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xr:revisionPtr revIDLastSave="0" documentId="13_ncr:1_{7B33B68A-F2F1-402D-B2B5-DA45F2728E40}" xr6:coauthVersionLast="47" xr6:coauthVersionMax="47" xr10:uidLastSave="{00000000-0000-0000-0000-000000000000}"/>
  <bookViews>
    <workbookView xWindow="28680" yWindow="-120" windowWidth="29040" windowHeight="15840" tabRatio="599" xr2:uid="{00000000-000D-0000-FFFF-FFFF00000000}"/>
  </bookViews>
  <sheets>
    <sheet name="表紙" sheetId="26" r:id="rId1"/>
    <sheet name="第1-1　事業の概況" sheetId="3" r:id="rId2"/>
    <sheet name="第1-2　広報活動" sheetId="27" r:id="rId3"/>
    <sheet name="×第1-2　広報活動" sheetId="4" state="hidden" r:id="rId4"/>
    <sheet name="第1-3　組織図" sheetId="5" r:id="rId5"/>
    <sheet name="第1-3(2)　職員名簿" sheetId="6" r:id="rId6"/>
    <sheet name="第1-4　研修" sheetId="7" r:id="rId7"/>
    <sheet name="第2　懸案事項" sheetId="8" r:id="rId8"/>
    <sheet name="第3　財政関係" sheetId="9" r:id="rId9"/>
    <sheet name="第4　適用業務関係" sheetId="28" r:id="rId10"/>
    <sheet name="×第4　適用業務関係" sheetId="12" state="hidden" r:id="rId11"/>
    <sheet name="第5　収納対策" sheetId="14" r:id="rId12"/>
    <sheet name="第6　医療費関係" sheetId="30" r:id="rId13"/>
    <sheet name="×第6　医療費関係" sheetId="19" state="hidden" r:id="rId14"/>
    <sheet name="第7　その他" sheetId="22" r:id="rId15"/>
    <sheet name="別添資料1" sheetId="23" r:id="rId16"/>
    <sheet name="別添資料2" sheetId="24" r:id="rId17"/>
    <sheet name="別添資料3" sheetId="25" r:id="rId18"/>
    <sheet name="入力規制" sheetId="29" state="hidden" r:id="rId19"/>
  </sheets>
  <definedNames>
    <definedName name="_xlnm.Print_Area" localSheetId="1">'第1-1　事業の概況'!$A$1:$M$46</definedName>
    <definedName name="_xlnm.Print_Area" localSheetId="4">'第1-3　組織図'!$A$1:$F$39</definedName>
    <definedName name="_xlnm.Print_Area" localSheetId="6">'第1-4　研修'!$A$1:$E$38</definedName>
    <definedName name="_xlnm.Print_Area" localSheetId="9">'第4　適用業務関係'!$A$1:$F$20</definedName>
    <definedName name="_xlnm.Print_Area" localSheetId="11">'第5　収納対策'!$A$1:$AB$181</definedName>
    <definedName name="_xlnm.Print_Area" localSheetId="12">'第6　医療費関係'!$A$1:$M$37</definedName>
    <definedName name="_xlnm.Print_Area" localSheetId="16">別添資料2!$A$1:$L$20</definedName>
    <definedName name="_xlnm.Print_Area" localSheetId="17">別添資料3!$A$1:$N$13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1" i="3" l="1"/>
  <c r="J21" i="3"/>
  <c r="H21" i="3"/>
  <c r="L19" i="3"/>
  <c r="J19" i="3"/>
  <c r="H19" i="3"/>
  <c r="H78" i="14"/>
  <c r="A14" i="9"/>
  <c r="A10" i="9" s="1"/>
  <c r="A6" i="9" s="1"/>
  <c r="M4" i="14"/>
  <c r="C4" i="14" s="1"/>
  <c r="K18" i="24"/>
  <c r="K14" i="24"/>
  <c r="K10" i="24"/>
  <c r="C18" i="24"/>
  <c r="C14" i="24"/>
  <c r="C10" i="24"/>
  <c r="P139" i="14"/>
  <c r="P138" i="14"/>
  <c r="P137" i="14"/>
  <c r="P130" i="14"/>
  <c r="P129" i="14"/>
  <c r="P128" i="14"/>
  <c r="I3" i="25"/>
  <c r="A15" i="24"/>
  <c r="A11" i="24" s="1"/>
  <c r="A6" i="24" s="1"/>
  <c r="K28" i="23"/>
  <c r="J28" i="23"/>
  <c r="I28" i="23"/>
  <c r="H28" i="23"/>
  <c r="G28" i="23"/>
  <c r="F28" i="23"/>
  <c r="K18" i="23"/>
  <c r="J18" i="23"/>
  <c r="I18" i="23"/>
  <c r="H18" i="23"/>
  <c r="G18" i="23"/>
  <c r="F18" i="23"/>
  <c r="K8" i="23"/>
  <c r="J8" i="23"/>
  <c r="I8" i="23"/>
  <c r="H8" i="23"/>
  <c r="G8" i="23"/>
  <c r="F8" i="23"/>
  <c r="A26" i="23"/>
  <c r="A16" i="23" s="1"/>
  <c r="A5" i="23" s="1"/>
  <c r="L14" i="30"/>
  <c r="J14" i="30" s="1"/>
  <c r="H14" i="30" s="1"/>
  <c r="F14" i="30" s="1"/>
  <c r="D14" i="30" s="1"/>
  <c r="Q154" i="14"/>
  <c r="N154" i="14"/>
  <c r="J154" i="14"/>
  <c r="G154" i="14"/>
  <c r="Q151" i="14"/>
  <c r="N151" i="14"/>
  <c r="J151" i="14"/>
  <c r="G151" i="14"/>
  <c r="Q148" i="14"/>
  <c r="N148" i="14"/>
  <c r="J148" i="14"/>
  <c r="G148" i="14"/>
  <c r="V113" i="14"/>
  <c r="O113" i="14"/>
  <c r="H113" i="14"/>
  <c r="K35" i="14"/>
  <c r="K34" i="14"/>
  <c r="K33" i="14"/>
  <c r="K36" i="14" s="1"/>
  <c r="P27" i="14" s="1"/>
  <c r="G23" i="14"/>
  <c r="G29" i="14" s="1"/>
  <c r="C20" i="28"/>
  <c r="E12" i="28"/>
  <c r="C12" i="28" s="1"/>
  <c r="E13" i="28"/>
  <c r="E20" i="28" s="1"/>
  <c r="C13" i="28"/>
  <c r="J19" i="6"/>
  <c r="I19" i="6"/>
  <c r="H19" i="6"/>
  <c r="G19" i="6"/>
  <c r="L23" i="3"/>
  <c r="J23" i="3"/>
  <c r="H23" i="3"/>
  <c r="L17" i="3"/>
  <c r="J17" i="3"/>
  <c r="H17" i="3"/>
  <c r="L15" i="3"/>
  <c r="J15" i="3"/>
  <c r="H15" i="3"/>
  <c r="L13" i="3"/>
  <c r="J13" i="3"/>
  <c r="H13" i="3"/>
  <c r="L11" i="3"/>
  <c r="J11" i="3"/>
  <c r="H11" i="3"/>
  <c r="L9" i="3"/>
  <c r="J9" i="3"/>
  <c r="H9" i="3"/>
  <c r="L7" i="3"/>
  <c r="J7" i="3"/>
  <c r="H7" i="3"/>
  <c r="J3" i="3"/>
  <c r="H3" i="3" s="1"/>
  <c r="M10" i="14" l="1"/>
  <c r="A10" i="14" s="1"/>
  <c r="P21" i="14"/>
  <c r="G38" i="14"/>
  <c r="A55" i="14" s="1"/>
  <c r="G35" i="14"/>
  <c r="P30" i="14"/>
  <c r="P24" i="14"/>
  <c r="G32" i="14"/>
  <c r="R42" i="14"/>
  <c r="A180" i="14" s="1"/>
  <c r="G22" i="14"/>
  <c r="G26" i="14"/>
  <c r="P33" i="14"/>
  <c r="K37" i="14"/>
  <c r="K38" i="14"/>
  <c r="H24" i="9"/>
  <c r="F24" i="9" s="1"/>
  <c r="D24" i="9" s="1"/>
  <c r="M42" i="14" l="1"/>
  <c r="H42" i="14" s="1"/>
  <c r="A121" i="14"/>
  <c r="A120" i="14" s="1"/>
  <c r="A119" i="14" s="1"/>
  <c r="A152" i="14"/>
  <c r="A149" i="14" s="1"/>
  <c r="A145" i="14" s="1"/>
  <c r="A174" i="14"/>
  <c r="A139" i="14"/>
  <c r="A138" i="14" s="1"/>
  <c r="A137" i="14" s="1"/>
  <c r="V109" i="14"/>
  <c r="O109" i="14" s="1"/>
  <c r="H109" i="14" s="1"/>
  <c r="A130" i="14"/>
  <c r="A129" i="14" s="1"/>
  <c r="A128" i="14" s="1"/>
  <c r="A170" i="14"/>
  <c r="A169" i="14" s="1"/>
  <c r="A168" i="14" s="1"/>
  <c r="A162" i="14"/>
  <c r="A161" i="14" s="1"/>
  <c r="A160" i="14" s="1"/>
  <c r="G37" i="14"/>
  <c r="G31" i="14"/>
  <c r="G25" i="14"/>
  <c r="G21" i="14"/>
  <c r="G28" i="14"/>
  <c r="G34" i="14"/>
  <c r="P26" i="14"/>
  <c r="P29" i="14"/>
  <c r="P23" i="14"/>
  <c r="P32" i="14"/>
  <c r="P31" i="14"/>
  <c r="P25" i="14"/>
  <c r="P22" i="14"/>
  <c r="P28" i="14"/>
  <c r="P34" i="14"/>
  <c r="P35" i="14"/>
  <c r="G30" i="14" l="1"/>
  <c r="G33" i="14"/>
  <c r="G24" i="14"/>
  <c r="G27" i="14"/>
  <c r="G36"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3" authorId="0" shapeId="0" xr:uid="{539E724F-C1E7-4037-A915-98BD5E13C5A9}">
      <text>
        <r>
          <rPr>
            <sz val="8"/>
            <color indexed="81"/>
            <rFont val="MS P ゴシック"/>
            <family val="3"/>
            <charset val="128"/>
          </rPr>
          <t>和暦表記／前年度の数値のみ入力</t>
        </r>
      </text>
    </comment>
    <comment ref="C20" authorId="0" shapeId="0" xr:uid="{FC692A96-0D20-4869-A70D-C158C253708B}">
      <text>
        <r>
          <rPr>
            <sz val="9"/>
            <color indexed="81"/>
            <rFont val="MS P ゴシック"/>
            <family val="3"/>
            <charset val="128"/>
          </rPr>
          <t>均等割２、５、７割軽減以外の割合があればこちらに記入してください。</t>
        </r>
      </text>
    </comment>
    <comment ref="E34" authorId="0" shapeId="0" xr:uid="{0F14CA92-AF09-4371-A7A9-F7E91E46BD22}">
      <text>
        <r>
          <rPr>
            <sz val="9"/>
            <color indexed="81"/>
            <rFont val="MS P ゴシック"/>
            <family val="3"/>
            <charset val="128"/>
          </rPr>
          <t xml:space="preserve">均等割２、５、７割軽減以外の割合があればこちらに記入してください。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9" authorId="0" shapeId="0" xr:uid="{F895605E-3C0D-4C2A-A3F3-997BD9194270}">
      <text>
        <r>
          <rPr>
            <sz val="9"/>
            <color indexed="81"/>
            <rFont val="MS P ゴシック"/>
            <family val="3"/>
            <charset val="128"/>
          </rPr>
          <t>均等割２、５、７割軽減以外の割合があればこちらに記入してください。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8" authorId="0" shapeId="0" xr:uid="{656BA7F1-C765-43E6-85C0-1E2D07C8B8E2}">
      <text>
        <r>
          <rPr>
            <sz val="9"/>
            <color indexed="81"/>
            <rFont val="MS P ゴシック"/>
            <family val="3"/>
            <charset val="128"/>
          </rPr>
          <t xml:space="preserve">均等割２、５、７割軽減以外の割合があればこちらに記入してください。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2" authorId="0" shapeId="0" xr:uid="{7B4C73D7-A1C0-4D2E-9315-D9E9F47C8484}">
      <text>
        <r>
          <rPr>
            <sz val="9"/>
            <color indexed="81"/>
            <rFont val="MS P ゴシック"/>
            <family val="3"/>
            <charset val="128"/>
          </rPr>
          <t xml:space="preserve">均等割２、５、７割軽減以外の割合があればこちらに記入してください。
</t>
        </r>
      </text>
    </comment>
    <comment ref="C22" authorId="0" shapeId="0" xr:uid="{DD132567-FB2A-4A15-BE1F-8276709BED72}">
      <text>
        <r>
          <rPr>
            <sz val="9"/>
            <color indexed="81"/>
            <rFont val="MS P ゴシック"/>
            <family val="3"/>
            <charset val="128"/>
          </rPr>
          <t xml:space="preserve">均等割２、５、７割軽減以外の割合があればこちらに記入してください。
</t>
        </r>
      </text>
    </comment>
    <comment ref="C32" authorId="0" shapeId="0" xr:uid="{F7BF7D1B-E084-4326-BF5B-C677325373A1}">
      <text>
        <r>
          <rPr>
            <sz val="9"/>
            <color indexed="81"/>
            <rFont val="MS P ゴシック"/>
            <family val="3"/>
            <charset val="128"/>
          </rPr>
          <t>均等割２、５、７割軽減以外の割合があればこちらに記入してください。</t>
        </r>
      </text>
    </comment>
  </commentList>
</comments>
</file>

<file path=xl/sharedStrings.xml><?xml version="1.0" encoding="utf-8"?>
<sst xmlns="http://schemas.openxmlformats.org/spreadsheetml/2006/main" count="964" uniqueCount="461">
  <si>
    <t>１．この参考資料に添付する資料</t>
  </si>
  <si>
    <t>第５　保険料収納関係</t>
  </si>
  <si>
    <t>第７　その他</t>
  </si>
  <si>
    <t>第１　市町村の概況</t>
  </si>
  <si>
    <t>　１　事業の概況</t>
  </si>
  <si>
    <t>　２　啓発(広報)活動の実施状況</t>
  </si>
  <si>
    <t>　（1）ポスター、パンフレット等広報の状況</t>
  </si>
  <si>
    <t>広報媒体</t>
  </si>
  <si>
    <t>実施内容、回数等</t>
  </si>
  <si>
    <t>（2）相談会・説明会の開催状況</t>
  </si>
  <si>
    <t>　　</t>
  </si>
  <si>
    <t>実施内容、回数、参加人数等</t>
  </si>
  <si>
    <t>（3）市町村における窓口相談の状況</t>
  </si>
  <si>
    <t>　　 （保険料額決定通知書送付時期や保険料年金天引き時等）</t>
  </si>
  <si>
    <t>　　・ 支所等における窓口相談の設置</t>
  </si>
  <si>
    <t>(1) 民生・衛生主管部（局）の組織図</t>
  </si>
  <si>
    <t>　（注）１　「後期高齢者医療主管課発令年月日」及び「後期高齢者医療事務担当延年月数」欄は老人保　　　　　　</t>
  </si>
  <si>
    <t>実施主体</t>
  </si>
  <si>
    <t>研修名</t>
  </si>
  <si>
    <t>参加者職氏名</t>
  </si>
  <si>
    <t>目的・時期・内容等</t>
  </si>
  <si>
    <t>（目的）</t>
  </si>
  <si>
    <t>（時期）</t>
  </si>
  <si>
    <t>（内容）</t>
  </si>
  <si>
    <t>第２　事業運営の状況</t>
  </si>
  <si>
    <t>　１　事業運営における懸案事項</t>
  </si>
  <si>
    <t>懸案事項</t>
  </si>
  <si>
    <t>具体的な対応策</t>
  </si>
  <si>
    <t>　（注)　「事業計画書」を添付すること。</t>
  </si>
  <si>
    <t>第３　財政関係</t>
  </si>
  <si>
    <t>（注）１　賦課限度額の欄は、賦課限度額、限度額を超える被保険者数及び被保険者に対する割合を記入すること。</t>
  </si>
  <si>
    <t>２　軽減対象者の状況</t>
  </si>
  <si>
    <t>区　　　分</t>
  </si>
  <si>
    <t>被保険者数</t>
  </si>
  <si>
    <t>人</t>
  </si>
  <si>
    <t>均等割７割軽減対象者</t>
  </si>
  <si>
    <t>均等割5割軽減対象者</t>
  </si>
  <si>
    <t>均等割2割軽減対象者</t>
  </si>
  <si>
    <t>所得割軽減対象者</t>
  </si>
  <si>
    <t>　３　所得把握の状況</t>
  </si>
  <si>
    <t>（2）未申告者に対する対応</t>
  </si>
  <si>
    <t>（注） 時期・内容・件数等について具体的に記入すること。</t>
  </si>
  <si>
    <t>　　１　被保険者証の交付状況</t>
  </si>
  <si>
    <t>一般郵便</t>
  </si>
  <si>
    <t>書留</t>
  </si>
  <si>
    <t>配達証明</t>
  </si>
  <si>
    <t>その他</t>
  </si>
  <si>
    <t>・住基情報の活用</t>
  </si>
  <si>
    <t>　１　収納対策（簡潔かつ具体的に記入すること。）</t>
  </si>
  <si>
    <t>　２　納期内納入促進対策（簡潔かつ具体的に記入すること）</t>
  </si>
  <si>
    <t>　３　保険料の収納状況</t>
  </si>
  <si>
    <t>(1) 年度別保険料の収納状況</t>
  </si>
  <si>
    <t>（注）１　別添資料１「保険料の収納状況」を添付すること。</t>
  </si>
  <si>
    <t>市町村　　　　計</t>
  </si>
  <si>
    <t>％</t>
  </si>
  <si>
    <t>（再掲）所得割軽減対象者</t>
  </si>
  <si>
    <t>（注）　軽減対象者について、軽減割合が年度により異なる場合、適宜様式を修正して使用すること。</t>
  </si>
  <si>
    <t>（4）嘱託徴収員等の状況</t>
  </si>
  <si>
    <t>４　滞納者等に対する対策の状況</t>
  </si>
  <si>
    <t>収納対策</t>
  </si>
  <si>
    <t>実施時期等</t>
  </si>
  <si>
    <t>実施対象者及び実績</t>
  </si>
  <si>
    <t>文書催告を行う者</t>
  </si>
  <si>
    <t>電話催告を行う者</t>
  </si>
  <si>
    <t>納付相談（呼び出し徴収等）を行うもの</t>
  </si>
  <si>
    <t>嘱託徴収員等が戸別徴収を行うもの</t>
  </si>
  <si>
    <t>職員が戸別徴収を行うもの</t>
  </si>
  <si>
    <t>　○　現年度確定賦課第１期保険料納付分が未納となった場合の取扱いについて、納付書発行から戸別徴収までの流れ図を具体的（いつの時点でどのような対応をするかなど）に記入すること。</t>
  </si>
  <si>
    <t>(2) 滞納処分等取扱要領の作成状況</t>
  </si>
  <si>
    <t>②被保険者資格証明書</t>
  </si>
  <si>
    <t>③給付制限</t>
  </si>
  <si>
    <t>④滞納処分（差押え）</t>
  </si>
  <si>
    <t>(4) 被保険者資格証明書等の交付状況</t>
  </si>
  <si>
    <t>（注） 被保険者資格証明書等は各年度６月１日現在における各交付者数、（　）内は各年度末における加入員数に対する割合を記入すること。</t>
  </si>
  <si>
    <t>(5) 差押の状況</t>
  </si>
  <si>
    <t>　(6) 換価の状況</t>
  </si>
  <si>
    <t>(7) 参加差押及び交付要求の状況</t>
  </si>
  <si>
    <t>(8) 滞納処分の執行停止状況</t>
  </si>
  <si>
    <t>(9) 不納欠損の処理状況</t>
  </si>
  <si>
    <t>（収納率）　目標値％　実績％</t>
  </si>
  <si>
    <t>（特別に講じた対策及び実施体制等）</t>
  </si>
  <si>
    <t>（結果の分析）</t>
  </si>
  <si>
    <t>（特別に講ずる対策及び前年度事業の分析結果に基づき新たに講ずる対策）</t>
  </si>
  <si>
    <t>第６　医療費関係</t>
  </si>
  <si>
    <t>　１　医療費の現状</t>
  </si>
  <si>
    <t>・現状</t>
  </si>
  <si>
    <t>ア　目標(値)と実績等</t>
  </si>
  <si>
    <t>事業名</t>
  </si>
  <si>
    <t>事業の概要</t>
  </si>
  <si>
    <t>事業区分</t>
  </si>
  <si>
    <t>市町村保健事業の概要</t>
  </si>
  <si>
    <t>（広域連合の役割分担）</t>
  </si>
  <si>
    <t>高齢者の保健事業と介護予防の一体的実施</t>
  </si>
  <si>
    <t>低栄養防止・重症化予防事業</t>
  </si>
  <si>
    <t>長寿健康増進事業</t>
  </si>
  <si>
    <t>（個人情報の保護に関する条例等を添付すること。）</t>
  </si>
  <si>
    <t>別添資料１</t>
  </si>
  <si>
    <t>保険料の収納状況</t>
  </si>
  <si>
    <t>別添資料２</t>
  </si>
  <si>
    <t>診療諸率の状況</t>
  </si>
  <si>
    <t>別添資料３</t>
  </si>
  <si>
    <t>保険医療機関等の状況</t>
  </si>
  <si>
    <t>　１　事業の概況</t>
    <phoneticPr fontId="23"/>
  </si>
  <si>
    <t>：</t>
  </si>
  <si>
    <t>人</t>
    <rPh sb="0" eb="1">
      <t>ヒト</t>
    </rPh>
    <phoneticPr fontId="25"/>
  </si>
  <si>
    <t>万円</t>
    <rPh sb="0" eb="2">
      <t>マンエン</t>
    </rPh>
    <phoneticPr fontId="25"/>
  </si>
  <si>
    <t>円</t>
    <rPh sb="0" eb="1">
      <t>エン</t>
    </rPh>
    <phoneticPr fontId="25"/>
  </si>
  <si>
    <t>人</t>
    <rPh sb="0" eb="1">
      <t>ニン</t>
    </rPh>
    <phoneticPr fontId="25"/>
  </si>
  <si>
    <t>計</t>
    <rPh sb="0" eb="1">
      <t>ケイ</t>
    </rPh>
    <phoneticPr fontId="25"/>
  </si>
  <si>
    <t>令和２年度</t>
    <rPh sb="0" eb="2">
      <t>レイワ</t>
    </rPh>
    <rPh sb="3" eb="5">
      <t>ネンド</t>
    </rPh>
    <phoneticPr fontId="25"/>
  </si>
  <si>
    <t>被　保　険　者　等</t>
    <rPh sb="0" eb="1">
      <t>ヒ</t>
    </rPh>
    <rPh sb="2" eb="3">
      <t>ホ</t>
    </rPh>
    <rPh sb="4" eb="5">
      <t>ケン</t>
    </rPh>
    <rPh sb="6" eb="7">
      <t>シャ</t>
    </rPh>
    <rPh sb="8" eb="9">
      <t>トウ</t>
    </rPh>
    <phoneticPr fontId="25"/>
  </si>
  <si>
    <t>人口</t>
    <rPh sb="0" eb="2">
      <t>ジンコウ</t>
    </rPh>
    <phoneticPr fontId="25"/>
  </si>
  <si>
    <t>①</t>
  </si>
  <si>
    <t>世帯数</t>
    <rPh sb="0" eb="3">
      <t>セタイスウ</t>
    </rPh>
    <phoneticPr fontId="25"/>
  </si>
  <si>
    <t>②</t>
  </si>
  <si>
    <t>世帯</t>
    <rPh sb="0" eb="2">
      <t>セタイ</t>
    </rPh>
    <phoneticPr fontId="25"/>
  </si>
  <si>
    <t>被保険者数</t>
    <rPh sb="0" eb="4">
      <t>ヒ</t>
    </rPh>
    <rPh sb="4" eb="5">
      <t>カズ</t>
    </rPh>
    <phoneticPr fontId="25"/>
  </si>
  <si>
    <t>③</t>
  </si>
  <si>
    <t>加入割合</t>
    <rPh sb="0" eb="2">
      <t>カニュウ</t>
    </rPh>
    <rPh sb="2" eb="4">
      <t>ワリアイ</t>
    </rPh>
    <phoneticPr fontId="25"/>
  </si>
  <si>
    <t>③/①</t>
  </si>
  <si>
    <t>一般被保険者数</t>
    <rPh sb="0" eb="2">
      <t>イッパン</t>
    </rPh>
    <rPh sb="2" eb="6">
      <t>ヒ</t>
    </rPh>
    <rPh sb="6" eb="7">
      <t>スウ</t>
    </rPh>
    <phoneticPr fontId="25"/>
  </si>
  <si>
    <t>④</t>
  </si>
  <si>
    <t>構成割合</t>
    <rPh sb="0" eb="2">
      <t>コウセイ</t>
    </rPh>
    <rPh sb="2" eb="4">
      <t>ワリアイ</t>
    </rPh>
    <phoneticPr fontId="25"/>
  </si>
  <si>
    <t>④/③</t>
  </si>
  <si>
    <t>被用者保険の被扶養者であった者</t>
    <rPh sb="0" eb="3">
      <t>ヒヨウシャ</t>
    </rPh>
    <rPh sb="3" eb="5">
      <t>ホケン</t>
    </rPh>
    <rPh sb="6" eb="10">
      <t>ヒフヨウシャ</t>
    </rPh>
    <rPh sb="14" eb="15">
      <t>モノ</t>
    </rPh>
    <phoneticPr fontId="25"/>
  </si>
  <si>
    <t>⑤</t>
  </si>
  <si>
    <t>⑤/③</t>
  </si>
  <si>
    <t>障害認定者による被保険者</t>
    <rPh sb="0" eb="2">
      <t>ショウガイ</t>
    </rPh>
    <rPh sb="2" eb="5">
      <t>ニンテイシャ</t>
    </rPh>
    <rPh sb="8" eb="12">
      <t>ヒホケンシャ</t>
    </rPh>
    <phoneticPr fontId="25"/>
  </si>
  <si>
    <t>⑥</t>
  </si>
  <si>
    <t>⑥/③</t>
  </si>
  <si>
    <t>軽　減　対　象　者</t>
    <rPh sb="0" eb="1">
      <t>ケイ</t>
    </rPh>
    <rPh sb="2" eb="3">
      <t>ゲン</t>
    </rPh>
    <rPh sb="4" eb="5">
      <t>ツイ</t>
    </rPh>
    <rPh sb="6" eb="7">
      <t>ゾウ</t>
    </rPh>
    <rPh sb="8" eb="9">
      <t>シャ</t>
    </rPh>
    <phoneticPr fontId="25"/>
  </si>
  <si>
    <t>２ 割 軽 減</t>
    <rPh sb="2" eb="3">
      <t>ワリ</t>
    </rPh>
    <rPh sb="4" eb="5">
      <t>ケイ</t>
    </rPh>
    <rPh sb="6" eb="7">
      <t>ゲン</t>
    </rPh>
    <phoneticPr fontId="25"/>
  </si>
  <si>
    <t>⑦</t>
  </si>
  <si>
    <t>被保険者割合</t>
    <rPh sb="0" eb="4">
      <t>ヒホケンシャ</t>
    </rPh>
    <rPh sb="4" eb="6">
      <t>ワリアイ</t>
    </rPh>
    <phoneticPr fontId="25"/>
  </si>
  <si>
    <t>⑦/③</t>
  </si>
  <si>
    <t>５ 割 軽 減</t>
    <rPh sb="2" eb="3">
      <t>ワリ</t>
    </rPh>
    <rPh sb="4" eb="5">
      <t>ケイ</t>
    </rPh>
    <rPh sb="6" eb="7">
      <t>ゲン</t>
    </rPh>
    <phoneticPr fontId="25"/>
  </si>
  <si>
    <t>⑧</t>
  </si>
  <si>
    <t>⑧/③</t>
  </si>
  <si>
    <t>７ 割 軽 減</t>
    <rPh sb="2" eb="3">
      <t>ワリ</t>
    </rPh>
    <rPh sb="4" eb="5">
      <t>ケイ</t>
    </rPh>
    <rPh sb="6" eb="7">
      <t>ゲン</t>
    </rPh>
    <phoneticPr fontId="25"/>
  </si>
  <si>
    <t>⑨</t>
  </si>
  <si>
    <t>⑨/③</t>
  </si>
  <si>
    <t>保　　険　　料</t>
    <rPh sb="0" eb="1">
      <t>タモツ</t>
    </rPh>
    <rPh sb="3" eb="4">
      <t>ケン</t>
    </rPh>
    <rPh sb="6" eb="7">
      <t>リョウ</t>
    </rPh>
    <phoneticPr fontId="25"/>
  </si>
  <si>
    <t>賦課割合（均等割：所得割）</t>
    <rPh sb="0" eb="2">
      <t>フカ</t>
    </rPh>
    <rPh sb="2" eb="4">
      <t>ワリアイ</t>
    </rPh>
    <rPh sb="5" eb="8">
      <t>キントウワリ</t>
    </rPh>
    <rPh sb="9" eb="12">
      <t>ショトクワリ</t>
    </rPh>
    <phoneticPr fontId="25"/>
  </si>
  <si>
    <t>賦課限度額</t>
    <rPh sb="0" eb="1">
      <t>ミツグ</t>
    </rPh>
    <rPh sb="1" eb="2">
      <t>カ</t>
    </rPh>
    <rPh sb="2" eb="3">
      <t>キリ</t>
    </rPh>
    <rPh sb="3" eb="4">
      <t>ド</t>
    </rPh>
    <rPh sb="4" eb="5">
      <t>ガク</t>
    </rPh>
    <phoneticPr fontId="25"/>
  </si>
  <si>
    <t>法定賦課限度額</t>
    <rPh sb="0" eb="2">
      <t>ホウテイ</t>
    </rPh>
    <rPh sb="2" eb="4">
      <t>フカ</t>
    </rPh>
    <rPh sb="4" eb="5">
      <t>キリ</t>
    </rPh>
    <rPh sb="5" eb="6">
      <t>ド</t>
    </rPh>
    <rPh sb="6" eb="7">
      <t>ガク</t>
    </rPh>
    <phoneticPr fontId="25"/>
  </si>
  <si>
    <t>１人当たり調定額</t>
    <rPh sb="1" eb="2">
      <t>ニン</t>
    </rPh>
    <rPh sb="2" eb="3">
      <t>ア</t>
    </rPh>
    <rPh sb="5" eb="8">
      <t>チョウテイガク</t>
    </rPh>
    <phoneticPr fontId="25"/>
  </si>
  <si>
    <t>収納率</t>
    <rPh sb="0" eb="3">
      <t>シュウノウリツ</t>
    </rPh>
    <phoneticPr fontId="25"/>
  </si>
  <si>
    <t>現 年 度 分</t>
    <rPh sb="0" eb="1">
      <t>ゲン</t>
    </rPh>
    <rPh sb="2" eb="3">
      <t>トシ</t>
    </rPh>
    <rPh sb="4" eb="5">
      <t>ド</t>
    </rPh>
    <rPh sb="6" eb="7">
      <t>ブン</t>
    </rPh>
    <phoneticPr fontId="25"/>
  </si>
  <si>
    <t>滞納繰越分</t>
    <rPh sb="0" eb="2">
      <t>タイノウ</t>
    </rPh>
    <rPh sb="2" eb="4">
      <t>クリコシ</t>
    </rPh>
    <rPh sb="4" eb="5">
      <t>ブン</t>
    </rPh>
    <phoneticPr fontId="25"/>
  </si>
  <si>
    <t>（現年度分）
軽減対象者</t>
    <rPh sb="7" eb="9">
      <t>ケイゲン</t>
    </rPh>
    <rPh sb="9" eb="12">
      <t>タイショウシャ</t>
    </rPh>
    <phoneticPr fontId="25"/>
  </si>
  <si>
    <t>均等割２割軽減</t>
    <rPh sb="0" eb="3">
      <t>キントウワリ</t>
    </rPh>
    <rPh sb="4" eb="5">
      <t>ワリ</t>
    </rPh>
    <rPh sb="5" eb="7">
      <t>ケイゲン</t>
    </rPh>
    <phoneticPr fontId="25"/>
  </si>
  <si>
    <t>均等割５割軽減</t>
    <rPh sb="0" eb="3">
      <t>キントウワリ</t>
    </rPh>
    <rPh sb="4" eb="5">
      <t>ワリ</t>
    </rPh>
    <rPh sb="5" eb="7">
      <t>ケイゲン</t>
    </rPh>
    <phoneticPr fontId="25"/>
  </si>
  <si>
    <t>均等割７割軽減</t>
    <rPh sb="0" eb="3">
      <t>キントウワリ</t>
    </rPh>
    <rPh sb="4" eb="5">
      <t>ワリ</t>
    </rPh>
    <rPh sb="5" eb="7">
      <t>ケイゲン</t>
    </rPh>
    <phoneticPr fontId="25"/>
  </si>
  <si>
    <t>所得割軽減</t>
    <rPh sb="0" eb="3">
      <t>ショトクワリ</t>
    </rPh>
    <rPh sb="3" eb="5">
      <t>ケイゲン</t>
    </rPh>
    <phoneticPr fontId="25"/>
  </si>
  <si>
    <t>医療費の状況</t>
  </si>
  <si>
    <t>受診率（100人当たり受診件数）</t>
  </si>
  <si>
    <t>１件当たり日数</t>
  </si>
  <si>
    <t>日</t>
  </si>
  <si>
    <t>費用額
（診療費）</t>
  </si>
  <si>
    <t>１件当たり</t>
  </si>
  <si>
    <t>円</t>
  </si>
  <si>
    <t>１日当たり</t>
  </si>
  <si>
    <t>１人当たり</t>
  </si>
  <si>
    <t>（注）　１　被保険者数は、年間平均被保険者数を記入すること。</t>
  </si>
  <si>
    <t>　　　　２　軽減対象者について、軽減割合が年度により異なる場合、適宜様式を修正して使用すること。</t>
    <rPh sb="29" eb="31">
      <t>バアイ</t>
    </rPh>
    <phoneticPr fontId="25"/>
  </si>
  <si>
    <t>　　　　３　各割合、受診率及び１件当たり日数は、小数点第３位を四捨五入し、小数点第２位まで記入すること。</t>
  </si>
  <si>
    <t>　　・  土日休日等の窓口相談の実施</t>
    <phoneticPr fontId="23"/>
  </si>
  <si>
    <t>　　・  相談時間の延長等の状況</t>
    <phoneticPr fontId="23"/>
  </si>
  <si>
    <t>（注）「市町村の組織図」を添付すること。（既存資料可）</t>
    <phoneticPr fontId="23"/>
  </si>
  <si>
    <t>後期高齢者医療主管課名</t>
    <phoneticPr fontId="23"/>
  </si>
  <si>
    <t>国保主管課名</t>
    <phoneticPr fontId="23"/>
  </si>
  <si>
    <t>民生主管部（局）名</t>
    <phoneticPr fontId="23"/>
  </si>
  <si>
    <t>後期高齢者医療の徴収担当課</t>
    <rPh sb="8" eb="10">
      <t>チョウシュウ</t>
    </rPh>
    <rPh sb="10" eb="13">
      <t>タントウカ</t>
    </rPh>
    <phoneticPr fontId="23"/>
  </si>
  <si>
    <t>後期高齢者医療の窓口担当課</t>
    <rPh sb="8" eb="10">
      <t>マドグチ</t>
    </rPh>
    <rPh sb="10" eb="13">
      <t>タントウカ</t>
    </rPh>
    <phoneticPr fontId="23"/>
  </si>
  <si>
    <t>保健師所属課名</t>
    <rPh sb="0" eb="3">
      <t>ホケンシ</t>
    </rPh>
    <rPh sb="3" eb="5">
      <t>ショゾク</t>
    </rPh>
    <rPh sb="5" eb="6">
      <t>カ</t>
    </rPh>
    <rPh sb="6" eb="7">
      <t>メイ</t>
    </rPh>
    <phoneticPr fontId="23"/>
  </si>
  <si>
    <t>（保健師：　　名）</t>
    <rPh sb="1" eb="4">
      <t>ホケンシ</t>
    </rPh>
    <rPh sb="7" eb="8">
      <t>メイ</t>
    </rPh>
    <phoneticPr fontId="23"/>
  </si>
  <si>
    <t>３　事務処理体制</t>
    <phoneticPr fontId="23"/>
  </si>
  <si>
    <t>職　名</t>
    <rPh sb="0" eb="1">
      <t>ショク</t>
    </rPh>
    <rPh sb="2" eb="3">
      <t>メイ</t>
    </rPh>
    <phoneticPr fontId="25"/>
  </si>
  <si>
    <t>氏　　名</t>
    <rPh sb="0" eb="1">
      <t>シ</t>
    </rPh>
    <rPh sb="3" eb="4">
      <t>メイ</t>
    </rPh>
    <phoneticPr fontId="25"/>
  </si>
  <si>
    <t>後期高齢
者医療主
管課発令
年月日</t>
    <rPh sb="0" eb="2">
      <t>コウキ</t>
    </rPh>
    <rPh sb="2" eb="4">
      <t>コウレイ</t>
    </rPh>
    <rPh sb="5" eb="6">
      <t>モノ</t>
    </rPh>
    <rPh sb="6" eb="8">
      <t>イリョウ</t>
    </rPh>
    <rPh sb="8" eb="9">
      <t>シュ</t>
    </rPh>
    <rPh sb="10" eb="11">
      <t>カン</t>
    </rPh>
    <rPh sb="11" eb="12">
      <t>カ</t>
    </rPh>
    <rPh sb="12" eb="14">
      <t>ハツレイ</t>
    </rPh>
    <rPh sb="15" eb="16">
      <t>ドシ</t>
    </rPh>
    <rPh sb="16" eb="17">
      <t>ヅキ</t>
    </rPh>
    <rPh sb="17" eb="18">
      <t>ヒ</t>
    </rPh>
    <phoneticPr fontId="25"/>
  </si>
  <si>
    <t>後期高齢
者医療事
務担当延
年月数</t>
    <rPh sb="0" eb="2">
      <t>コウキ</t>
    </rPh>
    <rPh sb="2" eb="4">
      <t>コウレイ</t>
    </rPh>
    <rPh sb="5" eb="6">
      <t>モノ</t>
    </rPh>
    <rPh sb="6" eb="8">
      <t>イリョウ</t>
    </rPh>
    <rPh sb="8" eb="9">
      <t>コト</t>
    </rPh>
    <rPh sb="10" eb="11">
      <t>ツトム</t>
    </rPh>
    <rPh sb="11" eb="13">
      <t>タントウ</t>
    </rPh>
    <rPh sb="13" eb="14">
      <t>エン</t>
    </rPh>
    <rPh sb="15" eb="17">
      <t>ネンゲツ</t>
    </rPh>
    <rPh sb="17" eb="18">
      <t>スウ</t>
    </rPh>
    <phoneticPr fontId="25"/>
  </si>
  <si>
    <t>担当業務内容</t>
    <rPh sb="0" eb="2">
      <t>タントウ</t>
    </rPh>
    <rPh sb="2" eb="4">
      <t>ギョウム</t>
    </rPh>
    <rPh sb="4" eb="6">
      <t>ナイヨウ</t>
    </rPh>
    <phoneticPr fontId="25"/>
  </si>
  <si>
    <t>備考</t>
    <rPh sb="0" eb="2">
      <t>ビコウ</t>
    </rPh>
    <phoneticPr fontId="25"/>
  </si>
  <si>
    <r>
      <t>配置職員数</t>
    </r>
    <r>
      <rPr>
        <sz val="9"/>
        <rFont val="ＭＳ 明朝"/>
        <family val="1"/>
        <charset val="128"/>
      </rPr>
      <t>(人)</t>
    </r>
    <rPh sb="0" eb="2">
      <t>ハイチ</t>
    </rPh>
    <rPh sb="2" eb="4">
      <t>ショクイン</t>
    </rPh>
    <rPh sb="4" eb="5">
      <t>スウ</t>
    </rPh>
    <rPh sb="6" eb="7">
      <t>ヒト</t>
    </rPh>
    <phoneticPr fontId="25"/>
  </si>
  <si>
    <t>専任</t>
    <rPh sb="0" eb="2">
      <t>センニン</t>
    </rPh>
    <phoneticPr fontId="25"/>
  </si>
  <si>
    <t>兼任</t>
    <rPh sb="0" eb="2">
      <t>ケンニン</t>
    </rPh>
    <phoneticPr fontId="25"/>
  </si>
  <si>
    <t>合計</t>
    <rPh sb="0" eb="2">
      <t>ゴウケイ</t>
    </rPh>
    <phoneticPr fontId="25"/>
  </si>
  <si>
    <t>実質
職員</t>
    <rPh sb="0" eb="2">
      <t>ジッシツ</t>
    </rPh>
    <rPh sb="3" eb="5">
      <t>ショクイン</t>
    </rPh>
    <phoneticPr fontId="25"/>
  </si>
  <si>
    <t>合　　計</t>
    <rPh sb="0" eb="1">
      <t>ゴウ</t>
    </rPh>
    <rPh sb="3" eb="4">
      <t>ケイ</t>
    </rPh>
    <phoneticPr fontId="25"/>
  </si>
  <si>
    <t>－</t>
  </si>
  <si>
    <t>　　　　　　　健担当課の所属についても算入すること。</t>
    <phoneticPr fontId="23"/>
  </si>
  <si>
    <t>　　　　　　　「兼」と表示し、備考に業務担当割合を「％」で表示する。</t>
    <phoneticPr fontId="23"/>
  </si>
  <si>
    <t>　　　　２　受付から賦課徴収までの後期高齢者医療に関係する全ての課、係について記入すること。</t>
    <phoneticPr fontId="23"/>
  </si>
  <si>
    <t>　　　　３　後期高齢者医療業務と後期高齢者医療業務以外の業務と兼務しているときは、「職名」欄に</t>
    <phoneticPr fontId="23"/>
  </si>
  <si>
    <t>　　　　４　嘱託職員等については、担当業務毎に配置人員を記入すること。</t>
    <phoneticPr fontId="23"/>
  </si>
  <si>
    <t>　　　　５　「配置職員数」欄は、係毎に記入すること。</t>
    <phoneticPr fontId="23"/>
  </si>
  <si>
    <t>　　　　６　「実質職員」欄には、専任職員数＋兼任職員数×兼任率を記入すること。</t>
    <phoneticPr fontId="23"/>
  </si>
  <si>
    <t>４　研修の実施又は参加の状況</t>
    <phoneticPr fontId="23"/>
  </si>
  <si>
    <t>　　　　　なお、個別実施計画（説明会や相談会の実施計画等）を作成しているときは、打合せの当日提出すること。</t>
  </si>
  <si>
    <t>区　　　分</t>
    <rPh sb="0" eb="1">
      <t>ク</t>
    </rPh>
    <rPh sb="4" eb="5">
      <t>ブン</t>
    </rPh>
    <phoneticPr fontId="25"/>
  </si>
  <si>
    <t>均　等　割</t>
    <rPh sb="0" eb="1">
      <t>タモツ</t>
    </rPh>
    <rPh sb="2" eb="3">
      <t>トウ</t>
    </rPh>
    <rPh sb="4" eb="5">
      <t>ワリ</t>
    </rPh>
    <phoneticPr fontId="25"/>
  </si>
  <si>
    <t>所　得　割</t>
    <rPh sb="0" eb="1">
      <t>トコロ</t>
    </rPh>
    <rPh sb="2" eb="3">
      <t>トク</t>
    </rPh>
    <rPh sb="4" eb="5">
      <t>ワリ</t>
    </rPh>
    <phoneticPr fontId="25"/>
  </si>
  <si>
    <t>賦課限度額</t>
    <rPh sb="0" eb="1">
      <t>ミツグ</t>
    </rPh>
    <rPh sb="1" eb="2">
      <t>カ</t>
    </rPh>
    <rPh sb="2" eb="5">
      <t>ゲンドガク</t>
    </rPh>
    <phoneticPr fontId="25"/>
  </si>
  <si>
    <t>額・料率</t>
    <rPh sb="0" eb="1">
      <t>ガク</t>
    </rPh>
    <rPh sb="2" eb="4">
      <t>リョウリツ</t>
    </rPh>
    <phoneticPr fontId="25"/>
  </si>
  <si>
    <t>賦課割合</t>
    <rPh sb="0" eb="2">
      <t>フカ</t>
    </rPh>
    <rPh sb="2" eb="4">
      <t>ワリアイ</t>
    </rPh>
    <phoneticPr fontId="25"/>
  </si>
  <si>
    <t>賦課限度額設定についての対応状況（議会）及び今後の改善等の見込み</t>
  </si>
  <si>
    <t>平準化についての対応状況及び今後の改善等の見込み</t>
  </si>
  <si>
    <t>（1）市町村民税の申告がされていない被保険者への対応</t>
    <phoneticPr fontId="23"/>
  </si>
  <si>
    <t>　第４　適用業務関係</t>
  </si>
  <si>
    <t>（1）  交付方法</t>
  </si>
  <si>
    <t>（2）  未着（返戻）時の対応</t>
  </si>
  <si>
    <t>（3）  被用者保険の被扶養者であった者の対応</t>
  </si>
  <si>
    <t>・税務担当との連携</t>
    <phoneticPr fontId="23"/>
  </si>
  <si>
    <t>令和３年度</t>
    <rPh sb="0" eb="1">
      <t>レイ</t>
    </rPh>
    <rPh sb="1" eb="2">
      <t>ワ</t>
    </rPh>
    <rPh sb="3" eb="5">
      <t>ネンド</t>
    </rPh>
    <phoneticPr fontId="25"/>
  </si>
  <si>
    <t>件</t>
    <rPh sb="0" eb="1">
      <t>ケン</t>
    </rPh>
    <phoneticPr fontId="25"/>
  </si>
  <si>
    <t>内訳</t>
    <rPh sb="0" eb="2">
      <t>ウチワケ</t>
    </rPh>
    <phoneticPr fontId="25"/>
  </si>
  <si>
    <t>15日以上～３月未満</t>
  </si>
  <si>
    <t>３月以上～６月未満</t>
  </si>
  <si>
    <t>６月以上～12月未満</t>
  </si>
  <si>
    <t>１年以上～２年未満</t>
  </si>
  <si>
    <t>２年以上</t>
  </si>
  <si>
    <t>現年度分</t>
    <rPh sb="0" eb="1">
      <t>ゲン</t>
    </rPh>
    <rPh sb="1" eb="3">
      <t>ネンド</t>
    </rPh>
    <rPh sb="3" eb="4">
      <t>ブン</t>
    </rPh>
    <phoneticPr fontId="23"/>
  </si>
  <si>
    <t>滞納繰越分</t>
    <rPh sb="0" eb="2">
      <t>タイノウ</t>
    </rPh>
    <rPh sb="2" eb="4">
      <t>クリコシ</t>
    </rPh>
    <rPh sb="4" eb="5">
      <t>ブン</t>
    </rPh>
    <phoneticPr fontId="23"/>
  </si>
  <si>
    <t>区　 分</t>
    <rPh sb="0" eb="1">
      <t>ク</t>
    </rPh>
    <rPh sb="3" eb="4">
      <t>ブン</t>
    </rPh>
    <phoneticPr fontId="25"/>
  </si>
  <si>
    <t>年度</t>
    <rPh sb="0" eb="1">
      <t>トシ</t>
    </rPh>
    <rPh sb="1" eb="2">
      <t>ド</t>
    </rPh>
    <phoneticPr fontId="25"/>
  </si>
  <si>
    <t>被保険者数</t>
    <rPh sb="0" eb="4">
      <t>ヒホケンシャ</t>
    </rPh>
    <rPh sb="4" eb="5">
      <t>カズ</t>
    </rPh>
    <phoneticPr fontId="25"/>
  </si>
  <si>
    <t>構成比</t>
    <rPh sb="0" eb="1">
      <t>カマエ</t>
    </rPh>
    <rPh sb="1" eb="2">
      <t>シゲル</t>
    </rPh>
    <rPh sb="2" eb="3">
      <t>ヒ</t>
    </rPh>
    <phoneticPr fontId="25"/>
  </si>
  <si>
    <t>収納率
（現年度）</t>
    <rPh sb="0" eb="3">
      <t>シュウノウリツ</t>
    </rPh>
    <rPh sb="5" eb="6">
      <t>ゲン</t>
    </rPh>
    <rPh sb="6" eb="8">
      <t>ネンド</t>
    </rPh>
    <phoneticPr fontId="25"/>
  </si>
  <si>
    <t>年金天引</t>
    <rPh sb="0" eb="2">
      <t>ネンキン</t>
    </rPh>
    <rPh sb="2" eb="4">
      <t>テンビ</t>
    </rPh>
    <phoneticPr fontId="25"/>
  </si>
  <si>
    <t>口座振替</t>
    <rPh sb="0" eb="2">
      <t>コウザ</t>
    </rPh>
    <rPh sb="2" eb="4">
      <t>フリカエ</t>
    </rPh>
    <phoneticPr fontId="25"/>
  </si>
  <si>
    <t>自主納付</t>
    <rPh sb="0" eb="1">
      <t>ジ</t>
    </rPh>
    <rPh sb="1" eb="2">
      <t>シュ</t>
    </rPh>
    <rPh sb="2" eb="3">
      <t>オサム</t>
    </rPh>
    <rPh sb="3" eb="4">
      <t>ヅケ</t>
    </rPh>
    <phoneticPr fontId="25"/>
  </si>
  <si>
    <t>コンビニ
収　　納</t>
    <rPh sb="5" eb="6">
      <t>オサム</t>
    </rPh>
    <rPh sb="8" eb="9">
      <t>オサム</t>
    </rPh>
    <phoneticPr fontId="25"/>
  </si>
  <si>
    <t>上記以外</t>
    <rPh sb="0" eb="2">
      <t>ジョウキ</t>
    </rPh>
    <rPh sb="2" eb="4">
      <t>イガイ</t>
    </rPh>
    <phoneticPr fontId="25"/>
  </si>
  <si>
    <t>　　　２　保険料の徴収活動マニュアル、スケジュールを作成している場合は、打合せの当日提出すること。</t>
    <phoneticPr fontId="23"/>
  </si>
  <si>
    <t>（現年度分）</t>
    <phoneticPr fontId="23"/>
  </si>
  <si>
    <t>（3）軽減対象者別収納状況</t>
    <phoneticPr fontId="23"/>
  </si>
  <si>
    <t>ウ　収納金の流れ等</t>
    <phoneticPr fontId="23"/>
  </si>
  <si>
    <t>嘱託徴収員等</t>
    <rPh sb="0" eb="2">
      <t>ショクタク</t>
    </rPh>
    <rPh sb="2" eb="5">
      <t>チョウシュウイン</t>
    </rPh>
    <rPh sb="5" eb="6">
      <t>トウ</t>
    </rPh>
    <phoneticPr fontId="23"/>
  </si>
  <si>
    <t>保険者</t>
    <rPh sb="0" eb="3">
      <t>ホケンシャ</t>
    </rPh>
    <phoneticPr fontId="23"/>
  </si>
  <si>
    <t>　　　２　「保険者」の欄には、嘱託徴収員等の指導方法、収納金のチェック方法等について記入すること。</t>
    <phoneticPr fontId="23"/>
  </si>
  <si>
    <t>　　　３　指導用のテキスト等があれば、打合せの当日提出すること。</t>
    <phoneticPr fontId="23"/>
  </si>
  <si>
    <t>（注）１　「嘱託徴収員等」の欄には、勤務形態（時間等）、納入通知書所持枚数、</t>
    <phoneticPr fontId="23"/>
  </si>
  <si>
    <t>　　　　　徴収金の収納方法等保険料の収納に関する事項を記入すること。</t>
    <phoneticPr fontId="23"/>
  </si>
  <si>
    <t>（現年度分滞納者）</t>
    <phoneticPr fontId="23"/>
  </si>
  <si>
    <t>（注）収納対策等に、実施時期、回数、実施対象者等を簡潔かつ具体的に記入すること。</t>
  </si>
  <si>
    <t>なお、「その他」は、次の（3）及び（4）以外の対策について具体的に記入すること。</t>
  </si>
  <si>
    <t>（過年度分滞納者）</t>
    <phoneticPr fontId="23"/>
  </si>
  <si>
    <t>①短期被保険者証</t>
    <phoneticPr fontId="23"/>
  </si>
  <si>
    <t>※　作成している取扱要領を添付すること、作成していない場合はその理由。</t>
    <phoneticPr fontId="23"/>
  </si>
  <si>
    <t>※　広域連合で統一した基準を作成し、運用している場合は不要。</t>
    <phoneticPr fontId="23"/>
  </si>
  <si>
    <t>作成の有無</t>
    <rPh sb="0" eb="2">
      <t>サクセイ</t>
    </rPh>
    <rPh sb="3" eb="5">
      <t>ウム</t>
    </rPh>
    <phoneticPr fontId="23"/>
  </si>
  <si>
    <t>無の場合、その理由</t>
    <rPh sb="0" eb="1">
      <t>ナ</t>
    </rPh>
    <rPh sb="2" eb="4">
      <t>バアイ</t>
    </rPh>
    <rPh sb="7" eb="9">
      <t>リユウ</t>
    </rPh>
    <phoneticPr fontId="23"/>
  </si>
  <si>
    <t>(3) 滞納者数の推移</t>
    <phoneticPr fontId="23"/>
  </si>
  <si>
    <t>被保険者</t>
    <rPh sb="0" eb="4">
      <t>ヒホケンシャ</t>
    </rPh>
    <phoneticPr fontId="25"/>
  </si>
  <si>
    <t>滞納者数</t>
    <rPh sb="0" eb="1">
      <t>タイ</t>
    </rPh>
    <rPh sb="1" eb="2">
      <t>オサム</t>
    </rPh>
    <rPh sb="2" eb="3">
      <t>モノ</t>
    </rPh>
    <rPh sb="3" eb="4">
      <t>カズ</t>
    </rPh>
    <phoneticPr fontId="25"/>
  </si>
  <si>
    <t>滞納者割合</t>
    <rPh sb="0" eb="2">
      <t>タイノウ</t>
    </rPh>
    <rPh sb="2" eb="3">
      <t>モノ</t>
    </rPh>
    <rPh sb="3" eb="5">
      <t>ワリアイ</t>
    </rPh>
    <phoneticPr fontId="25"/>
  </si>
  <si>
    <t>②/①</t>
  </si>
  <si>
    <t>（注）滞納者数は各年度６月１日現在における全滞納者数、被保険者数は各年度末における加入員数を記入すること。</t>
    <phoneticPr fontId="23"/>
  </si>
  <si>
    <t>区　分</t>
    <rPh sb="0" eb="1">
      <t>ク</t>
    </rPh>
    <rPh sb="2" eb="3">
      <t>ブン</t>
    </rPh>
    <phoneticPr fontId="25"/>
  </si>
  <si>
    <t>被保険者資格証明書</t>
    <rPh sb="0" eb="4">
      <t>ヒ</t>
    </rPh>
    <rPh sb="4" eb="6">
      <t>シカク</t>
    </rPh>
    <rPh sb="6" eb="9">
      <t>ショウメイショ</t>
    </rPh>
    <phoneticPr fontId="25"/>
  </si>
  <si>
    <t>（　　　％）</t>
  </si>
  <si>
    <t>差　押　件　数</t>
    <rPh sb="0" eb="1">
      <t>サ</t>
    </rPh>
    <rPh sb="2" eb="3">
      <t>オシ</t>
    </rPh>
    <rPh sb="4" eb="5">
      <t>ケン</t>
    </rPh>
    <rPh sb="6" eb="7">
      <t>カズ</t>
    </rPh>
    <phoneticPr fontId="25"/>
  </si>
  <si>
    <t>差 押 金 額</t>
    <rPh sb="0" eb="1">
      <t>サ</t>
    </rPh>
    <rPh sb="2" eb="3">
      <t>オシ</t>
    </rPh>
    <rPh sb="4" eb="5">
      <t>カネ</t>
    </rPh>
    <rPh sb="6" eb="7">
      <t>ガク</t>
    </rPh>
    <phoneticPr fontId="25"/>
  </si>
  <si>
    <t>預 貯 金</t>
    <rPh sb="0" eb="1">
      <t>アズカリ</t>
    </rPh>
    <rPh sb="2" eb="3">
      <t>チョ</t>
    </rPh>
    <rPh sb="4" eb="5">
      <t>カネ</t>
    </rPh>
    <phoneticPr fontId="25"/>
  </si>
  <si>
    <t>千円</t>
    <rPh sb="0" eb="2">
      <t>センエン</t>
    </rPh>
    <phoneticPr fontId="25"/>
  </si>
  <si>
    <t>区　　分</t>
    <rPh sb="0" eb="1">
      <t>ク</t>
    </rPh>
    <rPh sb="3" eb="4">
      <t>ブン</t>
    </rPh>
    <phoneticPr fontId="25"/>
  </si>
  <si>
    <t>参加差押及び交付要求</t>
    <rPh sb="0" eb="2">
      <t>サンカ</t>
    </rPh>
    <rPh sb="2" eb="4">
      <t>サシオサ</t>
    </rPh>
    <rPh sb="4" eb="5">
      <t>オヨ</t>
    </rPh>
    <rPh sb="6" eb="8">
      <t>コウフ</t>
    </rPh>
    <rPh sb="8" eb="10">
      <t>ヨウキュウ</t>
    </rPh>
    <phoneticPr fontId="25"/>
  </si>
  <si>
    <t>件　数</t>
    <rPh sb="0" eb="1">
      <t>ケン</t>
    </rPh>
    <rPh sb="2" eb="3">
      <t>カズ</t>
    </rPh>
    <phoneticPr fontId="25"/>
  </si>
  <si>
    <t>金　額</t>
    <rPh sb="0" eb="1">
      <t>キン</t>
    </rPh>
    <rPh sb="2" eb="3">
      <t>ガク</t>
    </rPh>
    <phoneticPr fontId="25"/>
  </si>
  <si>
    <t>参加差押</t>
    <rPh sb="0" eb="2">
      <t>サンカ</t>
    </rPh>
    <rPh sb="2" eb="4">
      <t>サシオサ</t>
    </rPh>
    <phoneticPr fontId="25"/>
  </si>
  <si>
    <t>交付要求</t>
    <rPh sb="0" eb="2">
      <t>コウフ</t>
    </rPh>
    <rPh sb="2" eb="4">
      <t>ヨウキュウ</t>
    </rPh>
    <phoneticPr fontId="25"/>
  </si>
  <si>
    <t>主な停止理由</t>
    <rPh sb="0" eb="1">
      <t>オモ</t>
    </rPh>
    <rPh sb="2" eb="4">
      <t>テイシ</t>
    </rPh>
    <rPh sb="4" eb="6">
      <t>リユウ</t>
    </rPh>
    <phoneticPr fontId="25"/>
  </si>
  <si>
    <t>５　収納率向上対策の取組状況</t>
    <phoneticPr fontId="23"/>
  </si>
  <si>
    <t>(1)  医療費の動向分析</t>
  </si>
  <si>
    <t>・  特徴</t>
  </si>
  <si>
    <t>・資料の活用状況</t>
    <phoneticPr fontId="23"/>
  </si>
  <si>
    <t>　２　保健事業</t>
  </si>
  <si>
    <t>(1)  健康診査の実施状況</t>
  </si>
  <si>
    <t>（実施場所、実施時期(期間)、外部委託の有無・形態等について、簡潔に記入すること。）</t>
  </si>
  <si>
    <t>(2)  市町村が独自で実施している後期高齢者も対象としている事業（予防健康づくり関係）</t>
  </si>
  <si>
    <t>年度　</t>
    <rPh sb="0" eb="2">
      <t>ネンド</t>
    </rPh>
    <phoneticPr fontId="25"/>
  </si>
  <si>
    <t>（初年度）</t>
    <rPh sb="1" eb="4">
      <t>ショネンド</t>
    </rPh>
    <phoneticPr fontId="25"/>
  </si>
  <si>
    <t>（２年度目）</t>
    <rPh sb="2" eb="4">
      <t>ネンド</t>
    </rPh>
    <rPh sb="4" eb="5">
      <t>メ</t>
    </rPh>
    <phoneticPr fontId="25"/>
  </si>
  <si>
    <t>（３年度目）</t>
    <rPh sb="2" eb="4">
      <t>ネンド</t>
    </rPh>
    <rPh sb="4" eb="5">
      <t>メ</t>
    </rPh>
    <phoneticPr fontId="25"/>
  </si>
  <si>
    <t>（４年度目）</t>
    <rPh sb="2" eb="4">
      <t>ネンド</t>
    </rPh>
    <rPh sb="4" eb="5">
      <t>メ</t>
    </rPh>
    <phoneticPr fontId="25"/>
  </si>
  <si>
    <t>（最終年度）</t>
  </si>
  <si>
    <t>健康診査</t>
    <rPh sb="0" eb="2">
      <t>ケンコウ</t>
    </rPh>
    <rPh sb="2" eb="4">
      <t>シンサ</t>
    </rPh>
    <phoneticPr fontId="25"/>
  </si>
  <si>
    <t>目 標 値
（計画）</t>
    <rPh sb="0" eb="1">
      <t>メ</t>
    </rPh>
    <rPh sb="2" eb="3">
      <t>ヒョウ</t>
    </rPh>
    <rPh sb="4" eb="5">
      <t>アタイ</t>
    </rPh>
    <rPh sb="7" eb="9">
      <t>ケイカク</t>
    </rPh>
    <phoneticPr fontId="25"/>
  </si>
  <si>
    <t>受 診 率</t>
    <rPh sb="0" eb="1">
      <t>ウケ</t>
    </rPh>
    <rPh sb="2" eb="3">
      <t>ミ</t>
    </rPh>
    <rPh sb="4" eb="5">
      <t>リツ</t>
    </rPh>
    <phoneticPr fontId="25"/>
  </si>
  <si>
    <t>対象者数</t>
    <rPh sb="0" eb="3">
      <t>タイショウシャ</t>
    </rPh>
    <rPh sb="3" eb="4">
      <t>スウ</t>
    </rPh>
    <phoneticPr fontId="25"/>
  </si>
  <si>
    <t>実施者数</t>
    <rPh sb="0" eb="3">
      <t>ジッシシャ</t>
    </rPh>
    <rPh sb="3" eb="4">
      <t>スウ</t>
    </rPh>
    <phoneticPr fontId="25"/>
  </si>
  <si>
    <t>実　　績
（結果）</t>
    <rPh sb="0" eb="1">
      <t>ジツ</t>
    </rPh>
    <rPh sb="3" eb="4">
      <t>ツムギ</t>
    </rPh>
    <rPh sb="6" eb="8">
      <t>ケッカ</t>
    </rPh>
    <phoneticPr fontId="25"/>
  </si>
  <si>
    <t>イ　実施方法</t>
    <phoneticPr fontId="23"/>
  </si>
  <si>
    <t>　３　市町村保健事業との連携状況</t>
  </si>
  <si>
    <t>（注）広域連合の役割分担については、費用負担、医療費のデータ等の提供、企画への参加状況等を記入すること。</t>
    <phoneticPr fontId="23"/>
  </si>
  <si>
    <t>　　　市町村が広域連合と連携して実施している事業について記入すること。</t>
    <phoneticPr fontId="23"/>
  </si>
  <si>
    <t>１　個人情報の取扱い状況</t>
    <phoneticPr fontId="23"/>
  </si>
  <si>
    <t>２　その他</t>
    <phoneticPr fontId="23"/>
  </si>
  <si>
    <t>（他の医療保険者との連携等）</t>
    <phoneticPr fontId="23"/>
  </si>
  <si>
    <t>調定額</t>
    <rPh sb="0" eb="3">
      <t>チョウテイガク</t>
    </rPh>
    <phoneticPr fontId="25"/>
  </si>
  <si>
    <t>収納額</t>
    <rPh sb="0" eb="3">
      <t>シュウノウガク</t>
    </rPh>
    <phoneticPr fontId="25"/>
  </si>
  <si>
    <t>還　付
未済額
(別掲)</t>
    <rPh sb="0" eb="1">
      <t>カン</t>
    </rPh>
    <rPh sb="2" eb="3">
      <t>ヅケ</t>
    </rPh>
    <rPh sb="4" eb="6">
      <t>ミサイ</t>
    </rPh>
    <rPh sb="6" eb="7">
      <t>ガク</t>
    </rPh>
    <rPh sb="9" eb="10">
      <t>ベツ</t>
    </rPh>
    <rPh sb="10" eb="11">
      <t>ケイ</t>
    </rPh>
    <phoneticPr fontId="25"/>
  </si>
  <si>
    <t>未収額</t>
  </si>
  <si>
    <t>居　所
不明分
調定額</t>
  </si>
  <si>
    <t>収納率</t>
  </si>
  <si>
    <t>現年度分</t>
    <rPh sb="0" eb="1">
      <t>ゲン</t>
    </rPh>
    <rPh sb="1" eb="4">
      <t>ネンドブン</t>
    </rPh>
    <phoneticPr fontId="25"/>
  </si>
  <si>
    <t>（現年度分）
軽減対象者</t>
    <rPh sb="1" eb="2">
      <t>ゲン</t>
    </rPh>
    <rPh sb="2" eb="4">
      <t>ネンド</t>
    </rPh>
    <rPh sb="4" eb="5">
      <t>ブン</t>
    </rPh>
    <rPh sb="7" eb="9">
      <t>ケイゲン</t>
    </rPh>
    <rPh sb="9" eb="12">
      <t>タイショウシャ</t>
    </rPh>
    <phoneticPr fontId="25"/>
  </si>
  <si>
    <t>100人当たり受診件数</t>
    <rPh sb="3" eb="4">
      <t>ヒト</t>
    </rPh>
    <rPh sb="4" eb="5">
      <t>ア</t>
    </rPh>
    <phoneticPr fontId="25"/>
  </si>
  <si>
    <t>１件当たり日数</t>
    <rPh sb="1" eb="2">
      <t>ケン</t>
    </rPh>
    <rPh sb="2" eb="3">
      <t>ア</t>
    </rPh>
    <rPh sb="5" eb="7">
      <t>ニッスウ</t>
    </rPh>
    <phoneticPr fontId="25"/>
  </si>
  <si>
    <t>費 用 額（診療費）</t>
    <rPh sb="0" eb="1">
      <t>ヒ</t>
    </rPh>
    <rPh sb="2" eb="3">
      <t>ヨウ</t>
    </rPh>
    <rPh sb="4" eb="5">
      <t>ガク</t>
    </rPh>
    <rPh sb="6" eb="9">
      <t>シンリョウヒ</t>
    </rPh>
    <phoneticPr fontId="25"/>
  </si>
  <si>
    <t>１件当たり</t>
    <rPh sb="1" eb="2">
      <t>ケン</t>
    </rPh>
    <rPh sb="2" eb="3">
      <t>ア</t>
    </rPh>
    <phoneticPr fontId="25"/>
  </si>
  <si>
    <t>１日当たり</t>
    <rPh sb="1" eb="2">
      <t>ヒ</t>
    </rPh>
    <rPh sb="2" eb="3">
      <t>ア</t>
    </rPh>
    <phoneticPr fontId="25"/>
  </si>
  <si>
    <t>１人当たり</t>
    <rPh sb="1" eb="2">
      <t>ヒト</t>
    </rPh>
    <rPh sb="2" eb="3">
      <t>ア</t>
    </rPh>
    <phoneticPr fontId="25"/>
  </si>
  <si>
    <t>（受診率）</t>
    <rPh sb="1" eb="4">
      <t>ジュシンリツ</t>
    </rPh>
    <phoneticPr fontId="25"/>
  </si>
  <si>
    <t>対前年度比</t>
    <rPh sb="0" eb="1">
      <t>タイ</t>
    </rPh>
    <rPh sb="1" eb="3">
      <t>ゼンネン</t>
    </rPh>
    <rPh sb="3" eb="4">
      <t>タビ</t>
    </rPh>
    <rPh sb="4" eb="5">
      <t>ヒ</t>
    </rPh>
    <phoneticPr fontId="25"/>
  </si>
  <si>
    <t>入　院</t>
  </si>
  <si>
    <t>日</t>
    <rPh sb="0" eb="1">
      <t>ヒ</t>
    </rPh>
    <phoneticPr fontId="25"/>
  </si>
  <si>
    <t>入院外</t>
    <rPh sb="0" eb="2">
      <t>ニュウイン</t>
    </rPh>
    <rPh sb="2" eb="3">
      <t>ガイ</t>
    </rPh>
    <phoneticPr fontId="25"/>
  </si>
  <si>
    <t>歯　科</t>
    <rPh sb="0" eb="1">
      <t>ハ</t>
    </rPh>
    <rPh sb="2" eb="3">
      <t>カ</t>
    </rPh>
    <phoneticPr fontId="25"/>
  </si>
  <si>
    <t>（注）１　事業年報報告数値の４～３ベ－スで記入すること。</t>
    <rPh sb="21" eb="23">
      <t>キニュウ</t>
    </rPh>
    <phoneticPr fontId="25"/>
  </si>
  <si>
    <t>　　　２　「（被保険者）１人当たり診療費（費用額）」は、年間平均の被保険者数を用いて算出すること。</t>
    <rPh sb="17" eb="20">
      <t>シンリョウヒ</t>
    </rPh>
    <rPh sb="21" eb="23">
      <t>ヒヨウ</t>
    </rPh>
    <rPh sb="23" eb="24">
      <t>ガク</t>
    </rPh>
    <rPh sb="28" eb="30">
      <t>ネンカン</t>
    </rPh>
    <rPh sb="30" eb="32">
      <t>ヘイキン</t>
    </rPh>
    <rPh sb="39" eb="40">
      <t>モチ</t>
    </rPh>
    <phoneticPr fontId="25"/>
  </si>
  <si>
    <t>医　　　　　　　　科</t>
    <rPh sb="0" eb="1">
      <t>イ</t>
    </rPh>
    <rPh sb="9" eb="10">
      <t>カ</t>
    </rPh>
    <phoneticPr fontId="25"/>
  </si>
  <si>
    <t>歯　　　科</t>
    <rPh sb="0" eb="1">
      <t>ハ</t>
    </rPh>
    <rPh sb="4" eb="5">
      <t>カ</t>
    </rPh>
    <phoneticPr fontId="25"/>
  </si>
  <si>
    <t>薬　　　局</t>
    <rPh sb="0" eb="1">
      <t>クスリ</t>
    </rPh>
    <rPh sb="4" eb="5">
      <t>キョク</t>
    </rPh>
    <phoneticPr fontId="25"/>
  </si>
  <si>
    <t>病　　　　　院</t>
    <rPh sb="0" eb="1">
      <t>ヤマイ</t>
    </rPh>
    <rPh sb="6" eb="7">
      <t>イン</t>
    </rPh>
    <phoneticPr fontId="25"/>
  </si>
  <si>
    <t>診　　療　　所</t>
    <rPh sb="0" eb="1">
      <t>ミ</t>
    </rPh>
    <rPh sb="3" eb="4">
      <t>リョウ</t>
    </rPh>
    <rPh sb="6" eb="7">
      <t>ショ</t>
    </rPh>
    <phoneticPr fontId="25"/>
  </si>
  <si>
    <t>機関数</t>
    <rPh sb="0" eb="2">
      <t>キカン</t>
    </rPh>
    <rPh sb="2" eb="3">
      <t>スウ</t>
    </rPh>
    <phoneticPr fontId="25"/>
  </si>
  <si>
    <t>病床数</t>
    <rPh sb="0" eb="3">
      <t>ビョウショウスウ</t>
    </rPh>
    <phoneticPr fontId="25"/>
  </si>
  <si>
    <t>医師数</t>
    <rPh sb="0" eb="3">
      <t>イシスウ</t>
    </rPh>
    <phoneticPr fontId="25"/>
  </si>
  <si>
    <t>薬剤師</t>
    <rPh sb="0" eb="3">
      <t>ヤクザイシ</t>
    </rPh>
    <phoneticPr fontId="25"/>
  </si>
  <si>
    <t>市 町 村</t>
    <rPh sb="0" eb="1">
      <t>シ</t>
    </rPh>
    <rPh sb="2" eb="3">
      <t>マチ</t>
    </rPh>
    <rPh sb="4" eb="5">
      <t>ムラ</t>
    </rPh>
    <phoneticPr fontId="25"/>
  </si>
  <si>
    <t>床</t>
    <rPh sb="0" eb="1">
      <t>ユカ</t>
    </rPh>
    <phoneticPr fontId="25"/>
  </si>
  <si>
    <t>(　)</t>
  </si>
  <si>
    <t>都道府県</t>
    <rPh sb="0" eb="4">
      <t>ト</t>
    </rPh>
    <phoneticPr fontId="25"/>
  </si>
  <si>
    <t>（注）　（　）内は、人口10万対数を記入すること。</t>
    <rPh sb="1" eb="2">
      <t>チュウ</t>
    </rPh>
    <rPh sb="7" eb="8">
      <t>ナイ</t>
    </rPh>
    <rPh sb="10" eb="12">
      <t>ジンコウ</t>
    </rPh>
    <rPh sb="14" eb="15">
      <t>マン</t>
    </rPh>
    <rPh sb="15" eb="16">
      <t>タイ</t>
    </rPh>
    <rPh sb="16" eb="17">
      <t>カズ</t>
    </rPh>
    <rPh sb="18" eb="20">
      <t>キニュウ</t>
    </rPh>
    <phoneticPr fontId="25"/>
  </si>
  <si>
    <t>区分</t>
  </si>
  <si>
    <t>うち被扶養者であった者</t>
  </si>
  <si>
    <t>２　賦課割合の均等割合の数値は、軽減前の額、所得割合の数値は、賦課限度額超過分差引後の額を用いて算出すること。</t>
    <phoneticPr fontId="23"/>
  </si>
  <si>
    <t>２被保険者資格取得における遡及適用の件数及び割合</t>
  </si>
  <si>
    <t>区分</t>
    <rPh sb="0" eb="1">
      <t>ク</t>
    </rPh>
    <rPh sb="1" eb="2">
      <t>ブン</t>
    </rPh>
    <phoneticPr fontId="25"/>
  </si>
  <si>
    <t>年間取得届処理件数①</t>
    <rPh sb="0" eb="2">
      <t>ネンカン</t>
    </rPh>
    <rPh sb="2" eb="4">
      <t>シュトク</t>
    </rPh>
    <rPh sb="4" eb="5">
      <t>トド</t>
    </rPh>
    <rPh sb="5" eb="7">
      <t>ショリ</t>
    </rPh>
    <rPh sb="7" eb="9">
      <t>ケンスウ</t>
    </rPh>
    <phoneticPr fontId="25"/>
  </si>
  <si>
    <t>３月以上の件数②</t>
    <rPh sb="1" eb="2">
      <t>ツキ</t>
    </rPh>
    <rPh sb="2" eb="3">
      <t>イ</t>
    </rPh>
    <rPh sb="3" eb="4">
      <t>ジョウ</t>
    </rPh>
    <rPh sb="5" eb="6">
      <t>ケン</t>
    </rPh>
    <rPh sb="6" eb="7">
      <t>カズ</t>
    </rPh>
    <phoneticPr fontId="25"/>
  </si>
  <si>
    <t>３月以上の割合②/①</t>
    <rPh sb="5" eb="6">
      <t>ワリ</t>
    </rPh>
    <rPh sb="6" eb="7">
      <t>ゴウ</t>
    </rPh>
    <phoneticPr fontId="25"/>
  </si>
  <si>
    <t>短期被保険者証</t>
    <phoneticPr fontId="25"/>
  </si>
  <si>
    <t>人</t>
    <phoneticPr fontId="25"/>
  </si>
  <si>
    <t>生命保険</t>
    <phoneticPr fontId="25"/>
  </si>
  <si>
    <t>不 動 産</t>
    <phoneticPr fontId="25"/>
  </si>
  <si>
    <t>そ の 他</t>
    <phoneticPr fontId="25"/>
  </si>
  <si>
    <t>計</t>
    <phoneticPr fontId="25"/>
  </si>
  <si>
    <t>換　価　件　数</t>
    <phoneticPr fontId="25"/>
  </si>
  <si>
    <t>換 価 金 額</t>
    <phoneticPr fontId="25"/>
  </si>
  <si>
    <t>左記のうち配当があったもの</t>
    <phoneticPr fontId="25"/>
  </si>
  <si>
    <t>金　額</t>
    <phoneticPr fontId="25"/>
  </si>
  <si>
    <t>千円</t>
    <phoneticPr fontId="25"/>
  </si>
  <si>
    <t>２．打合せの当日に提出する資料</t>
  </si>
  <si>
    <t>目次</t>
  </si>
  <si>
    <t>（別添資料１）</t>
    <phoneticPr fontId="23"/>
  </si>
  <si>
    <t>（別添資料２）</t>
    <phoneticPr fontId="23"/>
  </si>
  <si>
    <t>（別添資料３）</t>
    <phoneticPr fontId="23"/>
  </si>
  <si>
    <t>第２　事業運営の状況</t>
    <phoneticPr fontId="23"/>
  </si>
  <si>
    <t>第３　財政関係</t>
    <phoneticPr fontId="23"/>
  </si>
  <si>
    <t>第４　適用業務関係</t>
    <phoneticPr fontId="23"/>
  </si>
  <si>
    <t>第５　保険料収納関係</t>
    <phoneticPr fontId="23"/>
  </si>
  <si>
    <t>第６　医療費関係</t>
    <phoneticPr fontId="23"/>
  </si>
  <si>
    <t>第７　その他</t>
    <phoneticPr fontId="23"/>
  </si>
  <si>
    <t>１　被保険者証の交付状況</t>
    <phoneticPr fontId="23"/>
  </si>
  <si>
    <t>＊既存資料で内容が足りるものは当該資料の提出によることとし、</t>
    <phoneticPr fontId="23"/>
  </si>
  <si>
    <t>　極力、新たに資料を作成することを求めないこととする。</t>
    <phoneticPr fontId="23"/>
  </si>
  <si>
    <t>第１　保険者の概況</t>
    <phoneticPr fontId="23"/>
  </si>
  <si>
    <t>市町村</t>
    <phoneticPr fontId="23"/>
  </si>
  <si>
    <t>打合せ年月日年月日</t>
    <phoneticPr fontId="23"/>
  </si>
  <si>
    <t>　(１)市町村の組織図（※既存資料可）</t>
    <phoneticPr fontId="23"/>
  </si>
  <si>
    <t>　(２)市勢の概況（※既存資料可）</t>
    <phoneticPr fontId="23"/>
  </si>
  <si>
    <t>　　　（産業構造、人口構造、所得の分布状況等）</t>
    <phoneticPr fontId="23"/>
  </si>
  <si>
    <t>　(３)事業計画書</t>
    <phoneticPr fontId="23"/>
  </si>
  <si>
    <t>　(４)健康診査等実施計画</t>
    <phoneticPr fontId="23"/>
  </si>
  <si>
    <t>　(５)保険料の収納状況</t>
    <phoneticPr fontId="23"/>
  </si>
  <si>
    <t>　(６)診療諸率の状況</t>
    <phoneticPr fontId="23"/>
  </si>
  <si>
    <t>　(７)保険医療機関等の状況</t>
    <phoneticPr fontId="23"/>
  </si>
  <si>
    <t>　(１)保険料徴収活動マニュアル、スケジュール（※既存資料可）</t>
    <phoneticPr fontId="23"/>
  </si>
  <si>
    <t>　(２)個人情報の保護に関する条例等</t>
    <phoneticPr fontId="23"/>
  </si>
  <si>
    <t>　２　事務処理体制</t>
    <phoneticPr fontId="23"/>
  </si>
  <si>
    <t>　３　研修の実施又は参加の状況</t>
    <phoneticPr fontId="23"/>
  </si>
  <si>
    <t>　１　事業運営における懸案事項</t>
    <phoneticPr fontId="23"/>
  </si>
  <si>
    <t>　１　保険料の賦課割合、賦課限度額の状況</t>
    <phoneticPr fontId="23"/>
  </si>
  <si>
    <t>　２　軽減対象者の状況</t>
    <phoneticPr fontId="23"/>
  </si>
  <si>
    <t>　３　所得把握の状況</t>
    <phoneticPr fontId="23"/>
  </si>
  <si>
    <t>　１　被保険者証の交付状況</t>
    <phoneticPr fontId="23"/>
  </si>
  <si>
    <t>　２　被保険者資格取得における遡及適用の件数及び割合</t>
    <phoneticPr fontId="23"/>
  </si>
  <si>
    <t>　１　収納対策</t>
    <phoneticPr fontId="23"/>
  </si>
  <si>
    <t>　２　納期内納入促進対策</t>
    <phoneticPr fontId="23"/>
  </si>
  <si>
    <t>　３　保険料の収納状況</t>
    <phoneticPr fontId="23"/>
  </si>
  <si>
    <t>　４　滞納者等に対する対策の状況</t>
    <phoneticPr fontId="23"/>
  </si>
  <si>
    <t>　５　収納率向上対策の取組状況</t>
    <phoneticPr fontId="23"/>
  </si>
  <si>
    <t>　１　医療費の現状</t>
    <phoneticPr fontId="23"/>
  </si>
  <si>
    <t>　２　保健事業</t>
    <phoneticPr fontId="23"/>
  </si>
  <si>
    <t>　３　市町村保健事業との連携状況</t>
    <phoneticPr fontId="23"/>
  </si>
  <si>
    <t>　１　個人情報の取扱い</t>
    <phoneticPr fontId="23"/>
  </si>
  <si>
    <t>　２　その他</t>
    <phoneticPr fontId="23"/>
  </si>
  <si>
    <t>　別添資料１　保険料の収納状況</t>
    <phoneticPr fontId="23"/>
  </si>
  <si>
    <t>　別添資料２　診療諸率の状況</t>
    <phoneticPr fontId="23"/>
  </si>
  <si>
    <t>　別添資料３　保険医療機関等の状況</t>
    <phoneticPr fontId="23"/>
  </si>
  <si>
    <t>区　　　　　分</t>
  </si>
  <si>
    <t>％</t>
    <phoneticPr fontId="25"/>
  </si>
  <si>
    <t>：</t>
    <phoneticPr fontId="23"/>
  </si>
  <si>
    <t>広報媒体</t>
    <rPh sb="0" eb="2">
      <t>コウホウ</t>
    </rPh>
    <rPh sb="2" eb="4">
      <t>バイタイ</t>
    </rPh>
    <phoneticPr fontId="23"/>
  </si>
  <si>
    <t>実施内容</t>
    <rPh sb="0" eb="2">
      <t>ジッシ</t>
    </rPh>
    <rPh sb="2" eb="4">
      <t>ナイヨウ</t>
    </rPh>
    <phoneticPr fontId="23"/>
  </si>
  <si>
    <t>〇広報誌</t>
    <rPh sb="1" eb="4">
      <t>コウホウシ</t>
    </rPh>
    <phoneticPr fontId="23"/>
  </si>
  <si>
    <t>〇ポスター</t>
  </si>
  <si>
    <t>〇リーフレット</t>
  </si>
  <si>
    <t>〇ホームページ</t>
  </si>
  <si>
    <t>〇その他の取り組み</t>
    <rPh sb="3" eb="4">
      <t>タ</t>
    </rPh>
    <rPh sb="5" eb="6">
      <t>ト</t>
    </rPh>
    <rPh sb="7" eb="8">
      <t>ク</t>
    </rPh>
    <phoneticPr fontId="23"/>
  </si>
  <si>
    <t>　・支所等における窓口相談の設置</t>
    <phoneticPr fontId="23"/>
  </si>
  <si>
    <t>　・土日休日等の窓口相談の実施</t>
    <phoneticPr fontId="23"/>
  </si>
  <si>
    <t>　・相談時間の延長等の状況</t>
    <phoneticPr fontId="23"/>
  </si>
  <si>
    <t>実施
回数</t>
    <rPh sb="0" eb="2">
      <t>ジッシ</t>
    </rPh>
    <rPh sb="3" eb="5">
      <t>カイスウ</t>
    </rPh>
    <phoneticPr fontId="23"/>
  </si>
  <si>
    <t>参加
人数</t>
    <rPh sb="0" eb="2">
      <t>サンカ</t>
    </rPh>
    <rPh sb="3" eb="5">
      <t>ニンズウ</t>
    </rPh>
    <phoneticPr fontId="23"/>
  </si>
  <si>
    <t>(2) 職員名簿</t>
    <phoneticPr fontId="23"/>
  </si>
  <si>
    <t>（　　年　　月現在）</t>
    <phoneticPr fontId="23"/>
  </si>
  <si>
    <t>１　保険料の賦課割合、賦課限度額の状況（不均一保険料を採用している場合のみ記入）</t>
    <phoneticPr fontId="23"/>
  </si>
  <si>
    <t>１人当たり
保険料額</t>
    <rPh sb="1" eb="2">
      <t>ニン</t>
    </rPh>
    <rPh sb="2" eb="3">
      <t>ア</t>
    </rPh>
    <rPh sb="6" eb="9">
      <t>ホケンリョウ</t>
    </rPh>
    <rPh sb="9" eb="10">
      <t>ガク</t>
    </rPh>
    <phoneticPr fontId="25"/>
  </si>
  <si>
    <t>区分</t>
    <rPh sb="0" eb="2">
      <t>クブン</t>
    </rPh>
    <phoneticPr fontId="23"/>
  </si>
  <si>
    <t>交付方法</t>
    <rPh sb="0" eb="2">
      <t>コウフ</t>
    </rPh>
    <rPh sb="2" eb="4">
      <t>ホウホウ</t>
    </rPh>
    <phoneticPr fontId="23"/>
  </si>
  <si>
    <t>一般書留　・　書留　・　配達証明　・　その他（　　　　）</t>
    <rPh sb="0" eb="2">
      <t>イッパン</t>
    </rPh>
    <rPh sb="2" eb="4">
      <t>カキトメ</t>
    </rPh>
    <rPh sb="7" eb="9">
      <t>カキトメ</t>
    </rPh>
    <rPh sb="12" eb="14">
      <t>ハイタツ</t>
    </rPh>
    <rPh sb="14" eb="16">
      <t>ショウメイ</t>
    </rPh>
    <rPh sb="21" eb="22">
      <t>タ</t>
    </rPh>
    <phoneticPr fontId="23"/>
  </si>
  <si>
    <t>対応状況</t>
    <rPh sb="0" eb="2">
      <t>タイオウ</t>
    </rPh>
    <rPh sb="2" eb="4">
      <t>ジョウキョウ</t>
    </rPh>
    <phoneticPr fontId="23"/>
  </si>
  <si>
    <t>未着時の対応</t>
    <rPh sb="0" eb="2">
      <t>ミチャク</t>
    </rPh>
    <rPh sb="2" eb="3">
      <t>ジ</t>
    </rPh>
    <rPh sb="4" eb="6">
      <t>タイオウ</t>
    </rPh>
    <phoneticPr fontId="23"/>
  </si>
  <si>
    <t>被用者保険の被扶養者であった者の対応</t>
    <phoneticPr fontId="23"/>
  </si>
  <si>
    <t>住基情報の活用</t>
    <rPh sb="0" eb="2">
      <t>ジュウキ</t>
    </rPh>
    <rPh sb="2" eb="4">
      <t>ジョウホウ</t>
    </rPh>
    <rPh sb="5" eb="7">
      <t>カツヨウ</t>
    </rPh>
    <phoneticPr fontId="23"/>
  </si>
  <si>
    <t>税務担当との連携</t>
    <rPh sb="0" eb="2">
      <t>ゼイム</t>
    </rPh>
    <rPh sb="2" eb="4">
      <t>タントウ</t>
    </rPh>
    <rPh sb="6" eb="8">
      <t>レンケイ</t>
    </rPh>
    <phoneticPr fontId="23"/>
  </si>
  <si>
    <t>15日以上～
３月未満</t>
    <phoneticPr fontId="23"/>
  </si>
  <si>
    <t>３月以上～
６月未満</t>
    <phoneticPr fontId="23"/>
  </si>
  <si>
    <t>６月以上～
12月未満</t>
    <phoneticPr fontId="23"/>
  </si>
  <si>
    <t>１年以上～
２年未満</t>
    <phoneticPr fontId="23"/>
  </si>
  <si>
    <t>被扶養者であった者</t>
    <phoneticPr fontId="25"/>
  </si>
  <si>
    <t>(2) 納付方法別の収納割合等</t>
    <phoneticPr fontId="25"/>
  </si>
  <si>
    <t>（現年度分）</t>
    <phoneticPr fontId="25"/>
  </si>
  <si>
    <t>イ　担当地区の設定</t>
    <phoneticPr fontId="25"/>
  </si>
  <si>
    <t>（　ある・ない　）</t>
  </si>
  <si>
    <t xml:space="preserve">  (1) 滞納者等に対する取組状況</t>
    <phoneticPr fontId="23"/>
  </si>
  <si>
    <t>有</t>
    <rPh sb="0" eb="1">
      <t>アリ</t>
    </rPh>
    <phoneticPr fontId="23"/>
  </si>
  <si>
    <t>無</t>
    <rPh sb="0" eb="1">
      <t>ナ</t>
    </rPh>
    <phoneticPr fontId="23"/>
  </si>
  <si>
    <t>（　　　％）</t>
    <phoneticPr fontId="25"/>
  </si>
  <si>
    <t>現状</t>
    <rPh sb="0" eb="2">
      <t>ゲンジョウ</t>
    </rPh>
    <phoneticPr fontId="23"/>
  </si>
  <si>
    <t>特徴</t>
    <rPh sb="0" eb="2">
      <t>トクチョウ</t>
    </rPh>
    <phoneticPr fontId="23"/>
  </si>
  <si>
    <t>資料の活用状況</t>
    <rPh sb="0" eb="2">
      <t>シリョウ</t>
    </rPh>
    <rPh sb="3" eb="5">
      <t>カツヨウ</t>
    </rPh>
    <rPh sb="5" eb="7">
      <t>ジョウキョウ</t>
    </rPh>
    <phoneticPr fontId="23"/>
  </si>
  <si>
    <t>区　　分</t>
    <rPh sb="0" eb="1">
      <t>ク</t>
    </rPh>
    <rPh sb="3" eb="4">
      <t>ブン</t>
    </rPh>
    <phoneticPr fontId="23"/>
  </si>
  <si>
    <t>分　析　内　容</t>
    <rPh sb="0" eb="1">
      <t>ブン</t>
    </rPh>
    <rPh sb="2" eb="3">
      <t>セキ</t>
    </rPh>
    <rPh sb="4" eb="5">
      <t>ナイ</t>
    </rPh>
    <rPh sb="6" eb="7">
      <t>カタチ</t>
    </rPh>
    <phoneticPr fontId="23"/>
  </si>
  <si>
    <t>　(1)  医療費の動向分析</t>
    <phoneticPr fontId="23"/>
  </si>
  <si>
    <t>　(1)  健康診査の実施状況</t>
    <phoneticPr fontId="23"/>
  </si>
  <si>
    <t>　イ　実施方法</t>
    <phoneticPr fontId="23"/>
  </si>
  <si>
    <t>　(2)  市町村が独自で実施している後期高齢者も対象としている事業（予防健康づくり関係）</t>
    <phoneticPr fontId="23"/>
  </si>
  <si>
    <t>不　納
欠損額</t>
    <phoneticPr fontId="23"/>
  </si>
  <si>
    <t>(　)</t>
    <phoneticPr fontId="23"/>
  </si>
  <si>
    <t>主な理由</t>
    <rPh sb="0" eb="1">
      <t>オモ</t>
    </rPh>
    <rPh sb="2" eb="4">
      <t>リユウ</t>
    </rPh>
    <phoneticPr fontId="25"/>
  </si>
  <si>
    <t>　ア　目標(値)と実績等（直近５か年）</t>
    <rPh sb="13" eb="15">
      <t>チョッキン</t>
    </rPh>
    <rPh sb="17" eb="18">
      <t>ネン</t>
    </rPh>
    <phoneticPr fontId="23"/>
  </si>
  <si>
    <t>〇相談会、説明会の開催状況</t>
    <rPh sb="1" eb="4">
      <t>ソウダンカイ</t>
    </rPh>
    <rPh sb="5" eb="8">
      <t>セツメイカイ</t>
    </rPh>
    <rPh sb="9" eb="11">
      <t>カイサイ</t>
    </rPh>
    <rPh sb="11" eb="13">
      <t>ジョウキョウ</t>
    </rPh>
    <phoneticPr fontId="23"/>
  </si>
  <si>
    <t>〇市町村における窓口相談の状況 （保険料額決定通知書送付時期や保険料年金天引き時等）</t>
    <rPh sb="1" eb="4">
      <t>シチョウソン</t>
    </rPh>
    <rPh sb="8" eb="10">
      <t>マドグチ</t>
    </rPh>
    <rPh sb="10" eb="12">
      <t>ソウダン</t>
    </rPh>
    <rPh sb="13" eb="15">
      <t>ジョウキョウ</t>
    </rPh>
    <phoneticPr fontId="23"/>
  </si>
  <si>
    <t>⑩</t>
    <phoneticPr fontId="23"/>
  </si>
  <si>
    <t>⑪</t>
    <phoneticPr fontId="23"/>
  </si>
  <si>
    <t>⑪/③</t>
    <phoneticPr fontId="23"/>
  </si>
  <si>
    <t>⑩/③</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</si>
</sst>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76" formatCode="#,##0&quot;円&quot;"/>
    <numFmt numFmtId="177" formatCode="##&quot;万円&quot;"/>
    <numFmt numFmtId="178" formatCode="##,##0&quot;世帯&quot;"/>
    <numFmt numFmtId="179" formatCode="##.0&quot;％&quot;"/>
    <numFmt numFmtId="180" formatCode="0.00_);[Red]\(0.00\)"/>
    <numFmt numFmtId="181" formatCode="#,##0\ "/>
    <numFmt numFmtId="182" formatCode="0.00_ "/>
    <numFmt numFmtId="183" formatCode="#,##0\ &quot;世帯&quot;"/>
    <numFmt numFmtId="184" formatCode="&quot;（&quot;\ \ #,##0.0\ &quot;％）&quot;"/>
    <numFmt numFmtId="185" formatCode="#,##0\ &quot;件&quot;"/>
    <numFmt numFmtId="186" formatCode="#,##0&quot;千円&quot;"/>
    <numFmt numFmtId="187" formatCode="#,##0\ &quot;千円&quot;"/>
    <numFmt numFmtId="188" formatCode="#0&quot;年度&quot;"/>
    <numFmt numFmtId="189" formatCode="#,##0&quot;人&quot;"/>
    <numFmt numFmtId="190" formatCode="0.0&quot;％ &quot;"/>
    <numFmt numFmtId="191" formatCode="#,##0.0;[Red]\-#,##0.0"/>
    <numFmt numFmtId="192" formatCode="&quot;(&quot;#,##0.0&quot;)&quot;"/>
    <numFmt numFmtId="193" formatCode="&quot;(&quot;##0.0&quot;)&quot;"/>
    <numFmt numFmtId="194" formatCode="&quot;令&quot;&quot;和&quot;General&quot;年&quot;&quot;度&quot;"/>
    <numFmt numFmtId="195" formatCode="0.0"/>
    <numFmt numFmtId="196" formatCode="&quot;当該年度（令和&quot;General&quot;年度）の計画&quot;"/>
    <numFmt numFmtId="197" formatCode="&quot;前年度（令和&quot;General&quot;年度）の実施状況&quot;"/>
    <numFmt numFmtId="198" formatCode="&quot;ア　嘱託徴収員等の人数（令和&quot;General&quot;年４月１日現在）&quot;"/>
    <numFmt numFmtId="199" formatCode="&quot;令和&quot;General&quot;年４月１日現在&quot;"/>
    <numFmt numFmtId="200" formatCode="&quot;（令&quot;&quot;和&quot;General&quot;年&quot;&quot;度）&quot;"/>
  </numFmts>
  <fonts count="37">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2"/>
      <color theme="1"/>
      <name val="ＭＳ 明朝"/>
      <family val="1"/>
      <charset val="128"/>
    </font>
    <font>
      <sz val="11"/>
      <color theme="1"/>
      <name val="ＭＳ 明朝"/>
      <family val="1"/>
      <charset val="128"/>
    </font>
    <font>
      <sz val="10.5"/>
      <color theme="1"/>
      <name val="ＭＳ 明朝"/>
      <family val="1"/>
      <charset val="128"/>
    </font>
    <font>
      <sz val="10"/>
      <color theme="1"/>
      <name val="ＭＳ 明朝"/>
      <family val="1"/>
      <charset val="128"/>
    </font>
    <font>
      <sz val="9"/>
      <color theme="1"/>
      <name val="ＭＳ 明朝"/>
      <family val="1"/>
      <charset val="128"/>
    </font>
    <font>
      <sz val="6"/>
      <name val="游ゴシック"/>
      <family val="2"/>
      <charset val="128"/>
      <scheme val="minor"/>
    </font>
    <font>
      <sz val="11"/>
      <name val="ＭＳ Ｐゴシック"/>
      <family val="3"/>
      <charset val="128"/>
    </font>
    <font>
      <sz val="6"/>
      <name val="ＭＳ Ｐゴシック"/>
      <family val="3"/>
      <charset val="128"/>
    </font>
    <font>
      <sz val="9"/>
      <name val="ＭＳ 明朝"/>
      <family val="1"/>
      <charset val="128"/>
    </font>
    <font>
      <sz val="10"/>
      <name val="ＭＳ 明朝"/>
      <family val="1"/>
      <charset val="128"/>
    </font>
    <font>
      <sz val="11"/>
      <name val="ＭＳ 明朝"/>
      <family val="1"/>
      <charset val="128"/>
    </font>
    <font>
      <b/>
      <sz val="22"/>
      <name val="ＭＳ 明朝"/>
      <family val="1"/>
      <charset val="128"/>
    </font>
    <font>
      <sz val="8"/>
      <name val="ＭＳ 明朝"/>
      <family val="1"/>
      <charset val="128"/>
    </font>
    <font>
      <sz val="12"/>
      <name val="ＭＳ 明朝"/>
      <family val="1"/>
      <charset val="128"/>
    </font>
    <font>
      <sz val="18"/>
      <name val="ＭＳ 明朝"/>
      <family val="1"/>
      <charset val="128"/>
    </font>
    <font>
      <sz val="14"/>
      <color theme="1"/>
      <name val="ＭＳ 明朝"/>
      <family val="1"/>
      <charset val="128"/>
    </font>
    <font>
      <b/>
      <sz val="11"/>
      <color theme="1"/>
      <name val="ＭＳ 明朝"/>
      <family val="1"/>
      <charset val="128"/>
    </font>
    <font>
      <sz val="8"/>
      <color indexed="81"/>
      <name val="MS P ゴシック"/>
      <family val="3"/>
      <charset val="128"/>
    </font>
    <font>
      <sz val="9"/>
      <color indexed="81"/>
      <name val="MS P ゴシック"/>
      <family val="3"/>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14999847407452621"/>
        <bgColor indexed="64"/>
      </patternFill>
    </fill>
  </fills>
  <borders count="14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thin">
        <color indexed="64"/>
      </top>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diagonal/>
    </border>
    <border>
      <left/>
      <right style="hair">
        <color indexed="64"/>
      </right>
      <top/>
      <bottom/>
      <diagonal/>
    </border>
    <border>
      <left style="thin">
        <color indexed="64"/>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top/>
      <bottom style="hair">
        <color indexed="64"/>
      </bottom>
      <diagonal/>
    </border>
    <border>
      <left/>
      <right/>
      <top style="hair">
        <color indexed="64"/>
      </top>
      <bottom/>
      <diagonal/>
    </border>
    <border>
      <left/>
      <right/>
      <top/>
      <bottom style="thin">
        <color indexed="64"/>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dotted">
        <color indexed="64"/>
      </top>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right style="dotted">
        <color indexed="64"/>
      </right>
      <top style="dotted">
        <color indexed="64"/>
      </top>
      <bottom/>
      <diagonal/>
    </border>
    <border>
      <left style="dotted">
        <color indexed="64"/>
      </left>
      <right/>
      <top style="dotted">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9"/>
      </left>
      <right style="thin">
        <color indexed="9"/>
      </right>
      <top style="thin">
        <color indexed="9"/>
      </top>
      <bottom style="thin">
        <color indexed="9"/>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diagonalUp="1">
      <left style="thin">
        <color indexed="64"/>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s>
  <cellStyleXfs count="47">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4" fillId="0" borderId="0">
      <alignment vertical="center"/>
    </xf>
    <xf numFmtId="38" fontId="24" fillId="0" borderId="0" applyFont="0" applyFill="0" applyBorder="0" applyAlignment="0" applyProtection="0">
      <alignment vertical="center"/>
    </xf>
    <xf numFmtId="0" fontId="24" fillId="0" borderId="0"/>
    <xf numFmtId="38" fontId="24" fillId="0" borderId="0" applyFont="0" applyFill="0" applyBorder="0" applyAlignment="0" applyProtection="0"/>
    <xf numFmtId="38" fontId="1" fillId="0" borderId="0" applyFont="0" applyFill="0" applyBorder="0" applyAlignment="0" applyProtection="0">
      <alignment vertical="center"/>
    </xf>
  </cellStyleXfs>
  <cellXfs count="856">
    <xf numFmtId="0" fontId="0" fillId="0" borderId="0" xfId="0">
      <alignment vertical="center"/>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8" fillId="0" borderId="10" xfId="0" applyFont="1" applyBorder="1" applyAlignment="1">
      <alignment horizontal="center" vertical="center" wrapText="1"/>
    </xf>
    <xf numFmtId="0" fontId="27" fillId="0" borderId="0" xfId="42" applyFont="1">
      <alignment vertical="center"/>
    </xf>
    <xf numFmtId="0" fontId="27" fillId="33" borderId="0" xfId="42" applyFont="1" applyFill="1" applyAlignment="1">
      <alignment horizontal="center" vertical="center"/>
    </xf>
    <xf numFmtId="0" fontId="26" fillId="33" borderId="0" xfId="42" applyFont="1" applyFill="1" applyAlignment="1">
      <alignment horizontal="left" vertical="center"/>
    </xf>
    <xf numFmtId="0" fontId="27" fillId="33" borderId="71" xfId="42" applyFont="1" applyFill="1" applyBorder="1">
      <alignment vertical="center"/>
    </xf>
    <xf numFmtId="0" fontId="27" fillId="33" borderId="54" xfId="42" applyFont="1" applyFill="1" applyBorder="1">
      <alignment vertical="center"/>
    </xf>
    <xf numFmtId="0" fontId="27" fillId="33" borderId="70" xfId="42" applyFont="1" applyFill="1" applyBorder="1">
      <alignment vertical="center"/>
    </xf>
    <xf numFmtId="0" fontId="27" fillId="33" borderId="69" xfId="42" applyFont="1" applyFill="1" applyBorder="1">
      <alignment vertical="center"/>
    </xf>
    <xf numFmtId="0" fontId="27" fillId="33" borderId="73" xfId="42" applyFont="1" applyFill="1" applyBorder="1">
      <alignment vertical="center"/>
    </xf>
    <xf numFmtId="0" fontId="27" fillId="33" borderId="74" xfId="42" applyFont="1" applyFill="1" applyBorder="1">
      <alignment vertical="center"/>
    </xf>
    <xf numFmtId="0" fontId="26" fillId="33" borderId="23" xfId="42" applyFont="1" applyFill="1" applyBorder="1" applyAlignment="1">
      <alignment horizontal="left" vertical="center"/>
    </xf>
    <xf numFmtId="0" fontId="27" fillId="33" borderId="56" xfId="42" applyFont="1" applyFill="1" applyBorder="1">
      <alignment vertical="center"/>
    </xf>
    <xf numFmtId="0" fontId="27" fillId="33" borderId="26" xfId="42" applyFont="1" applyFill="1" applyBorder="1">
      <alignment vertical="center"/>
    </xf>
    <xf numFmtId="0" fontId="27" fillId="33" borderId="58" xfId="42" applyFont="1" applyFill="1" applyBorder="1" applyAlignment="1">
      <alignment horizontal="center" vertical="center" textRotation="255"/>
    </xf>
    <xf numFmtId="0" fontId="27" fillId="33" borderId="59" xfId="42" applyFont="1" applyFill="1" applyBorder="1" applyAlignment="1">
      <alignment horizontal="distributed" vertical="center"/>
    </xf>
    <xf numFmtId="0" fontId="27" fillId="33" borderId="55" xfId="42" applyFont="1" applyFill="1" applyBorder="1" applyAlignment="1">
      <alignment horizontal="center" vertical="center" textRotation="255"/>
    </xf>
    <xf numFmtId="0" fontId="27" fillId="33" borderId="54" xfId="42" applyFont="1" applyFill="1" applyBorder="1" applyAlignment="1">
      <alignment horizontal="distributed" vertical="center"/>
    </xf>
    <xf numFmtId="0" fontId="26" fillId="33" borderId="55" xfId="42" applyFont="1" applyFill="1" applyBorder="1" applyAlignment="1">
      <alignment horizontal="left" vertical="center"/>
    </xf>
    <xf numFmtId="0" fontId="26" fillId="33" borderId="56" xfId="42" applyFont="1" applyFill="1" applyBorder="1" applyAlignment="1">
      <alignment horizontal="left" vertical="center"/>
    </xf>
    <xf numFmtId="0" fontId="27" fillId="33" borderId="50" xfId="42" applyFont="1" applyFill="1" applyBorder="1" applyAlignment="1">
      <alignment horizontal="center" vertical="center" textRotation="255"/>
    </xf>
    <xf numFmtId="0" fontId="27" fillId="33" borderId="76" xfId="42" applyFont="1" applyFill="1" applyBorder="1" applyAlignment="1">
      <alignment horizontal="distributed" vertical="center"/>
    </xf>
    <xf numFmtId="0" fontId="26" fillId="33" borderId="50" xfId="42" applyFont="1" applyFill="1" applyBorder="1" applyAlignment="1">
      <alignment horizontal="left" vertical="center"/>
    </xf>
    <xf numFmtId="0" fontId="26" fillId="33" borderId="34" xfId="42" applyFont="1" applyFill="1" applyBorder="1" applyAlignment="1">
      <alignment horizontal="left" vertical="center"/>
    </xf>
    <xf numFmtId="0" fontId="27" fillId="33" borderId="49" xfId="42" applyFont="1" applyFill="1" applyBorder="1" applyAlignment="1">
      <alignment horizontal="center" vertical="center" textRotation="255"/>
    </xf>
    <xf numFmtId="0" fontId="27" fillId="33" borderId="73" xfId="42" applyFont="1" applyFill="1" applyBorder="1" applyAlignment="1">
      <alignment horizontal="distributed" vertical="center"/>
    </xf>
    <xf numFmtId="0" fontId="26" fillId="33" borderId="49" xfId="42" applyFont="1" applyFill="1" applyBorder="1" applyAlignment="1">
      <alignment horizontal="left" vertical="center"/>
    </xf>
    <xf numFmtId="0" fontId="26" fillId="33" borderId="29" xfId="42" applyFont="1" applyFill="1" applyBorder="1" applyAlignment="1">
      <alignment horizontal="left" vertical="center"/>
    </xf>
    <xf numFmtId="0" fontId="27" fillId="33" borderId="0" xfId="42" applyFont="1" applyFill="1" applyBorder="1" applyAlignment="1">
      <alignment horizontal="center" vertical="center" textRotation="255"/>
    </xf>
    <xf numFmtId="0" fontId="27" fillId="33" borderId="34" xfId="42" applyFont="1" applyFill="1" applyBorder="1" applyAlignment="1">
      <alignment vertical="center"/>
    </xf>
    <xf numFmtId="0" fontId="27" fillId="33" borderId="26" xfId="42" applyFont="1" applyFill="1" applyBorder="1" applyAlignment="1">
      <alignment vertical="center"/>
    </xf>
    <xf numFmtId="0" fontId="27" fillId="33" borderId="69" xfId="42" applyFont="1" applyFill="1" applyBorder="1" applyAlignment="1">
      <alignment horizontal="center" vertical="center" textRotation="255"/>
    </xf>
    <xf numFmtId="0" fontId="27" fillId="33" borderId="15" xfId="42" applyFont="1" applyFill="1" applyBorder="1" applyAlignment="1">
      <alignment horizontal="center" vertical="center" wrapText="1"/>
    </xf>
    <xf numFmtId="0" fontId="27" fillId="33" borderId="24" xfId="42" applyFont="1" applyFill="1" applyBorder="1" applyAlignment="1">
      <alignment horizontal="center" vertical="center"/>
    </xf>
    <xf numFmtId="0" fontId="27" fillId="33" borderId="71" xfId="42" applyFont="1" applyFill="1" applyBorder="1" applyAlignment="1">
      <alignment horizontal="center" vertical="center"/>
    </xf>
    <xf numFmtId="0" fontId="27" fillId="33" borderId="25" xfId="42" applyFont="1" applyFill="1" applyBorder="1" applyAlignment="1">
      <alignment horizontal="center" vertical="center"/>
    </xf>
    <xf numFmtId="0" fontId="27" fillId="33" borderId="72" xfId="42" applyFont="1" applyFill="1" applyBorder="1" applyAlignment="1">
      <alignment horizontal="center" vertical="center"/>
    </xf>
    <xf numFmtId="0" fontId="27" fillId="33" borderId="49" xfId="42" applyFont="1" applyFill="1" applyBorder="1" applyAlignment="1">
      <alignment horizontal="center" vertical="center" wrapText="1"/>
    </xf>
    <xf numFmtId="0" fontId="27" fillId="33" borderId="54" xfId="42" applyFont="1" applyFill="1" applyBorder="1" applyAlignment="1">
      <alignment horizontal="center" vertical="center"/>
    </xf>
    <xf numFmtId="0" fontId="27" fillId="33" borderId="77" xfId="42" applyFont="1" applyFill="1" applyBorder="1" applyAlignment="1">
      <alignment horizontal="center" vertical="center"/>
    </xf>
    <xf numFmtId="0" fontId="26" fillId="33" borderId="18" xfId="42" applyFont="1" applyFill="1" applyBorder="1" applyAlignment="1">
      <alignment horizontal="left" vertical="center"/>
    </xf>
    <xf numFmtId="0" fontId="26" fillId="33" borderId="19" xfId="42" applyFont="1" applyFill="1" applyBorder="1" applyAlignment="1">
      <alignment horizontal="left" vertical="center"/>
    </xf>
    <xf numFmtId="0" fontId="28" fillId="0" borderId="65" xfId="42" applyFont="1" applyBorder="1" applyAlignment="1">
      <alignment horizontal="center" vertical="center"/>
    </xf>
    <xf numFmtId="0" fontId="28" fillId="0" borderId="38" xfId="42" applyFont="1" applyBorder="1" applyAlignment="1">
      <alignment horizontal="center" vertical="center"/>
    </xf>
    <xf numFmtId="0" fontId="28" fillId="0" borderId="29" xfId="42" applyFont="1" applyBorder="1" applyAlignment="1">
      <alignment horizontal="center" vertical="center"/>
    </xf>
    <xf numFmtId="0" fontId="28" fillId="0" borderId="56" xfId="42" applyFont="1" applyBorder="1" applyAlignment="1">
      <alignment horizontal="center" vertical="center"/>
    </xf>
    <xf numFmtId="0" fontId="28" fillId="0" borderId="30" xfId="42" applyFont="1" applyBorder="1" applyAlignment="1">
      <alignment horizontal="center" vertical="center"/>
    </xf>
    <xf numFmtId="0" fontId="28" fillId="0" borderId="39" xfId="42" applyFont="1" applyBorder="1" applyAlignment="1">
      <alignment horizontal="center" vertical="center"/>
    </xf>
    <xf numFmtId="0" fontId="28" fillId="0" borderId="66" xfId="42" applyFont="1" applyBorder="1" applyAlignment="1">
      <alignment horizontal="center" vertical="center"/>
    </xf>
    <xf numFmtId="0" fontId="28" fillId="0" borderId="43" xfId="42" applyFont="1" applyBorder="1" applyAlignment="1">
      <alignment horizontal="center" vertical="center"/>
    </xf>
    <xf numFmtId="0" fontId="28" fillId="0" borderId="31" xfId="42" applyFont="1" applyBorder="1" applyAlignment="1">
      <alignment horizontal="center" vertical="center"/>
    </xf>
    <xf numFmtId="0" fontId="28" fillId="0" borderId="21" xfId="42" applyFont="1" applyBorder="1" applyAlignment="1">
      <alignment horizontal="center" vertical="center"/>
    </xf>
    <xf numFmtId="0" fontId="28" fillId="0" borderId="34" xfId="42" applyFont="1" applyBorder="1" applyAlignment="1">
      <alignment horizontal="center" vertical="center"/>
    </xf>
    <xf numFmtId="0" fontId="28" fillId="0" borderId="20" xfId="42" applyFont="1" applyBorder="1" applyAlignment="1">
      <alignment horizontal="center" vertical="center"/>
    </xf>
    <xf numFmtId="0" fontId="28" fillId="0" borderId="93" xfId="42" applyFont="1" applyBorder="1" applyAlignment="1">
      <alignment horizontal="center" vertical="center"/>
    </xf>
    <xf numFmtId="0" fontId="29" fillId="0" borderId="94" xfId="42" applyFont="1" applyBorder="1" applyAlignment="1">
      <alignment horizontal="center" vertical="center"/>
    </xf>
    <xf numFmtId="0" fontId="29" fillId="0" borderId="93" xfId="42" applyFont="1" applyBorder="1" applyAlignment="1">
      <alignment horizontal="center" vertical="center"/>
    </xf>
    <xf numFmtId="0" fontId="28" fillId="0" borderId="83" xfId="42" applyFont="1" applyBorder="1" applyAlignment="1">
      <alignment horizontal="center" vertical="center"/>
    </xf>
    <xf numFmtId="0" fontId="28" fillId="0" borderId="95" xfId="42" applyFont="1" applyBorder="1" applyAlignment="1">
      <alignment horizontal="center" vertical="center"/>
    </xf>
    <xf numFmtId="0" fontId="28" fillId="0" borderId="94" xfId="42" applyFont="1" applyBorder="1" applyAlignment="1">
      <alignment horizontal="center" vertical="center"/>
    </xf>
    <xf numFmtId="0" fontId="28" fillId="0" borderId="27" xfId="42" applyFont="1" applyBorder="1" applyAlignment="1">
      <alignment horizontal="center" vertical="center"/>
    </xf>
    <xf numFmtId="0" fontId="28" fillId="0" borderId="74" xfId="42" applyFont="1" applyBorder="1" applyAlignment="1">
      <alignment horizontal="center" vertical="center"/>
    </xf>
    <xf numFmtId="0" fontId="28" fillId="0" borderId="52" xfId="42" applyFont="1" applyBorder="1" applyAlignment="1">
      <alignment horizontal="center" vertical="center"/>
    </xf>
    <xf numFmtId="0" fontId="29" fillId="0" borderId="82" xfId="42" applyFont="1" applyBorder="1" applyAlignment="1">
      <alignment horizontal="center" vertical="center"/>
    </xf>
    <xf numFmtId="0" fontId="28" fillId="0" borderId="48" xfId="42" applyFont="1" applyBorder="1" applyAlignment="1">
      <alignment horizontal="center" vertical="center"/>
    </xf>
    <xf numFmtId="0" fontId="28" fillId="0" borderId="61" xfId="42" applyFont="1" applyBorder="1" applyAlignment="1">
      <alignment horizontal="center" vertical="center"/>
    </xf>
    <xf numFmtId="0" fontId="28" fillId="0" borderId="47" xfId="42" applyFont="1" applyBorder="1" applyAlignment="1">
      <alignment horizontal="center" vertical="center"/>
    </xf>
    <xf numFmtId="0" fontId="29" fillId="0" borderId="80" xfId="42" applyFont="1" applyBorder="1" applyAlignment="1">
      <alignment horizontal="center" vertical="center"/>
    </xf>
    <xf numFmtId="180" fontId="27" fillId="33" borderId="79" xfId="42" applyNumberFormat="1" applyFont="1" applyFill="1" applyBorder="1" applyAlignment="1">
      <alignment vertical="center"/>
    </xf>
    <xf numFmtId="176" fontId="30" fillId="33" borderId="72" xfId="43" applyNumberFormat="1" applyFont="1" applyFill="1" applyBorder="1" applyAlignment="1">
      <alignment horizontal="right" vertical="center"/>
    </xf>
    <xf numFmtId="0" fontId="31" fillId="33" borderId="23" xfId="42" applyFont="1" applyFill="1" applyBorder="1" applyAlignment="1">
      <alignment horizontal="center" vertical="center"/>
    </xf>
    <xf numFmtId="0" fontId="31" fillId="33" borderId="71" xfId="42" applyFont="1" applyFill="1" applyBorder="1" applyAlignment="1">
      <alignment horizontal="center" vertical="center"/>
    </xf>
    <xf numFmtId="0" fontId="31" fillId="33" borderId="29" xfId="42" applyFont="1" applyFill="1" applyBorder="1" applyAlignment="1">
      <alignment horizontal="center" vertical="center"/>
    </xf>
    <xf numFmtId="0" fontId="31" fillId="33" borderId="73" xfId="42" applyFont="1" applyFill="1" applyBorder="1" applyAlignment="1">
      <alignment horizontal="center" vertical="center"/>
    </xf>
    <xf numFmtId="0" fontId="31" fillId="33" borderId="34" xfId="42" applyFont="1" applyFill="1" applyBorder="1" applyAlignment="1">
      <alignment horizontal="center" vertical="center"/>
    </xf>
    <xf numFmtId="0" fontId="31" fillId="33" borderId="36" xfId="42" applyFont="1" applyFill="1" applyBorder="1" applyAlignment="1">
      <alignment horizontal="center" vertical="center"/>
    </xf>
    <xf numFmtId="0" fontId="31" fillId="33" borderId="79" xfId="42" applyFont="1" applyFill="1" applyBorder="1" applyAlignment="1">
      <alignment horizontal="center" vertical="center"/>
    </xf>
    <xf numFmtId="0" fontId="31" fillId="33" borderId="76" xfId="42" applyFont="1" applyFill="1" applyBorder="1" applyAlignment="1">
      <alignment horizontal="center" vertical="center"/>
    </xf>
    <xf numFmtId="0" fontId="27" fillId="33" borderId="0" xfId="42" applyFont="1" applyFill="1">
      <alignment vertical="center"/>
    </xf>
    <xf numFmtId="0" fontId="30" fillId="33" borderId="0" xfId="42" applyFont="1" applyFill="1">
      <alignment vertical="center"/>
    </xf>
    <xf numFmtId="0" fontId="27" fillId="33" borderId="103" xfId="42" applyFont="1" applyFill="1" applyBorder="1" applyAlignment="1">
      <alignment horizontal="center" vertical="center"/>
    </xf>
    <xf numFmtId="191" fontId="27" fillId="33" borderId="70" xfId="43" applyNumberFormat="1" applyFont="1" applyFill="1" applyBorder="1" applyAlignment="1">
      <alignment horizontal="right" vertical="center"/>
    </xf>
    <xf numFmtId="190" fontId="27" fillId="33" borderId="71" xfId="42" applyNumberFormat="1" applyFont="1" applyFill="1" applyBorder="1" applyAlignment="1">
      <alignment horizontal="center" vertical="center"/>
    </xf>
    <xf numFmtId="38" fontId="27" fillId="33" borderId="74" xfId="43" applyNumberFormat="1" applyFont="1" applyFill="1" applyBorder="1" applyAlignment="1">
      <alignment horizontal="right" vertical="center"/>
    </xf>
    <xf numFmtId="189" fontId="27" fillId="33" borderId="54" xfId="42" applyNumberFormat="1" applyFont="1" applyFill="1" applyBorder="1" applyAlignment="1">
      <alignment horizontal="center" vertical="center"/>
    </xf>
    <xf numFmtId="38" fontId="27" fillId="33" borderId="74" xfId="43" applyFont="1" applyFill="1" applyBorder="1" applyAlignment="1">
      <alignment horizontal="right" vertical="center"/>
    </xf>
    <xf numFmtId="38" fontId="27" fillId="33" borderId="32" xfId="43" applyNumberFormat="1" applyFont="1" applyFill="1" applyBorder="1" applyAlignment="1">
      <alignment horizontal="right" vertical="center"/>
    </xf>
    <xf numFmtId="189" fontId="27" fillId="33" borderId="79" xfId="42" applyNumberFormat="1" applyFont="1" applyFill="1" applyBorder="1" applyAlignment="1">
      <alignment horizontal="center" vertical="center"/>
    </xf>
    <xf numFmtId="38" fontId="27" fillId="33" borderId="32" xfId="43" applyFont="1" applyFill="1" applyBorder="1" applyAlignment="1">
      <alignment horizontal="right" vertical="center"/>
    </xf>
    <xf numFmtId="40" fontId="27" fillId="33" borderId="70" xfId="43" applyNumberFormat="1" applyFont="1" applyFill="1" applyBorder="1" applyAlignment="1">
      <alignment horizontal="right" vertical="center"/>
    </xf>
    <xf numFmtId="0" fontId="26" fillId="0" borderId="70" xfId="44" applyFont="1" applyBorder="1" applyAlignment="1">
      <alignment horizontal="right" vertical="top"/>
    </xf>
    <xf numFmtId="0" fontId="30" fillId="33" borderId="0" xfId="44" applyFont="1" applyFill="1"/>
    <xf numFmtId="0" fontId="26" fillId="0" borderId="22" xfId="44" applyFont="1" applyBorder="1" applyAlignment="1">
      <alignment horizontal="right" vertical="top"/>
    </xf>
    <xf numFmtId="0" fontId="26" fillId="0" borderId="110" xfId="44" applyFont="1" applyBorder="1" applyAlignment="1">
      <alignment vertical="center"/>
    </xf>
    <xf numFmtId="0" fontId="26" fillId="0" borderId="110" xfId="44" applyFont="1" applyBorder="1"/>
    <xf numFmtId="0" fontId="26" fillId="0" borderId="0" xfId="44" applyFont="1" applyAlignment="1"/>
    <xf numFmtId="0" fontId="26" fillId="33" borderId="0" xfId="44" applyFont="1" applyFill="1" applyBorder="1"/>
    <xf numFmtId="0" fontId="30" fillId="33" borderId="0" xfId="44" applyFont="1" applyFill="1" applyBorder="1" applyAlignment="1">
      <alignment horizontal="center" vertical="center"/>
    </xf>
    <xf numFmtId="0" fontId="26" fillId="33" borderId="0" xfId="44" applyFont="1" applyFill="1" applyBorder="1" applyAlignment="1"/>
    <xf numFmtId="0" fontId="30" fillId="33" borderId="110" xfId="44" applyFont="1" applyFill="1" applyBorder="1" applyAlignment="1">
      <alignment vertical="center"/>
    </xf>
    <xf numFmtId="0" fontId="26" fillId="33" borderId="110" xfId="44" applyFont="1" applyFill="1" applyBorder="1" applyAlignment="1">
      <alignment vertical="center"/>
    </xf>
    <xf numFmtId="193" fontId="28" fillId="0" borderId="99" xfId="44" applyNumberFormat="1" applyFont="1" applyBorder="1" applyAlignment="1">
      <alignment horizontal="right" vertical="center"/>
    </xf>
    <xf numFmtId="38" fontId="28" fillId="0" borderId="100" xfId="45" applyFont="1" applyBorder="1" applyAlignment="1">
      <alignment horizontal="right" vertical="center"/>
    </xf>
    <xf numFmtId="38" fontId="28" fillId="0" borderId="37" xfId="45" applyFont="1" applyBorder="1" applyAlignment="1">
      <alignment horizontal="right" vertical="center"/>
    </xf>
    <xf numFmtId="38" fontId="28" fillId="0" borderId="97" xfId="45" applyFont="1" applyBorder="1" applyAlignment="1">
      <alignment horizontal="right" vertical="center"/>
    </xf>
    <xf numFmtId="193" fontId="30" fillId="0" borderId="99" xfId="44" applyNumberFormat="1" applyFont="1" applyBorder="1" applyAlignment="1">
      <alignment horizontal="right"/>
    </xf>
    <xf numFmtId="192" fontId="30" fillId="0" borderId="102" xfId="44" applyNumberFormat="1" applyFont="1" applyBorder="1" applyAlignment="1">
      <alignment horizontal="right"/>
    </xf>
    <xf numFmtId="193" fontId="30" fillId="0" borderId="103" xfId="44" applyNumberFormat="1" applyFont="1" applyBorder="1" applyAlignment="1">
      <alignment horizontal="right"/>
    </xf>
    <xf numFmtId="193" fontId="28" fillId="0" borderId="101" xfId="44" applyNumberFormat="1" applyFont="1" applyBorder="1" applyAlignment="1">
      <alignment horizontal="distributed" vertical="center"/>
    </xf>
    <xf numFmtId="193" fontId="28" fillId="0" borderId="45" xfId="44" applyNumberFormat="1" applyFont="1" applyBorder="1" applyAlignment="1">
      <alignment horizontal="distributed" vertical="center"/>
    </xf>
    <xf numFmtId="193" fontId="28" fillId="0" borderId="96" xfId="44" applyNumberFormat="1" applyFont="1" applyBorder="1" applyAlignment="1">
      <alignment horizontal="distributed" vertical="center"/>
    </xf>
    <xf numFmtId="38" fontId="31" fillId="33" borderId="74" xfId="43" applyFont="1" applyFill="1" applyBorder="1" applyAlignment="1">
      <alignment vertical="center"/>
    </xf>
    <xf numFmtId="38" fontId="31" fillId="33" borderId="53" xfId="43" applyFont="1" applyFill="1" applyBorder="1" applyAlignment="1">
      <alignment vertical="center"/>
    </xf>
    <xf numFmtId="38" fontId="31" fillId="33" borderId="57" xfId="43" applyFont="1" applyFill="1" applyBorder="1" applyAlignment="1">
      <alignment vertical="center"/>
    </xf>
    <xf numFmtId="38" fontId="31" fillId="33" borderId="63" xfId="43" applyFont="1" applyFill="1" applyBorder="1" applyAlignment="1">
      <alignment vertical="center"/>
    </xf>
    <xf numFmtId="38" fontId="31" fillId="33" borderId="70" xfId="43" applyFont="1" applyFill="1" applyBorder="1" applyAlignment="1">
      <alignment vertical="center"/>
    </xf>
    <xf numFmtId="38" fontId="31" fillId="33" borderId="24" xfId="43" applyFont="1" applyFill="1" applyBorder="1" applyAlignment="1">
      <alignment vertical="center"/>
    </xf>
    <xf numFmtId="0" fontId="26" fillId="0" borderId="102" xfId="44" applyFont="1" applyBorder="1" applyAlignment="1">
      <alignment horizontal="right" vertical="top"/>
    </xf>
    <xf numFmtId="0" fontId="30" fillId="33" borderId="103" xfId="44" applyFont="1" applyFill="1" applyBorder="1" applyAlignment="1">
      <alignment horizontal="right" vertical="top"/>
    </xf>
    <xf numFmtId="0" fontId="30" fillId="33" borderId="99" xfId="44" applyFont="1" applyFill="1" applyBorder="1" applyAlignment="1">
      <alignment horizontal="right" vertical="top"/>
    </xf>
    <xf numFmtId="0" fontId="30" fillId="33" borderId="99" xfId="44" applyFont="1" applyFill="1" applyBorder="1" applyAlignment="1">
      <alignment horizontal="right" vertical="center"/>
    </xf>
    <xf numFmtId="185" fontId="28" fillId="0" borderId="75" xfId="42" applyNumberFormat="1" applyFont="1" applyBorder="1" applyAlignment="1">
      <alignment horizontal="right" vertical="center"/>
    </xf>
    <xf numFmtId="0" fontId="28" fillId="0" borderId="70" xfId="42" applyFont="1" applyBorder="1" applyAlignment="1">
      <alignment horizontal="center" vertical="center"/>
    </xf>
    <xf numFmtId="0" fontId="28" fillId="0" borderId="15" xfId="42" applyFont="1" applyBorder="1" applyAlignment="1">
      <alignment horizontal="center" vertical="center"/>
    </xf>
    <xf numFmtId="0" fontId="28" fillId="0" borderId="71" xfId="42" applyFont="1" applyBorder="1" applyAlignment="1">
      <alignment horizontal="center" vertical="center"/>
    </xf>
    <xf numFmtId="0" fontId="26" fillId="0" borderId="69" xfId="44" applyFont="1" applyBorder="1" applyAlignment="1">
      <alignment horizontal="center" vertical="center" shrinkToFit="1"/>
    </xf>
    <xf numFmtId="0" fontId="19" fillId="0" borderId="0" xfId="0" applyFont="1">
      <alignment vertical="center"/>
    </xf>
    <xf numFmtId="0" fontId="28" fillId="0" borderId="0" xfId="44" applyFont="1"/>
    <xf numFmtId="0" fontId="28" fillId="0" borderId="0" xfId="44" applyFont="1" applyBorder="1"/>
    <xf numFmtId="0" fontId="28" fillId="0" borderId="72" xfId="44" applyFont="1" applyBorder="1"/>
    <xf numFmtId="0" fontId="19" fillId="0" borderId="0" xfId="0" applyFont="1" applyBorder="1">
      <alignment vertical="center"/>
    </xf>
    <xf numFmtId="0" fontId="19" fillId="0" borderId="0" xfId="0" applyFont="1" applyBorder="1" applyAlignment="1">
      <alignment horizontal="right" vertical="center"/>
    </xf>
    <xf numFmtId="0" fontId="19" fillId="0" borderId="0" xfId="0" applyFont="1" applyBorder="1" applyAlignment="1">
      <alignment horizontal="center" vertical="center"/>
    </xf>
    <xf numFmtId="0" fontId="19" fillId="0" borderId="80" xfId="0" applyFont="1" applyBorder="1">
      <alignment vertical="center"/>
    </xf>
    <xf numFmtId="0" fontId="19" fillId="0" borderId="0" xfId="0" applyFont="1" applyAlignment="1">
      <alignment horizontal="left" vertical="center"/>
    </xf>
    <xf numFmtId="0" fontId="19" fillId="0" borderId="0" xfId="0" applyFont="1" applyBorder="1">
      <alignment vertical="center"/>
    </xf>
    <xf numFmtId="0" fontId="19" fillId="0" borderId="0" xfId="0" applyFont="1" applyAlignment="1">
      <alignment horizontal="right" vertical="center"/>
    </xf>
    <xf numFmtId="0" fontId="19" fillId="0" borderId="79" xfId="0" applyFont="1" applyBorder="1">
      <alignment vertical="center"/>
    </xf>
    <xf numFmtId="0" fontId="19" fillId="0" borderId="70" xfId="0" applyFont="1" applyBorder="1">
      <alignment vertical="center"/>
    </xf>
    <xf numFmtId="0" fontId="19" fillId="0" borderId="69" xfId="0" applyFont="1" applyBorder="1">
      <alignment vertical="center"/>
    </xf>
    <xf numFmtId="0" fontId="19" fillId="0" borderId="64" xfId="0" applyFont="1" applyBorder="1">
      <alignment vertical="center"/>
    </xf>
    <xf numFmtId="0" fontId="19" fillId="0" borderId="89" xfId="0" applyFont="1" applyBorder="1">
      <alignment vertical="center"/>
    </xf>
    <xf numFmtId="0" fontId="19" fillId="0" borderId="88" xfId="0" applyFont="1" applyBorder="1">
      <alignment vertical="center"/>
    </xf>
    <xf numFmtId="0" fontId="19" fillId="0" borderId="84" xfId="0" applyFont="1" applyBorder="1">
      <alignment vertical="center"/>
    </xf>
    <xf numFmtId="0" fontId="19" fillId="0" borderId="85" xfId="0" applyFont="1" applyBorder="1">
      <alignment vertical="center"/>
    </xf>
    <xf numFmtId="0" fontId="19" fillId="0" borderId="87" xfId="0" applyFont="1" applyBorder="1">
      <alignment vertical="center"/>
    </xf>
    <xf numFmtId="0" fontId="19" fillId="0" borderId="90" xfId="0" applyFont="1" applyBorder="1">
      <alignment vertical="center"/>
    </xf>
    <xf numFmtId="0" fontId="19" fillId="0" borderId="92" xfId="0" applyFont="1" applyBorder="1">
      <alignment vertical="center"/>
    </xf>
    <xf numFmtId="0" fontId="19" fillId="0" borderId="91" xfId="0" applyFont="1" applyBorder="1">
      <alignment vertical="center"/>
    </xf>
    <xf numFmtId="0" fontId="19" fillId="0" borderId="51" xfId="0" applyFont="1" applyBorder="1">
      <alignment vertical="center"/>
    </xf>
    <xf numFmtId="0" fontId="34" fillId="0" borderId="0" xfId="0" applyFont="1">
      <alignment vertical="center"/>
    </xf>
    <xf numFmtId="0" fontId="34" fillId="0" borderId="0" xfId="0" applyFont="1" applyBorder="1">
      <alignment vertical="center"/>
    </xf>
    <xf numFmtId="38" fontId="27" fillId="33" borderId="58" xfId="46" applyFont="1" applyFill="1" applyBorder="1" applyAlignment="1">
      <alignment horizontal="right" vertical="center"/>
    </xf>
    <xf numFmtId="38" fontId="26" fillId="33" borderId="58" xfId="46" applyFont="1" applyFill="1" applyBorder="1" applyAlignment="1">
      <alignment horizontal="left" vertical="center"/>
    </xf>
    <xf numFmtId="38" fontId="27" fillId="33" borderId="63" xfId="46" applyFont="1" applyFill="1" applyBorder="1" applyAlignment="1">
      <alignment horizontal="right" vertical="center"/>
    </xf>
    <xf numFmtId="38" fontId="26" fillId="33" borderId="16" xfId="46" applyFont="1" applyFill="1" applyBorder="1" applyAlignment="1">
      <alignment horizontal="left" vertical="center"/>
    </xf>
    <xf numFmtId="38" fontId="27" fillId="33" borderId="55" xfId="46" applyFont="1" applyFill="1" applyBorder="1" applyAlignment="1">
      <alignment horizontal="right" vertical="center"/>
    </xf>
    <xf numFmtId="38" fontId="26" fillId="33" borderId="55" xfId="46" applyFont="1" applyFill="1" applyBorder="1" applyAlignment="1">
      <alignment horizontal="left" vertical="center"/>
    </xf>
    <xf numFmtId="38" fontId="27" fillId="33" borderId="53" xfId="46" applyFont="1" applyFill="1" applyBorder="1" applyAlignment="1">
      <alignment horizontal="right" vertical="center"/>
    </xf>
    <xf numFmtId="38" fontId="26" fillId="33" borderId="56" xfId="46" applyFont="1" applyFill="1" applyBorder="1" applyAlignment="1">
      <alignment horizontal="left" vertical="center"/>
    </xf>
    <xf numFmtId="38" fontId="27" fillId="33" borderId="50" xfId="46" applyFont="1" applyFill="1" applyBorder="1" applyAlignment="1">
      <alignment horizontal="right" vertical="center"/>
    </xf>
    <xf numFmtId="38" fontId="26" fillId="33" borderId="50" xfId="46" applyFont="1" applyFill="1" applyBorder="1" applyAlignment="1">
      <alignment horizontal="left" vertical="center"/>
    </xf>
    <xf numFmtId="38" fontId="27" fillId="33" borderId="33" xfId="46" applyFont="1" applyFill="1" applyBorder="1" applyAlignment="1">
      <alignment horizontal="right" vertical="center"/>
    </xf>
    <xf numFmtId="38" fontId="26" fillId="33" borderId="34" xfId="46" applyFont="1" applyFill="1" applyBorder="1" applyAlignment="1">
      <alignment horizontal="left" vertical="center"/>
    </xf>
    <xf numFmtId="38" fontId="27" fillId="33" borderId="15" xfId="46" applyFont="1" applyFill="1" applyBorder="1" applyAlignment="1">
      <alignment horizontal="right" vertical="center"/>
    </xf>
    <xf numFmtId="38" fontId="26" fillId="33" borderId="15" xfId="46" applyFont="1" applyFill="1" applyBorder="1" applyAlignment="1">
      <alignment horizontal="left" vertical="center"/>
    </xf>
    <xf numFmtId="38" fontId="27" fillId="33" borderId="24" xfId="46" applyFont="1" applyFill="1" applyBorder="1" applyAlignment="1">
      <alignment horizontal="right" vertical="center"/>
    </xf>
    <xf numFmtId="38" fontId="26" fillId="33" borderId="23" xfId="46" applyFont="1" applyFill="1" applyBorder="1" applyAlignment="1">
      <alignment horizontal="left" vertical="center"/>
    </xf>
    <xf numFmtId="38" fontId="27" fillId="33" borderId="0" xfId="46" applyFont="1" applyFill="1" applyBorder="1" applyAlignment="1">
      <alignment horizontal="right" vertical="center"/>
    </xf>
    <xf numFmtId="38" fontId="26" fillId="33" borderId="0" xfId="46" applyFont="1" applyFill="1" applyBorder="1" applyAlignment="1">
      <alignment horizontal="left" vertical="center"/>
    </xf>
    <xf numFmtId="38" fontId="27" fillId="33" borderId="25" xfId="46" applyFont="1" applyFill="1" applyBorder="1" applyAlignment="1">
      <alignment horizontal="right" vertical="center"/>
    </xf>
    <xf numFmtId="38" fontId="26" fillId="33" borderId="26" xfId="46" applyFont="1" applyFill="1" applyBorder="1" applyAlignment="1">
      <alignment horizontal="left" vertical="center"/>
    </xf>
    <xf numFmtId="38" fontId="27" fillId="33" borderId="49" xfId="46" applyFont="1" applyFill="1" applyBorder="1" applyAlignment="1">
      <alignment horizontal="right" vertical="center"/>
    </xf>
    <xf numFmtId="38" fontId="27" fillId="33" borderId="28" xfId="46" applyFont="1" applyFill="1" applyBorder="1" applyAlignment="1">
      <alignment horizontal="right" vertical="center"/>
    </xf>
    <xf numFmtId="38" fontId="27" fillId="33" borderId="70" xfId="46" applyFont="1" applyFill="1" applyBorder="1">
      <alignment vertical="center"/>
    </xf>
    <xf numFmtId="38" fontId="27" fillId="33" borderId="74" xfId="46" applyFont="1" applyFill="1" applyBorder="1">
      <alignment vertical="center"/>
    </xf>
    <xf numFmtId="38" fontId="27" fillId="33" borderId="69" xfId="46" applyFont="1" applyFill="1" applyBorder="1">
      <alignment vertical="center"/>
    </xf>
    <xf numFmtId="38" fontId="27" fillId="33" borderId="24" xfId="46" applyFont="1" applyFill="1" applyBorder="1">
      <alignment vertical="center"/>
    </xf>
    <xf numFmtId="38" fontId="27" fillId="33" borderId="53" xfId="46" applyFont="1" applyFill="1" applyBorder="1">
      <alignment vertical="center"/>
    </xf>
    <xf numFmtId="38" fontId="27" fillId="33" borderId="25" xfId="46" applyFont="1" applyFill="1" applyBorder="1">
      <alignment vertical="center"/>
    </xf>
    <xf numFmtId="2" fontId="27" fillId="33" borderId="74" xfId="42" applyNumberFormat="1" applyFont="1" applyFill="1" applyBorder="1" applyAlignment="1">
      <alignment horizontal="right" vertical="center"/>
    </xf>
    <xf numFmtId="2" fontId="27" fillId="33" borderId="78" xfId="42" applyNumberFormat="1" applyFont="1" applyFill="1" applyBorder="1" applyAlignment="1">
      <alignment horizontal="right" vertical="center"/>
    </xf>
    <xf numFmtId="2" fontId="27" fillId="33" borderId="53" xfId="42" applyNumberFormat="1" applyFont="1" applyFill="1" applyBorder="1" applyAlignment="1">
      <alignment horizontal="right" vertical="center"/>
    </xf>
    <xf numFmtId="2" fontId="27" fillId="33" borderId="17" xfId="42" applyNumberFormat="1" applyFont="1" applyFill="1" applyBorder="1" applyAlignment="1">
      <alignment horizontal="right" vertical="center"/>
    </xf>
    <xf numFmtId="2" fontId="27" fillId="33" borderId="55" xfId="42" applyNumberFormat="1" applyFont="1" applyFill="1" applyBorder="1" applyAlignment="1">
      <alignment horizontal="right" vertical="center"/>
    </xf>
    <xf numFmtId="2" fontId="27" fillId="33" borderId="18" xfId="42" applyNumberFormat="1" applyFont="1" applyFill="1" applyBorder="1" applyAlignment="1">
      <alignment horizontal="right" vertical="center"/>
    </xf>
    <xf numFmtId="0" fontId="28" fillId="34" borderId="19" xfId="42" applyFont="1" applyFill="1" applyBorder="1" applyAlignment="1">
      <alignment horizontal="center" vertical="center" textRotation="255"/>
    </xf>
    <xf numFmtId="0" fontId="28" fillId="34" borderId="68" xfId="42" applyFont="1" applyFill="1" applyBorder="1" applyAlignment="1">
      <alignment horizontal="center" vertical="center" textRotation="255"/>
    </xf>
    <xf numFmtId="0" fontId="28" fillId="34" borderId="44" xfId="42" applyFont="1" applyFill="1" applyBorder="1" applyAlignment="1">
      <alignment horizontal="center" vertical="center" wrapText="1"/>
    </xf>
    <xf numFmtId="0" fontId="21" fillId="0" borderId="69" xfId="0" applyFont="1" applyBorder="1" applyAlignment="1">
      <alignment horizontal="justify" vertical="top" wrapText="1"/>
    </xf>
    <xf numFmtId="0" fontId="19" fillId="0" borderId="72" xfId="0" applyFont="1" applyBorder="1">
      <alignment vertical="center"/>
    </xf>
    <xf numFmtId="0" fontId="20" fillId="0" borderId="80" xfId="0" applyFont="1" applyBorder="1" applyAlignment="1">
      <alignment horizontal="justify" vertical="top" wrapText="1"/>
    </xf>
    <xf numFmtId="0" fontId="20" fillId="34" borderId="80" xfId="0" applyFont="1" applyFill="1" applyBorder="1" applyAlignment="1">
      <alignment horizontal="center" vertical="center" wrapText="1"/>
    </xf>
    <xf numFmtId="0" fontId="19" fillId="0" borderId="0" xfId="0" applyFont="1" applyBorder="1" applyAlignment="1">
      <alignment vertical="center" wrapText="1"/>
    </xf>
    <xf numFmtId="0" fontId="21" fillId="0" borderId="0" xfId="0" applyFont="1" applyBorder="1" applyAlignment="1">
      <alignment horizontal="center" vertical="top" wrapText="1"/>
    </xf>
    <xf numFmtId="0" fontId="21" fillId="0" borderId="0" xfId="0" applyFont="1" applyBorder="1" applyAlignment="1">
      <alignment horizontal="right" vertical="top" wrapText="1"/>
    </xf>
    <xf numFmtId="177" fontId="27" fillId="33" borderId="73" xfId="42" applyNumberFormat="1" applyFont="1" applyFill="1" applyBorder="1" applyAlignment="1">
      <alignment horizontal="right" vertical="center"/>
    </xf>
    <xf numFmtId="177" fontId="27" fillId="33" borderId="71" xfId="42" applyNumberFormat="1" applyFont="1" applyFill="1" applyBorder="1" applyAlignment="1">
      <alignment horizontal="right" vertical="center"/>
    </xf>
    <xf numFmtId="179" fontId="27" fillId="33" borderId="78" xfId="42" applyNumberFormat="1" applyFont="1" applyFill="1" applyBorder="1" applyAlignment="1">
      <alignment horizontal="right" vertical="center" wrapText="1"/>
    </xf>
    <xf numFmtId="179" fontId="27" fillId="33" borderId="77" xfId="42" applyNumberFormat="1" applyFont="1" applyFill="1" applyBorder="1" applyAlignment="1">
      <alignment horizontal="right" vertical="center" wrapText="1"/>
    </xf>
    <xf numFmtId="178" fontId="26" fillId="33" borderId="74" xfId="43" applyNumberFormat="1" applyFont="1" applyFill="1" applyBorder="1" applyAlignment="1">
      <alignment horizontal="right" vertical="center" wrapText="1"/>
    </xf>
    <xf numFmtId="178" fontId="26" fillId="33" borderId="54" xfId="43" applyNumberFormat="1" applyFont="1" applyFill="1" applyBorder="1" applyAlignment="1">
      <alignment horizontal="right" vertical="center" wrapText="1"/>
    </xf>
    <xf numFmtId="49" fontId="30" fillId="33" borderId="72" xfId="42" applyNumberFormat="1" applyFont="1" applyFill="1" applyBorder="1" applyAlignment="1">
      <alignment horizontal="right" vertical="center"/>
    </xf>
    <xf numFmtId="176" fontId="30" fillId="33" borderId="69" xfId="43" applyNumberFormat="1" applyFont="1" applyFill="1" applyBorder="1" applyAlignment="1">
      <alignment horizontal="right" vertical="center"/>
    </xf>
    <xf numFmtId="180" fontId="27" fillId="33" borderId="73" xfId="42" applyNumberFormat="1" applyFont="1" applyFill="1" applyBorder="1" applyAlignment="1">
      <alignment horizontal="right" vertical="center"/>
    </xf>
    <xf numFmtId="49" fontId="30" fillId="33" borderId="71" xfId="42" applyNumberFormat="1" applyFont="1" applyFill="1" applyBorder="1" applyAlignment="1">
      <alignment horizontal="right" vertical="center"/>
    </xf>
    <xf numFmtId="176" fontId="30" fillId="33" borderId="71" xfId="43" applyNumberFormat="1" applyFont="1" applyFill="1" applyBorder="1" applyAlignment="1">
      <alignment horizontal="right" vertical="center"/>
    </xf>
    <xf numFmtId="181" fontId="27" fillId="33" borderId="73" xfId="43" applyNumberFormat="1" applyFont="1" applyFill="1" applyBorder="1" applyAlignment="1">
      <alignment horizontal="right" vertical="center"/>
    </xf>
    <xf numFmtId="0" fontId="21" fillId="0" borderId="82" xfId="0" applyFont="1" applyBorder="1" applyAlignment="1">
      <alignment horizontal="right" vertical="top" wrapText="1"/>
    </xf>
    <xf numFmtId="0" fontId="21" fillId="0" borderId="75" xfId="0" applyFont="1" applyBorder="1" applyAlignment="1">
      <alignment horizontal="right" vertical="top" wrapText="1"/>
    </xf>
    <xf numFmtId="0" fontId="21" fillId="0" borderId="75" xfId="0" applyNumberFormat="1" applyFont="1" applyBorder="1" applyAlignment="1">
      <alignment horizontal="right" vertical="top" wrapText="1"/>
    </xf>
    <xf numFmtId="0" fontId="19" fillId="0" borderId="75" xfId="0" applyFont="1" applyBorder="1">
      <alignment vertical="center"/>
    </xf>
    <xf numFmtId="0" fontId="19" fillId="0" borderId="32" xfId="0" applyFont="1" applyBorder="1">
      <alignment vertical="center"/>
    </xf>
    <xf numFmtId="0" fontId="22" fillId="0" borderId="80" xfId="0" applyFont="1" applyBorder="1">
      <alignment vertical="center"/>
    </xf>
    <xf numFmtId="0" fontId="19" fillId="34" borderId="82" xfId="0" applyFont="1" applyFill="1" applyBorder="1" applyAlignment="1">
      <alignment horizontal="center" vertical="center"/>
    </xf>
    <xf numFmtId="0" fontId="19" fillId="34" borderId="75" xfId="0" applyFont="1" applyFill="1" applyBorder="1" applyAlignment="1">
      <alignment horizontal="center" vertical="center"/>
    </xf>
    <xf numFmtId="0" fontId="27" fillId="0" borderId="21" xfId="42" applyFont="1" applyBorder="1" applyAlignment="1">
      <alignment horizontal="center" vertical="center" wrapText="1"/>
    </xf>
    <xf numFmtId="0" fontId="27" fillId="0" borderId="103" xfId="42" applyFont="1" applyBorder="1" applyAlignment="1">
      <alignment horizontal="center" vertical="center" wrapText="1"/>
    </xf>
    <xf numFmtId="0" fontId="31" fillId="33" borderId="19" xfId="42" applyFont="1" applyFill="1" applyBorder="1" applyAlignment="1">
      <alignment horizontal="center" vertical="center"/>
    </xf>
    <xf numFmtId="0" fontId="31" fillId="33" borderId="77" xfId="42" applyFont="1" applyFill="1" applyBorder="1" applyAlignment="1">
      <alignment horizontal="center" vertical="center"/>
    </xf>
    <xf numFmtId="191" fontId="31" fillId="33" borderId="78" xfId="43" applyNumberFormat="1" applyFont="1" applyFill="1" applyBorder="1" applyAlignment="1">
      <alignment vertical="center"/>
    </xf>
    <xf numFmtId="0" fontId="27" fillId="0" borderId="59" xfId="42" applyFont="1" applyBorder="1" applyAlignment="1">
      <alignment horizontal="center" vertical="top"/>
    </xf>
    <xf numFmtId="0" fontId="27" fillId="0" borderId="54" xfId="42" applyFont="1" applyBorder="1" applyAlignment="1">
      <alignment horizontal="center" vertical="top"/>
    </xf>
    <xf numFmtId="0" fontId="27" fillId="0" borderId="77" xfId="42" applyFont="1" applyBorder="1" applyAlignment="1">
      <alignment horizontal="center" vertical="top"/>
    </xf>
    <xf numFmtId="0" fontId="27" fillId="0" borderId="73" xfId="42" applyFont="1" applyBorder="1" applyAlignment="1">
      <alignment horizontal="center" vertical="top"/>
    </xf>
    <xf numFmtId="0" fontId="27" fillId="0" borderId="76" xfId="42" applyFont="1" applyBorder="1" applyAlignment="1">
      <alignment horizontal="center" vertical="top"/>
    </xf>
    <xf numFmtId="0" fontId="19" fillId="0" borderId="46" xfId="0" applyFont="1" applyBorder="1">
      <alignment vertical="center"/>
    </xf>
    <xf numFmtId="185" fontId="28" fillId="0" borderId="71" xfId="42" applyNumberFormat="1" applyFont="1" applyBorder="1" applyAlignment="1">
      <alignment horizontal="right" vertical="center"/>
    </xf>
    <xf numFmtId="185" fontId="28" fillId="0" borderId="79" xfId="42" applyNumberFormat="1" applyFont="1" applyBorder="1" applyAlignment="1">
      <alignment horizontal="right" vertical="center"/>
    </xf>
    <xf numFmtId="186" fontId="28" fillId="0" borderId="71" xfId="42" applyNumberFormat="1" applyFont="1" applyBorder="1" applyAlignment="1">
      <alignment horizontal="right" vertical="center"/>
    </xf>
    <xf numFmtId="186" fontId="28" fillId="0" borderId="79" xfId="42" applyNumberFormat="1" applyFont="1" applyBorder="1" applyAlignment="1">
      <alignment horizontal="right" vertical="center"/>
    </xf>
    <xf numFmtId="186" fontId="28" fillId="0" borderId="75" xfId="42" applyNumberFormat="1" applyFont="1" applyBorder="1" applyAlignment="1">
      <alignment horizontal="right" vertical="center"/>
    </xf>
    <xf numFmtId="186" fontId="28" fillId="0" borderId="15" xfId="42" applyNumberFormat="1" applyFont="1" applyBorder="1" applyAlignment="1">
      <alignment horizontal="right" vertical="center"/>
    </xf>
    <xf numFmtId="186" fontId="28" fillId="0" borderId="51" xfId="42" applyNumberFormat="1" applyFont="1" applyBorder="1" applyAlignment="1">
      <alignment horizontal="right" vertical="center"/>
    </xf>
    <xf numFmtId="186" fontId="28" fillId="0" borderId="98" xfId="42" applyNumberFormat="1" applyFont="1" applyBorder="1" applyAlignment="1">
      <alignment horizontal="right" vertical="center"/>
    </xf>
    <xf numFmtId="0" fontId="28" fillId="0" borderId="0" xfId="42" applyFont="1" applyBorder="1" applyAlignment="1">
      <alignment horizontal="center" vertical="center"/>
    </xf>
    <xf numFmtId="186" fontId="28" fillId="0" borderId="0" xfId="42" applyNumberFormat="1" applyFont="1" applyBorder="1" applyAlignment="1">
      <alignment horizontal="right" vertical="center"/>
    </xf>
    <xf numFmtId="0" fontId="28" fillId="0" borderId="69" xfId="42" applyFont="1" applyBorder="1" applyAlignment="1">
      <alignment horizontal="center" vertical="center"/>
    </xf>
    <xf numFmtId="186" fontId="28" fillId="0" borderId="69" xfId="42" applyNumberFormat="1" applyFont="1" applyBorder="1" applyAlignment="1">
      <alignment horizontal="right" vertical="center"/>
    </xf>
    <xf numFmtId="0" fontId="19" fillId="0" borderId="60" xfId="0" applyFont="1" applyBorder="1">
      <alignment vertical="center"/>
    </xf>
    <xf numFmtId="0" fontId="19" fillId="0" borderId="61" xfId="0" applyFont="1" applyBorder="1">
      <alignment vertical="center"/>
    </xf>
    <xf numFmtId="0" fontId="19" fillId="0" borderId="62" xfId="0" applyFont="1" applyBorder="1">
      <alignment vertical="center"/>
    </xf>
    <xf numFmtId="0" fontId="27" fillId="33" borderId="43" xfId="42" applyFont="1" applyFill="1" applyBorder="1" applyAlignment="1">
      <alignment horizontal="center" vertical="center"/>
    </xf>
    <xf numFmtId="0" fontId="27" fillId="33" borderId="96" xfId="42" applyFont="1" applyFill="1" applyBorder="1" applyAlignment="1">
      <alignment horizontal="center" vertical="center"/>
    </xf>
    <xf numFmtId="0" fontId="27" fillId="33" borderId="97" xfId="42" applyFont="1" applyFill="1" applyBorder="1" applyAlignment="1">
      <alignment horizontal="center" vertical="center"/>
    </xf>
    <xf numFmtId="0" fontId="19" fillId="34" borderId="80" xfId="0" applyFont="1" applyFill="1" applyBorder="1" applyAlignment="1">
      <alignment horizontal="center" vertical="center" wrapText="1"/>
    </xf>
    <xf numFmtId="0" fontId="26" fillId="34" borderId="70" xfId="44" applyFont="1" applyFill="1" applyBorder="1" applyAlignment="1">
      <alignment horizontal="center" vertical="center"/>
    </xf>
    <xf numFmtId="0" fontId="26" fillId="34" borderId="102" xfId="44" applyFont="1" applyFill="1" applyBorder="1" applyAlignment="1">
      <alignment horizontal="center" vertical="center"/>
    </xf>
    <xf numFmtId="0" fontId="26" fillId="34" borderId="15" xfId="44" applyFont="1" applyFill="1" applyBorder="1" applyAlignment="1">
      <alignment horizontal="center" vertical="center" wrapText="1"/>
    </xf>
    <xf numFmtId="0" fontId="26" fillId="34" borderId="95" xfId="44" applyFont="1" applyFill="1" applyBorder="1" applyAlignment="1">
      <alignment horizontal="center" vertical="center" wrapText="1"/>
    </xf>
    <xf numFmtId="0" fontId="26" fillId="34" borderId="95" xfId="44" applyFont="1" applyFill="1" applyBorder="1" applyAlignment="1">
      <alignment horizontal="center" vertical="center"/>
    </xf>
    <xf numFmtId="0" fontId="26" fillId="34" borderId="81" xfId="44" applyFont="1" applyFill="1" applyBorder="1" applyAlignment="1">
      <alignment horizontal="center" vertical="center" wrapText="1"/>
    </xf>
    <xf numFmtId="0" fontId="26" fillId="34" borderId="80" xfId="44" applyFont="1" applyFill="1" applyBorder="1" applyAlignment="1">
      <alignment horizontal="center" vertical="center"/>
    </xf>
    <xf numFmtId="2" fontId="28" fillId="0" borderId="48" xfId="44" applyNumberFormat="1" applyFont="1" applyBorder="1" applyAlignment="1">
      <alignment horizontal="right" vertical="center"/>
    </xf>
    <xf numFmtId="2" fontId="28" fillId="0" borderId="61" xfId="44" applyNumberFormat="1" applyFont="1" applyBorder="1" applyAlignment="1">
      <alignment horizontal="right" vertical="center"/>
    </xf>
    <xf numFmtId="2" fontId="28" fillId="0" borderId="62" xfId="44" applyNumberFormat="1" applyFont="1" applyBorder="1" applyAlignment="1">
      <alignment horizontal="right" vertical="center"/>
    </xf>
    <xf numFmtId="2" fontId="28" fillId="0" borderId="60" xfId="44" applyNumberFormat="1" applyFont="1" applyBorder="1" applyAlignment="1">
      <alignment horizontal="right" vertical="center"/>
    </xf>
    <xf numFmtId="2" fontId="28" fillId="0" borderId="54" xfId="44" applyNumberFormat="1" applyFont="1" applyBorder="1" applyAlignment="1">
      <alignment horizontal="right" vertical="center"/>
    </xf>
    <xf numFmtId="2" fontId="28" fillId="0" borderId="77" xfId="44" applyNumberFormat="1" applyFont="1" applyBorder="1" applyAlignment="1">
      <alignment horizontal="right" vertical="center"/>
    </xf>
    <xf numFmtId="38" fontId="28" fillId="0" borderId="27" xfId="46" applyFont="1" applyBorder="1" applyAlignment="1">
      <alignment horizontal="right" vertical="center"/>
    </xf>
    <xf numFmtId="38" fontId="28" fillId="0" borderId="38" xfId="46" applyFont="1" applyBorder="1" applyAlignment="1">
      <alignment horizontal="right" vertical="center"/>
    </xf>
    <xf numFmtId="38" fontId="28" fillId="0" borderId="74" xfId="46" applyFont="1" applyBorder="1" applyAlignment="1">
      <alignment horizontal="right" vertical="center"/>
    </xf>
    <xf numFmtId="38" fontId="28" fillId="0" borderId="65" xfId="46" applyFont="1" applyBorder="1" applyAlignment="1">
      <alignment horizontal="right" vertical="center"/>
    </xf>
    <xf numFmtId="38" fontId="28" fillId="0" borderId="55" xfId="46" applyFont="1" applyBorder="1" applyAlignment="1">
      <alignment horizontal="right" vertical="center"/>
    </xf>
    <xf numFmtId="38" fontId="28" fillId="33" borderId="65" xfId="46" applyFont="1" applyFill="1" applyBorder="1" applyAlignment="1">
      <alignment horizontal="right" vertical="center"/>
    </xf>
    <xf numFmtId="38" fontId="28" fillId="33" borderId="53" xfId="46" applyFont="1" applyFill="1" applyBorder="1" applyAlignment="1">
      <alignment horizontal="right" vertical="center"/>
    </xf>
    <xf numFmtId="38" fontId="28" fillId="33" borderId="43" xfId="46" applyFont="1" applyFill="1" applyBorder="1" applyAlignment="1">
      <alignment horizontal="right" vertical="center"/>
    </xf>
    <xf numFmtId="38" fontId="28" fillId="0" borderId="52" xfId="46" applyFont="1" applyBorder="1" applyAlignment="1">
      <alignment horizontal="right" vertical="center"/>
    </xf>
    <xf numFmtId="38" fontId="28" fillId="0" borderId="20" xfId="46" applyFont="1" applyBorder="1" applyAlignment="1">
      <alignment horizontal="right" vertical="center"/>
    </xf>
    <xf numFmtId="38" fontId="28" fillId="0" borderId="50" xfId="46" applyFont="1" applyBorder="1" applyAlignment="1">
      <alignment horizontal="right" vertical="center"/>
    </xf>
    <xf numFmtId="38" fontId="28" fillId="0" borderId="78" xfId="46" applyFont="1" applyBorder="1" applyAlignment="1">
      <alignment horizontal="right" vertical="center"/>
    </xf>
    <xf numFmtId="38" fontId="28" fillId="0" borderId="68" xfId="46" applyFont="1" applyBorder="1" applyAlignment="1">
      <alignment horizontal="right" vertical="center"/>
    </xf>
    <xf numFmtId="38" fontId="28" fillId="0" borderId="18" xfId="46" applyFont="1" applyBorder="1" applyAlignment="1">
      <alignment horizontal="right" vertical="center"/>
    </xf>
    <xf numFmtId="38" fontId="28" fillId="33" borderId="68" xfId="46" applyFont="1" applyFill="1" applyBorder="1" applyAlignment="1">
      <alignment horizontal="right" vertical="center"/>
    </xf>
    <xf numFmtId="38" fontId="28" fillId="33" borderId="17" xfId="46" applyFont="1" applyFill="1" applyBorder="1" applyAlignment="1">
      <alignment horizontal="right" vertical="center"/>
    </xf>
    <xf numFmtId="38" fontId="28" fillId="33" borderId="44" xfId="46" applyFont="1" applyFill="1" applyBorder="1" applyAlignment="1">
      <alignment horizontal="right" vertical="center"/>
    </xf>
    <xf numFmtId="0" fontId="26" fillId="33" borderId="0" xfId="44" applyFont="1" applyFill="1" applyAlignment="1">
      <alignment vertical="top"/>
    </xf>
    <xf numFmtId="38" fontId="28" fillId="0" borderId="39" xfId="46" applyFont="1" applyBorder="1" applyAlignment="1">
      <alignment horizontal="right" vertical="center"/>
    </xf>
    <xf numFmtId="40" fontId="27" fillId="33" borderId="100" xfId="46" applyNumberFormat="1" applyFont="1" applyFill="1" applyBorder="1" applyAlignment="1">
      <alignment horizontal="center" vertical="center"/>
    </xf>
    <xf numFmtId="40" fontId="27" fillId="33" borderId="97" xfId="46" applyNumberFormat="1" applyFont="1" applyFill="1" applyBorder="1" applyAlignment="1">
      <alignment horizontal="center" vertical="center"/>
    </xf>
    <xf numFmtId="38" fontId="27" fillId="33" borderId="36" xfId="46" applyFont="1" applyFill="1" applyBorder="1" applyAlignment="1">
      <alignment horizontal="center" vertical="center"/>
    </xf>
    <xf numFmtId="40" fontId="27" fillId="33" borderId="35" xfId="46" applyNumberFormat="1" applyFont="1" applyFill="1" applyBorder="1" applyAlignment="1">
      <alignment horizontal="center" vertical="center"/>
    </xf>
    <xf numFmtId="38" fontId="27" fillId="33" borderId="100" xfId="46" applyFont="1" applyFill="1" applyBorder="1" applyAlignment="1">
      <alignment horizontal="center" vertical="center"/>
    </xf>
    <xf numFmtId="40" fontId="27" fillId="33" borderId="101" xfId="46" applyNumberFormat="1" applyFont="1" applyFill="1" applyBorder="1" applyAlignment="1">
      <alignment horizontal="center" vertical="center"/>
    </xf>
    <xf numFmtId="40" fontId="27" fillId="33" borderId="96" xfId="46" applyNumberFormat="1" applyFont="1" applyFill="1" applyBorder="1" applyAlignment="1">
      <alignment horizontal="center" vertical="center"/>
    </xf>
    <xf numFmtId="38" fontId="27" fillId="33" borderId="101" xfId="46" applyFont="1" applyFill="1" applyBorder="1" applyAlignment="1">
      <alignment horizontal="center" vertical="center"/>
    </xf>
    <xf numFmtId="0" fontId="26" fillId="0" borderId="64" xfId="44" applyFont="1" applyBorder="1" applyAlignment="1">
      <alignment horizontal="center" vertical="center"/>
    </xf>
    <xf numFmtId="0" fontId="26" fillId="0" borderId="61" xfId="44" applyFont="1" applyBorder="1" applyAlignment="1">
      <alignment horizontal="center" vertical="center"/>
    </xf>
    <xf numFmtId="40" fontId="27" fillId="33" borderId="66" xfId="46" applyNumberFormat="1" applyFont="1" applyFill="1" applyBorder="1" applyAlignment="1">
      <alignment horizontal="center" vertical="center"/>
    </xf>
    <xf numFmtId="40" fontId="27" fillId="33" borderId="43" xfId="46" applyNumberFormat="1" applyFont="1" applyFill="1" applyBorder="1" applyAlignment="1">
      <alignment horizontal="center" vertical="center"/>
    </xf>
    <xf numFmtId="38" fontId="27" fillId="33" borderId="56" xfId="46" applyFont="1" applyFill="1" applyBorder="1" applyAlignment="1">
      <alignment horizontal="center" vertical="center"/>
    </xf>
    <xf numFmtId="40" fontId="27" fillId="33" borderId="53" xfId="46" applyNumberFormat="1" applyFont="1" applyFill="1" applyBorder="1" applyAlignment="1">
      <alignment horizontal="center" vertical="center"/>
    </xf>
    <xf numFmtId="38" fontId="27" fillId="33" borderId="66" xfId="46" applyFont="1" applyFill="1" applyBorder="1" applyAlignment="1">
      <alignment horizontal="center" vertical="center"/>
    </xf>
    <xf numFmtId="0" fontId="26" fillId="0" borderId="60" xfId="44" applyFont="1" applyBorder="1" applyAlignment="1">
      <alignment horizontal="center" vertical="center"/>
    </xf>
    <xf numFmtId="40" fontId="27" fillId="33" borderId="40" xfId="46" applyNumberFormat="1" applyFont="1" applyFill="1" applyBorder="1" applyAlignment="1">
      <alignment horizontal="center" vertical="center"/>
    </xf>
    <xf numFmtId="40" fontId="27" fillId="33" borderId="42" xfId="46" applyNumberFormat="1" applyFont="1" applyFill="1" applyBorder="1" applyAlignment="1">
      <alignment horizontal="center" vertical="center"/>
    </xf>
    <xf numFmtId="38" fontId="27" fillId="33" borderId="16" xfId="46" applyFont="1" applyFill="1" applyBorder="1" applyAlignment="1">
      <alignment horizontal="center" vertical="center"/>
    </xf>
    <xf numFmtId="40" fontId="27" fillId="33" borderId="63" xfId="46" applyNumberFormat="1" applyFont="1" applyFill="1" applyBorder="1" applyAlignment="1">
      <alignment horizontal="center" vertical="center"/>
    </xf>
    <xf numFmtId="38" fontId="27" fillId="33" borderId="40" xfId="46" applyFont="1" applyFill="1" applyBorder="1" applyAlignment="1">
      <alignment horizontal="center" vertical="center"/>
    </xf>
    <xf numFmtId="0" fontId="26" fillId="0" borderId="62" xfId="44" applyFont="1" applyBorder="1" applyAlignment="1">
      <alignment horizontal="center" vertical="center"/>
    </xf>
    <xf numFmtId="40" fontId="27" fillId="33" borderId="44" xfId="46" applyNumberFormat="1" applyFont="1" applyFill="1" applyBorder="1" applyAlignment="1">
      <alignment horizontal="center" vertical="center"/>
    </xf>
    <xf numFmtId="38" fontId="27" fillId="33" borderId="19" xfId="46" applyFont="1" applyFill="1" applyBorder="1" applyAlignment="1">
      <alignment horizontal="center" vertical="center"/>
    </xf>
    <xf numFmtId="40" fontId="27" fillId="33" borderId="17" xfId="46" applyNumberFormat="1" applyFont="1" applyFill="1" applyBorder="1" applyAlignment="1">
      <alignment horizontal="center" vertical="center"/>
    </xf>
    <xf numFmtId="38" fontId="27" fillId="33" borderId="67" xfId="46" applyFont="1" applyFill="1" applyBorder="1" applyAlignment="1">
      <alignment horizontal="center" vertical="center"/>
    </xf>
    <xf numFmtId="0" fontId="26" fillId="0" borderId="110" xfId="44" applyFont="1" applyBorder="1" applyAlignment="1">
      <alignment vertical="top"/>
    </xf>
    <xf numFmtId="0" fontId="26" fillId="0" borderId="0" xfId="44" applyFont="1" applyBorder="1" applyAlignment="1">
      <alignment vertical="center"/>
    </xf>
    <xf numFmtId="0" fontId="28" fillId="0" borderId="0" xfId="44" applyFont="1" applyBorder="1" applyAlignment="1">
      <alignment horizontal="center" vertical="center"/>
    </xf>
    <xf numFmtId="0" fontId="28" fillId="33" borderId="0" xfId="44" applyFont="1" applyFill="1" applyBorder="1" applyAlignment="1">
      <alignment horizontal="center" vertical="center"/>
    </xf>
    <xf numFmtId="0" fontId="28" fillId="0" borderId="51" xfId="44" applyFont="1" applyBorder="1" applyAlignment="1">
      <alignment horizontal="center" vertical="center"/>
    </xf>
    <xf numFmtId="0" fontId="28" fillId="34" borderId="34" xfId="44" applyFont="1" applyFill="1" applyBorder="1" applyAlignment="1">
      <alignment horizontal="center" vertical="center"/>
    </xf>
    <xf numFmtId="0" fontId="28" fillId="34" borderId="20" xfId="44" applyFont="1" applyFill="1" applyBorder="1" applyAlignment="1">
      <alignment horizontal="center" vertical="center"/>
    </xf>
    <xf numFmtId="0" fontId="28" fillId="34" borderId="33" xfId="44" applyFont="1" applyFill="1" applyBorder="1" applyAlignment="1">
      <alignment horizontal="center" vertical="center"/>
    </xf>
    <xf numFmtId="0" fontId="28" fillId="34" borderId="31" xfId="44" applyFont="1" applyFill="1" applyBorder="1" applyAlignment="1">
      <alignment horizontal="center" vertical="center"/>
    </xf>
    <xf numFmtId="0" fontId="28" fillId="34" borderId="21" xfId="44" applyFont="1" applyFill="1" applyBorder="1" applyAlignment="1">
      <alignment horizontal="center" vertical="center"/>
    </xf>
    <xf numFmtId="0" fontId="26" fillId="34" borderId="32" xfId="44" applyFont="1" applyFill="1" applyBorder="1" applyAlignment="1">
      <alignment horizontal="right" vertical="top" wrapText="1"/>
    </xf>
    <xf numFmtId="0" fontId="30" fillId="34" borderId="44" xfId="44" applyFont="1" applyFill="1" applyBorder="1" applyAlignment="1">
      <alignment horizontal="center" vertical="center" shrinkToFit="1"/>
    </xf>
    <xf numFmtId="0" fontId="30" fillId="34" borderId="100" xfId="44" applyFont="1" applyFill="1" applyBorder="1" applyAlignment="1">
      <alignment horizontal="center" vertical="center" wrapText="1"/>
    </xf>
    <xf numFmtId="0" fontId="30" fillId="34" borderId="100" xfId="44" applyFont="1" applyFill="1" applyBorder="1" applyAlignment="1">
      <alignment vertical="center" wrapText="1"/>
    </xf>
    <xf numFmtId="0" fontId="30" fillId="34" borderId="17" xfId="44" applyFont="1" applyFill="1" applyBorder="1" applyAlignment="1">
      <alignment horizontal="center" vertical="center" shrinkToFit="1"/>
    </xf>
    <xf numFmtId="0" fontId="27" fillId="36" borderId="49" xfId="42" applyFont="1" applyFill="1" applyBorder="1" applyAlignment="1">
      <alignment horizontal="center" vertical="center" textRotation="255"/>
    </xf>
    <xf numFmtId="0" fontId="27" fillId="36" borderId="73" xfId="42" applyFont="1" applyFill="1" applyBorder="1" applyAlignment="1">
      <alignment horizontal="distributed" vertical="center"/>
    </xf>
    <xf numFmtId="195" fontId="27" fillId="36" borderId="49" xfId="42" applyNumberFormat="1" applyFont="1" applyFill="1" applyBorder="1" applyAlignment="1">
      <alignment horizontal="right" vertical="center"/>
    </xf>
    <xf numFmtId="195" fontId="26" fillId="36" borderId="49" xfId="42" applyNumberFormat="1" applyFont="1" applyFill="1" applyBorder="1" applyAlignment="1">
      <alignment horizontal="left" vertical="center"/>
    </xf>
    <xf numFmtId="195" fontId="27" fillId="36" borderId="28" xfId="42" applyNumberFormat="1" applyFont="1" applyFill="1" applyBorder="1" applyAlignment="1">
      <alignment horizontal="right" vertical="center"/>
    </xf>
    <xf numFmtId="195" fontId="26" fillId="36" borderId="29" xfId="42" applyNumberFormat="1" applyFont="1" applyFill="1" applyBorder="1" applyAlignment="1">
      <alignment horizontal="left" vertical="center"/>
    </xf>
    <xf numFmtId="0" fontId="27" fillId="36" borderId="73" xfId="42" applyFont="1" applyFill="1" applyBorder="1" applyAlignment="1">
      <alignment horizontal="center" vertical="center"/>
    </xf>
    <xf numFmtId="0" fontId="27" fillId="36" borderId="27" xfId="42" applyFont="1" applyFill="1" applyBorder="1" applyAlignment="1">
      <alignment horizontal="center" vertical="center" wrapText="1"/>
    </xf>
    <xf numFmtId="0" fontId="27" fillId="36" borderId="27" xfId="42" applyFont="1" applyFill="1" applyBorder="1" applyAlignment="1">
      <alignment horizontal="center" vertical="center"/>
    </xf>
    <xf numFmtId="0" fontId="19" fillId="0" borderId="57" xfId="0" applyFont="1" applyBorder="1">
      <alignment vertical="center"/>
    </xf>
    <xf numFmtId="0" fontId="19" fillId="0" borderId="78" xfId="0" applyFont="1" applyBorder="1">
      <alignment vertical="center"/>
    </xf>
    <xf numFmtId="0" fontId="19" fillId="0" borderId="74" xfId="0" applyFont="1" applyBorder="1">
      <alignment vertical="center"/>
    </xf>
    <xf numFmtId="0" fontId="19" fillId="0" borderId="59" xfId="0" applyFont="1" applyBorder="1">
      <alignment vertical="center"/>
    </xf>
    <xf numFmtId="0" fontId="19" fillId="0" borderId="77" xfId="0" applyFont="1" applyBorder="1">
      <alignment vertical="center"/>
    </xf>
    <xf numFmtId="0" fontId="19" fillId="0" borderId="54" xfId="0" applyFont="1" applyBorder="1">
      <alignment vertical="center"/>
    </xf>
    <xf numFmtId="0" fontId="19" fillId="35" borderId="117" xfId="0" applyFont="1" applyFill="1" applyBorder="1">
      <alignment vertical="center"/>
    </xf>
    <xf numFmtId="0" fontId="19" fillId="35" borderId="118" xfId="0" applyFont="1" applyFill="1" applyBorder="1">
      <alignment vertical="center"/>
    </xf>
    <xf numFmtId="0" fontId="19" fillId="35" borderId="119" xfId="0" applyFont="1" applyFill="1" applyBorder="1">
      <alignment vertical="center"/>
    </xf>
    <xf numFmtId="0" fontId="22" fillId="0" borderId="74" xfId="0" applyFont="1" applyBorder="1">
      <alignment vertical="center"/>
    </xf>
    <xf numFmtId="0" fontId="19" fillId="0" borderId="0" xfId="0" applyFont="1" applyFill="1" applyBorder="1">
      <alignment vertical="center"/>
    </xf>
    <xf numFmtId="38" fontId="28" fillId="33" borderId="20" xfId="46" applyFont="1" applyFill="1" applyBorder="1" applyAlignment="1">
      <alignment horizontal="right" vertical="center"/>
    </xf>
    <xf numFmtId="38" fontId="28" fillId="33" borderId="33" xfId="46" applyFont="1" applyFill="1" applyBorder="1" applyAlignment="1">
      <alignment horizontal="right" vertical="center"/>
    </xf>
    <xf numFmtId="38" fontId="28" fillId="33" borderId="21" xfId="46" applyFont="1" applyFill="1" applyBorder="1" applyAlignment="1">
      <alignment horizontal="right" vertical="center"/>
    </xf>
    <xf numFmtId="2" fontId="28" fillId="0" borderId="47" xfId="44" applyNumberFormat="1" applyFont="1" applyBorder="1" applyAlignment="1">
      <alignment horizontal="right" vertical="center"/>
    </xf>
    <xf numFmtId="38" fontId="28" fillId="0" borderId="49" xfId="46" applyFont="1" applyBorder="1" applyAlignment="1">
      <alignment horizontal="right" vertical="center"/>
    </xf>
    <xf numFmtId="38" fontId="28" fillId="33" borderId="38" xfId="46" applyFont="1" applyFill="1" applyBorder="1" applyAlignment="1">
      <alignment horizontal="right" vertical="center"/>
    </xf>
    <xf numFmtId="38" fontId="28" fillId="33" borderId="28" xfId="46" applyFont="1" applyFill="1" applyBorder="1" applyAlignment="1">
      <alignment horizontal="right" vertical="center"/>
    </xf>
    <xf numFmtId="38" fontId="28" fillId="33" borderId="39" xfId="46" applyFont="1" applyFill="1" applyBorder="1" applyAlignment="1">
      <alignment horizontal="right" vertical="center"/>
    </xf>
    <xf numFmtId="38" fontId="28" fillId="0" borderId="82" xfId="46" applyFont="1" applyBorder="1" applyAlignment="1">
      <alignment horizontal="right" vertical="center"/>
    </xf>
    <xf numFmtId="38" fontId="28" fillId="0" borderId="95" xfId="46" applyFont="1" applyBorder="1" applyAlignment="1">
      <alignment horizontal="right" vertical="center"/>
    </xf>
    <xf numFmtId="38" fontId="28" fillId="0" borderId="98" xfId="46" applyFont="1" applyBorder="1" applyAlignment="1">
      <alignment horizontal="right" vertical="center"/>
    </xf>
    <xf numFmtId="38" fontId="28" fillId="33" borderId="95" xfId="46" applyFont="1" applyFill="1" applyBorder="1" applyAlignment="1">
      <alignment horizontal="right" vertical="center"/>
    </xf>
    <xf numFmtId="38" fontId="28" fillId="33" borderId="81" xfId="46" applyFont="1" applyFill="1" applyBorder="1" applyAlignment="1">
      <alignment horizontal="right" vertical="center"/>
    </xf>
    <xf numFmtId="38" fontId="28" fillId="33" borderId="94" xfId="46" applyFont="1" applyFill="1" applyBorder="1" applyAlignment="1">
      <alignment horizontal="right" vertical="center"/>
    </xf>
    <xf numFmtId="2" fontId="28" fillId="0" borderId="80" xfId="44" applyNumberFormat="1" applyFont="1" applyBorder="1" applyAlignment="1">
      <alignment horizontal="right" vertical="center"/>
    </xf>
    <xf numFmtId="2" fontId="28" fillId="0" borderId="76" xfId="44" applyNumberFormat="1" applyFont="1" applyBorder="1" applyAlignment="1">
      <alignment horizontal="right" vertical="center"/>
    </xf>
    <xf numFmtId="2" fontId="28" fillId="0" borderId="73" xfId="44" applyNumberFormat="1" applyFont="1" applyBorder="1" applyAlignment="1">
      <alignment horizontal="right" vertical="center"/>
    </xf>
    <xf numFmtId="2" fontId="28" fillId="0" borderId="75" xfId="44" applyNumberFormat="1" applyFont="1" applyBorder="1" applyAlignment="1">
      <alignment horizontal="right" vertical="center"/>
    </xf>
    <xf numFmtId="0" fontId="27" fillId="33" borderId="63" xfId="42" applyFont="1" applyFill="1" applyBorder="1" applyAlignment="1">
      <alignment horizontal="center" vertical="center"/>
    </xf>
    <xf numFmtId="0" fontId="27" fillId="33" borderId="0" xfId="42" applyFont="1" applyFill="1" applyBorder="1" applyAlignment="1">
      <alignment horizontal="center" vertical="center"/>
    </xf>
    <xf numFmtId="0" fontId="27" fillId="36" borderId="28" xfId="42" applyFont="1" applyFill="1" applyBorder="1" applyAlignment="1">
      <alignment horizontal="center" vertical="center"/>
    </xf>
    <xf numFmtId="0" fontId="27" fillId="33" borderId="0" xfId="42" applyFont="1" applyFill="1" applyBorder="1" applyAlignment="1">
      <alignment horizontal="center" vertical="center" wrapText="1"/>
    </xf>
    <xf numFmtId="0" fontId="27" fillId="33" borderId="33" xfId="42" applyFont="1" applyFill="1" applyBorder="1" applyAlignment="1">
      <alignment horizontal="center" vertical="center"/>
    </xf>
    <xf numFmtId="0" fontId="27" fillId="34" borderId="112" xfId="0" applyFont="1" applyFill="1" applyBorder="1" applyAlignment="1">
      <alignment horizontal="center" vertical="center"/>
    </xf>
    <xf numFmtId="0" fontId="27" fillId="33" borderId="53" xfId="42" applyFont="1" applyFill="1" applyBorder="1" applyAlignment="1">
      <alignment horizontal="center" vertical="center"/>
    </xf>
    <xf numFmtId="0" fontId="27" fillId="33" borderId="57" xfId="42" applyFont="1" applyFill="1" applyBorder="1" applyAlignment="1">
      <alignment horizontal="center" vertical="center" wrapText="1"/>
    </xf>
    <xf numFmtId="38" fontId="26" fillId="33" borderId="122" xfId="46" applyFont="1" applyFill="1" applyBorder="1" applyAlignment="1">
      <alignment horizontal="left" vertical="center"/>
    </xf>
    <xf numFmtId="38" fontId="26" fillId="33" borderId="123" xfId="46" applyFont="1" applyFill="1" applyBorder="1" applyAlignment="1">
      <alignment horizontal="left" vertical="center"/>
    </xf>
    <xf numFmtId="38" fontId="26" fillId="33" borderId="124" xfId="46" applyFont="1" applyFill="1" applyBorder="1" applyAlignment="1">
      <alignment horizontal="left" vertical="center"/>
    </xf>
    <xf numFmtId="195" fontId="26" fillId="36" borderId="125" xfId="42" applyNumberFormat="1" applyFont="1" applyFill="1" applyBorder="1" applyAlignment="1">
      <alignment horizontal="left" vertical="center"/>
    </xf>
    <xf numFmtId="38" fontId="26" fillId="33" borderId="126" xfId="46" applyFont="1" applyFill="1" applyBorder="1" applyAlignment="1">
      <alignment horizontal="left" vertical="center"/>
    </xf>
    <xf numFmtId="38" fontId="26" fillId="33" borderId="127" xfId="46" applyFont="1" applyFill="1" applyBorder="1" applyAlignment="1">
      <alignment horizontal="left" vertical="center"/>
    </xf>
    <xf numFmtId="0" fontId="26" fillId="33" borderId="124" xfId="42" applyFont="1" applyFill="1" applyBorder="1" applyAlignment="1">
      <alignment horizontal="left" vertical="center"/>
    </xf>
    <xf numFmtId="0" fontId="26" fillId="33" borderId="125" xfId="42" applyFont="1" applyFill="1" applyBorder="1" applyAlignment="1">
      <alignment horizontal="left" vertical="center"/>
    </xf>
    <xf numFmtId="0" fontId="26" fillId="33" borderId="123" xfId="42" applyFont="1" applyFill="1" applyBorder="1" applyAlignment="1">
      <alignment horizontal="left" vertical="center"/>
    </xf>
    <xf numFmtId="0" fontId="26" fillId="33" borderId="131" xfId="42" applyFont="1" applyFill="1" applyBorder="1" applyAlignment="1">
      <alignment horizontal="left" vertical="center"/>
    </xf>
    <xf numFmtId="0" fontId="26" fillId="33" borderId="126" xfId="42" applyFont="1" applyFill="1" applyBorder="1" applyAlignment="1">
      <alignment horizontal="left" vertical="center"/>
    </xf>
    <xf numFmtId="0" fontId="27" fillId="33" borderId="123" xfId="42" applyFont="1" applyFill="1" applyBorder="1">
      <alignment vertical="center"/>
    </xf>
    <xf numFmtId="0" fontId="27" fillId="33" borderId="127" xfId="42" applyFont="1" applyFill="1" applyBorder="1">
      <alignment vertical="center"/>
    </xf>
    <xf numFmtId="0" fontId="27" fillId="33" borderId="133" xfId="42" applyFont="1" applyFill="1" applyBorder="1">
      <alignment vertical="center"/>
    </xf>
    <xf numFmtId="0" fontId="27" fillId="33" borderId="137" xfId="42" applyFont="1" applyFill="1" applyBorder="1">
      <alignment vertical="center"/>
    </xf>
    <xf numFmtId="38" fontId="27" fillId="33" borderId="133" xfId="46" applyFont="1" applyFill="1" applyBorder="1">
      <alignment vertical="center"/>
    </xf>
    <xf numFmtId="0" fontId="27" fillId="33" borderId="138" xfId="42" applyFont="1" applyFill="1" applyBorder="1">
      <alignment vertical="center"/>
    </xf>
    <xf numFmtId="38" fontId="27" fillId="33" borderId="139" xfId="46" applyFont="1" applyFill="1" applyBorder="1">
      <alignment vertical="center"/>
    </xf>
    <xf numFmtId="0" fontId="27" fillId="33" borderId="140" xfId="42" applyFont="1" applyFill="1" applyBorder="1">
      <alignment vertical="center"/>
    </xf>
    <xf numFmtId="0" fontId="19" fillId="0" borderId="61" xfId="0" applyFont="1" applyBorder="1">
      <alignment vertical="center"/>
    </xf>
    <xf numFmtId="0" fontId="19" fillId="0" borderId="62" xfId="0" applyFont="1" applyBorder="1">
      <alignment vertical="center"/>
    </xf>
    <xf numFmtId="0" fontId="26" fillId="0" borderId="103" xfId="44" applyFont="1" applyBorder="1" applyAlignment="1">
      <alignment horizontal="right" vertical="top"/>
    </xf>
    <xf numFmtId="0" fontId="19" fillId="0" borderId="46" xfId="0" applyFont="1" applyBorder="1">
      <alignment vertical="center"/>
    </xf>
    <xf numFmtId="0" fontId="19" fillId="0" borderId="64" xfId="0" applyFont="1" applyBorder="1">
      <alignment vertical="center"/>
    </xf>
    <xf numFmtId="0" fontId="19" fillId="0" borderId="75" xfId="0" applyFont="1" applyBorder="1">
      <alignment vertical="center"/>
    </xf>
    <xf numFmtId="0" fontId="19" fillId="0" borderId="0" xfId="0" applyFont="1" applyBorder="1">
      <alignment vertical="center"/>
    </xf>
    <xf numFmtId="0" fontId="27" fillId="33" borderId="0" xfId="42" applyFont="1" applyFill="1" applyBorder="1" applyAlignment="1">
      <alignment horizontal="center" vertical="center"/>
    </xf>
    <xf numFmtId="0" fontId="27" fillId="36" borderId="28" xfId="42" applyFont="1" applyFill="1" applyBorder="1" applyAlignment="1">
      <alignment horizontal="center" vertical="center"/>
    </xf>
    <xf numFmtId="0" fontId="27" fillId="33" borderId="128" xfId="42" applyFont="1" applyFill="1" applyBorder="1" applyAlignment="1">
      <alignment vertical="center" textRotation="255"/>
    </xf>
    <xf numFmtId="0" fontId="19" fillId="0" borderId="0" xfId="0" applyFont="1" applyBorder="1">
      <alignment vertical="center"/>
    </xf>
    <xf numFmtId="0" fontId="27" fillId="33" borderId="129" xfId="42" applyFont="1" applyFill="1" applyBorder="1" applyAlignment="1">
      <alignment vertical="center" textRotation="255"/>
    </xf>
    <xf numFmtId="0" fontId="27" fillId="33" borderId="130" xfId="42" applyFont="1" applyFill="1" applyBorder="1" applyAlignment="1">
      <alignment vertical="center" textRotation="255"/>
    </xf>
    <xf numFmtId="0" fontId="26" fillId="0" borderId="55" xfId="42" applyFont="1" applyFill="1" applyBorder="1" applyAlignment="1">
      <alignment horizontal="left" vertical="center"/>
    </xf>
    <xf numFmtId="0" fontId="19" fillId="0" borderId="26" xfId="0" applyFont="1" applyBorder="1">
      <alignment vertical="center"/>
    </xf>
    <xf numFmtId="0" fontId="19" fillId="0" borderId="0" xfId="0" applyFont="1" applyFill="1">
      <alignment vertical="center"/>
    </xf>
    <xf numFmtId="0" fontId="33" fillId="0" borderId="0" xfId="0" applyFont="1" applyAlignment="1">
      <alignment horizontal="center" vertical="center"/>
    </xf>
    <xf numFmtId="0" fontId="27" fillId="33" borderId="128" xfId="42" applyFont="1" applyFill="1" applyBorder="1" applyAlignment="1">
      <alignment horizontal="center" vertical="center" textRotation="255"/>
    </xf>
    <xf numFmtId="0" fontId="27" fillId="33" borderId="129" xfId="42" applyFont="1" applyFill="1" applyBorder="1" applyAlignment="1">
      <alignment horizontal="center" vertical="center" textRotation="255"/>
    </xf>
    <xf numFmtId="0" fontId="27" fillId="33" borderId="130" xfId="42" applyFont="1" applyFill="1" applyBorder="1" applyAlignment="1">
      <alignment horizontal="center" vertical="center" textRotation="255"/>
    </xf>
    <xf numFmtId="0" fontId="27" fillId="33" borderId="53" xfId="42" applyFont="1" applyFill="1" applyBorder="1" applyAlignment="1">
      <alignment horizontal="left" vertical="center"/>
    </xf>
    <xf numFmtId="0" fontId="27" fillId="33" borderId="55" xfId="42" applyFont="1" applyFill="1" applyBorder="1" applyAlignment="1">
      <alignment horizontal="left" vertical="center"/>
    </xf>
    <xf numFmtId="0" fontId="27" fillId="33" borderId="52" xfId="42" applyFont="1" applyFill="1" applyBorder="1" applyAlignment="1">
      <alignment horizontal="center" vertical="center" textRotation="255"/>
    </xf>
    <xf numFmtId="0" fontId="27" fillId="33" borderId="34" xfId="42" applyFont="1" applyFill="1" applyBorder="1" applyAlignment="1">
      <alignment horizontal="center" vertical="center" textRotation="255"/>
    </xf>
    <xf numFmtId="0" fontId="27" fillId="33" borderId="69" xfId="42" applyFont="1" applyFill="1" applyBorder="1" applyAlignment="1">
      <alignment horizontal="center" vertical="center" textRotation="255"/>
    </xf>
    <xf numFmtId="0" fontId="27" fillId="33" borderId="26" xfId="42" applyFont="1" applyFill="1" applyBorder="1" applyAlignment="1">
      <alignment horizontal="center" vertical="center" textRotation="255"/>
    </xf>
    <xf numFmtId="0" fontId="27" fillId="33" borderId="32" xfId="42" applyFont="1" applyFill="1" applyBorder="1" applyAlignment="1">
      <alignment horizontal="center" vertical="center" textRotation="255"/>
    </xf>
    <xf numFmtId="0" fontId="27" fillId="33" borderId="36" xfId="42" applyFont="1" applyFill="1" applyBorder="1" applyAlignment="1">
      <alignment horizontal="center" vertical="center" textRotation="255"/>
    </xf>
    <xf numFmtId="0" fontId="27" fillId="33" borderId="20" xfId="42" applyFont="1" applyFill="1" applyBorder="1" applyAlignment="1">
      <alignment horizontal="center" vertical="center" textRotation="255" wrapText="1"/>
    </xf>
    <xf numFmtId="0" fontId="27" fillId="33" borderId="45" xfId="42" applyFont="1" applyFill="1" applyBorder="1" applyAlignment="1">
      <alignment horizontal="center" vertical="center" textRotation="255" wrapText="1"/>
    </xf>
    <xf numFmtId="0" fontId="27" fillId="33" borderId="37" xfId="42" applyFont="1" applyFill="1" applyBorder="1" applyAlignment="1">
      <alignment horizontal="center" vertical="center" textRotation="255" wrapText="1"/>
    </xf>
    <xf numFmtId="0" fontId="27" fillId="33" borderId="17" xfId="42" applyFont="1" applyFill="1" applyBorder="1" applyAlignment="1">
      <alignment horizontal="center" vertical="center" shrinkToFit="1"/>
    </xf>
    <xf numFmtId="0" fontId="28" fillId="33" borderId="18" xfId="42" applyFont="1" applyFill="1" applyBorder="1" applyAlignment="1">
      <alignment horizontal="center" vertical="center" shrinkToFit="1"/>
    </xf>
    <xf numFmtId="0" fontId="27" fillId="33" borderId="0" xfId="42" applyFont="1" applyFill="1" applyBorder="1" applyAlignment="1">
      <alignment horizontal="center" vertical="center"/>
    </xf>
    <xf numFmtId="0" fontId="28" fillId="33" borderId="0" xfId="42" applyFont="1" applyFill="1" applyBorder="1" applyAlignment="1">
      <alignment horizontal="center" vertical="center"/>
    </xf>
    <xf numFmtId="0" fontId="27" fillId="33" borderId="53" xfId="42" applyFont="1" applyFill="1" applyBorder="1" applyAlignment="1">
      <alignment horizontal="center" vertical="center"/>
    </xf>
    <xf numFmtId="0" fontId="28" fillId="33" borderId="55" xfId="42" applyFont="1" applyFill="1" applyBorder="1" applyAlignment="1">
      <alignment horizontal="center" vertical="center"/>
    </xf>
    <xf numFmtId="0" fontId="27" fillId="33" borderId="55" xfId="42" applyFont="1" applyFill="1" applyBorder="1" applyAlignment="1">
      <alignment horizontal="distributed" vertical="center"/>
    </xf>
    <xf numFmtId="0" fontId="27" fillId="33" borderId="49" xfId="42" applyFont="1" applyFill="1" applyBorder="1" applyAlignment="1">
      <alignment horizontal="center" vertical="center"/>
    </xf>
    <xf numFmtId="0" fontId="28" fillId="33" borderId="49" xfId="42" applyFont="1" applyFill="1" applyBorder="1" applyAlignment="1">
      <alignment horizontal="center" vertical="center"/>
    </xf>
    <xf numFmtId="194" fontId="27" fillId="34" borderId="116" xfId="0" applyNumberFormat="1" applyFont="1" applyFill="1" applyBorder="1" applyAlignment="1">
      <alignment horizontal="center" vertical="center"/>
    </xf>
    <xf numFmtId="194" fontId="27" fillId="34" borderId="120" xfId="0" applyNumberFormat="1" applyFont="1" applyFill="1" applyBorder="1" applyAlignment="1">
      <alignment horizontal="center" vertical="center"/>
    </xf>
    <xf numFmtId="0" fontId="27" fillId="33" borderId="58" xfId="42" applyFont="1" applyFill="1" applyBorder="1" applyAlignment="1">
      <alignment horizontal="center" vertical="center"/>
    </xf>
    <xf numFmtId="0" fontId="28" fillId="33" borderId="58" xfId="42" applyFont="1" applyFill="1" applyBorder="1" applyAlignment="1">
      <alignment horizontal="center" vertical="center"/>
    </xf>
    <xf numFmtId="0" fontId="27" fillId="33" borderId="33" xfId="42" applyFont="1" applyFill="1" applyBorder="1" applyAlignment="1">
      <alignment horizontal="center" vertical="center"/>
    </xf>
    <xf numFmtId="0" fontId="27" fillId="33" borderId="50" xfId="42" applyFont="1" applyFill="1" applyBorder="1" applyAlignment="1">
      <alignment horizontal="center" vertical="center"/>
    </xf>
    <xf numFmtId="0" fontId="27" fillId="36" borderId="28" xfId="42" applyFont="1" applyFill="1" applyBorder="1" applyAlignment="1">
      <alignment horizontal="center" vertical="center"/>
    </xf>
    <xf numFmtId="0" fontId="27" fillId="36" borderId="29" xfId="42" applyFont="1" applyFill="1" applyBorder="1" applyAlignment="1">
      <alignment horizontal="center" vertical="center"/>
    </xf>
    <xf numFmtId="194" fontId="27" fillId="34" borderId="114" xfId="0" applyNumberFormat="1" applyFont="1" applyFill="1" applyBorder="1" applyAlignment="1">
      <alignment horizontal="center" vertical="center"/>
    </xf>
    <xf numFmtId="0" fontId="27" fillId="34" borderId="115" xfId="0" applyFont="1" applyFill="1" applyBorder="1" applyAlignment="1">
      <alignment horizontal="center" vertical="center"/>
    </xf>
    <xf numFmtId="0" fontId="27" fillId="34" borderId="111" xfId="0" applyFont="1" applyFill="1" applyBorder="1" applyAlignment="1">
      <alignment horizontal="center" vertical="center"/>
    </xf>
    <xf numFmtId="0" fontId="27" fillId="34" borderId="112" xfId="0" applyFont="1" applyFill="1" applyBorder="1" applyAlignment="1">
      <alignment horizontal="center" vertical="center"/>
    </xf>
    <xf numFmtId="0" fontId="27" fillId="34" borderId="113" xfId="0" applyFont="1" applyFill="1" applyBorder="1" applyAlignment="1">
      <alignment horizontal="center" vertical="center"/>
    </xf>
    <xf numFmtId="0" fontId="27" fillId="34" borderId="114" xfId="0" applyFont="1" applyFill="1" applyBorder="1" applyAlignment="1">
      <alignment horizontal="center" vertical="center"/>
    </xf>
    <xf numFmtId="0" fontId="27" fillId="33" borderId="58" xfId="42" applyFont="1" applyFill="1" applyBorder="1" applyAlignment="1">
      <alignment horizontal="distributed" vertical="center"/>
    </xf>
    <xf numFmtId="0" fontId="27" fillId="33" borderId="121" xfId="42" applyFont="1" applyFill="1" applyBorder="1" applyAlignment="1">
      <alignment horizontal="center" vertical="center" textRotation="255"/>
    </xf>
    <xf numFmtId="0" fontId="27" fillId="36" borderId="49" xfId="42" applyFont="1" applyFill="1" applyBorder="1" applyAlignment="1">
      <alignment horizontal="center" vertical="center"/>
    </xf>
    <xf numFmtId="0" fontId="27" fillId="33" borderId="122" xfId="42" applyFont="1" applyFill="1" applyBorder="1" applyAlignment="1">
      <alignment horizontal="center" vertical="center"/>
    </xf>
    <xf numFmtId="0" fontId="27" fillId="33" borderId="63" xfId="42" applyFont="1" applyFill="1" applyBorder="1" applyAlignment="1">
      <alignment horizontal="center" vertical="center"/>
    </xf>
    <xf numFmtId="0" fontId="27" fillId="33" borderId="16" xfId="42" applyFont="1" applyFill="1" applyBorder="1" applyAlignment="1">
      <alignment horizontal="center" vertical="center"/>
    </xf>
    <xf numFmtId="0" fontId="27" fillId="33" borderId="57" xfId="42" applyFont="1" applyFill="1" applyBorder="1" applyAlignment="1">
      <alignment horizontal="center" vertical="center"/>
    </xf>
    <xf numFmtId="0" fontId="27" fillId="33" borderId="50" xfId="42" applyFont="1" applyFill="1" applyBorder="1" applyAlignment="1">
      <alignment horizontal="distributed" vertical="center"/>
    </xf>
    <xf numFmtId="0" fontId="28" fillId="33" borderId="26" xfId="42" applyFont="1" applyFill="1" applyBorder="1" applyAlignment="1">
      <alignment horizontal="center" vertical="center"/>
    </xf>
    <xf numFmtId="0" fontId="27" fillId="33" borderId="128" xfId="42" applyFont="1" applyFill="1" applyBorder="1" applyAlignment="1">
      <alignment vertical="center" textRotation="255"/>
    </xf>
    <xf numFmtId="0" fontId="28" fillId="33" borderId="129" xfId="42" applyFont="1" applyFill="1" applyBorder="1" applyAlignment="1">
      <alignment vertical="center" textRotation="255"/>
    </xf>
    <xf numFmtId="0" fontId="28" fillId="33" borderId="132" xfId="42" applyFont="1" applyFill="1" applyBorder="1" applyAlignment="1">
      <alignment vertical="center" textRotation="255"/>
    </xf>
    <xf numFmtId="0" fontId="27" fillId="33" borderId="15" xfId="42" applyFont="1" applyFill="1" applyBorder="1" applyAlignment="1">
      <alignment horizontal="distributed" vertical="center"/>
    </xf>
    <xf numFmtId="0" fontId="28" fillId="33" borderId="15" xfId="42" applyFont="1" applyFill="1" applyBorder="1" applyAlignment="1">
      <alignment horizontal="distributed" vertical="center"/>
    </xf>
    <xf numFmtId="0" fontId="27" fillId="33" borderId="0" xfId="42" applyFont="1" applyFill="1" applyBorder="1" applyAlignment="1">
      <alignment horizontal="center" vertical="center" wrapText="1"/>
    </xf>
    <xf numFmtId="0" fontId="28" fillId="33" borderId="134" xfId="42" applyFont="1" applyFill="1" applyBorder="1" applyAlignment="1">
      <alignment horizontal="center" vertical="center"/>
    </xf>
    <xf numFmtId="0" fontId="27" fillId="33" borderId="28" xfId="42" applyFont="1" applyFill="1" applyBorder="1" applyAlignment="1">
      <alignment horizontal="distributed" vertical="center"/>
    </xf>
    <xf numFmtId="0" fontId="28" fillId="33" borderId="49" xfId="42" applyFont="1" applyFill="1" applyBorder="1" applyAlignment="1">
      <alignment horizontal="distributed" vertical="center"/>
    </xf>
    <xf numFmtId="0" fontId="27" fillId="33" borderId="53" xfId="42" applyFont="1" applyFill="1" applyBorder="1" applyAlignment="1">
      <alignment horizontal="distributed" vertical="center"/>
    </xf>
    <xf numFmtId="0" fontId="28" fillId="33" borderId="55" xfId="42" applyFont="1" applyFill="1" applyBorder="1" applyAlignment="1">
      <alignment horizontal="distributed" vertical="center"/>
    </xf>
    <xf numFmtId="0" fontId="27" fillId="33" borderId="135" xfId="42" applyFont="1" applyFill="1" applyBorder="1" applyAlignment="1">
      <alignment horizontal="distributed" vertical="center"/>
    </xf>
    <xf numFmtId="0" fontId="28" fillId="33" borderId="136" xfId="42" applyFont="1" applyFill="1" applyBorder="1" applyAlignment="1">
      <alignment horizontal="distributed" vertical="center"/>
    </xf>
    <xf numFmtId="0" fontId="28" fillId="36" borderId="49" xfId="42" applyFont="1" applyFill="1" applyBorder="1" applyAlignment="1">
      <alignment horizontal="center" vertical="center"/>
    </xf>
    <xf numFmtId="0" fontId="28" fillId="36" borderId="29" xfId="42" applyFont="1" applyFill="1" applyBorder="1" applyAlignment="1">
      <alignment horizontal="center" vertical="center"/>
    </xf>
    <xf numFmtId="0" fontId="27" fillId="33" borderId="25" xfId="42" applyFont="1" applyFill="1" applyBorder="1" applyAlignment="1">
      <alignment horizontal="center" vertical="center" shrinkToFit="1"/>
    </xf>
    <xf numFmtId="0" fontId="28" fillId="33" borderId="26" xfId="42" applyFont="1" applyFill="1" applyBorder="1" applyAlignment="1">
      <alignment horizontal="center" vertical="center" shrinkToFit="1"/>
    </xf>
    <xf numFmtId="0" fontId="27" fillId="36" borderId="35" xfId="42" applyFont="1" applyFill="1" applyBorder="1" applyAlignment="1">
      <alignment horizontal="center" vertical="center"/>
    </xf>
    <xf numFmtId="0" fontId="28" fillId="36" borderId="36" xfId="42" applyFont="1" applyFill="1" applyBorder="1" applyAlignment="1">
      <alignment horizontal="center" vertical="center"/>
    </xf>
    <xf numFmtId="0" fontId="27" fillId="33" borderId="15" xfId="42" applyFont="1" applyFill="1" applyBorder="1" applyAlignment="1">
      <alignment horizontal="center" vertical="center"/>
    </xf>
    <xf numFmtId="0" fontId="28" fillId="33" borderId="15" xfId="42" applyFont="1" applyFill="1" applyBorder="1" applyAlignment="1">
      <alignment horizontal="center" vertical="center"/>
    </xf>
    <xf numFmtId="0" fontId="28" fillId="33" borderId="23" xfId="42" applyFont="1" applyFill="1" applyBorder="1" applyAlignment="1">
      <alignment horizontal="center" vertical="center"/>
    </xf>
    <xf numFmtId="0" fontId="19" fillId="0" borderId="57" xfId="0" applyFont="1" applyBorder="1" applyAlignment="1">
      <alignment vertical="center" wrapText="1"/>
    </xf>
    <xf numFmtId="0" fontId="19" fillId="0" borderId="58" xfId="0" applyFont="1" applyBorder="1" applyAlignment="1">
      <alignment vertical="center" wrapText="1"/>
    </xf>
    <xf numFmtId="0" fontId="19" fillId="0" borderId="59" xfId="0" applyFont="1" applyBorder="1" applyAlignment="1">
      <alignment vertical="center" wrapText="1"/>
    </xf>
    <xf numFmtId="0" fontId="19" fillId="0" borderId="57" xfId="0" applyFont="1" applyBorder="1">
      <alignment vertical="center"/>
    </xf>
    <xf numFmtId="0" fontId="19" fillId="0" borderId="58" xfId="0" applyFont="1" applyBorder="1">
      <alignment vertical="center"/>
    </xf>
    <xf numFmtId="0" fontId="19" fillId="0" borderId="59" xfId="0" applyFont="1" applyBorder="1">
      <alignment vertical="center"/>
    </xf>
    <xf numFmtId="0" fontId="19" fillId="0" borderId="14" xfId="0" applyFont="1" applyBorder="1" applyAlignment="1">
      <alignment horizontal="justify" vertical="top" wrapText="1"/>
    </xf>
    <xf numFmtId="0" fontId="19" fillId="0" borderId="13" xfId="0" applyFont="1" applyBorder="1" applyAlignment="1">
      <alignment horizontal="justify" vertical="top" wrapText="1"/>
    </xf>
    <xf numFmtId="0" fontId="19" fillId="0" borderId="12" xfId="0" applyFont="1" applyBorder="1" applyAlignment="1">
      <alignment horizontal="justify" vertical="top" wrapText="1"/>
    </xf>
    <xf numFmtId="0" fontId="19" fillId="0" borderId="85" xfId="0" applyFont="1" applyBorder="1">
      <alignment vertical="center"/>
    </xf>
    <xf numFmtId="0" fontId="19" fillId="0" borderId="86" xfId="0" applyFont="1" applyBorder="1">
      <alignment vertical="center"/>
    </xf>
    <xf numFmtId="0" fontId="19" fillId="0" borderId="87" xfId="0" applyFont="1" applyBorder="1">
      <alignment vertical="center"/>
    </xf>
    <xf numFmtId="0" fontId="19" fillId="0" borderId="22" xfId="0" applyFont="1" applyBorder="1">
      <alignment vertical="center"/>
    </xf>
    <xf numFmtId="0" fontId="19" fillId="0" borderId="46" xfId="0" applyFont="1" applyBorder="1">
      <alignment vertical="center"/>
    </xf>
    <xf numFmtId="0" fontId="19" fillId="0" borderId="64" xfId="0" applyFont="1" applyBorder="1">
      <alignment vertical="center"/>
    </xf>
    <xf numFmtId="0" fontId="22" fillId="0" borderId="0" xfId="0" applyFont="1">
      <alignment vertical="center"/>
    </xf>
    <xf numFmtId="0" fontId="19" fillId="0" borderId="51" xfId="0" applyFont="1" applyBorder="1" applyAlignment="1">
      <alignment horizontal="right" vertical="center"/>
    </xf>
    <xf numFmtId="0" fontId="22" fillId="0" borderId="15" xfId="0" applyFont="1" applyBorder="1">
      <alignment vertical="center"/>
    </xf>
    <xf numFmtId="0" fontId="28" fillId="34" borderId="57" xfId="42" applyFont="1" applyFill="1" applyBorder="1" applyAlignment="1">
      <alignment horizontal="center" vertical="center" wrapText="1"/>
    </xf>
    <xf numFmtId="0" fontId="28" fillId="34" borderId="78" xfId="42" applyFont="1" applyFill="1" applyBorder="1" applyAlignment="1">
      <alignment horizontal="center" vertical="center" wrapText="1"/>
    </xf>
    <xf numFmtId="0" fontId="28" fillId="34" borderId="60" xfId="42" applyFont="1" applyFill="1" applyBorder="1" applyAlignment="1">
      <alignment horizontal="center" vertical="center"/>
    </xf>
    <xf numFmtId="0" fontId="28" fillId="34" borderId="62" xfId="42" applyFont="1" applyFill="1" applyBorder="1" applyAlignment="1">
      <alignment horizontal="center" vertical="center"/>
    </xf>
    <xf numFmtId="0" fontId="28" fillId="34" borderId="16" xfId="42" applyFont="1" applyFill="1" applyBorder="1" applyAlignment="1">
      <alignment horizontal="center" vertical="center"/>
    </xf>
    <xf numFmtId="0" fontId="28" fillId="34" borderId="41" xfId="42" applyFont="1" applyFill="1" applyBorder="1" applyAlignment="1">
      <alignment horizontal="center" vertical="center"/>
    </xf>
    <xf numFmtId="0" fontId="28" fillId="34" borderId="42" xfId="42" applyFont="1" applyFill="1" applyBorder="1" applyAlignment="1">
      <alignment horizontal="center" vertical="center"/>
    </xf>
    <xf numFmtId="0" fontId="28" fillId="34" borderId="40" xfId="42" applyFont="1" applyFill="1" applyBorder="1" applyAlignment="1">
      <alignment horizontal="center" vertical="center"/>
    </xf>
    <xf numFmtId="0" fontId="28" fillId="34" borderId="67" xfId="42" applyFont="1" applyFill="1" applyBorder="1" applyAlignment="1">
      <alignment horizontal="center" vertical="center"/>
    </xf>
    <xf numFmtId="0" fontId="28" fillId="34" borderId="44" xfId="42" applyFont="1" applyFill="1" applyBorder="1" applyAlignment="1">
      <alignment horizontal="center" vertical="center"/>
    </xf>
    <xf numFmtId="0" fontId="28" fillId="34" borderId="40" xfId="42" applyFont="1" applyFill="1" applyBorder="1" applyAlignment="1">
      <alignment vertical="center" wrapText="1"/>
    </xf>
    <xf numFmtId="0" fontId="28" fillId="34" borderId="67" xfId="42" applyFont="1" applyFill="1" applyBorder="1" applyAlignment="1">
      <alignment vertical="center" wrapText="1"/>
    </xf>
    <xf numFmtId="0" fontId="21" fillId="0" borderId="80" xfId="0" applyFont="1" applyBorder="1" applyAlignment="1">
      <alignment horizontal="justify" vertical="top" wrapText="1"/>
    </xf>
    <xf numFmtId="0" fontId="19" fillId="0" borderId="72" xfId="0" applyFont="1" applyBorder="1">
      <alignment vertical="center"/>
    </xf>
    <xf numFmtId="0" fontId="19" fillId="0" borderId="71" xfId="0" applyFont="1" applyBorder="1">
      <alignment vertical="center"/>
    </xf>
    <xf numFmtId="0" fontId="19" fillId="0" borderId="79" xfId="0" applyFont="1" applyBorder="1">
      <alignment vertical="center"/>
    </xf>
    <xf numFmtId="0" fontId="20" fillId="34" borderId="82" xfId="0" applyFont="1" applyFill="1" applyBorder="1" applyAlignment="1">
      <alignment horizontal="center" vertical="center" wrapText="1"/>
    </xf>
    <xf numFmtId="0" fontId="20" fillId="34" borderId="75" xfId="0" applyFont="1" applyFill="1" applyBorder="1" applyAlignment="1">
      <alignment horizontal="center" vertical="center" wrapText="1"/>
    </xf>
    <xf numFmtId="0" fontId="21" fillId="0" borderId="69" xfId="0" applyFont="1" applyBorder="1" applyAlignment="1">
      <alignment horizontal="justify" vertical="top" wrapText="1"/>
    </xf>
    <xf numFmtId="0" fontId="21" fillId="0" borderId="70" xfId="0" applyFont="1" applyBorder="1" applyAlignment="1">
      <alignment horizontal="justify" vertical="top" wrapText="1"/>
    </xf>
    <xf numFmtId="0" fontId="21" fillId="0" borderId="32" xfId="0" applyFont="1" applyBorder="1" applyAlignment="1">
      <alignment horizontal="justify" vertical="top" wrapText="1"/>
    </xf>
    <xf numFmtId="49" fontId="30" fillId="33" borderId="70" xfId="42" applyNumberFormat="1" applyFont="1" applyFill="1" applyBorder="1" applyAlignment="1">
      <alignment horizontal="right" vertical="center"/>
    </xf>
    <xf numFmtId="49" fontId="30" fillId="33" borderId="27" xfId="42" applyNumberFormat="1" applyFont="1" applyFill="1" applyBorder="1" applyAlignment="1">
      <alignment horizontal="right" vertical="center"/>
    </xf>
    <xf numFmtId="49" fontId="30" fillId="33" borderId="69" xfId="42" applyNumberFormat="1" applyFont="1" applyFill="1" applyBorder="1" applyAlignment="1">
      <alignment horizontal="right" vertical="center"/>
    </xf>
    <xf numFmtId="0" fontId="26" fillId="34" borderId="70" xfId="42" applyFont="1" applyFill="1" applyBorder="1" applyAlignment="1">
      <alignment horizontal="center" vertical="center"/>
    </xf>
    <xf numFmtId="0" fontId="26" fillId="34" borderId="71" xfId="42" applyFont="1" applyFill="1" applyBorder="1" applyAlignment="1">
      <alignment horizontal="center" vertical="center"/>
    </xf>
    <xf numFmtId="0" fontId="26" fillId="34" borderId="32" xfId="42" applyFont="1" applyFill="1" applyBorder="1" applyAlignment="1">
      <alignment horizontal="center" vertical="center"/>
    </xf>
    <xf numFmtId="0" fontId="26" fillId="34" borderId="79" xfId="42" applyFont="1" applyFill="1" applyBorder="1" applyAlignment="1">
      <alignment horizontal="center" vertical="center"/>
    </xf>
    <xf numFmtId="0" fontId="26" fillId="34" borderId="70" xfId="42" applyFont="1" applyFill="1" applyBorder="1" applyAlignment="1">
      <alignment horizontal="center" vertical="center" wrapText="1"/>
    </xf>
    <xf numFmtId="0" fontId="26" fillId="34" borderId="71" xfId="42" applyFont="1" applyFill="1" applyBorder="1" applyAlignment="1">
      <alignment horizontal="center" vertical="center" wrapText="1"/>
    </xf>
    <xf numFmtId="0" fontId="26" fillId="34" borderId="32" xfId="42" applyFont="1" applyFill="1" applyBorder="1" applyAlignment="1">
      <alignment horizontal="center" vertical="center" wrapText="1"/>
    </xf>
    <xf numFmtId="0" fontId="26" fillId="34" borderId="79" xfId="42" applyFont="1" applyFill="1" applyBorder="1" applyAlignment="1">
      <alignment horizontal="center" vertical="center" wrapText="1"/>
    </xf>
    <xf numFmtId="38" fontId="27" fillId="33" borderId="69" xfId="43" applyNumberFormat="1" applyFont="1" applyFill="1" applyBorder="1" applyAlignment="1">
      <alignment horizontal="right" vertical="center"/>
    </xf>
    <xf numFmtId="38" fontId="27" fillId="33" borderId="72" xfId="43" applyNumberFormat="1" applyFont="1" applyFill="1" applyBorder="1" applyAlignment="1">
      <alignment horizontal="right" vertical="center"/>
    </xf>
    <xf numFmtId="38" fontId="27" fillId="33" borderId="32" xfId="43" applyNumberFormat="1" applyFont="1" applyFill="1" applyBorder="1" applyAlignment="1">
      <alignment horizontal="right" vertical="center"/>
    </xf>
    <xf numFmtId="38" fontId="27" fillId="33" borderId="79" xfId="43" applyNumberFormat="1" applyFont="1" applyFill="1" applyBorder="1" applyAlignment="1">
      <alignment horizontal="right" vertical="center"/>
    </xf>
    <xf numFmtId="177" fontId="27" fillId="33" borderId="70" xfId="42" applyNumberFormat="1" applyFont="1" applyFill="1" applyBorder="1" applyAlignment="1">
      <alignment horizontal="right" vertical="center"/>
    </xf>
    <xf numFmtId="177" fontId="27" fillId="33" borderId="27" xfId="42" applyNumberFormat="1" applyFont="1" applyFill="1" applyBorder="1" applyAlignment="1">
      <alignment horizontal="right" vertical="center"/>
    </xf>
    <xf numFmtId="0" fontId="21" fillId="0" borderId="80" xfId="0" applyFont="1" applyBorder="1" applyAlignment="1">
      <alignment horizontal="center" vertical="center" wrapText="1"/>
    </xf>
    <xf numFmtId="194" fontId="21" fillId="34" borderId="82" xfId="0" applyNumberFormat="1" applyFont="1" applyFill="1" applyBorder="1" applyAlignment="1">
      <alignment horizontal="center" vertical="center" wrapText="1"/>
    </xf>
    <xf numFmtId="194" fontId="21" fillId="34" borderId="75" xfId="0" applyNumberFormat="1" applyFont="1" applyFill="1" applyBorder="1" applyAlignment="1">
      <alignment horizontal="center" vertical="center" wrapText="1"/>
    </xf>
    <xf numFmtId="0" fontId="21" fillId="34" borderId="75" xfId="0" applyFont="1" applyFill="1" applyBorder="1" applyAlignment="1">
      <alignment horizontal="center" vertical="center" wrapText="1"/>
    </xf>
    <xf numFmtId="0" fontId="21" fillId="34" borderId="80" xfId="0" applyFont="1" applyFill="1" applyBorder="1" applyAlignment="1">
      <alignment horizontal="center" vertical="center" wrapText="1"/>
    </xf>
    <xf numFmtId="0" fontId="19" fillId="0" borderId="15" xfId="0" applyFont="1" applyBorder="1" applyAlignment="1">
      <alignment vertical="center" wrapText="1"/>
    </xf>
    <xf numFmtId="0" fontId="19" fillId="0" borderId="0" xfId="0" applyFont="1" applyAlignment="1">
      <alignment vertical="center" wrapText="1"/>
    </xf>
    <xf numFmtId="0" fontId="19" fillId="0" borderId="80" xfId="0" applyFont="1" applyBorder="1">
      <alignment vertical="center"/>
    </xf>
    <xf numFmtId="194" fontId="26" fillId="33" borderId="46" xfId="42" applyNumberFormat="1" applyFont="1" applyFill="1" applyBorder="1" applyAlignment="1">
      <alignment vertical="center" textRotation="255"/>
    </xf>
    <xf numFmtId="194" fontId="26" fillId="33" borderId="64" xfId="42" applyNumberFormat="1" applyFont="1" applyFill="1" applyBorder="1" applyAlignment="1">
      <alignment vertical="center" textRotation="255"/>
    </xf>
    <xf numFmtId="0" fontId="27" fillId="33" borderId="70" xfId="42" applyFont="1" applyFill="1" applyBorder="1" applyAlignment="1">
      <alignment vertical="top" wrapText="1"/>
    </xf>
    <xf numFmtId="0" fontId="27" fillId="33" borderId="15" xfId="42" applyFont="1" applyFill="1" applyBorder="1" applyAlignment="1">
      <alignment vertical="top" wrapText="1"/>
    </xf>
    <xf numFmtId="0" fontId="27" fillId="33" borderId="71" xfId="42" applyFont="1" applyFill="1" applyBorder="1" applyAlignment="1">
      <alignment vertical="top" wrapText="1"/>
    </xf>
    <xf numFmtId="0" fontId="21" fillId="0" borderId="82" xfId="0" applyFont="1" applyBorder="1" applyAlignment="1">
      <alignment horizontal="center" vertical="center" wrapText="1"/>
    </xf>
    <xf numFmtId="0" fontId="21" fillId="0" borderId="98" xfId="0" applyFont="1" applyBorder="1" applyAlignment="1">
      <alignment horizontal="center" vertical="center" wrapText="1"/>
    </xf>
    <xf numFmtId="0" fontId="21" fillId="0" borderId="75" xfId="0" applyFont="1" applyBorder="1" applyAlignment="1">
      <alignment horizontal="center" vertical="center" wrapText="1"/>
    </xf>
    <xf numFmtId="0" fontId="19" fillId="0" borderId="51" xfId="0" applyFont="1" applyBorder="1" applyAlignment="1">
      <alignment vertical="center" wrapText="1"/>
    </xf>
    <xf numFmtId="0" fontId="19" fillId="0" borderId="0" xfId="0" applyFont="1" applyBorder="1" applyAlignment="1">
      <alignment vertical="center" wrapText="1"/>
    </xf>
    <xf numFmtId="0" fontId="27" fillId="34" borderId="80" xfId="42" applyFont="1" applyFill="1" applyBorder="1" applyAlignment="1">
      <alignment horizontal="center" vertical="center"/>
    </xf>
    <xf numFmtId="0" fontId="27" fillId="33" borderId="69" xfId="42" applyFont="1" applyFill="1" applyBorder="1" applyAlignment="1">
      <alignment horizontal="center" vertical="center"/>
    </xf>
    <xf numFmtId="0" fontId="28" fillId="0" borderId="72" xfId="42" applyFont="1" applyBorder="1" applyAlignment="1">
      <alignment horizontal="center" vertical="center"/>
    </xf>
    <xf numFmtId="0" fontId="28" fillId="0" borderId="32" xfId="42" applyFont="1" applyBorder="1" applyAlignment="1">
      <alignment horizontal="center" vertical="center"/>
    </xf>
    <xf numFmtId="0" fontId="28" fillId="0" borderId="79" xfId="42" applyFont="1" applyBorder="1" applyAlignment="1">
      <alignment horizontal="center" vertical="center"/>
    </xf>
    <xf numFmtId="0" fontId="26" fillId="33" borderId="70" xfId="42" applyFont="1" applyFill="1" applyBorder="1" applyAlignment="1">
      <alignment vertical="top" wrapText="1"/>
    </xf>
    <xf numFmtId="0" fontId="26" fillId="33" borderId="15" xfId="42" applyFont="1" applyFill="1" applyBorder="1" applyAlignment="1">
      <alignment vertical="top" wrapText="1"/>
    </xf>
    <xf numFmtId="0" fontId="26" fillId="33" borderId="71" xfId="42" applyFont="1" applyFill="1" applyBorder="1" applyAlignment="1">
      <alignment vertical="top" wrapText="1"/>
    </xf>
    <xf numFmtId="0" fontId="26" fillId="33" borderId="80" xfId="42" applyFont="1" applyFill="1" applyBorder="1" applyAlignment="1">
      <alignment vertical="top" wrapText="1"/>
    </xf>
    <xf numFmtId="0" fontId="27" fillId="33" borderId="70" xfId="42" applyFont="1" applyFill="1" applyBorder="1" applyAlignment="1">
      <alignment horizontal="center" vertical="center" shrinkToFit="1"/>
    </xf>
    <xf numFmtId="0" fontId="28" fillId="0" borderId="71" xfId="42" applyFont="1" applyBorder="1" applyAlignment="1">
      <alignment horizontal="center" vertical="center"/>
    </xf>
    <xf numFmtId="0" fontId="28" fillId="0" borderId="27" xfId="42" applyFont="1" applyBorder="1" applyAlignment="1">
      <alignment horizontal="center" vertical="center"/>
    </xf>
    <xf numFmtId="0" fontId="28" fillId="0" borderId="73" xfId="42" applyFont="1" applyBorder="1" applyAlignment="1">
      <alignment horizontal="center" vertical="center"/>
    </xf>
    <xf numFmtId="0" fontId="19" fillId="0" borderId="82" xfId="0" applyFont="1" applyBorder="1">
      <alignment vertical="center"/>
    </xf>
    <xf numFmtId="0" fontId="19" fillId="0" borderId="75" xfId="0" applyFont="1" applyBorder="1">
      <alignment vertical="center"/>
    </xf>
    <xf numFmtId="0" fontId="22" fillId="0" borderId="22" xfId="0" applyFont="1" applyBorder="1" applyAlignment="1">
      <alignment vertical="center" wrapText="1"/>
    </xf>
    <xf numFmtId="0" fontId="19" fillId="34" borderId="82" xfId="0" applyFont="1" applyFill="1" applyBorder="1" applyAlignment="1">
      <alignment horizontal="center" vertical="center"/>
    </xf>
    <xf numFmtId="0" fontId="19" fillId="34" borderId="75" xfId="0" applyFont="1" applyFill="1" applyBorder="1" applyAlignment="1">
      <alignment horizontal="center" vertical="center"/>
    </xf>
    <xf numFmtId="0" fontId="19" fillId="34" borderId="80" xfId="0" applyFont="1" applyFill="1" applyBorder="1" applyAlignment="1">
      <alignment horizontal="center" vertical="center"/>
    </xf>
    <xf numFmtId="0" fontId="22" fillId="0" borderId="80" xfId="0" applyFont="1" applyBorder="1">
      <alignment vertical="center"/>
    </xf>
    <xf numFmtId="194" fontId="31" fillId="34" borderId="81" xfId="42" applyNumberFormat="1" applyFont="1" applyFill="1" applyBorder="1" applyAlignment="1">
      <alignment horizontal="center" vertical="center"/>
    </xf>
    <xf numFmtId="194" fontId="31" fillId="34" borderId="75" xfId="42" applyNumberFormat="1" applyFont="1" applyFill="1" applyBorder="1" applyAlignment="1">
      <alignment horizontal="center" vertical="center"/>
    </xf>
    <xf numFmtId="0" fontId="27" fillId="0" borderId="70" xfId="42" applyFont="1" applyBorder="1" applyAlignment="1">
      <alignment horizontal="left" vertical="center"/>
    </xf>
    <xf numFmtId="0" fontId="27" fillId="0" borderId="71" xfId="42" applyFont="1" applyBorder="1" applyAlignment="1">
      <alignment horizontal="left" vertical="center"/>
    </xf>
    <xf numFmtId="0" fontId="27" fillId="0" borderId="78" xfId="42" applyFont="1" applyBorder="1" applyAlignment="1">
      <alignment horizontal="left" vertical="center"/>
    </xf>
    <xf numFmtId="0" fontId="27" fillId="0" borderId="77" xfId="42" applyFont="1" applyBorder="1" applyAlignment="1">
      <alignment horizontal="left" vertical="center"/>
    </xf>
    <xf numFmtId="0" fontId="31" fillId="0" borderId="57" xfId="42" applyFont="1" applyBorder="1" applyAlignment="1">
      <alignment horizontal="center" vertical="center" textRotation="255"/>
    </xf>
    <xf numFmtId="0" fontId="31" fillId="0" borderId="74" xfId="42" applyFont="1" applyBorder="1" applyAlignment="1">
      <alignment horizontal="center" vertical="center" textRotation="255"/>
    </xf>
    <xf numFmtId="0" fontId="31" fillId="34" borderId="82" xfId="42" applyFont="1" applyFill="1" applyBorder="1" applyAlignment="1">
      <alignment horizontal="center" vertical="center"/>
    </xf>
    <xf numFmtId="0" fontId="31" fillId="34" borderId="75" xfId="42" applyFont="1" applyFill="1" applyBorder="1" applyAlignment="1">
      <alignment horizontal="center" vertical="center"/>
    </xf>
    <xf numFmtId="194" fontId="31" fillId="34" borderId="82" xfId="42" applyNumberFormat="1" applyFont="1" applyFill="1" applyBorder="1" applyAlignment="1">
      <alignment horizontal="center" vertical="center"/>
    </xf>
    <xf numFmtId="0" fontId="31" fillId="34" borderId="83" xfId="42" applyFont="1" applyFill="1" applyBorder="1" applyAlignment="1">
      <alignment horizontal="center" vertical="center"/>
    </xf>
    <xf numFmtId="0" fontId="31" fillId="0" borderId="70" xfId="42" applyFont="1" applyBorder="1" applyAlignment="1">
      <alignment horizontal="left" vertical="center"/>
    </xf>
    <xf numFmtId="0" fontId="31" fillId="0" borderId="15" xfId="42" applyFont="1" applyBorder="1" applyAlignment="1">
      <alignment horizontal="left" vertical="center"/>
    </xf>
    <xf numFmtId="0" fontId="31" fillId="0" borderId="71" xfId="42" applyFont="1" applyBorder="1" applyAlignment="1">
      <alignment horizontal="left" vertical="center"/>
    </xf>
    <xf numFmtId="0" fontId="31" fillId="0" borderId="27" xfId="42" applyFont="1" applyBorder="1" applyAlignment="1">
      <alignment horizontal="left" vertical="center"/>
    </xf>
    <xf numFmtId="0" fontId="31" fillId="0" borderId="49" xfId="42" applyFont="1" applyBorder="1" applyAlignment="1">
      <alignment horizontal="left" vertical="center"/>
    </xf>
    <xf numFmtId="0" fontId="31" fillId="0" borderId="73" xfId="42" applyFont="1" applyBorder="1" applyAlignment="1">
      <alignment horizontal="left" vertical="center"/>
    </xf>
    <xf numFmtId="0" fontId="31" fillId="0" borderId="52" xfId="42" applyFont="1" applyBorder="1" applyAlignment="1">
      <alignment horizontal="left" vertical="center"/>
    </xf>
    <xf numFmtId="0" fontId="31" fillId="0" borderId="50" xfId="42" applyFont="1" applyBorder="1" applyAlignment="1">
      <alignment horizontal="left" vertical="center"/>
    </xf>
    <xf numFmtId="0" fontId="31" fillId="0" borderId="76" xfId="42" applyFont="1" applyBorder="1" applyAlignment="1">
      <alignment horizontal="left" vertical="center"/>
    </xf>
    <xf numFmtId="0" fontId="31" fillId="0" borderId="32" xfId="42" applyFont="1" applyBorder="1" applyAlignment="1">
      <alignment horizontal="left" vertical="center"/>
    </xf>
    <xf numFmtId="0" fontId="31" fillId="0" borderId="51" xfId="42" applyFont="1" applyBorder="1" applyAlignment="1">
      <alignment horizontal="left" vertical="center"/>
    </xf>
    <xf numFmtId="0" fontId="31" fillId="0" borderId="79" xfId="42" applyFont="1" applyBorder="1" applyAlignment="1">
      <alignment horizontal="left" vertical="center"/>
    </xf>
    <xf numFmtId="0" fontId="31" fillId="0" borderId="78" xfId="42" applyFont="1" applyBorder="1" applyAlignment="1">
      <alignment horizontal="center" vertical="center" textRotation="255"/>
    </xf>
    <xf numFmtId="38" fontId="31" fillId="33" borderId="74" xfId="43" applyFont="1" applyFill="1" applyBorder="1" applyAlignment="1">
      <alignment vertical="center"/>
    </xf>
    <xf numFmtId="0" fontId="28" fillId="33" borderId="78" xfId="42" applyFont="1" applyFill="1" applyBorder="1" applyAlignment="1">
      <alignment vertical="center"/>
    </xf>
    <xf numFmtId="38" fontId="31" fillId="33" borderId="53" xfId="43" applyFont="1" applyFill="1" applyBorder="1" applyAlignment="1">
      <alignment vertical="center"/>
    </xf>
    <xf numFmtId="0" fontId="28" fillId="33" borderId="53" xfId="42" applyFont="1" applyFill="1" applyBorder="1" applyAlignment="1">
      <alignment vertical="center"/>
    </xf>
    <xf numFmtId="0" fontId="28" fillId="33" borderId="74" xfId="42" applyFont="1" applyFill="1" applyBorder="1" applyAlignment="1">
      <alignment vertical="center"/>
    </xf>
    <xf numFmtId="0" fontId="31" fillId="0" borderId="53" xfId="42" applyFont="1" applyBorder="1" applyAlignment="1">
      <alignment horizontal="center" vertical="center" wrapText="1"/>
    </xf>
    <xf numFmtId="0" fontId="31" fillId="0" borderId="54" xfId="42" applyFont="1" applyBorder="1" applyAlignment="1">
      <alignment horizontal="center" vertical="center" wrapText="1"/>
    </xf>
    <xf numFmtId="0" fontId="31" fillId="0" borderId="17" xfId="42" applyFont="1" applyBorder="1" applyAlignment="1">
      <alignment horizontal="center" vertical="center" wrapText="1"/>
    </xf>
    <xf numFmtId="0" fontId="31" fillId="0" borderId="77" xfId="42" applyFont="1" applyBorder="1" applyAlignment="1">
      <alignment horizontal="center" vertical="center" wrapText="1"/>
    </xf>
    <xf numFmtId="38" fontId="31" fillId="33" borderId="57" xfId="43" applyFont="1" applyFill="1" applyBorder="1" applyAlignment="1">
      <alignment vertical="center"/>
    </xf>
    <xf numFmtId="38" fontId="31" fillId="33" borderId="63" xfId="43" applyFont="1" applyFill="1" applyBorder="1" applyAlignment="1">
      <alignment vertical="center"/>
    </xf>
    <xf numFmtId="0" fontId="28" fillId="33" borderId="17" xfId="42" applyFont="1" applyFill="1" applyBorder="1" applyAlignment="1">
      <alignment vertical="center"/>
    </xf>
    <xf numFmtId="0" fontId="31" fillId="0" borderId="63" xfId="42" applyFont="1" applyBorder="1" applyAlignment="1">
      <alignment horizontal="center" vertical="center" wrapText="1"/>
    </xf>
    <xf numFmtId="0" fontId="31" fillId="0" borderId="59" xfId="42" applyFont="1" applyBorder="1" applyAlignment="1">
      <alignment horizontal="center" vertical="center" wrapText="1"/>
    </xf>
    <xf numFmtId="0" fontId="31" fillId="33" borderId="76" xfId="42" applyFont="1" applyFill="1" applyBorder="1" applyAlignment="1">
      <alignment horizontal="right" vertical="center"/>
    </xf>
    <xf numFmtId="0" fontId="28" fillId="33" borderId="79" xfId="42" applyFont="1" applyFill="1" applyBorder="1" applyAlignment="1">
      <alignment horizontal="right" vertical="center"/>
    </xf>
    <xf numFmtId="38" fontId="31" fillId="33" borderId="25" xfId="43" applyFont="1" applyFill="1" applyBorder="1" applyAlignment="1">
      <alignment vertical="center"/>
    </xf>
    <xf numFmtId="0" fontId="28" fillId="33" borderId="35" xfId="42" applyFont="1" applyFill="1" applyBorder="1" applyAlignment="1">
      <alignment vertical="center"/>
    </xf>
    <xf numFmtId="38" fontId="31" fillId="33" borderId="70" xfId="43" applyFont="1" applyFill="1" applyBorder="1" applyAlignment="1">
      <alignment vertical="center"/>
    </xf>
    <xf numFmtId="0" fontId="28" fillId="33" borderId="27" xfId="42" applyFont="1" applyFill="1" applyBorder="1" applyAlignment="1">
      <alignment vertical="center"/>
    </xf>
    <xf numFmtId="38" fontId="31" fillId="33" borderId="52" xfId="43" applyFont="1" applyFill="1" applyBorder="1" applyAlignment="1">
      <alignment vertical="center"/>
    </xf>
    <xf numFmtId="0" fontId="28" fillId="33" borderId="32" xfId="42" applyFont="1" applyFill="1" applyBorder="1" applyAlignment="1">
      <alignment vertical="center"/>
    </xf>
    <xf numFmtId="0" fontId="31" fillId="33" borderId="34" xfId="42" applyFont="1" applyFill="1" applyBorder="1" applyAlignment="1">
      <alignment horizontal="right" vertical="center"/>
    </xf>
    <xf numFmtId="0" fontId="28" fillId="33" borderId="36" xfId="42" applyFont="1" applyFill="1" applyBorder="1" applyAlignment="1">
      <alignment horizontal="right" vertical="center"/>
    </xf>
    <xf numFmtId="38" fontId="31" fillId="33" borderId="24" xfId="43" applyFont="1" applyFill="1" applyBorder="1" applyAlignment="1">
      <alignment vertical="center"/>
    </xf>
    <xf numFmtId="0" fontId="28" fillId="33" borderId="28" xfId="42" applyFont="1" applyFill="1" applyBorder="1" applyAlignment="1">
      <alignment vertical="center"/>
    </xf>
    <xf numFmtId="0" fontId="31" fillId="0" borderId="82" xfId="42" applyFont="1" applyBorder="1" applyAlignment="1">
      <alignment horizontal="center" vertical="center"/>
    </xf>
    <xf numFmtId="0" fontId="31" fillId="0" borderId="83" xfId="42" applyFont="1" applyBorder="1" applyAlignment="1">
      <alignment horizontal="center" vertical="center"/>
    </xf>
    <xf numFmtId="0" fontId="31" fillId="0" borderId="81" xfId="42" applyFont="1" applyBorder="1" applyAlignment="1">
      <alignment horizontal="center" vertical="center"/>
    </xf>
    <xf numFmtId="0" fontId="31" fillId="0" borderId="75" xfId="42" applyFont="1" applyBorder="1" applyAlignment="1">
      <alignment horizontal="center" vertical="center"/>
    </xf>
    <xf numFmtId="0" fontId="19" fillId="0" borderId="70" xfId="0" applyFont="1" applyBorder="1">
      <alignment vertical="center"/>
    </xf>
    <xf numFmtId="0" fontId="19" fillId="0" borderId="15" xfId="0" applyFont="1" applyBorder="1">
      <alignment vertical="center"/>
    </xf>
    <xf numFmtId="0" fontId="19" fillId="0" borderId="69" xfId="0" applyFont="1" applyBorder="1">
      <alignment vertical="center"/>
    </xf>
    <xf numFmtId="0" fontId="19" fillId="0" borderId="0" xfId="0" applyFont="1" applyBorder="1">
      <alignment vertical="center"/>
    </xf>
    <xf numFmtId="0" fontId="19" fillId="0" borderId="32" xfId="0" applyFont="1" applyBorder="1">
      <alignment vertical="center"/>
    </xf>
    <xf numFmtId="0" fontId="19" fillId="0" borderId="51" xfId="0" applyFont="1" applyBorder="1">
      <alignment vertical="center"/>
    </xf>
    <xf numFmtId="0" fontId="31" fillId="0" borderId="98" xfId="42" applyFont="1" applyBorder="1" applyAlignment="1">
      <alignment horizontal="center" vertical="center"/>
    </xf>
    <xf numFmtId="0" fontId="28" fillId="34" borderId="70" xfId="42" applyFont="1" applyFill="1" applyBorder="1" applyAlignment="1">
      <alignment horizontal="center" vertical="center"/>
    </xf>
    <xf numFmtId="0" fontId="28" fillId="34" borderId="15" xfId="42" applyFont="1" applyFill="1" applyBorder="1" applyAlignment="1">
      <alignment horizontal="center" vertical="center"/>
    </xf>
    <xf numFmtId="0" fontId="28" fillId="34" borderId="71" xfId="42" applyFont="1" applyFill="1" applyBorder="1" applyAlignment="1">
      <alignment horizontal="center" vertical="center"/>
    </xf>
    <xf numFmtId="0" fontId="28" fillId="34" borderId="32" xfId="42" applyFont="1" applyFill="1" applyBorder="1" applyAlignment="1">
      <alignment horizontal="center" vertical="center"/>
    </xf>
    <xf numFmtId="0" fontId="28" fillId="34" borderId="51" xfId="42" applyFont="1" applyFill="1" applyBorder="1" applyAlignment="1">
      <alignment horizontal="center" vertical="center"/>
    </xf>
    <xf numFmtId="0" fontId="28" fillId="34" borderId="79" xfId="42" applyFont="1" applyFill="1" applyBorder="1" applyAlignment="1">
      <alignment horizontal="center" vertical="center"/>
    </xf>
    <xf numFmtId="194" fontId="28" fillId="0" borderId="70" xfId="42" applyNumberFormat="1" applyFont="1" applyBorder="1" applyAlignment="1">
      <alignment horizontal="center" vertical="center"/>
    </xf>
    <xf numFmtId="194" fontId="28" fillId="0" borderId="15" xfId="42" applyNumberFormat="1" applyFont="1" applyBorder="1" applyAlignment="1">
      <alignment horizontal="center" vertical="center"/>
    </xf>
    <xf numFmtId="194" fontId="28" fillId="0" borderId="71" xfId="42" applyNumberFormat="1" applyFont="1" applyBorder="1" applyAlignment="1">
      <alignment horizontal="center" vertical="center"/>
    </xf>
    <xf numFmtId="194" fontId="28" fillId="0" borderId="69" xfId="42" applyNumberFormat="1" applyFont="1" applyBorder="1" applyAlignment="1">
      <alignment horizontal="center" vertical="center"/>
    </xf>
    <xf numFmtId="194" fontId="28" fillId="0" borderId="0" xfId="42" applyNumberFormat="1" applyFont="1" applyBorder="1" applyAlignment="1">
      <alignment horizontal="center" vertical="center"/>
    </xf>
    <xf numFmtId="194" fontId="28" fillId="0" borderId="72" xfId="42" applyNumberFormat="1" applyFont="1" applyBorder="1" applyAlignment="1">
      <alignment horizontal="center" vertical="center"/>
    </xf>
    <xf numFmtId="194" fontId="28" fillId="0" borderId="32" xfId="42" applyNumberFormat="1" applyFont="1" applyBorder="1" applyAlignment="1">
      <alignment horizontal="center" vertical="center"/>
    </xf>
    <xf numFmtId="194" fontId="28" fillId="0" borderId="51" xfId="42" applyNumberFormat="1" applyFont="1" applyBorder="1" applyAlignment="1">
      <alignment horizontal="center" vertical="center"/>
    </xf>
    <xf numFmtId="194" fontId="28" fillId="0" borderId="79" xfId="42" applyNumberFormat="1" applyFont="1" applyBorder="1" applyAlignment="1">
      <alignment horizontal="center" vertical="center"/>
    </xf>
    <xf numFmtId="0" fontId="28" fillId="0" borderId="70" xfId="42" applyFont="1" applyBorder="1" applyAlignment="1">
      <alignment horizontal="left" vertical="center"/>
    </xf>
    <xf numFmtId="0" fontId="28" fillId="0" borderId="15" xfId="42" applyFont="1" applyBorder="1" applyAlignment="1">
      <alignment horizontal="left" vertical="center"/>
    </xf>
    <xf numFmtId="0" fontId="28" fillId="0" borderId="71" xfId="42" applyFont="1" applyBorder="1" applyAlignment="1">
      <alignment horizontal="left" vertical="center"/>
    </xf>
    <xf numFmtId="0" fontId="28" fillId="0" borderId="27" xfId="42" applyFont="1" applyBorder="1" applyAlignment="1">
      <alignment horizontal="left" vertical="center"/>
    </xf>
    <xf numFmtId="0" fontId="28" fillId="0" borderId="49" xfId="42" applyFont="1" applyBorder="1" applyAlignment="1">
      <alignment horizontal="left" vertical="center"/>
    </xf>
    <xf numFmtId="0" fontId="28" fillId="0" borderId="73" xfId="42" applyFont="1" applyBorder="1" applyAlignment="1">
      <alignment horizontal="left" vertical="center"/>
    </xf>
    <xf numFmtId="0" fontId="28" fillId="34" borderId="82" xfId="42" applyFont="1" applyFill="1" applyBorder="1" applyAlignment="1">
      <alignment horizontal="center" vertical="center"/>
    </xf>
    <xf numFmtId="0" fontId="28" fillId="34" borderId="98" xfId="42" applyFont="1" applyFill="1" applyBorder="1" applyAlignment="1">
      <alignment horizontal="center" vertical="center"/>
    </xf>
    <xf numFmtId="0" fontId="28" fillId="34" borderId="75" xfId="42" applyFont="1" applyFill="1" applyBorder="1" applyAlignment="1">
      <alignment horizontal="center" vertical="center"/>
    </xf>
    <xf numFmtId="0" fontId="19" fillId="0" borderId="60" xfId="0" applyFont="1" applyBorder="1">
      <alignment vertical="center"/>
    </xf>
    <xf numFmtId="0" fontId="19" fillId="0" borderId="61" xfId="0" applyFont="1" applyBorder="1">
      <alignment vertical="center"/>
    </xf>
    <xf numFmtId="0" fontId="19" fillId="0" borderId="62" xfId="0" applyFont="1" applyBorder="1">
      <alignment vertical="center"/>
    </xf>
    <xf numFmtId="0" fontId="19" fillId="0" borderId="48" xfId="0" applyFont="1" applyBorder="1">
      <alignment vertical="center"/>
    </xf>
    <xf numFmtId="0" fontId="28" fillId="34" borderId="80" xfId="42" applyFont="1" applyFill="1" applyBorder="1" applyAlignment="1">
      <alignment horizontal="center" vertical="center"/>
    </xf>
    <xf numFmtId="185" fontId="28" fillId="0" borderId="22" xfId="42" applyNumberFormat="1" applyFont="1" applyBorder="1" applyAlignment="1">
      <alignment horizontal="right" vertical="center"/>
    </xf>
    <xf numFmtId="186" fontId="28" fillId="0" borderId="22" xfId="42" applyNumberFormat="1" applyFont="1" applyBorder="1" applyAlignment="1">
      <alignment horizontal="right" vertical="center"/>
    </xf>
    <xf numFmtId="194" fontId="28" fillId="0" borderId="64" xfId="42" applyNumberFormat="1" applyFont="1" applyBorder="1" applyAlignment="1">
      <alignment horizontal="center" vertical="center"/>
    </xf>
    <xf numFmtId="0" fontId="28" fillId="0" borderId="64" xfId="42" applyFont="1" applyBorder="1" applyAlignment="1">
      <alignment horizontal="center" vertical="center"/>
    </xf>
    <xf numFmtId="194" fontId="28" fillId="0" borderId="80" xfId="42" applyNumberFormat="1" applyFont="1" applyBorder="1" applyAlignment="1">
      <alignment horizontal="center" vertical="center"/>
    </xf>
    <xf numFmtId="0" fontId="28" fillId="0" borderId="80" xfId="42" applyFont="1" applyBorder="1" applyAlignment="1">
      <alignment horizontal="center" vertical="center"/>
    </xf>
    <xf numFmtId="185" fontId="28" fillId="0" borderId="70" xfId="42" applyNumberFormat="1" applyFont="1" applyBorder="1" applyAlignment="1">
      <alignment horizontal="right" vertical="center"/>
    </xf>
    <xf numFmtId="0" fontId="28" fillId="0" borderId="70" xfId="42" applyFont="1" applyBorder="1" applyAlignment="1">
      <alignment horizontal="right" vertical="center"/>
    </xf>
    <xf numFmtId="0" fontId="28" fillId="0" borderId="15" xfId="42" applyFont="1" applyBorder="1" applyAlignment="1">
      <alignment horizontal="right" vertical="center"/>
    </xf>
    <xf numFmtId="0" fontId="28" fillId="0" borderId="71" xfId="42" applyFont="1" applyBorder="1" applyAlignment="1">
      <alignment horizontal="right" vertical="center"/>
    </xf>
    <xf numFmtId="194" fontId="28" fillId="0" borderId="60" xfId="42" applyNumberFormat="1" applyFont="1" applyBorder="1" applyAlignment="1">
      <alignment horizontal="center" vertical="center"/>
    </xf>
    <xf numFmtId="0" fontId="28" fillId="0" borderId="60" xfId="42" applyFont="1" applyBorder="1" applyAlignment="1">
      <alignment horizontal="center" vertical="center"/>
    </xf>
    <xf numFmtId="0" fontId="28" fillId="0" borderId="61" xfId="42" applyFont="1" applyBorder="1" applyAlignment="1">
      <alignment horizontal="center" vertical="center"/>
    </xf>
    <xf numFmtId="0" fontId="28" fillId="0" borderId="62" xfId="42" applyFont="1" applyBorder="1" applyAlignment="1">
      <alignment horizontal="center" vertical="center"/>
    </xf>
    <xf numFmtId="0" fontId="28" fillId="0" borderId="61" xfId="42" applyFont="1" applyBorder="1" applyAlignment="1">
      <alignment horizontal="left" vertical="center"/>
    </xf>
    <xf numFmtId="187" fontId="28" fillId="0" borderId="62" xfId="42" applyNumberFormat="1" applyFont="1" applyBorder="1" applyAlignment="1">
      <alignment horizontal="left" vertical="center"/>
    </xf>
    <xf numFmtId="0" fontId="28" fillId="0" borderId="60" xfId="42" applyFont="1" applyBorder="1" applyAlignment="1">
      <alignment horizontal="left" vertical="center"/>
    </xf>
    <xf numFmtId="0" fontId="28" fillId="0" borderId="22" xfId="42" applyFont="1" applyBorder="1" applyAlignment="1">
      <alignment horizontal="right" vertical="center"/>
    </xf>
    <xf numFmtId="184" fontId="28" fillId="0" borderId="80" xfId="42" applyNumberFormat="1" applyFont="1" applyBorder="1" applyAlignment="1">
      <alignment horizontal="center" vertical="center"/>
    </xf>
    <xf numFmtId="183" fontId="28" fillId="0" borderId="22" xfId="43" applyNumberFormat="1" applyFont="1" applyBorder="1" applyAlignment="1">
      <alignment horizontal="right" vertical="center"/>
    </xf>
    <xf numFmtId="184" fontId="28" fillId="0" borderId="64" xfId="42" applyNumberFormat="1" applyFont="1" applyBorder="1" applyAlignment="1">
      <alignment horizontal="center" vertical="center"/>
    </xf>
    <xf numFmtId="194" fontId="28" fillId="34" borderId="80" xfId="42" applyNumberFormat="1" applyFont="1" applyFill="1" applyBorder="1" applyAlignment="1">
      <alignment horizontal="center" vertical="center"/>
    </xf>
    <xf numFmtId="38" fontId="28" fillId="0" borderId="64" xfId="46" applyFont="1" applyBorder="1" applyAlignment="1">
      <alignment horizontal="center" vertical="center"/>
    </xf>
    <xf numFmtId="38" fontId="28" fillId="0" borderId="80" xfId="46" applyFont="1" applyBorder="1" applyAlignment="1">
      <alignment horizontal="center" vertical="center"/>
    </xf>
    <xf numFmtId="0" fontId="28" fillId="0" borderId="80" xfId="42" applyFont="1" applyBorder="1" applyAlignment="1">
      <alignment horizontal="distributed" vertical="center"/>
    </xf>
    <xf numFmtId="0" fontId="28" fillId="0" borderId="70" xfId="42" applyFont="1" applyBorder="1" applyAlignment="1">
      <alignment horizontal="center" vertical="center"/>
    </xf>
    <xf numFmtId="0" fontId="19" fillId="0" borderId="80" xfId="0" applyFont="1" applyBorder="1" applyAlignment="1">
      <alignment horizontal="left" vertical="center" wrapText="1"/>
    </xf>
    <xf numFmtId="0" fontId="18" fillId="34" borderId="80" xfId="0" applyFont="1" applyFill="1" applyBorder="1" applyAlignment="1">
      <alignment horizontal="center" vertical="center" wrapText="1"/>
    </xf>
    <xf numFmtId="0" fontId="18" fillId="0" borderId="80" xfId="0" applyFont="1" applyBorder="1" applyAlignment="1">
      <alignment horizontal="justify" vertical="top" wrapText="1"/>
    </xf>
    <xf numFmtId="0" fontId="19" fillId="0" borderId="22" xfId="0" applyFont="1" applyBorder="1" applyAlignment="1">
      <alignment horizontal="center" vertical="center"/>
    </xf>
    <xf numFmtId="0" fontId="19" fillId="0" borderId="80" xfId="0" applyFont="1" applyBorder="1" applyAlignment="1">
      <alignment horizontal="center" vertical="center"/>
    </xf>
    <xf numFmtId="194" fontId="19" fillId="34" borderId="80" xfId="0" applyNumberFormat="1" applyFont="1" applyFill="1" applyBorder="1" applyAlignment="1">
      <alignment horizontal="center" vertical="center"/>
    </xf>
    <xf numFmtId="38" fontId="28" fillId="0" borderId="78" xfId="43" applyFont="1" applyBorder="1">
      <alignment vertical="center"/>
    </xf>
    <xf numFmtId="38" fontId="28" fillId="0" borderId="18" xfId="43" applyFont="1" applyBorder="1">
      <alignment vertical="center"/>
    </xf>
    <xf numFmtId="38" fontId="28" fillId="0" borderId="57" xfId="43" applyFont="1" applyBorder="1">
      <alignment vertical="center"/>
    </xf>
    <xf numFmtId="38" fontId="28" fillId="0" borderId="58" xfId="43" applyFont="1" applyBorder="1">
      <alignment vertical="center"/>
    </xf>
    <xf numFmtId="38" fontId="28" fillId="0" borderId="74" xfId="43" applyFont="1" applyBorder="1">
      <alignment vertical="center"/>
    </xf>
    <xf numFmtId="38" fontId="28" fillId="0" borderId="55" xfId="43" applyFont="1" applyBorder="1">
      <alignment vertical="center"/>
    </xf>
    <xf numFmtId="182" fontId="28" fillId="0" borderId="61" xfId="42" applyNumberFormat="1" applyFont="1" applyBorder="1">
      <alignment vertical="center"/>
    </xf>
    <xf numFmtId="182" fontId="28" fillId="0" borderId="74" xfId="42" applyNumberFormat="1" applyFont="1" applyBorder="1">
      <alignment vertical="center"/>
    </xf>
    <xf numFmtId="182" fontId="28" fillId="0" borderId="47" xfId="42" applyNumberFormat="1" applyFont="1" applyBorder="1">
      <alignment vertical="center"/>
    </xf>
    <xf numFmtId="182" fontId="28" fillId="0" borderId="52" xfId="42" applyNumberFormat="1" applyFont="1" applyBorder="1">
      <alignment vertical="center"/>
    </xf>
    <xf numFmtId="182" fontId="28" fillId="0" borderId="62" xfId="42" applyNumberFormat="1" applyFont="1" applyBorder="1">
      <alignment vertical="center"/>
    </xf>
    <xf numFmtId="182" fontId="28" fillId="0" borderId="78" xfId="42" applyNumberFormat="1" applyFont="1" applyBorder="1">
      <alignment vertical="center"/>
    </xf>
    <xf numFmtId="182" fontId="28" fillId="0" borderId="48" xfId="42" applyNumberFormat="1" applyFont="1" applyBorder="1">
      <alignment vertical="center"/>
    </xf>
    <xf numFmtId="182" fontId="28" fillId="0" borderId="27" xfId="42" applyNumberFormat="1" applyFont="1" applyBorder="1">
      <alignment vertical="center"/>
    </xf>
    <xf numFmtId="182" fontId="28" fillId="0" borderId="60" xfId="42" applyNumberFormat="1" applyFont="1" applyBorder="1">
      <alignment vertical="center"/>
    </xf>
    <xf numFmtId="182" fontId="28" fillId="0" borderId="57" xfId="42" applyNumberFormat="1" applyFont="1" applyBorder="1">
      <alignment vertical="center"/>
    </xf>
    <xf numFmtId="0" fontId="28" fillId="34" borderId="82" xfId="42" applyFont="1" applyFill="1" applyBorder="1" applyAlignment="1">
      <alignment horizontal="center" vertical="center" wrapText="1"/>
    </xf>
    <xf numFmtId="0" fontId="28" fillId="34" borderId="98" xfId="42" applyFont="1" applyFill="1" applyBorder="1" applyAlignment="1">
      <alignment horizontal="center" vertical="center" wrapText="1"/>
    </xf>
    <xf numFmtId="0" fontId="28" fillId="34" borderId="75" xfId="42" applyFont="1" applyFill="1" applyBorder="1" applyAlignment="1">
      <alignment horizontal="center" vertical="center" wrapText="1"/>
    </xf>
    <xf numFmtId="38" fontId="28" fillId="0" borderId="27" xfId="43" applyFont="1" applyBorder="1">
      <alignment vertical="center"/>
    </xf>
    <xf numFmtId="38" fontId="28" fillId="0" borderId="49" xfId="43" applyFont="1" applyBorder="1">
      <alignment vertical="center"/>
    </xf>
    <xf numFmtId="0" fontId="32" fillId="0" borderId="48" xfId="42" applyFont="1" applyBorder="1" applyAlignment="1">
      <alignment horizontal="center" vertical="center"/>
    </xf>
    <xf numFmtId="0" fontId="32" fillId="0" borderId="27" xfId="42" applyFont="1" applyBorder="1" applyAlignment="1">
      <alignment horizontal="center" vertical="center"/>
    </xf>
    <xf numFmtId="0" fontId="32" fillId="0" borderId="61" xfId="42" applyFont="1" applyBorder="1" applyAlignment="1">
      <alignment horizontal="center" vertical="center"/>
    </xf>
    <xf numFmtId="0" fontId="32" fillId="0" borderId="74" xfId="42" applyFont="1" applyBorder="1" applyAlignment="1">
      <alignment horizontal="center" vertical="center"/>
    </xf>
    <xf numFmtId="0" fontId="32" fillId="0" borderId="62" xfId="42" applyFont="1" applyBorder="1" applyAlignment="1">
      <alignment horizontal="center" vertical="center"/>
    </xf>
    <xf numFmtId="0" fontId="32" fillId="0" borderId="78" xfId="42" applyFont="1" applyBorder="1" applyAlignment="1">
      <alignment horizontal="center" vertical="center"/>
    </xf>
    <xf numFmtId="0" fontId="28" fillId="0" borderId="48" xfId="42" applyFont="1" applyBorder="1" applyAlignment="1">
      <alignment horizontal="center" vertical="center" wrapText="1"/>
    </xf>
    <xf numFmtId="0" fontId="28" fillId="0" borderId="61" xfId="42" applyFont="1" applyBorder="1" applyAlignment="1">
      <alignment horizontal="center" vertical="center" wrapText="1"/>
    </xf>
    <xf numFmtId="0" fontId="28" fillId="0" borderId="47" xfId="42" applyFont="1" applyBorder="1" applyAlignment="1">
      <alignment horizontal="center" vertical="center" wrapText="1"/>
    </xf>
    <xf numFmtId="194" fontId="31" fillId="0" borderId="61" xfId="42" applyNumberFormat="1" applyFont="1" applyBorder="1" applyAlignment="1">
      <alignment horizontal="center" vertical="center"/>
    </xf>
    <xf numFmtId="194" fontId="31" fillId="0" borderId="62" xfId="42" applyNumberFormat="1" applyFont="1" applyBorder="1" applyAlignment="1">
      <alignment horizontal="center" vertical="center"/>
    </xf>
    <xf numFmtId="194" fontId="31" fillId="0" borderId="48" xfId="42" applyNumberFormat="1" applyFont="1" applyBorder="1" applyAlignment="1">
      <alignment horizontal="center" vertical="center"/>
    </xf>
    <xf numFmtId="194" fontId="31" fillId="0" borderId="60" xfId="42" applyNumberFormat="1" applyFont="1" applyBorder="1" applyAlignment="1">
      <alignment horizontal="center" vertical="center"/>
    </xf>
    <xf numFmtId="0" fontId="19" fillId="34" borderId="80" xfId="0" applyFont="1" applyFill="1" applyBorder="1">
      <alignment vertical="center"/>
    </xf>
    <xf numFmtId="0" fontId="19" fillId="0" borderId="80" xfId="0" applyFont="1" applyBorder="1" applyAlignment="1">
      <alignment vertical="center" textRotation="255"/>
    </xf>
    <xf numFmtId="197" fontId="18" fillId="34" borderId="80" xfId="0" applyNumberFormat="1" applyFont="1" applyFill="1" applyBorder="1" applyAlignment="1">
      <alignment horizontal="center" vertical="center" wrapText="1"/>
    </xf>
    <xf numFmtId="196" fontId="19" fillId="34" borderId="80" xfId="0" applyNumberFormat="1" applyFont="1" applyFill="1" applyBorder="1" applyAlignment="1">
      <alignment horizontal="center" vertical="center"/>
    </xf>
    <xf numFmtId="197" fontId="19" fillId="34" borderId="80" xfId="0" applyNumberFormat="1" applyFont="1" applyFill="1" applyBorder="1" applyAlignment="1">
      <alignment horizontal="center" vertical="center"/>
    </xf>
    <xf numFmtId="196" fontId="18" fillId="34" borderId="80" xfId="0" applyNumberFormat="1" applyFont="1" applyFill="1" applyBorder="1" applyAlignment="1">
      <alignment horizontal="center" vertical="center" wrapText="1"/>
    </xf>
    <xf numFmtId="40" fontId="28" fillId="0" borderId="62" xfId="43" applyNumberFormat="1" applyFont="1" applyBorder="1">
      <alignment vertical="center"/>
    </xf>
    <xf numFmtId="40" fontId="28" fillId="0" borderId="78" xfId="43" applyNumberFormat="1" applyFont="1" applyBorder="1">
      <alignment vertical="center"/>
    </xf>
    <xf numFmtId="0" fontId="19" fillId="0" borderId="98" xfId="0" applyFont="1" applyBorder="1">
      <alignment vertical="center"/>
    </xf>
    <xf numFmtId="38" fontId="28" fillId="0" borderId="52" xfId="43" applyFont="1" applyBorder="1">
      <alignment vertical="center"/>
    </xf>
    <xf numFmtId="38" fontId="28" fillId="0" borderId="50" xfId="43" applyFont="1" applyBorder="1">
      <alignment vertical="center"/>
    </xf>
    <xf numFmtId="194" fontId="31" fillId="0" borderId="47" xfId="42" applyNumberFormat="1" applyFont="1" applyBorder="1" applyAlignment="1">
      <alignment horizontal="center" vertical="center"/>
    </xf>
    <xf numFmtId="40" fontId="28" fillId="0" borderId="48" xfId="43" applyNumberFormat="1" applyFont="1" applyBorder="1">
      <alignment vertical="center"/>
    </xf>
    <xf numFmtId="40" fontId="28" fillId="0" borderId="27" xfId="43" applyNumberFormat="1" applyFont="1" applyBorder="1">
      <alignment vertical="center"/>
    </xf>
    <xf numFmtId="40" fontId="28" fillId="0" borderId="61" xfId="43" applyNumberFormat="1" applyFont="1" applyBorder="1">
      <alignment vertical="center"/>
    </xf>
    <xf numFmtId="40" fontId="28" fillId="0" borderId="74" xfId="43" applyNumberFormat="1" applyFont="1" applyBorder="1">
      <alignment vertical="center"/>
    </xf>
    <xf numFmtId="0" fontId="19" fillId="34" borderId="80" xfId="0" applyFont="1" applyFill="1" applyBorder="1" applyAlignment="1">
      <alignment vertical="center" textRotation="255"/>
    </xf>
    <xf numFmtId="0" fontId="28" fillId="0" borderId="22" xfId="42" applyFont="1" applyBorder="1" applyAlignment="1">
      <alignment horizontal="left" vertical="center"/>
    </xf>
    <xf numFmtId="200" fontId="19" fillId="0" borderId="0" xfId="0" applyNumberFormat="1" applyFont="1" applyAlignment="1">
      <alignment horizontal="left" vertical="center"/>
    </xf>
    <xf numFmtId="0" fontId="19" fillId="0" borderId="82" xfId="0" applyFont="1" applyBorder="1" applyAlignment="1">
      <alignment horizontal="center" vertical="center"/>
    </xf>
    <xf numFmtId="0" fontId="19" fillId="0" borderId="98" xfId="0" applyFont="1" applyBorder="1" applyAlignment="1">
      <alignment horizontal="center" vertical="center"/>
    </xf>
    <xf numFmtId="0" fontId="19" fillId="0" borderId="75" xfId="0" applyFont="1" applyBorder="1" applyAlignment="1">
      <alignment horizontal="center" vertical="center"/>
    </xf>
    <xf numFmtId="198" fontId="19" fillId="0" borderId="0" xfId="0" applyNumberFormat="1" applyFont="1" applyAlignment="1">
      <alignment horizontal="left" vertical="center"/>
    </xf>
    <xf numFmtId="198" fontId="19" fillId="0" borderId="51" xfId="0" applyNumberFormat="1" applyFont="1" applyBorder="1" applyAlignment="1">
      <alignment horizontal="left" vertical="center"/>
    </xf>
    <xf numFmtId="197" fontId="18" fillId="34" borderId="80" xfId="0" applyNumberFormat="1" applyFont="1" applyFill="1" applyBorder="1" applyAlignment="1">
      <alignment horizontal="center" vertical="center" textRotation="255" wrapText="1"/>
    </xf>
    <xf numFmtId="196" fontId="18" fillId="34" borderId="80" xfId="0" applyNumberFormat="1" applyFont="1" applyFill="1" applyBorder="1" applyAlignment="1">
      <alignment horizontal="center" vertical="center" textRotation="255" wrapText="1"/>
    </xf>
    <xf numFmtId="0" fontId="18" fillId="0" borderId="22" xfId="0" applyFont="1" applyFill="1" applyBorder="1" applyAlignment="1">
      <alignment horizontal="justify" vertical="top" wrapText="1"/>
    </xf>
    <xf numFmtId="0" fontId="18" fillId="0" borderId="64" xfId="0" applyFont="1" applyBorder="1" applyAlignment="1">
      <alignment horizontal="center" vertical="center" textRotation="255" wrapText="1"/>
    </xf>
    <xf numFmtId="0" fontId="18" fillId="0" borderId="22" xfId="0" applyFont="1" applyBorder="1" applyAlignment="1">
      <alignment horizontal="justify" vertical="top" wrapText="1"/>
    </xf>
    <xf numFmtId="0" fontId="18" fillId="0" borderId="82" xfId="0" applyFont="1" applyBorder="1" applyAlignment="1">
      <alignment horizontal="justify" vertical="top" wrapText="1"/>
    </xf>
    <xf numFmtId="0" fontId="18" fillId="0" borderId="98" xfId="0" applyFont="1" applyBorder="1" applyAlignment="1">
      <alignment horizontal="justify" vertical="top" wrapText="1"/>
    </xf>
    <xf numFmtId="0" fontId="18" fillId="0" borderId="75" xfId="0" applyFont="1" applyBorder="1" applyAlignment="1">
      <alignment horizontal="justify" vertical="top" wrapText="1"/>
    </xf>
    <xf numFmtId="40" fontId="27" fillId="33" borderId="143" xfId="43" applyNumberFormat="1" applyFont="1" applyFill="1" applyBorder="1" applyAlignment="1">
      <alignment horizontal="center" vertical="center"/>
    </xf>
    <xf numFmtId="40" fontId="27" fillId="33" borderId="144" xfId="43" applyNumberFormat="1" applyFont="1" applyFill="1" applyBorder="1" applyAlignment="1">
      <alignment horizontal="center" vertical="center"/>
    </xf>
    <xf numFmtId="38" fontId="27" fillId="33" borderId="141" xfId="43" applyFont="1" applyFill="1" applyBorder="1" applyAlignment="1">
      <alignment horizontal="center" vertical="center"/>
    </xf>
    <xf numFmtId="38" fontId="27" fillId="33" borderId="142" xfId="43" applyFont="1" applyFill="1" applyBorder="1" applyAlignment="1">
      <alignment horizontal="center" vertical="center"/>
    </xf>
    <xf numFmtId="38" fontId="27" fillId="33" borderId="145" xfId="43" applyFont="1" applyFill="1" applyBorder="1" applyAlignment="1">
      <alignment horizontal="center" vertical="center"/>
    </xf>
    <xf numFmtId="38" fontId="27" fillId="33" borderId="146" xfId="43" applyFont="1" applyFill="1" applyBorder="1" applyAlignment="1">
      <alignment horizontal="center" vertical="center"/>
    </xf>
    <xf numFmtId="194" fontId="27" fillId="34" borderId="70" xfId="42" applyNumberFormat="1" applyFont="1" applyFill="1" applyBorder="1" applyAlignment="1">
      <alignment horizontal="center" vertical="center"/>
    </xf>
    <xf numFmtId="194" fontId="27" fillId="34" borderId="71" xfId="42" applyNumberFormat="1" applyFont="1" applyFill="1" applyBorder="1" applyAlignment="1">
      <alignment horizontal="center" vertical="center"/>
    </xf>
    <xf numFmtId="0" fontId="19" fillId="34" borderId="80" xfId="0" applyFont="1" applyFill="1" applyBorder="1" applyAlignment="1">
      <alignment horizontal="center" vertical="center" wrapText="1"/>
    </xf>
    <xf numFmtId="0" fontId="19" fillId="0" borderId="80" xfId="0" applyFont="1" applyBorder="1" applyAlignment="1">
      <alignment horizontal="justify" vertical="top" wrapText="1"/>
    </xf>
    <xf numFmtId="0" fontId="19" fillId="0" borderId="80" xfId="0" applyFont="1" applyBorder="1" applyAlignment="1">
      <alignment horizontal="center" vertical="center" wrapText="1"/>
    </xf>
    <xf numFmtId="0" fontId="27" fillId="33" borderId="57" xfId="42" applyFont="1" applyFill="1" applyBorder="1" applyAlignment="1">
      <alignment horizontal="center" vertical="center" wrapText="1"/>
    </xf>
    <xf numFmtId="0" fontId="27" fillId="33" borderId="74" xfId="42" applyFont="1" applyFill="1" applyBorder="1" applyAlignment="1">
      <alignment horizontal="center" vertical="center"/>
    </xf>
    <xf numFmtId="0" fontId="27" fillId="33" borderId="78" xfId="42" applyFont="1" applyFill="1" applyBorder="1" applyAlignment="1">
      <alignment horizontal="center" vertical="center"/>
    </xf>
    <xf numFmtId="0" fontId="27" fillId="33" borderId="40" xfId="42" applyFont="1" applyFill="1" applyBorder="1" applyAlignment="1">
      <alignment horizontal="center" vertical="center" wrapText="1"/>
    </xf>
    <xf numFmtId="0" fontId="27" fillId="33" borderId="66" xfId="42" applyFont="1" applyFill="1" applyBorder="1" applyAlignment="1">
      <alignment horizontal="center" vertical="center" wrapText="1"/>
    </xf>
    <xf numFmtId="0" fontId="27" fillId="33" borderId="31" xfId="42" applyFont="1" applyFill="1" applyBorder="1" applyAlignment="1">
      <alignment horizontal="center" vertical="center" wrapText="1"/>
    </xf>
    <xf numFmtId="0" fontId="27" fillId="33" borderId="66" xfId="42" applyFont="1" applyFill="1" applyBorder="1" applyAlignment="1">
      <alignment horizontal="center" vertical="center"/>
    </xf>
    <xf numFmtId="0" fontId="27" fillId="33" borderId="67" xfId="42" applyFont="1" applyFill="1" applyBorder="1" applyAlignment="1">
      <alignment horizontal="center" vertical="center"/>
    </xf>
    <xf numFmtId="0" fontId="27" fillId="34" borderId="104" xfId="42" applyFont="1" applyFill="1" applyBorder="1" applyAlignment="1">
      <alignment horizontal="center" vertical="center"/>
    </xf>
    <xf numFmtId="0" fontId="27" fillId="34" borderId="105" xfId="42" applyFont="1" applyFill="1" applyBorder="1" applyAlignment="1">
      <alignment horizontal="center" vertical="center"/>
    </xf>
    <xf numFmtId="0" fontId="27" fillId="34" borderId="106" xfId="42" applyFont="1" applyFill="1" applyBorder="1" applyAlignment="1">
      <alignment horizontal="center" vertical="center"/>
    </xf>
    <xf numFmtId="0" fontId="19" fillId="34" borderId="98" xfId="0" applyFont="1" applyFill="1" applyBorder="1" applyAlignment="1">
      <alignment horizontal="center" vertical="center"/>
    </xf>
    <xf numFmtId="188" fontId="27" fillId="33" borderId="70" xfId="42" applyNumberFormat="1" applyFont="1" applyFill="1" applyBorder="1" applyAlignment="1">
      <alignment horizontal="right" vertical="center"/>
    </xf>
    <xf numFmtId="188" fontId="27" fillId="33" borderId="71" xfId="42" applyNumberFormat="1" applyFont="1" applyFill="1" applyBorder="1" applyAlignment="1">
      <alignment horizontal="right" vertical="center"/>
    </xf>
    <xf numFmtId="0" fontId="30" fillId="33" borderId="32" xfId="42" applyFont="1" applyFill="1" applyBorder="1" applyAlignment="1">
      <alignment horizontal="center" vertical="center"/>
    </xf>
    <xf numFmtId="0" fontId="30" fillId="33" borderId="79" xfId="42" applyFont="1" applyFill="1" applyBorder="1" applyAlignment="1">
      <alignment horizontal="center" vertical="center"/>
    </xf>
    <xf numFmtId="0" fontId="27" fillId="33" borderId="104" xfId="42" applyFont="1" applyFill="1" applyBorder="1" applyAlignment="1">
      <alignment horizontal="center" vertical="center"/>
    </xf>
    <xf numFmtId="0" fontId="27" fillId="33" borderId="105" xfId="42" applyFont="1" applyFill="1" applyBorder="1" applyAlignment="1">
      <alignment horizontal="center" vertical="center"/>
    </xf>
    <xf numFmtId="0" fontId="27" fillId="33" borderId="106" xfId="42" applyFont="1" applyFill="1" applyBorder="1" applyAlignment="1">
      <alignment horizontal="center" vertical="center"/>
    </xf>
    <xf numFmtId="0" fontId="27" fillId="33" borderId="107" xfId="42" applyFont="1" applyFill="1" applyBorder="1" applyAlignment="1">
      <alignment horizontal="center" vertical="center"/>
    </xf>
    <xf numFmtId="0" fontId="27" fillId="33" borderId="108" xfId="42" applyFont="1" applyFill="1" applyBorder="1" applyAlignment="1">
      <alignment horizontal="center" vertical="center"/>
    </xf>
    <xf numFmtId="0" fontId="27" fillId="33" borderId="109" xfId="42" applyFont="1" applyFill="1" applyBorder="1" applyAlignment="1">
      <alignment horizontal="center" vertical="center"/>
    </xf>
    <xf numFmtId="0" fontId="26" fillId="0" borderId="53" xfId="44" applyFont="1" applyBorder="1" applyAlignment="1">
      <alignment horizontal="center" vertical="center" shrinkToFit="1"/>
    </xf>
    <xf numFmtId="0" fontId="26" fillId="0" borderId="55" xfId="44" applyFont="1" applyBorder="1" applyAlignment="1">
      <alignment horizontal="center" vertical="center" shrinkToFit="1"/>
    </xf>
    <xf numFmtId="0" fontId="26" fillId="0" borderId="54" xfId="44" applyFont="1" applyBorder="1" applyAlignment="1">
      <alignment horizontal="center" vertical="center" shrinkToFit="1"/>
    </xf>
    <xf numFmtId="0" fontId="26" fillId="34" borderId="82" xfId="44" applyFont="1" applyFill="1" applyBorder="1" applyAlignment="1">
      <alignment horizontal="center" vertical="center"/>
    </xf>
    <xf numFmtId="0" fontId="28" fillId="34" borderId="98" xfId="44" applyFont="1" applyFill="1" applyBorder="1" applyAlignment="1"/>
    <xf numFmtId="0" fontId="28" fillId="34" borderId="75" xfId="44" applyFont="1" applyFill="1" applyBorder="1" applyAlignment="1"/>
    <xf numFmtId="194" fontId="26" fillId="0" borderId="22" xfId="44" applyNumberFormat="1" applyFont="1" applyBorder="1" applyAlignment="1">
      <alignment horizontal="center" vertical="center" textRotation="255"/>
    </xf>
    <xf numFmtId="194" fontId="26" fillId="0" borderId="46" xfId="44" applyNumberFormat="1" applyFont="1" applyBorder="1" applyAlignment="1">
      <alignment horizontal="center" vertical="center" textRotation="255"/>
    </xf>
    <xf numFmtId="194" fontId="26" fillId="0" borderId="64" xfId="44" applyNumberFormat="1" applyFont="1" applyBorder="1" applyAlignment="1">
      <alignment horizontal="center" vertical="center" textRotation="255"/>
    </xf>
    <xf numFmtId="0" fontId="28" fillId="0" borderId="55" xfId="44" applyFont="1" applyBorder="1"/>
    <xf numFmtId="0" fontId="28" fillId="0" borderId="54" xfId="44" applyFont="1" applyBorder="1"/>
    <xf numFmtId="0" fontId="26" fillId="0" borderId="17" xfId="44" applyFont="1" applyBorder="1" applyAlignment="1">
      <alignment horizontal="center" vertical="center" shrinkToFit="1"/>
    </xf>
    <xf numFmtId="0" fontId="26" fillId="0" borderId="18" xfId="44" applyFont="1" applyBorder="1" applyAlignment="1">
      <alignment horizontal="center" vertical="center" shrinkToFit="1"/>
    </xf>
    <xf numFmtId="0" fontId="26" fillId="0" borderId="77" xfId="44" applyFont="1" applyBorder="1" applyAlignment="1">
      <alignment horizontal="center" vertical="center" shrinkToFit="1"/>
    </xf>
    <xf numFmtId="0" fontId="26" fillId="0" borderId="52" xfId="44" applyFont="1" applyBorder="1" applyAlignment="1">
      <alignment horizontal="center" vertical="center" shrinkToFit="1"/>
    </xf>
    <xf numFmtId="0" fontId="28" fillId="0" borderId="50" xfId="44" applyFont="1" applyBorder="1"/>
    <xf numFmtId="0" fontId="28" fillId="0" borderId="76" xfId="44" applyFont="1" applyBorder="1"/>
    <xf numFmtId="0" fontId="26" fillId="0" borderId="82" xfId="44" applyFont="1" applyBorder="1" applyAlignment="1">
      <alignment horizontal="center" vertical="center" shrinkToFit="1"/>
    </xf>
    <xf numFmtId="0" fontId="26" fillId="0" borderId="98" xfId="44" applyFont="1" applyBorder="1" applyAlignment="1">
      <alignment horizontal="center" vertical="center"/>
    </xf>
    <xf numFmtId="0" fontId="26" fillId="0" borderId="75" xfId="44" applyFont="1" applyBorder="1" applyAlignment="1">
      <alignment horizontal="center" vertical="center"/>
    </xf>
    <xf numFmtId="0" fontId="26" fillId="0" borderId="28" xfId="44" applyFont="1" applyBorder="1" applyAlignment="1">
      <alignment horizontal="center" vertical="center" shrinkToFit="1"/>
    </xf>
    <xf numFmtId="0" fontId="28" fillId="0" borderId="49" xfId="44" applyFont="1" applyBorder="1"/>
    <xf numFmtId="0" fontId="28" fillId="0" borderId="73" xfId="44" applyFont="1" applyBorder="1"/>
    <xf numFmtId="0" fontId="26" fillId="0" borderId="69" xfId="44" applyFont="1" applyBorder="1" applyAlignment="1">
      <alignment horizontal="center" vertical="center" textRotation="255" wrapText="1"/>
    </xf>
    <xf numFmtId="0" fontId="26" fillId="0" borderId="69" xfId="44" applyFont="1" applyBorder="1" applyAlignment="1">
      <alignment horizontal="center" vertical="center" textRotation="255"/>
    </xf>
    <xf numFmtId="0" fontId="26" fillId="0" borderId="32" xfId="44" applyFont="1" applyBorder="1" applyAlignment="1">
      <alignment horizontal="center" vertical="center" textRotation="255"/>
    </xf>
    <xf numFmtId="0" fontId="26" fillId="0" borderId="27" xfId="44" applyFont="1" applyBorder="1" applyAlignment="1">
      <alignment horizontal="center" vertical="center" shrinkToFit="1"/>
    </xf>
    <xf numFmtId="0" fontId="26" fillId="0" borderId="70" xfId="44" applyFont="1" applyBorder="1" applyAlignment="1">
      <alignment horizontal="center" vertical="center" shrinkToFit="1"/>
    </xf>
    <xf numFmtId="0" fontId="28" fillId="0" borderId="15" xfId="44" applyFont="1" applyBorder="1"/>
    <xf numFmtId="0" fontId="28" fillId="0" borderId="71" xfId="44" applyFont="1" applyBorder="1"/>
    <xf numFmtId="0" fontId="26" fillId="34" borderId="70" xfId="44" applyFont="1" applyFill="1" applyBorder="1" applyAlignment="1">
      <alignment horizontal="center" vertical="center" wrapText="1"/>
    </xf>
    <xf numFmtId="0" fontId="26" fillId="34" borderId="71" xfId="44" applyFont="1" applyFill="1" applyBorder="1" applyAlignment="1">
      <alignment horizontal="center" vertical="center" wrapText="1"/>
    </xf>
    <xf numFmtId="0" fontId="26" fillId="34" borderId="70" xfId="44" applyFont="1" applyFill="1" applyBorder="1" applyAlignment="1">
      <alignment horizontal="center" vertical="center"/>
    </xf>
    <xf numFmtId="0" fontId="26" fillId="34" borderId="15" xfId="44" applyFont="1" applyFill="1" applyBorder="1" applyAlignment="1">
      <alignment horizontal="center" vertical="center"/>
    </xf>
    <xf numFmtId="0" fontId="26" fillId="34" borderId="71" xfId="44" applyFont="1" applyFill="1" applyBorder="1" applyAlignment="1">
      <alignment horizontal="center" vertical="center"/>
    </xf>
    <xf numFmtId="0" fontId="26" fillId="34" borderId="69" xfId="44" applyFont="1" applyFill="1" applyBorder="1" applyAlignment="1">
      <alignment horizontal="center" vertical="center"/>
    </xf>
    <xf numFmtId="0" fontId="26" fillId="34" borderId="72" xfId="44" applyFont="1" applyFill="1" applyBorder="1" applyAlignment="1">
      <alignment horizontal="center" vertical="center"/>
    </xf>
    <xf numFmtId="194" fontId="28" fillId="0" borderId="46" xfId="44" applyNumberFormat="1" applyFont="1" applyBorder="1" applyAlignment="1">
      <alignment horizontal="center" vertical="center" textRotation="255"/>
    </xf>
    <xf numFmtId="194" fontId="28" fillId="0" borderId="64" xfId="44" applyNumberFormat="1" applyFont="1" applyBorder="1" applyAlignment="1">
      <alignment horizontal="center" vertical="center" textRotation="255"/>
    </xf>
    <xf numFmtId="0" fontId="26" fillId="34" borderId="0" xfId="44" applyFont="1" applyFill="1" applyBorder="1" applyAlignment="1">
      <alignment horizontal="center" vertical="center"/>
    </xf>
    <xf numFmtId="0" fontId="26" fillId="34" borderId="32" xfId="44" applyFont="1" applyFill="1" applyBorder="1" applyAlignment="1">
      <alignment horizontal="center" vertical="center"/>
    </xf>
    <xf numFmtId="0" fontId="26" fillId="34" borderId="51" xfId="44" applyFont="1" applyFill="1" applyBorder="1" applyAlignment="1">
      <alignment horizontal="center" vertical="center"/>
    </xf>
    <xf numFmtId="0" fontId="26" fillId="0" borderId="22" xfId="44" applyFont="1" applyBorder="1" applyAlignment="1">
      <alignment horizontal="center" vertical="center"/>
    </xf>
    <xf numFmtId="0" fontId="28" fillId="0" borderId="46" xfId="44" applyFont="1" applyBorder="1" applyAlignment="1">
      <alignment horizontal="center" vertical="center"/>
    </xf>
    <xf numFmtId="0" fontId="26" fillId="34" borderId="70" xfId="44" applyFont="1" applyFill="1" applyBorder="1" applyAlignment="1">
      <alignment horizontal="center" vertical="center" shrinkToFit="1"/>
    </xf>
    <xf numFmtId="0" fontId="26" fillId="34" borderId="71" xfId="44" applyFont="1" applyFill="1" applyBorder="1" applyAlignment="1">
      <alignment horizontal="center" vertical="center" shrinkToFit="1"/>
    </xf>
    <xf numFmtId="0" fontId="26" fillId="34" borderId="69" xfId="44" applyFont="1" applyFill="1" applyBorder="1" applyAlignment="1">
      <alignment horizontal="center" vertical="center" shrinkToFit="1"/>
    </xf>
    <xf numFmtId="0" fontId="26" fillId="34" borderId="72" xfId="44" applyFont="1" applyFill="1" applyBorder="1" applyAlignment="1">
      <alignment horizontal="center" vertical="center" shrinkToFit="1"/>
    </xf>
    <xf numFmtId="199" fontId="28" fillId="0" borderId="51" xfId="44" applyNumberFormat="1" applyFont="1" applyBorder="1" applyAlignment="1">
      <alignment horizontal="right" vertical="center"/>
    </xf>
    <xf numFmtId="0" fontId="28" fillId="0" borderId="22" xfId="44" applyFont="1" applyBorder="1" applyAlignment="1">
      <alignment horizontal="center" vertical="center" wrapText="1"/>
    </xf>
    <xf numFmtId="0" fontId="28" fillId="0" borderId="46" xfId="44" applyFont="1" applyBorder="1" applyAlignment="1">
      <alignment horizontal="center" vertical="center" wrapText="1"/>
    </xf>
    <xf numFmtId="0" fontId="28" fillId="0" borderId="64" xfId="44" applyFont="1" applyBorder="1" applyAlignment="1">
      <alignment horizontal="center" vertical="center" wrapText="1"/>
    </xf>
    <xf numFmtId="0" fontId="28" fillId="34" borderId="46" xfId="44" applyFont="1" applyFill="1" applyBorder="1" applyAlignment="1">
      <alignment horizontal="center" vertical="center"/>
    </xf>
    <xf numFmtId="0" fontId="28" fillId="34" borderId="69" xfId="44" applyFont="1" applyFill="1" applyBorder="1" applyAlignment="1">
      <alignment horizontal="center" vertical="center"/>
    </xf>
    <xf numFmtId="0" fontId="28" fillId="34" borderId="72" xfId="44" applyFont="1" applyFill="1" applyBorder="1" applyAlignment="1">
      <alignment horizontal="center" vertical="center"/>
    </xf>
    <xf numFmtId="0" fontId="28" fillId="34" borderId="27" xfId="44" applyFont="1" applyFill="1" applyBorder="1" applyAlignment="1">
      <alignment horizontal="center" vertical="center"/>
    </xf>
    <xf numFmtId="0" fontId="28" fillId="34" borderId="73" xfId="44" applyFont="1" applyFill="1" applyBorder="1" applyAlignment="1">
      <alignment horizontal="center" vertical="center"/>
    </xf>
    <xf numFmtId="0" fontId="28" fillId="34" borderId="30" xfId="44" applyFont="1" applyFill="1" applyBorder="1" applyAlignment="1">
      <alignment horizontal="center" vertical="center"/>
    </xf>
    <xf numFmtId="0" fontId="28" fillId="34" borderId="39" xfId="44" applyFont="1" applyFill="1" applyBorder="1" applyAlignment="1">
      <alignment horizontal="center" vertical="center"/>
    </xf>
    <xf numFmtId="0" fontId="28" fillId="34" borderId="66" xfId="44" applyFont="1" applyFill="1" applyBorder="1" applyAlignment="1">
      <alignment horizontal="center" vertical="center"/>
    </xf>
    <xf numFmtId="0" fontId="28" fillId="34" borderId="43" xfId="44" applyFont="1" applyFill="1" applyBorder="1" applyAlignment="1">
      <alignment horizontal="center" vertical="center"/>
    </xf>
    <xf numFmtId="0" fontId="28" fillId="34" borderId="16" xfId="44" applyFont="1" applyFill="1" applyBorder="1" applyAlignment="1">
      <alignment horizontal="center" vertical="center"/>
    </xf>
    <xf numFmtId="0" fontId="28" fillId="34" borderId="41" xfId="44" applyFont="1" applyFill="1" applyBorder="1" applyAlignment="1">
      <alignment horizontal="center" vertical="center"/>
    </xf>
    <xf numFmtId="0" fontId="28" fillId="34" borderId="63" xfId="44" applyFont="1" applyFill="1" applyBorder="1" applyAlignment="1">
      <alignment horizontal="center" vertical="center"/>
    </xf>
    <xf numFmtId="0" fontId="28" fillId="34" borderId="40" xfId="44" applyFont="1" applyFill="1" applyBorder="1" applyAlignment="1">
      <alignment horizontal="center" vertical="center"/>
    </xf>
    <xf numFmtId="0" fontId="28" fillId="34" borderId="42" xfId="44" applyFont="1" applyFill="1" applyBorder="1" applyAlignment="1">
      <alignment horizontal="center" vertical="center"/>
    </xf>
    <xf numFmtId="0" fontId="28" fillId="34" borderId="26" xfId="44" applyFont="1" applyFill="1" applyBorder="1" applyAlignment="1">
      <alignment horizontal="center" vertical="center"/>
    </xf>
    <xf numFmtId="0" fontId="28" fillId="34" borderId="45" xfId="44" applyFont="1" applyFill="1" applyBorder="1" applyAlignment="1">
      <alignment horizontal="center" vertical="center"/>
    </xf>
    <xf numFmtId="0" fontId="28" fillId="34" borderId="25" xfId="44" applyFont="1" applyFill="1" applyBorder="1" applyAlignment="1">
      <alignment horizontal="center" vertical="center"/>
    </xf>
  </cellXfs>
  <cellStyles count="47">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6" builtinId="6"/>
    <cellStyle name="桁区切り 2" xfId="43" xr:uid="{9D26A4A6-8780-4EB3-BDD6-B3AF84E9E654}"/>
    <cellStyle name="桁区切り 3" xfId="45" xr:uid="{2F25C1A2-10A0-499B-AADC-546B72ACEE4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5B6DB233-8AD8-4366-9936-3582BAB13C9A}"/>
    <cellStyle name="標準 3" xfId="44" xr:uid="{3B4425D9-A704-41A5-ABFE-FEDCDBA25018}"/>
    <cellStyle name="良い" xfId="6" builtinId="26" customBuiltin="1"/>
  </cellStyles>
  <dxfs count="2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1131794</xdr:colOff>
      <xdr:row>3</xdr:row>
      <xdr:rowOff>134471</xdr:rowOff>
    </xdr:from>
    <xdr:ext cx="3097593" cy="1274250"/>
    <xdr:sp macro="" textlink="">
      <xdr:nvSpPr>
        <xdr:cNvPr id="2" name="AutoShape 12">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1131794" y="638736"/>
          <a:ext cx="3097593" cy="1274250"/>
        </a:xfrm>
        <a:prstGeom prst="roundRect">
          <a:avLst>
            <a:gd name="adj" fmla="val 16667"/>
          </a:avLst>
        </a:prstGeom>
        <a:solidFill>
          <a:srgbClr val="FFFFFF"/>
        </a:solidFill>
        <a:ln w="19050">
          <a:solidFill>
            <a:srgbClr val="000000"/>
          </a:solidFill>
          <a:round/>
          <a:headEnd/>
          <a:tailEnd/>
        </a:ln>
      </xdr:spPr>
      <xdr:txBody>
        <a:bodyPr wrap="none" lIns="74295" tIns="8890" rIns="74295" bIns="8890" anchor="t" upright="1">
          <a:spAutoFit/>
        </a:bodyPr>
        <a:lstStyle/>
        <a:p>
          <a:pPr algn="l" rtl="0">
            <a:defRPr sz="1000"/>
          </a:pPr>
          <a:r>
            <a:rPr lang="ja-JP" altLang="en-US" sz="1200" b="1" i="0" u="none" strike="noStrike" baseline="0">
              <a:solidFill>
                <a:srgbClr val="000000"/>
              </a:solidFill>
              <a:latin typeface="ＭＳ 明朝"/>
              <a:ea typeface="ＭＳ 明朝"/>
            </a:rPr>
            <a:t> </a:t>
          </a:r>
          <a:endParaRPr lang="ja-JP" altLang="en-US" sz="1200" b="0" i="0" u="none" strike="noStrike" baseline="0">
            <a:solidFill>
              <a:srgbClr val="000000"/>
            </a:solidFill>
            <a:latin typeface="ＭＳ 明朝"/>
            <a:ea typeface="ＭＳ 明朝"/>
          </a:endParaRPr>
        </a:p>
        <a:p>
          <a:pPr algn="l" rtl="0">
            <a:defRPr sz="1000"/>
          </a:pPr>
          <a:r>
            <a:rPr lang="ja-JP" altLang="en-US" sz="2200" b="1" i="0" u="none" strike="noStrike" baseline="0">
              <a:solidFill>
                <a:srgbClr val="000000"/>
              </a:solidFill>
              <a:latin typeface="ＭＳ 明朝"/>
              <a:ea typeface="ＭＳ 明朝"/>
            </a:rPr>
            <a:t>後期高齢者医療</a:t>
          </a:r>
          <a:endParaRPr lang="ja-JP" altLang="en-US" sz="1200" b="0" i="0" u="none" strike="noStrike" baseline="0">
            <a:solidFill>
              <a:srgbClr val="000000"/>
            </a:solidFill>
            <a:latin typeface="ＭＳ 明朝"/>
            <a:ea typeface="ＭＳ 明朝"/>
          </a:endParaRPr>
        </a:p>
        <a:p>
          <a:pPr algn="l" rtl="0">
            <a:defRPr sz="1000"/>
          </a:pPr>
          <a:r>
            <a:rPr lang="ja-JP" altLang="en-US" sz="2200" b="1" i="0" u="none" strike="noStrike" baseline="0">
              <a:solidFill>
                <a:srgbClr val="000000"/>
              </a:solidFill>
              <a:latin typeface="ＭＳ 明朝"/>
              <a:ea typeface="ＭＳ 明朝"/>
            </a:rPr>
            <a:t>市町村打合せ参考資料</a:t>
          </a:r>
          <a:endParaRPr lang="ja-JP" altLang="en-US" sz="1200" b="0" i="0" u="none" strike="noStrike" baseline="0">
            <a:solidFill>
              <a:srgbClr val="000000"/>
            </a:solidFill>
            <a:latin typeface="ＭＳ 明朝"/>
            <a:ea typeface="ＭＳ 明朝"/>
          </a:endParaRPr>
        </a:p>
        <a:p>
          <a:pPr algn="l" rtl="0">
            <a:defRPr sz="1000"/>
          </a:pPr>
          <a:r>
            <a:rPr lang="ja-JP" altLang="en-US" sz="1200" b="1" i="0" u="none" strike="noStrike" baseline="0">
              <a:solidFill>
                <a:srgbClr val="000000"/>
              </a:solidFill>
              <a:latin typeface="ＭＳ 明朝"/>
              <a:ea typeface="ＭＳ 明朝"/>
            </a:rPr>
            <a:t> </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57150</xdr:rowOff>
    </xdr:from>
    <xdr:to>
      <xdr:col>1</xdr:col>
      <xdr:colOff>4514850</xdr:colOff>
      <xdr:row>31</xdr:row>
      <xdr:rowOff>66675</xdr:rowOff>
    </xdr:to>
    <xdr:cxnSp macro="">
      <xdr:nvCxnSpPr>
        <xdr:cNvPr id="3" name="直線コネクタ 2">
          <a:extLst>
            <a:ext uri="{FF2B5EF4-FFF2-40B4-BE49-F238E27FC236}">
              <a16:creationId xmlns:a16="http://schemas.microsoft.com/office/drawing/2014/main" id="{00000000-0008-0000-0400-000003000000}"/>
            </a:ext>
          </a:extLst>
        </xdr:cNvPr>
        <xdr:cNvCxnSpPr/>
      </xdr:nvCxnSpPr>
      <xdr:spPr bwMode="auto">
        <a:xfrm flipH="1">
          <a:off x="95250" y="57150"/>
          <a:ext cx="6057900" cy="5391150"/>
        </a:xfrm>
        <a:prstGeom prst="line">
          <a:avLst/>
        </a:prstGeom>
        <a:solidFill>
          <a:srgbClr xmlns:mc="http://schemas.openxmlformats.org/markup-compatibility/2006" xmlns:a14="http://schemas.microsoft.com/office/drawing/2010/main" val="FFFFFF" mc:Ignorable="a14" a14:legacySpreadsheetColorIndex="65"/>
        </a:solidFill>
        <a:ln w="285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123825</xdr:colOff>
      <xdr:row>3</xdr:row>
      <xdr:rowOff>114301</xdr:rowOff>
    </xdr:from>
    <xdr:to>
      <xdr:col>6</xdr:col>
      <xdr:colOff>676275</xdr:colOff>
      <xdr:row>4</xdr:row>
      <xdr:rowOff>114301</xdr:rowOff>
    </xdr:to>
    <xdr:sp macro="" textlink="">
      <xdr:nvSpPr>
        <xdr:cNvPr id="3" name="楕円 2">
          <a:extLst>
            <a:ext uri="{FF2B5EF4-FFF2-40B4-BE49-F238E27FC236}">
              <a16:creationId xmlns:a16="http://schemas.microsoft.com/office/drawing/2014/main" id="{00000000-0008-0000-0A00-000003000000}"/>
            </a:ext>
          </a:extLst>
        </xdr:cNvPr>
        <xdr:cNvSpPr/>
      </xdr:nvSpPr>
      <xdr:spPr bwMode="auto">
        <a:xfrm>
          <a:off x="5286375" y="800101"/>
          <a:ext cx="552450" cy="342900"/>
        </a:xfrm>
        <a:prstGeom prst="ellipse">
          <a:avLst/>
        </a:prstGeom>
        <a:no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126065</xdr:colOff>
      <xdr:row>56</xdr:row>
      <xdr:rowOff>24278</xdr:rowOff>
    </xdr:from>
    <xdr:to>
      <xdr:col>32</xdr:col>
      <xdr:colOff>60698</xdr:colOff>
      <xdr:row>57</xdr:row>
      <xdr:rowOff>81242</xdr:rowOff>
    </xdr:to>
    <xdr:sp macro="" textlink="">
      <xdr:nvSpPr>
        <xdr:cNvPr id="2" name="楕円 1">
          <a:extLst>
            <a:ext uri="{FF2B5EF4-FFF2-40B4-BE49-F238E27FC236}">
              <a16:creationId xmlns:a16="http://schemas.microsoft.com/office/drawing/2014/main" id="{00000000-0008-0000-0C00-000002000000}"/>
            </a:ext>
          </a:extLst>
        </xdr:cNvPr>
        <xdr:cNvSpPr/>
      </xdr:nvSpPr>
      <xdr:spPr bwMode="auto">
        <a:xfrm>
          <a:off x="10200153" y="17303749"/>
          <a:ext cx="618192" cy="225052"/>
        </a:xfrm>
        <a:prstGeom prst="ellipse">
          <a:avLst/>
        </a:prstGeom>
        <a:no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4DA4C-4B68-4AA1-801E-CD5ECD424DF5}">
  <dimension ref="A17:C80"/>
  <sheetViews>
    <sheetView tabSelected="1" view="pageBreakPreview" zoomScale="85" zoomScaleNormal="100" zoomScaleSheetLayoutView="85" workbookViewId="0">
      <selection activeCell="B31" sqref="B31"/>
    </sheetView>
  </sheetViews>
  <sheetFormatPr defaultRowHeight="13.5"/>
  <cols>
    <col min="1" max="3" width="24.625" style="128" customWidth="1"/>
    <col min="4" max="16384" width="9" style="128"/>
  </cols>
  <sheetData>
    <row r="17" spans="1:3">
      <c r="C17" s="152"/>
    </row>
    <row r="18" spans="1:3" ht="18" customHeight="1">
      <c r="A18" s="138" t="s">
        <v>369</v>
      </c>
      <c r="B18" s="151"/>
      <c r="C18" s="153"/>
    </row>
    <row r="19" spans="1:3" ht="18" customHeight="1">
      <c r="A19" s="138"/>
      <c r="C19" s="153"/>
    </row>
    <row r="20" spans="1:3" ht="18" customHeight="1">
      <c r="A20" s="138" t="s">
        <v>370</v>
      </c>
      <c r="B20" s="151"/>
      <c r="C20" s="153"/>
    </row>
    <row r="21" spans="1:3" ht="18" customHeight="1">
      <c r="C21" s="152"/>
    </row>
    <row r="22" spans="1:3" ht="18" customHeight="1"/>
    <row r="23" spans="1:3" ht="18" customHeight="1"/>
    <row r="24" spans="1:3" ht="18" customHeight="1"/>
    <row r="25" spans="1:3" ht="18" customHeight="1">
      <c r="A25" s="128" t="s">
        <v>0</v>
      </c>
    </row>
    <row r="26" spans="1:3" ht="18" customHeight="1">
      <c r="A26" s="128" t="s">
        <v>371</v>
      </c>
    </row>
    <row r="27" spans="1:3" ht="18" customHeight="1">
      <c r="A27" s="128" t="s">
        <v>372</v>
      </c>
    </row>
    <row r="28" spans="1:3" ht="18" customHeight="1">
      <c r="A28" s="128" t="s">
        <v>373</v>
      </c>
    </row>
    <row r="29" spans="1:3" ht="18" customHeight="1">
      <c r="A29" s="128" t="s">
        <v>374</v>
      </c>
    </row>
    <row r="30" spans="1:3" ht="18" customHeight="1">
      <c r="A30" s="128" t="s">
        <v>375</v>
      </c>
    </row>
    <row r="31" spans="1:3" ht="18" customHeight="1">
      <c r="A31" s="128" t="s">
        <v>376</v>
      </c>
      <c r="C31" s="128" t="s">
        <v>356</v>
      </c>
    </row>
    <row r="32" spans="1:3" ht="18" customHeight="1">
      <c r="A32" s="128" t="s">
        <v>377</v>
      </c>
      <c r="C32" s="128" t="s">
        <v>357</v>
      </c>
    </row>
    <row r="33" spans="1:3" ht="18" customHeight="1">
      <c r="A33" s="128" t="s">
        <v>378</v>
      </c>
      <c r="C33" s="128" t="s">
        <v>358</v>
      </c>
    </row>
    <row r="34" spans="1:3" ht="18" customHeight="1"/>
    <row r="35" spans="1:3" ht="18" customHeight="1">
      <c r="A35" s="128" t="s">
        <v>354</v>
      </c>
    </row>
    <row r="36" spans="1:3" ht="18" customHeight="1">
      <c r="A36" s="128" t="s">
        <v>379</v>
      </c>
    </row>
    <row r="37" spans="1:3" ht="18" customHeight="1">
      <c r="A37" s="128" t="s">
        <v>380</v>
      </c>
    </row>
    <row r="38" spans="1:3" ht="18" customHeight="1"/>
    <row r="39" spans="1:3" ht="18" customHeight="1"/>
    <row r="40" spans="1:3" ht="18" customHeight="1"/>
    <row r="41" spans="1:3" ht="18" customHeight="1">
      <c r="A41" s="128" t="s">
        <v>366</v>
      </c>
    </row>
    <row r="42" spans="1:3" ht="18" customHeight="1">
      <c r="A42" s="128" t="s">
        <v>367</v>
      </c>
    </row>
    <row r="43" spans="1:3" ht="18" customHeight="1"/>
    <row r="44" spans="1:3" ht="18" customHeight="1">
      <c r="A44" s="402" t="s">
        <v>355</v>
      </c>
      <c r="B44" s="402"/>
      <c r="C44" s="402"/>
    </row>
    <row r="45" spans="1:3" ht="18" customHeight="1">
      <c r="A45" s="128" t="s">
        <v>368</v>
      </c>
    </row>
    <row r="46" spans="1:3" ht="18" customHeight="1">
      <c r="A46" s="128" t="s">
        <v>102</v>
      </c>
    </row>
    <row r="47" spans="1:3" ht="18" customHeight="1">
      <c r="A47" s="128" t="s">
        <v>381</v>
      </c>
    </row>
    <row r="48" spans="1:3" ht="18" customHeight="1">
      <c r="A48" s="128" t="s">
        <v>382</v>
      </c>
    </row>
    <row r="49" spans="1:1" ht="18" customHeight="1"/>
    <row r="50" spans="1:1" ht="18" customHeight="1">
      <c r="A50" s="128" t="s">
        <v>359</v>
      </c>
    </row>
    <row r="51" spans="1:1" ht="18" customHeight="1">
      <c r="A51" s="128" t="s">
        <v>383</v>
      </c>
    </row>
    <row r="52" spans="1:1" ht="18" customHeight="1"/>
    <row r="53" spans="1:1" ht="18" customHeight="1">
      <c r="A53" s="128" t="s">
        <v>360</v>
      </c>
    </row>
    <row r="54" spans="1:1" ht="18" customHeight="1">
      <c r="A54" s="128" t="s">
        <v>384</v>
      </c>
    </row>
    <row r="55" spans="1:1" ht="18" customHeight="1">
      <c r="A55" s="128" t="s">
        <v>385</v>
      </c>
    </row>
    <row r="56" spans="1:1" ht="18" customHeight="1">
      <c r="A56" s="128" t="s">
        <v>386</v>
      </c>
    </row>
    <row r="57" spans="1:1" ht="18" customHeight="1"/>
    <row r="58" spans="1:1" ht="18" customHeight="1">
      <c r="A58" s="128" t="s">
        <v>361</v>
      </c>
    </row>
    <row r="59" spans="1:1" ht="18" customHeight="1">
      <c r="A59" s="128" t="s">
        <v>387</v>
      </c>
    </row>
    <row r="60" spans="1:1" ht="18" customHeight="1">
      <c r="A60" s="128" t="s">
        <v>388</v>
      </c>
    </row>
    <row r="61" spans="1:1" ht="18" customHeight="1"/>
    <row r="62" spans="1:1" ht="18" customHeight="1">
      <c r="A62" s="128" t="s">
        <v>362</v>
      </c>
    </row>
    <row r="63" spans="1:1" ht="18" customHeight="1">
      <c r="A63" s="128" t="s">
        <v>389</v>
      </c>
    </row>
    <row r="64" spans="1:1" ht="18" customHeight="1">
      <c r="A64" s="128" t="s">
        <v>390</v>
      </c>
    </row>
    <row r="65" spans="1:1" ht="18" customHeight="1">
      <c r="A65" s="128" t="s">
        <v>391</v>
      </c>
    </row>
    <row r="66" spans="1:1" ht="18" customHeight="1">
      <c r="A66" s="128" t="s">
        <v>392</v>
      </c>
    </row>
    <row r="67" spans="1:1" ht="18" customHeight="1">
      <c r="A67" s="128" t="s">
        <v>393</v>
      </c>
    </row>
    <row r="68" spans="1:1" ht="18" customHeight="1"/>
    <row r="69" spans="1:1" ht="18" customHeight="1">
      <c r="A69" s="128" t="s">
        <v>363</v>
      </c>
    </row>
    <row r="70" spans="1:1" ht="18" customHeight="1">
      <c r="A70" s="128" t="s">
        <v>394</v>
      </c>
    </row>
    <row r="71" spans="1:1" ht="18" customHeight="1">
      <c r="A71" s="128" t="s">
        <v>395</v>
      </c>
    </row>
    <row r="72" spans="1:1" ht="18" customHeight="1">
      <c r="A72" s="128" t="s">
        <v>396</v>
      </c>
    </row>
    <row r="73" spans="1:1" ht="18" customHeight="1"/>
    <row r="74" spans="1:1" ht="18" customHeight="1">
      <c r="A74" s="128" t="s">
        <v>364</v>
      </c>
    </row>
    <row r="75" spans="1:1" ht="18" customHeight="1">
      <c r="A75" s="128" t="s">
        <v>397</v>
      </c>
    </row>
    <row r="76" spans="1:1" ht="18" customHeight="1">
      <c r="A76" s="128" t="s">
        <v>398</v>
      </c>
    </row>
    <row r="77" spans="1:1" ht="18" customHeight="1"/>
    <row r="78" spans="1:1" ht="18" customHeight="1">
      <c r="A78" s="128" t="s">
        <v>399</v>
      </c>
    </row>
    <row r="79" spans="1:1" ht="18" customHeight="1">
      <c r="A79" s="128" t="s">
        <v>400</v>
      </c>
    </row>
    <row r="80" spans="1:1" ht="18" customHeight="1">
      <c r="A80" s="128" t="s">
        <v>401</v>
      </c>
    </row>
  </sheetData>
  <mergeCells count="1">
    <mergeCell ref="A44:C44"/>
  </mergeCells>
  <phoneticPr fontId="23"/>
  <conditionalFormatting sqref="B20 B18">
    <cfRule type="containsBlanks" dxfId="25" priority="1">
      <formula>LEN(TRIM(B18))=0</formula>
    </cfRule>
  </conditionalFormatting>
  <pageMargins left="0.7" right="0.7" top="0.75" bottom="0.75" header="0.3" footer="0.3"/>
  <pageSetup paperSize="9" orientation="portrait" r:id="rId1"/>
  <rowBreaks count="1" manualBreakCount="1">
    <brk id="43"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21131-F2AB-446B-8363-230F321335A3}">
  <dimension ref="A1:F20"/>
  <sheetViews>
    <sheetView view="pageBreakPreview" zoomScaleNormal="100" zoomScaleSheetLayoutView="100" workbookViewId="0">
      <selection activeCell="B31" sqref="B31"/>
    </sheetView>
  </sheetViews>
  <sheetFormatPr defaultRowHeight="13.5"/>
  <cols>
    <col min="1" max="1" width="3.75" style="128" customWidth="1"/>
    <col min="2" max="2" width="14.25" style="128" customWidth="1"/>
    <col min="3" max="3" width="18.5" style="128" customWidth="1"/>
    <col min="4" max="4" width="6.375" style="128" customWidth="1"/>
    <col min="5" max="5" width="18.5" style="128" customWidth="1"/>
    <col min="6" max="6" width="6.375" style="128" customWidth="1"/>
    <col min="7" max="16384" width="9" style="128"/>
  </cols>
  <sheetData>
    <row r="1" spans="1:6">
      <c r="A1" s="128" t="s">
        <v>361</v>
      </c>
    </row>
    <row r="2" spans="1:6">
      <c r="A2" s="128" t="s">
        <v>365</v>
      </c>
    </row>
    <row r="3" spans="1:6" ht="27" customHeight="1">
      <c r="A3" s="561" t="s">
        <v>421</v>
      </c>
      <c r="B3" s="562"/>
      <c r="C3" s="563" t="s">
        <v>424</v>
      </c>
      <c r="D3" s="563"/>
      <c r="E3" s="563"/>
      <c r="F3" s="563"/>
    </row>
    <row r="4" spans="1:6" ht="27" customHeight="1">
      <c r="A4" s="558" t="s">
        <v>422</v>
      </c>
      <c r="B4" s="559"/>
      <c r="C4" s="564" t="s">
        <v>423</v>
      </c>
      <c r="D4" s="564"/>
      <c r="E4" s="564"/>
      <c r="F4" s="564"/>
    </row>
    <row r="5" spans="1:6" ht="27" customHeight="1">
      <c r="A5" s="558" t="s">
        <v>425</v>
      </c>
      <c r="B5" s="559"/>
      <c r="C5" s="534"/>
      <c r="D5" s="534"/>
      <c r="E5" s="534"/>
      <c r="F5" s="534"/>
    </row>
    <row r="6" spans="1:6" ht="27" customHeight="1">
      <c r="A6" s="560" t="s">
        <v>426</v>
      </c>
      <c r="B6" s="560"/>
      <c r="C6" s="534"/>
      <c r="D6" s="534"/>
      <c r="E6" s="534"/>
      <c r="F6" s="534"/>
    </row>
    <row r="7" spans="1:6" ht="27" customHeight="1">
      <c r="A7" s="141"/>
      <c r="B7" s="215" t="s">
        <v>427</v>
      </c>
      <c r="C7" s="534"/>
      <c r="D7" s="534"/>
      <c r="E7" s="534"/>
      <c r="F7" s="534"/>
    </row>
    <row r="8" spans="1:6" ht="27" customHeight="1">
      <c r="A8" s="214"/>
      <c r="B8" s="215" t="s">
        <v>428</v>
      </c>
      <c r="C8" s="534"/>
      <c r="D8" s="534"/>
      <c r="E8" s="534"/>
      <c r="F8" s="534"/>
    </row>
    <row r="11" spans="1:6">
      <c r="A11" s="128" t="s">
        <v>338</v>
      </c>
    </row>
    <row r="12" spans="1:6" ht="19.5" customHeight="1">
      <c r="A12" s="573" t="s">
        <v>339</v>
      </c>
      <c r="B12" s="574"/>
      <c r="C12" s="575">
        <f>E12-1</f>
        <v>3</v>
      </c>
      <c r="D12" s="576"/>
      <c r="E12" s="565">
        <f>'第1-1　事業の概況'!L3</f>
        <v>4</v>
      </c>
      <c r="F12" s="566"/>
    </row>
    <row r="13" spans="1:6" ht="27" customHeight="1">
      <c r="A13" s="567" t="s">
        <v>340</v>
      </c>
      <c r="B13" s="568"/>
      <c r="C13" s="117">
        <f>SUM(C14:C18)</f>
        <v>0</v>
      </c>
      <c r="D13" s="72" t="s">
        <v>214</v>
      </c>
      <c r="E13" s="118">
        <f>SUM(E14:E18)</f>
        <v>0</v>
      </c>
      <c r="F13" s="73" t="s">
        <v>214</v>
      </c>
    </row>
    <row r="14" spans="1:6" ht="27" customHeight="1">
      <c r="A14" s="571" t="s">
        <v>215</v>
      </c>
      <c r="B14" s="219" t="s">
        <v>429</v>
      </c>
      <c r="C14" s="115"/>
      <c r="D14" s="72" t="s">
        <v>214</v>
      </c>
      <c r="E14" s="116"/>
      <c r="F14" s="73" t="s">
        <v>214</v>
      </c>
    </row>
    <row r="15" spans="1:6" ht="27" customHeight="1">
      <c r="A15" s="572"/>
      <c r="B15" s="218" t="s">
        <v>430</v>
      </c>
      <c r="C15" s="113"/>
      <c r="D15" s="76" t="s">
        <v>214</v>
      </c>
      <c r="E15" s="114"/>
      <c r="F15" s="79" t="s">
        <v>214</v>
      </c>
    </row>
    <row r="16" spans="1:6" ht="27" customHeight="1">
      <c r="A16" s="572"/>
      <c r="B16" s="218" t="s">
        <v>431</v>
      </c>
      <c r="C16" s="113"/>
      <c r="D16" s="76" t="s">
        <v>214</v>
      </c>
      <c r="E16" s="114"/>
      <c r="F16" s="79" t="s">
        <v>214</v>
      </c>
    </row>
    <row r="17" spans="1:6" ht="27" customHeight="1">
      <c r="A17" s="572"/>
      <c r="B17" s="218" t="s">
        <v>432</v>
      </c>
      <c r="C17" s="113"/>
      <c r="D17" s="76" t="s">
        <v>214</v>
      </c>
      <c r="E17" s="114"/>
      <c r="F17" s="79" t="s">
        <v>214</v>
      </c>
    </row>
    <row r="18" spans="1:6" ht="27" customHeight="1">
      <c r="A18" s="572"/>
      <c r="B18" s="218" t="s">
        <v>220</v>
      </c>
      <c r="C18" s="113"/>
      <c r="D18" s="76" t="s">
        <v>214</v>
      </c>
      <c r="E18" s="114"/>
      <c r="F18" s="79" t="s">
        <v>214</v>
      </c>
    </row>
    <row r="19" spans="1:6" ht="27" customHeight="1">
      <c r="A19" s="567" t="s">
        <v>341</v>
      </c>
      <c r="B19" s="568"/>
      <c r="C19" s="117"/>
      <c r="D19" s="72" t="s">
        <v>214</v>
      </c>
      <c r="E19" s="116"/>
      <c r="F19" s="73" t="s">
        <v>214</v>
      </c>
    </row>
    <row r="20" spans="1:6" ht="27" customHeight="1">
      <c r="A20" s="569" t="s">
        <v>342</v>
      </c>
      <c r="B20" s="570"/>
      <c r="C20" s="222" t="e">
        <f>C19*100/C13</f>
        <v>#DIV/0!</v>
      </c>
      <c r="D20" s="220" t="s">
        <v>54</v>
      </c>
      <c r="E20" s="222" t="e">
        <f>E19*100/E13</f>
        <v>#DIV/0!</v>
      </c>
      <c r="F20" s="221" t="s">
        <v>54</v>
      </c>
    </row>
  </sheetData>
  <mergeCells count="17">
    <mergeCell ref="E12:F12"/>
    <mergeCell ref="A13:B13"/>
    <mergeCell ref="A19:B19"/>
    <mergeCell ref="A20:B20"/>
    <mergeCell ref="A14:A18"/>
    <mergeCell ref="A12:B12"/>
    <mergeCell ref="C12:D12"/>
    <mergeCell ref="C8:F8"/>
    <mergeCell ref="A4:B4"/>
    <mergeCell ref="A5:B5"/>
    <mergeCell ref="A6:B6"/>
    <mergeCell ref="A3:B3"/>
    <mergeCell ref="C3:F3"/>
    <mergeCell ref="C4:F4"/>
    <mergeCell ref="C5:F5"/>
    <mergeCell ref="C6:F6"/>
    <mergeCell ref="C7:F7"/>
  </mergeCells>
  <phoneticPr fontId="23"/>
  <conditionalFormatting sqref="C5:F8 C14:C19 E14:E19">
    <cfRule type="containsBlanks" dxfId="10" priority="1">
      <formula>LEN(TRIM(C5))=0</formula>
    </cfRule>
  </conditionalFormatting>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A1361-8AC1-4AF6-9B40-65D454D063C0}">
  <dimension ref="A1:G46"/>
  <sheetViews>
    <sheetView view="pageBreakPreview" zoomScaleNormal="100" zoomScaleSheetLayoutView="100" workbookViewId="0">
      <selection activeCell="B3" sqref="B3"/>
    </sheetView>
  </sheetViews>
  <sheetFormatPr defaultRowHeight="13.5"/>
  <cols>
    <col min="1" max="1" width="3.75" style="128" customWidth="1"/>
    <col min="2" max="2" width="12.375" style="128" customWidth="1"/>
    <col min="3" max="3" width="9.625" style="128" customWidth="1"/>
    <col min="4" max="4" width="17.5" style="128" customWidth="1"/>
    <col min="5" max="5" width="7.75" style="128" customWidth="1"/>
    <col min="6" max="6" width="15.375" style="128" customWidth="1"/>
    <col min="7" max="7" width="6.875" style="128" customWidth="1"/>
    <col min="8" max="16384" width="9" style="128"/>
  </cols>
  <sheetData>
    <row r="1" spans="1:7">
      <c r="A1" s="128" t="s">
        <v>208</v>
      </c>
    </row>
    <row r="2" spans="1:7">
      <c r="A2" s="128" t="s">
        <v>42</v>
      </c>
    </row>
    <row r="3" spans="1:7" ht="24" customHeight="1">
      <c r="A3" s="128" t="s">
        <v>209</v>
      </c>
    </row>
    <row r="4" spans="1:7" ht="26.25" customHeight="1">
      <c r="B4" s="135" t="s">
        <v>43</v>
      </c>
      <c r="C4" s="558"/>
      <c r="D4" s="559"/>
    </row>
    <row r="5" spans="1:7" ht="26.25" customHeight="1">
      <c r="B5" s="135" t="s">
        <v>44</v>
      </c>
      <c r="C5" s="558"/>
      <c r="D5" s="559"/>
    </row>
    <row r="6" spans="1:7" ht="26.25" customHeight="1">
      <c r="B6" s="135" t="s">
        <v>45</v>
      </c>
      <c r="C6" s="558"/>
      <c r="D6" s="559"/>
    </row>
    <row r="7" spans="1:7" ht="26.25" customHeight="1">
      <c r="B7" s="135" t="s">
        <v>46</v>
      </c>
      <c r="C7" s="558"/>
      <c r="D7" s="559"/>
    </row>
    <row r="8" spans="1:7" ht="26.25" customHeight="1"/>
    <row r="9" spans="1:7" ht="26.25" customHeight="1">
      <c r="A9" s="128" t="s">
        <v>210</v>
      </c>
    </row>
    <row r="10" spans="1:7" ht="26.25" customHeight="1">
      <c r="B10" s="620"/>
      <c r="C10" s="621"/>
      <c r="D10" s="621"/>
      <c r="E10" s="621"/>
      <c r="F10" s="621"/>
      <c r="G10" s="503"/>
    </row>
    <row r="11" spans="1:7" ht="26.25" customHeight="1">
      <c r="B11" s="622"/>
      <c r="C11" s="623"/>
      <c r="D11" s="623"/>
      <c r="E11" s="623"/>
      <c r="F11" s="623"/>
      <c r="G11" s="502"/>
    </row>
    <row r="12" spans="1:7" ht="26.25" customHeight="1">
      <c r="B12" s="622"/>
      <c r="C12" s="623"/>
      <c r="D12" s="623"/>
      <c r="E12" s="623"/>
      <c r="F12" s="623"/>
      <c r="G12" s="502"/>
    </row>
    <row r="13" spans="1:7" ht="26.25" customHeight="1">
      <c r="B13" s="624"/>
      <c r="C13" s="625"/>
      <c r="D13" s="625"/>
      <c r="E13" s="625"/>
      <c r="F13" s="625"/>
      <c r="G13" s="504"/>
    </row>
    <row r="14" spans="1:7" ht="26.25" customHeight="1"/>
    <row r="15" spans="1:7" ht="26.25" customHeight="1">
      <c r="A15" s="128" t="s">
        <v>211</v>
      </c>
    </row>
    <row r="16" spans="1:7" ht="26.25" customHeight="1">
      <c r="B16" s="128" t="s">
        <v>47</v>
      </c>
    </row>
    <row r="17" spans="1:7" ht="26.25" customHeight="1">
      <c r="B17" s="620"/>
      <c r="C17" s="621"/>
      <c r="D17" s="621"/>
      <c r="E17" s="621"/>
      <c r="F17" s="621"/>
      <c r="G17" s="503"/>
    </row>
    <row r="18" spans="1:7" ht="26.25" customHeight="1">
      <c r="B18" s="622"/>
      <c r="C18" s="623"/>
      <c r="D18" s="623"/>
      <c r="E18" s="623"/>
      <c r="F18" s="623"/>
      <c r="G18" s="502"/>
    </row>
    <row r="19" spans="1:7" ht="26.25" customHeight="1">
      <c r="B19" s="622"/>
      <c r="C19" s="623"/>
      <c r="D19" s="623"/>
      <c r="E19" s="623"/>
      <c r="F19" s="623"/>
      <c r="G19" s="502"/>
    </row>
    <row r="20" spans="1:7" ht="26.25" customHeight="1">
      <c r="B20" s="624"/>
      <c r="C20" s="625"/>
      <c r="D20" s="625"/>
      <c r="E20" s="625"/>
      <c r="F20" s="625"/>
      <c r="G20" s="504"/>
    </row>
    <row r="21" spans="1:7" ht="26.25" customHeight="1"/>
    <row r="22" spans="1:7" ht="26.25" customHeight="1">
      <c r="B22" s="128" t="s">
        <v>212</v>
      </c>
    </row>
    <row r="23" spans="1:7" ht="26.25" customHeight="1">
      <c r="B23" s="620"/>
      <c r="C23" s="621"/>
      <c r="D23" s="621"/>
      <c r="E23" s="621"/>
      <c r="F23" s="621"/>
      <c r="G23" s="503"/>
    </row>
    <row r="24" spans="1:7" ht="26.25" customHeight="1">
      <c r="B24" s="622"/>
      <c r="C24" s="623"/>
      <c r="D24" s="623"/>
      <c r="E24" s="623"/>
      <c r="F24" s="623"/>
      <c r="G24" s="502"/>
    </row>
    <row r="25" spans="1:7" ht="26.25" customHeight="1">
      <c r="B25" s="622"/>
      <c r="C25" s="623"/>
      <c r="D25" s="623"/>
      <c r="E25" s="623"/>
      <c r="F25" s="623"/>
      <c r="G25" s="502"/>
    </row>
    <row r="26" spans="1:7" ht="26.25" customHeight="1">
      <c r="B26" s="624"/>
      <c r="C26" s="625"/>
      <c r="D26" s="625"/>
      <c r="E26" s="625"/>
      <c r="F26" s="625"/>
      <c r="G26" s="504"/>
    </row>
    <row r="29" spans="1:7">
      <c r="A29" s="128" t="s">
        <v>338</v>
      </c>
    </row>
    <row r="30" spans="1:7" ht="14.25">
      <c r="A30" s="616" t="s">
        <v>339</v>
      </c>
      <c r="B30" s="626"/>
      <c r="C30" s="619"/>
      <c r="D30" s="616" t="s">
        <v>109</v>
      </c>
      <c r="E30" s="617"/>
      <c r="F30" s="618" t="s">
        <v>213</v>
      </c>
      <c r="G30" s="619"/>
    </row>
    <row r="31" spans="1:7" ht="14.25">
      <c r="A31" s="577" t="s">
        <v>340</v>
      </c>
      <c r="B31" s="578"/>
      <c r="C31" s="579"/>
      <c r="D31" s="608"/>
      <c r="E31" s="72" t="s">
        <v>214</v>
      </c>
      <c r="F31" s="614"/>
      <c r="G31" s="73" t="s">
        <v>214</v>
      </c>
    </row>
    <row r="32" spans="1:7" ht="14.25">
      <c r="A32" s="586"/>
      <c r="B32" s="587"/>
      <c r="C32" s="588"/>
      <c r="D32" s="609"/>
      <c r="E32" s="74"/>
      <c r="F32" s="607"/>
      <c r="G32" s="75"/>
    </row>
    <row r="33" spans="1:7" ht="14.25">
      <c r="A33" s="571" t="s">
        <v>215</v>
      </c>
      <c r="B33" s="602" t="s">
        <v>216</v>
      </c>
      <c r="C33" s="603"/>
      <c r="D33" s="599"/>
      <c r="E33" s="72" t="s">
        <v>214</v>
      </c>
      <c r="F33" s="600"/>
      <c r="G33" s="73" t="s">
        <v>214</v>
      </c>
    </row>
    <row r="34" spans="1:7" ht="14.25">
      <c r="A34" s="572"/>
      <c r="B34" s="595"/>
      <c r="C34" s="596"/>
      <c r="D34" s="594"/>
      <c r="E34" s="74"/>
      <c r="F34" s="593"/>
      <c r="G34" s="75"/>
    </row>
    <row r="35" spans="1:7" ht="18.75" customHeight="1">
      <c r="A35" s="572"/>
      <c r="B35" s="595" t="s">
        <v>217</v>
      </c>
      <c r="C35" s="596"/>
      <c r="D35" s="590"/>
      <c r="E35" s="76" t="s">
        <v>214</v>
      </c>
      <c r="F35" s="592"/>
      <c r="G35" s="79" t="s">
        <v>214</v>
      </c>
    </row>
    <row r="36" spans="1:7" ht="14.25">
      <c r="A36" s="572"/>
      <c r="B36" s="595"/>
      <c r="C36" s="596"/>
      <c r="D36" s="594"/>
      <c r="E36" s="74"/>
      <c r="F36" s="593"/>
      <c r="G36" s="75"/>
    </row>
    <row r="37" spans="1:7" ht="14.25">
      <c r="A37" s="572"/>
      <c r="B37" s="595" t="s">
        <v>218</v>
      </c>
      <c r="C37" s="596"/>
      <c r="D37" s="590"/>
      <c r="E37" s="76" t="s">
        <v>214</v>
      </c>
      <c r="F37" s="592"/>
      <c r="G37" s="79" t="s">
        <v>214</v>
      </c>
    </row>
    <row r="38" spans="1:7" ht="14.25">
      <c r="A38" s="572"/>
      <c r="B38" s="595"/>
      <c r="C38" s="596"/>
      <c r="D38" s="594"/>
      <c r="E38" s="74"/>
      <c r="F38" s="593"/>
      <c r="G38" s="75"/>
    </row>
    <row r="39" spans="1:7" ht="14.25">
      <c r="A39" s="572"/>
      <c r="B39" s="595" t="s">
        <v>219</v>
      </c>
      <c r="C39" s="596"/>
      <c r="D39" s="590"/>
      <c r="E39" s="76" t="s">
        <v>214</v>
      </c>
      <c r="F39" s="592"/>
      <c r="G39" s="79" t="s">
        <v>214</v>
      </c>
    </row>
    <row r="40" spans="1:7" ht="14.25">
      <c r="A40" s="572"/>
      <c r="B40" s="595"/>
      <c r="C40" s="596"/>
      <c r="D40" s="594"/>
      <c r="E40" s="74"/>
      <c r="F40" s="593"/>
      <c r="G40" s="75"/>
    </row>
    <row r="41" spans="1:7" ht="14.25">
      <c r="A41" s="572"/>
      <c r="B41" s="595" t="s">
        <v>220</v>
      </c>
      <c r="C41" s="596"/>
      <c r="D41" s="590"/>
      <c r="E41" s="76" t="s">
        <v>214</v>
      </c>
      <c r="F41" s="592"/>
      <c r="G41" s="79" t="s">
        <v>214</v>
      </c>
    </row>
    <row r="42" spans="1:7" ht="14.25">
      <c r="A42" s="589"/>
      <c r="B42" s="597"/>
      <c r="C42" s="598"/>
      <c r="D42" s="591"/>
      <c r="E42" s="77"/>
      <c r="F42" s="601"/>
      <c r="G42" s="78"/>
    </row>
    <row r="43" spans="1:7" ht="14.25">
      <c r="A43" s="577" t="s">
        <v>341</v>
      </c>
      <c r="B43" s="578"/>
      <c r="C43" s="579"/>
      <c r="D43" s="608"/>
      <c r="E43" s="72" t="s">
        <v>214</v>
      </c>
      <c r="F43" s="614"/>
      <c r="G43" s="73" t="s">
        <v>214</v>
      </c>
    </row>
    <row r="44" spans="1:7" ht="14.25">
      <c r="A44" s="580"/>
      <c r="B44" s="581"/>
      <c r="C44" s="582"/>
      <c r="D44" s="609"/>
      <c r="E44" s="74"/>
      <c r="F44" s="615"/>
      <c r="G44" s="75"/>
    </row>
    <row r="45" spans="1:7">
      <c r="A45" s="583" t="s">
        <v>342</v>
      </c>
      <c r="B45" s="584"/>
      <c r="C45" s="585"/>
      <c r="D45" s="610"/>
      <c r="E45" s="612" t="s">
        <v>54</v>
      </c>
      <c r="F45" s="606"/>
      <c r="G45" s="604" t="s">
        <v>54</v>
      </c>
    </row>
    <row r="46" spans="1:7">
      <c r="A46" s="586"/>
      <c r="B46" s="587"/>
      <c r="C46" s="588"/>
      <c r="D46" s="611"/>
      <c r="E46" s="613"/>
      <c r="F46" s="607"/>
      <c r="G46" s="605"/>
    </row>
  </sheetData>
  <mergeCells count="37">
    <mergeCell ref="B17:G20"/>
    <mergeCell ref="B23:G26"/>
    <mergeCell ref="A30:C30"/>
    <mergeCell ref="A31:C32"/>
    <mergeCell ref="C4:D4"/>
    <mergeCell ref="C5:D5"/>
    <mergeCell ref="C6:D6"/>
    <mergeCell ref="C7:D7"/>
    <mergeCell ref="B10:G13"/>
    <mergeCell ref="B35:C36"/>
    <mergeCell ref="B37:C38"/>
    <mergeCell ref="D30:E30"/>
    <mergeCell ref="F30:G30"/>
    <mergeCell ref="D31:D32"/>
    <mergeCell ref="F31:F32"/>
    <mergeCell ref="G45:G46"/>
    <mergeCell ref="F45:F46"/>
    <mergeCell ref="D43:D44"/>
    <mergeCell ref="D45:D46"/>
    <mergeCell ref="E45:E46"/>
    <mergeCell ref="F43:F44"/>
    <mergeCell ref="A43:C44"/>
    <mergeCell ref="A45:C46"/>
    <mergeCell ref="A33:A42"/>
    <mergeCell ref="D41:D42"/>
    <mergeCell ref="F35:F36"/>
    <mergeCell ref="D37:D38"/>
    <mergeCell ref="F37:F38"/>
    <mergeCell ref="B39:C40"/>
    <mergeCell ref="B41:C42"/>
    <mergeCell ref="D33:D34"/>
    <mergeCell ref="F33:F34"/>
    <mergeCell ref="F41:F42"/>
    <mergeCell ref="D39:D40"/>
    <mergeCell ref="F39:F40"/>
    <mergeCell ref="D35:D36"/>
    <mergeCell ref="B33:C34"/>
  </mergeCells>
  <phoneticPr fontId="23"/>
  <pageMargins left="0.7" right="0.7" top="0.75" bottom="0.75" header="0.3" footer="0.3"/>
  <pageSetup paperSize="9" orientation="portrait" r:id="rId1"/>
  <rowBreaks count="1" manualBreakCount="1">
    <brk id="28" max="16383"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3F6C1-F71D-4A22-A4D3-5400617D559A}">
  <sheetPr>
    <pageSetUpPr fitToPage="1"/>
  </sheetPr>
  <dimension ref="A1:AB181"/>
  <sheetViews>
    <sheetView view="pageBreakPreview" topLeftCell="A106" zoomScale="98" zoomScaleNormal="100" zoomScaleSheetLayoutView="98" workbookViewId="0">
      <selection activeCell="O112" sqref="O112:U112"/>
    </sheetView>
  </sheetViews>
  <sheetFormatPr defaultRowHeight="13.5"/>
  <cols>
    <col min="1" max="31" width="4.25" style="128" customWidth="1"/>
    <col min="32" max="16384" width="9" style="128"/>
  </cols>
  <sheetData>
    <row r="1" spans="1:24">
      <c r="A1" s="128" t="s">
        <v>1</v>
      </c>
    </row>
    <row r="3" spans="1:24">
      <c r="A3" s="128" t="s">
        <v>48</v>
      </c>
    </row>
    <row r="4" spans="1:24" ht="32.25" customHeight="1">
      <c r="A4" s="722"/>
      <c r="B4" s="722"/>
      <c r="C4" s="726">
        <f>M4-1</f>
        <v>4</v>
      </c>
      <c r="D4" s="726"/>
      <c r="E4" s="726"/>
      <c r="F4" s="726"/>
      <c r="G4" s="726"/>
      <c r="H4" s="726"/>
      <c r="I4" s="726"/>
      <c r="J4" s="726"/>
      <c r="K4" s="726"/>
      <c r="L4" s="726"/>
      <c r="M4" s="725">
        <f>'第1-1　事業の概況'!L3+1</f>
        <v>5</v>
      </c>
      <c r="N4" s="725"/>
      <c r="O4" s="725"/>
      <c r="P4" s="725"/>
      <c r="Q4" s="725"/>
      <c r="R4" s="725"/>
      <c r="S4" s="725"/>
      <c r="T4" s="725"/>
      <c r="U4" s="725"/>
      <c r="V4" s="725"/>
    </row>
    <row r="5" spans="1:24" ht="97.5" customHeight="1">
      <c r="A5" s="723" t="s">
        <v>221</v>
      </c>
      <c r="B5" s="723"/>
      <c r="C5" s="534"/>
      <c r="D5" s="534"/>
      <c r="E5" s="534"/>
      <c r="F5" s="534"/>
      <c r="G5" s="534"/>
      <c r="H5" s="534"/>
      <c r="I5" s="534"/>
      <c r="J5" s="534"/>
      <c r="K5" s="534"/>
      <c r="L5" s="534"/>
      <c r="M5" s="534"/>
      <c r="N5" s="534"/>
      <c r="O5" s="534"/>
      <c r="P5" s="534"/>
      <c r="Q5" s="534"/>
      <c r="R5" s="534"/>
      <c r="S5" s="534"/>
      <c r="T5" s="534"/>
      <c r="U5" s="534"/>
      <c r="V5" s="534"/>
    </row>
    <row r="6" spans="1:24" ht="97.5" customHeight="1">
      <c r="A6" s="723" t="s">
        <v>222</v>
      </c>
      <c r="B6" s="723"/>
      <c r="C6" s="534"/>
      <c r="D6" s="534"/>
      <c r="E6" s="534"/>
      <c r="F6" s="534"/>
      <c r="G6" s="534"/>
      <c r="H6" s="534"/>
      <c r="I6" s="534"/>
      <c r="J6" s="534"/>
      <c r="K6" s="534"/>
      <c r="L6" s="534"/>
      <c r="M6" s="534"/>
      <c r="N6" s="534"/>
      <c r="O6" s="534"/>
      <c r="P6" s="534"/>
      <c r="Q6" s="534"/>
      <c r="R6" s="534"/>
      <c r="S6" s="534"/>
      <c r="T6" s="534"/>
      <c r="U6" s="534"/>
      <c r="V6" s="534"/>
    </row>
    <row r="9" spans="1:24">
      <c r="A9" s="128" t="s">
        <v>49</v>
      </c>
    </row>
    <row r="10" spans="1:24" ht="18.75" customHeight="1">
      <c r="A10" s="724">
        <f>M10-1</f>
        <v>4</v>
      </c>
      <c r="B10" s="724"/>
      <c r="C10" s="724"/>
      <c r="D10" s="724"/>
      <c r="E10" s="724"/>
      <c r="F10" s="724"/>
      <c r="G10" s="724"/>
      <c r="H10" s="724"/>
      <c r="I10" s="724"/>
      <c r="J10" s="724"/>
      <c r="K10" s="724"/>
      <c r="L10" s="724"/>
      <c r="M10" s="727">
        <f>M4</f>
        <v>5</v>
      </c>
      <c r="N10" s="727"/>
      <c r="O10" s="727"/>
      <c r="P10" s="727"/>
      <c r="Q10" s="727"/>
      <c r="R10" s="727"/>
      <c r="S10" s="727"/>
      <c r="T10" s="727"/>
      <c r="U10" s="727"/>
      <c r="V10" s="727"/>
      <c r="W10" s="727"/>
      <c r="X10" s="727"/>
    </row>
    <row r="11" spans="1:24" ht="97.5" customHeight="1">
      <c r="A11" s="684"/>
      <c r="B11" s="684"/>
      <c r="C11" s="684"/>
      <c r="D11" s="684"/>
      <c r="E11" s="684"/>
      <c r="F11" s="684"/>
      <c r="G11" s="684"/>
      <c r="H11" s="684"/>
      <c r="I11" s="684"/>
      <c r="J11" s="684"/>
      <c r="K11" s="684"/>
      <c r="L11" s="684"/>
      <c r="M11" s="684"/>
      <c r="N11" s="684"/>
      <c r="O11" s="684"/>
      <c r="P11" s="684"/>
      <c r="Q11" s="684"/>
      <c r="R11" s="684"/>
      <c r="S11" s="684"/>
      <c r="T11" s="684"/>
      <c r="U11" s="684"/>
      <c r="V11" s="684"/>
      <c r="W11" s="684"/>
      <c r="X11" s="684"/>
    </row>
    <row r="13" spans="1:24">
      <c r="A13" s="128" t="s">
        <v>50</v>
      </c>
    </row>
    <row r="14" spans="1:24">
      <c r="A14" s="128" t="s">
        <v>51</v>
      </c>
    </row>
    <row r="16" spans="1:24">
      <c r="A16" s="128" t="s">
        <v>52</v>
      </c>
    </row>
    <row r="17" spans="1:25">
      <c r="A17" s="128" t="s">
        <v>233</v>
      </c>
    </row>
    <row r="19" spans="1:25">
      <c r="A19" s="128" t="s">
        <v>434</v>
      </c>
      <c r="Y19" s="138" t="s">
        <v>435</v>
      </c>
    </row>
    <row r="20" spans="1:25" ht="28.5" customHeight="1">
      <c r="A20" s="655" t="s">
        <v>223</v>
      </c>
      <c r="B20" s="655"/>
      <c r="C20" s="655"/>
      <c r="D20" s="655"/>
      <c r="E20" s="655"/>
      <c r="F20" s="655"/>
      <c r="G20" s="655" t="s">
        <v>224</v>
      </c>
      <c r="H20" s="655"/>
      <c r="I20" s="655"/>
      <c r="J20" s="655"/>
      <c r="K20" s="648" t="s">
        <v>225</v>
      </c>
      <c r="L20" s="649"/>
      <c r="M20" s="649"/>
      <c r="N20" s="649"/>
      <c r="O20" s="650"/>
      <c r="P20" s="648" t="s">
        <v>226</v>
      </c>
      <c r="Q20" s="649"/>
      <c r="R20" s="649"/>
      <c r="S20" s="649"/>
      <c r="T20" s="650"/>
      <c r="U20" s="704" t="s">
        <v>227</v>
      </c>
      <c r="V20" s="705"/>
      <c r="W20" s="705"/>
      <c r="X20" s="705"/>
      <c r="Y20" s="706"/>
    </row>
    <row r="21" spans="1:25" ht="22.5" customHeight="1">
      <c r="A21" s="667" t="s">
        <v>228</v>
      </c>
      <c r="B21" s="667"/>
      <c r="C21" s="667"/>
      <c r="D21" s="667"/>
      <c r="E21" s="667"/>
      <c r="F21" s="667"/>
      <c r="G21" s="721">
        <f>G22-1</f>
        <v>2</v>
      </c>
      <c r="H21" s="721"/>
      <c r="I21" s="721"/>
      <c r="J21" s="721"/>
      <c r="K21" s="690"/>
      <c r="L21" s="691"/>
      <c r="M21" s="691"/>
      <c r="N21" s="691"/>
      <c r="O21" s="223" t="s">
        <v>107</v>
      </c>
      <c r="P21" s="702" t="e">
        <f>K21*100/$K$36</f>
        <v>#DIV/0!</v>
      </c>
      <c r="Q21" s="702"/>
      <c r="R21" s="702"/>
      <c r="S21" s="703"/>
      <c r="T21" s="223" t="s">
        <v>54</v>
      </c>
      <c r="U21" s="702"/>
      <c r="V21" s="702"/>
      <c r="W21" s="702"/>
      <c r="X21" s="703"/>
      <c r="Y21" s="223" t="s">
        <v>54</v>
      </c>
    </row>
    <row r="22" spans="1:25" ht="22.5" customHeight="1">
      <c r="A22" s="668"/>
      <c r="B22" s="668"/>
      <c r="C22" s="668"/>
      <c r="D22" s="668"/>
      <c r="E22" s="668"/>
      <c r="F22" s="668"/>
      <c r="G22" s="718">
        <f>G23-1</f>
        <v>3</v>
      </c>
      <c r="H22" s="718"/>
      <c r="I22" s="718"/>
      <c r="J22" s="718"/>
      <c r="K22" s="692"/>
      <c r="L22" s="693"/>
      <c r="M22" s="693"/>
      <c r="N22" s="693"/>
      <c r="O22" s="224"/>
      <c r="P22" s="694" t="e">
        <f>K22*100/$K$37</f>
        <v>#DIV/0!</v>
      </c>
      <c r="Q22" s="694"/>
      <c r="R22" s="694"/>
      <c r="S22" s="695"/>
      <c r="T22" s="224"/>
      <c r="U22" s="694"/>
      <c r="V22" s="694"/>
      <c r="W22" s="694"/>
      <c r="X22" s="695"/>
      <c r="Y22" s="224"/>
    </row>
    <row r="23" spans="1:25" ht="22.5" customHeight="1">
      <c r="A23" s="669"/>
      <c r="B23" s="669"/>
      <c r="C23" s="669"/>
      <c r="D23" s="669"/>
      <c r="E23" s="669"/>
      <c r="F23" s="669"/>
      <c r="G23" s="719">
        <f>'第1-1　事業の概況'!L3</f>
        <v>4</v>
      </c>
      <c r="H23" s="719"/>
      <c r="I23" s="719"/>
      <c r="J23" s="719"/>
      <c r="K23" s="688"/>
      <c r="L23" s="689"/>
      <c r="M23" s="689"/>
      <c r="N23" s="689"/>
      <c r="O23" s="225"/>
      <c r="P23" s="698" t="e">
        <f>K23*100/$K$38</f>
        <v>#DIV/0!</v>
      </c>
      <c r="Q23" s="698"/>
      <c r="R23" s="698"/>
      <c r="S23" s="699"/>
      <c r="T23" s="225"/>
      <c r="U23" s="698"/>
      <c r="V23" s="698"/>
      <c r="W23" s="698"/>
      <c r="X23" s="699"/>
      <c r="Y23" s="225"/>
    </row>
    <row r="24" spans="1:25" ht="22.5" customHeight="1">
      <c r="A24" s="667" t="s">
        <v>229</v>
      </c>
      <c r="B24" s="667"/>
      <c r="C24" s="667"/>
      <c r="D24" s="667"/>
      <c r="E24" s="667"/>
      <c r="F24" s="667"/>
      <c r="G24" s="721">
        <f>G$21</f>
        <v>2</v>
      </c>
      <c r="H24" s="721"/>
      <c r="I24" s="721"/>
      <c r="J24" s="721"/>
      <c r="K24" s="690"/>
      <c r="L24" s="691"/>
      <c r="M24" s="691"/>
      <c r="N24" s="691"/>
      <c r="O24" s="223"/>
      <c r="P24" s="702" t="e">
        <f>K24*100/$K$36</f>
        <v>#DIV/0!</v>
      </c>
      <c r="Q24" s="702"/>
      <c r="R24" s="702"/>
      <c r="S24" s="703"/>
      <c r="T24" s="223"/>
      <c r="U24" s="702"/>
      <c r="V24" s="702"/>
      <c r="W24" s="702"/>
      <c r="X24" s="703"/>
      <c r="Y24" s="223"/>
    </row>
    <row r="25" spans="1:25" ht="22.5" customHeight="1">
      <c r="A25" s="668"/>
      <c r="B25" s="668"/>
      <c r="C25" s="668"/>
      <c r="D25" s="668"/>
      <c r="E25" s="668"/>
      <c r="F25" s="668"/>
      <c r="G25" s="718">
        <f>G$22</f>
        <v>3</v>
      </c>
      <c r="H25" s="718"/>
      <c r="I25" s="718"/>
      <c r="J25" s="718"/>
      <c r="K25" s="692"/>
      <c r="L25" s="693"/>
      <c r="M25" s="693"/>
      <c r="N25" s="693"/>
      <c r="O25" s="224"/>
      <c r="P25" s="694" t="e">
        <f>K25*100/$K$37</f>
        <v>#DIV/0!</v>
      </c>
      <c r="Q25" s="694"/>
      <c r="R25" s="694"/>
      <c r="S25" s="695"/>
      <c r="T25" s="224"/>
      <c r="U25" s="694"/>
      <c r="V25" s="694"/>
      <c r="W25" s="694"/>
      <c r="X25" s="695"/>
      <c r="Y25" s="224"/>
    </row>
    <row r="26" spans="1:25" ht="22.5" customHeight="1">
      <c r="A26" s="669"/>
      <c r="B26" s="669"/>
      <c r="C26" s="669"/>
      <c r="D26" s="669"/>
      <c r="E26" s="669"/>
      <c r="F26" s="669"/>
      <c r="G26" s="719">
        <f>G$23</f>
        <v>4</v>
      </c>
      <c r="H26" s="719"/>
      <c r="I26" s="719"/>
      <c r="J26" s="719"/>
      <c r="K26" s="688"/>
      <c r="L26" s="689"/>
      <c r="M26" s="689"/>
      <c r="N26" s="689"/>
      <c r="O26" s="225"/>
      <c r="P26" s="698" t="e">
        <f>K26*100/$K$38</f>
        <v>#DIV/0!</v>
      </c>
      <c r="Q26" s="698"/>
      <c r="R26" s="698"/>
      <c r="S26" s="699"/>
      <c r="T26" s="225"/>
      <c r="U26" s="698"/>
      <c r="V26" s="698"/>
      <c r="W26" s="698"/>
      <c r="X26" s="699"/>
      <c r="Y26" s="225"/>
    </row>
    <row r="27" spans="1:25" ht="22.5" customHeight="1">
      <c r="A27" s="659" t="s">
        <v>230</v>
      </c>
      <c r="B27" s="659"/>
      <c r="C27" s="659"/>
      <c r="D27" s="715" t="s">
        <v>231</v>
      </c>
      <c r="E27" s="715"/>
      <c r="F27" s="715"/>
      <c r="G27" s="720">
        <f t="shared" ref="G27" si="0">G$21</f>
        <v>2</v>
      </c>
      <c r="H27" s="720"/>
      <c r="I27" s="720"/>
      <c r="J27" s="720"/>
      <c r="K27" s="707"/>
      <c r="L27" s="708"/>
      <c r="M27" s="708"/>
      <c r="N27" s="708"/>
      <c r="O27" s="226"/>
      <c r="P27" s="700" t="e">
        <f>K27*100/$K$36</f>
        <v>#DIV/0!</v>
      </c>
      <c r="Q27" s="700"/>
      <c r="R27" s="700"/>
      <c r="S27" s="701"/>
      <c r="T27" s="226"/>
      <c r="U27" s="700"/>
      <c r="V27" s="700"/>
      <c r="W27" s="700"/>
      <c r="X27" s="701"/>
      <c r="Y27" s="226"/>
    </row>
    <row r="28" spans="1:25" ht="22.5" customHeight="1">
      <c r="A28" s="661"/>
      <c r="B28" s="661"/>
      <c r="C28" s="661"/>
      <c r="D28" s="716"/>
      <c r="E28" s="716"/>
      <c r="F28" s="716"/>
      <c r="G28" s="718">
        <f t="shared" ref="G28" si="1">G$22</f>
        <v>3</v>
      </c>
      <c r="H28" s="718"/>
      <c r="I28" s="718"/>
      <c r="J28" s="718"/>
      <c r="K28" s="692"/>
      <c r="L28" s="693"/>
      <c r="M28" s="693"/>
      <c r="N28" s="693"/>
      <c r="O28" s="224"/>
      <c r="P28" s="694" t="e">
        <f>K28*100/$K$37</f>
        <v>#DIV/0!</v>
      </c>
      <c r="Q28" s="694"/>
      <c r="R28" s="694"/>
      <c r="S28" s="695"/>
      <c r="T28" s="224"/>
      <c r="U28" s="694"/>
      <c r="V28" s="694"/>
      <c r="W28" s="694"/>
      <c r="X28" s="695"/>
      <c r="Y28" s="224"/>
    </row>
    <row r="29" spans="1:25" ht="22.5" customHeight="1">
      <c r="A29" s="661"/>
      <c r="B29" s="661"/>
      <c r="C29" s="661"/>
      <c r="D29" s="717"/>
      <c r="E29" s="717"/>
      <c r="F29" s="717"/>
      <c r="G29" s="733">
        <f t="shared" ref="G29" si="2">G$23</f>
        <v>4</v>
      </c>
      <c r="H29" s="733"/>
      <c r="I29" s="733"/>
      <c r="J29" s="733"/>
      <c r="K29" s="731"/>
      <c r="L29" s="732"/>
      <c r="M29" s="732"/>
      <c r="N29" s="732"/>
      <c r="O29" s="227"/>
      <c r="P29" s="696" t="e">
        <f>K29*100/$K$38</f>
        <v>#DIV/0!</v>
      </c>
      <c r="Q29" s="696"/>
      <c r="R29" s="696"/>
      <c r="S29" s="697"/>
      <c r="T29" s="227"/>
      <c r="U29" s="696"/>
      <c r="V29" s="696"/>
      <c r="W29" s="696"/>
      <c r="X29" s="697"/>
      <c r="Y29" s="227"/>
    </row>
    <row r="30" spans="1:25" ht="22.5" customHeight="1">
      <c r="A30" s="661"/>
      <c r="B30" s="661"/>
      <c r="C30" s="661"/>
      <c r="D30" s="667" t="s">
        <v>232</v>
      </c>
      <c r="E30" s="667"/>
      <c r="F30" s="667"/>
      <c r="G30" s="721">
        <f t="shared" ref="G30" si="3">G$21</f>
        <v>2</v>
      </c>
      <c r="H30" s="721"/>
      <c r="I30" s="721"/>
      <c r="J30" s="721"/>
      <c r="K30" s="690"/>
      <c r="L30" s="691"/>
      <c r="M30" s="691"/>
      <c r="N30" s="691"/>
      <c r="O30" s="223"/>
      <c r="P30" s="702" t="e">
        <f>K30*100/$K$36</f>
        <v>#DIV/0!</v>
      </c>
      <c r="Q30" s="702"/>
      <c r="R30" s="702"/>
      <c r="S30" s="703"/>
      <c r="T30" s="223"/>
      <c r="U30" s="702"/>
      <c r="V30" s="702"/>
      <c r="W30" s="702"/>
      <c r="X30" s="703"/>
      <c r="Y30" s="223"/>
    </row>
    <row r="31" spans="1:25" ht="22.5" customHeight="1">
      <c r="A31" s="661"/>
      <c r="B31" s="661"/>
      <c r="C31" s="661"/>
      <c r="D31" s="668"/>
      <c r="E31" s="668"/>
      <c r="F31" s="668"/>
      <c r="G31" s="718">
        <f t="shared" ref="G31" si="4">G$22</f>
        <v>3</v>
      </c>
      <c r="H31" s="718"/>
      <c r="I31" s="718"/>
      <c r="J31" s="718"/>
      <c r="K31" s="692"/>
      <c r="L31" s="693"/>
      <c r="M31" s="693"/>
      <c r="N31" s="693"/>
      <c r="O31" s="224"/>
      <c r="P31" s="694" t="e">
        <f>K31*100/$K$37</f>
        <v>#DIV/0!</v>
      </c>
      <c r="Q31" s="694"/>
      <c r="R31" s="694"/>
      <c r="S31" s="695"/>
      <c r="T31" s="224"/>
      <c r="U31" s="694"/>
      <c r="V31" s="694"/>
      <c r="W31" s="694"/>
      <c r="X31" s="695"/>
      <c r="Y31" s="224"/>
    </row>
    <row r="32" spans="1:25" ht="22.5" customHeight="1">
      <c r="A32" s="661"/>
      <c r="B32" s="661"/>
      <c r="C32" s="661"/>
      <c r="D32" s="669"/>
      <c r="E32" s="669"/>
      <c r="F32" s="669"/>
      <c r="G32" s="719">
        <f t="shared" ref="G32" si="5">G$23</f>
        <v>4</v>
      </c>
      <c r="H32" s="719"/>
      <c r="I32" s="719"/>
      <c r="J32" s="719"/>
      <c r="K32" s="688"/>
      <c r="L32" s="689"/>
      <c r="M32" s="689"/>
      <c r="N32" s="689"/>
      <c r="O32" s="225"/>
      <c r="P32" s="698" t="e">
        <f>K32*100/$K$38</f>
        <v>#DIV/0!</v>
      </c>
      <c r="Q32" s="698"/>
      <c r="R32" s="698"/>
      <c r="S32" s="699"/>
      <c r="T32" s="225"/>
      <c r="U32" s="698"/>
      <c r="V32" s="698"/>
      <c r="W32" s="698"/>
      <c r="X32" s="699"/>
      <c r="Y32" s="225"/>
    </row>
    <row r="33" spans="1:25" ht="22.5" customHeight="1">
      <c r="A33" s="661"/>
      <c r="B33" s="661"/>
      <c r="C33" s="661"/>
      <c r="D33" s="667" t="s">
        <v>108</v>
      </c>
      <c r="E33" s="667"/>
      <c r="F33" s="667"/>
      <c r="G33" s="721">
        <f t="shared" ref="G33" si="6">G$21</f>
        <v>2</v>
      </c>
      <c r="H33" s="721"/>
      <c r="I33" s="721"/>
      <c r="J33" s="721"/>
      <c r="K33" s="690">
        <f>K27+K30</f>
        <v>0</v>
      </c>
      <c r="L33" s="691"/>
      <c r="M33" s="691"/>
      <c r="N33" s="691"/>
      <c r="O33" s="223"/>
      <c r="P33" s="702" t="e">
        <f>K33*100/$K$36</f>
        <v>#DIV/0!</v>
      </c>
      <c r="Q33" s="702"/>
      <c r="R33" s="702"/>
      <c r="S33" s="703"/>
      <c r="T33" s="223"/>
      <c r="U33" s="702"/>
      <c r="V33" s="702"/>
      <c r="W33" s="702"/>
      <c r="X33" s="703"/>
      <c r="Y33" s="223"/>
    </row>
    <row r="34" spans="1:25" ht="22.5" customHeight="1">
      <c r="A34" s="661"/>
      <c r="B34" s="661"/>
      <c r="C34" s="661"/>
      <c r="D34" s="668"/>
      <c r="E34" s="668"/>
      <c r="F34" s="668"/>
      <c r="G34" s="718">
        <f t="shared" ref="G34" si="7">G$22</f>
        <v>3</v>
      </c>
      <c r="H34" s="718"/>
      <c r="I34" s="718"/>
      <c r="J34" s="718"/>
      <c r="K34" s="692">
        <f t="shared" ref="K34:K35" si="8">K28+K31</f>
        <v>0</v>
      </c>
      <c r="L34" s="693"/>
      <c r="M34" s="693"/>
      <c r="N34" s="693"/>
      <c r="O34" s="224"/>
      <c r="P34" s="694" t="e">
        <f>K34*100/$K$37</f>
        <v>#DIV/0!</v>
      </c>
      <c r="Q34" s="694"/>
      <c r="R34" s="694"/>
      <c r="S34" s="695"/>
      <c r="T34" s="224"/>
      <c r="U34" s="694"/>
      <c r="V34" s="694"/>
      <c r="W34" s="694"/>
      <c r="X34" s="695"/>
      <c r="Y34" s="224"/>
    </row>
    <row r="35" spans="1:25" ht="22.5" customHeight="1">
      <c r="A35" s="661"/>
      <c r="B35" s="661"/>
      <c r="C35" s="661"/>
      <c r="D35" s="669"/>
      <c r="E35" s="669"/>
      <c r="F35" s="669"/>
      <c r="G35" s="719">
        <f t="shared" ref="G35" si="9">G$23</f>
        <v>4</v>
      </c>
      <c r="H35" s="719"/>
      <c r="I35" s="719"/>
      <c r="J35" s="719"/>
      <c r="K35" s="688">
        <f t="shared" si="8"/>
        <v>0</v>
      </c>
      <c r="L35" s="689"/>
      <c r="M35" s="689"/>
      <c r="N35" s="689"/>
      <c r="O35" s="225"/>
      <c r="P35" s="698" t="e">
        <f>K35*100/$K$38</f>
        <v>#DIV/0!</v>
      </c>
      <c r="Q35" s="698"/>
      <c r="R35" s="698"/>
      <c r="S35" s="699"/>
      <c r="T35" s="225"/>
      <c r="U35" s="698"/>
      <c r="V35" s="698"/>
      <c r="W35" s="698"/>
      <c r="X35" s="699"/>
      <c r="Y35" s="225"/>
    </row>
    <row r="36" spans="1:25" ht="22.5" customHeight="1">
      <c r="A36" s="661" t="s">
        <v>188</v>
      </c>
      <c r="B36" s="661"/>
      <c r="C36" s="661"/>
      <c r="D36" s="659"/>
      <c r="E36" s="659"/>
      <c r="F36" s="659"/>
      <c r="G36" s="720">
        <f t="shared" ref="G36" si="10">G$21</f>
        <v>2</v>
      </c>
      <c r="H36" s="720"/>
      <c r="I36" s="720"/>
      <c r="J36" s="720"/>
      <c r="K36" s="707">
        <f>K21+K24+K33</f>
        <v>0</v>
      </c>
      <c r="L36" s="708"/>
      <c r="M36" s="708"/>
      <c r="N36" s="708"/>
      <c r="O36" s="226"/>
      <c r="P36" s="734">
        <v>100</v>
      </c>
      <c r="Q36" s="734"/>
      <c r="R36" s="734"/>
      <c r="S36" s="735"/>
      <c r="T36" s="226"/>
      <c r="U36" s="709" t="s">
        <v>189</v>
      </c>
      <c r="V36" s="709"/>
      <c r="W36" s="709"/>
      <c r="X36" s="710"/>
      <c r="Y36" s="226"/>
    </row>
    <row r="37" spans="1:25" ht="22.5" customHeight="1">
      <c r="A37" s="661"/>
      <c r="B37" s="661"/>
      <c r="C37" s="661"/>
      <c r="D37" s="661"/>
      <c r="E37" s="661"/>
      <c r="F37" s="661"/>
      <c r="G37" s="718">
        <f t="shared" ref="G37" si="11">G$22</f>
        <v>3</v>
      </c>
      <c r="H37" s="718"/>
      <c r="I37" s="718"/>
      <c r="J37" s="718"/>
      <c r="K37" s="692">
        <f t="shared" ref="K37:K38" si="12">K22+K25+K34</f>
        <v>0</v>
      </c>
      <c r="L37" s="693"/>
      <c r="M37" s="693"/>
      <c r="N37" s="693"/>
      <c r="O37" s="224"/>
      <c r="P37" s="736">
        <v>100</v>
      </c>
      <c r="Q37" s="736"/>
      <c r="R37" s="736"/>
      <c r="S37" s="737"/>
      <c r="T37" s="224"/>
      <c r="U37" s="711" t="s">
        <v>189</v>
      </c>
      <c r="V37" s="711"/>
      <c r="W37" s="711"/>
      <c r="X37" s="712"/>
      <c r="Y37" s="224"/>
    </row>
    <row r="38" spans="1:25" ht="22.5" customHeight="1">
      <c r="A38" s="661"/>
      <c r="B38" s="661"/>
      <c r="C38" s="661"/>
      <c r="D38" s="661"/>
      <c r="E38" s="661"/>
      <c r="F38" s="661"/>
      <c r="G38" s="719">
        <f t="shared" ref="G38" si="13">G$23</f>
        <v>4</v>
      </c>
      <c r="H38" s="719"/>
      <c r="I38" s="719"/>
      <c r="J38" s="719"/>
      <c r="K38" s="688">
        <f t="shared" si="12"/>
        <v>0</v>
      </c>
      <c r="L38" s="689"/>
      <c r="M38" s="689"/>
      <c r="N38" s="689"/>
      <c r="O38" s="225"/>
      <c r="P38" s="728">
        <v>100</v>
      </c>
      <c r="Q38" s="728"/>
      <c r="R38" s="728"/>
      <c r="S38" s="729"/>
      <c r="T38" s="225"/>
      <c r="U38" s="713" t="s">
        <v>189</v>
      </c>
      <c r="V38" s="713"/>
      <c r="W38" s="713"/>
      <c r="X38" s="714"/>
      <c r="Y38" s="225"/>
    </row>
    <row r="40" spans="1:25">
      <c r="A40" s="128" t="s">
        <v>10</v>
      </c>
    </row>
    <row r="41" spans="1:25" ht="22.5" customHeight="1">
      <c r="A41" s="132" t="s">
        <v>235</v>
      </c>
      <c r="B41" s="132"/>
      <c r="C41" s="132"/>
      <c r="D41" s="132"/>
      <c r="E41" s="132"/>
      <c r="F41" s="132"/>
      <c r="G41" s="132"/>
      <c r="H41" s="132"/>
      <c r="I41" s="132"/>
      <c r="K41" s="132"/>
      <c r="L41" s="132"/>
      <c r="M41" s="132"/>
      <c r="N41" s="132"/>
      <c r="O41" s="132"/>
      <c r="P41" s="132"/>
      <c r="Q41" s="132"/>
      <c r="R41" s="132"/>
      <c r="S41" s="132"/>
      <c r="T41" s="132"/>
      <c r="U41" s="132"/>
      <c r="V41" s="133" t="s">
        <v>234</v>
      </c>
      <c r="W41" s="132"/>
      <c r="X41" s="132"/>
      <c r="Y41" s="132"/>
    </row>
    <row r="42" spans="1:25" ht="22.5" customHeight="1">
      <c r="A42" s="563" t="s">
        <v>32</v>
      </c>
      <c r="B42" s="563"/>
      <c r="C42" s="563"/>
      <c r="D42" s="563"/>
      <c r="E42" s="563"/>
      <c r="F42" s="563"/>
      <c r="G42" s="563"/>
      <c r="H42" s="687">
        <f>M42-1</f>
        <v>2</v>
      </c>
      <c r="I42" s="563"/>
      <c r="J42" s="563"/>
      <c r="K42" s="563"/>
      <c r="L42" s="563"/>
      <c r="M42" s="687">
        <f>R42-1</f>
        <v>3</v>
      </c>
      <c r="N42" s="563"/>
      <c r="O42" s="563"/>
      <c r="P42" s="563"/>
      <c r="Q42" s="563"/>
      <c r="R42" s="687">
        <f>G23</f>
        <v>4</v>
      </c>
      <c r="S42" s="563"/>
      <c r="T42" s="563"/>
      <c r="U42" s="563"/>
      <c r="V42" s="563"/>
      <c r="W42" s="134"/>
      <c r="X42" s="134"/>
      <c r="Y42" s="132"/>
    </row>
    <row r="43" spans="1:25" ht="26.25" customHeight="1">
      <c r="A43" s="685" t="s">
        <v>53</v>
      </c>
      <c r="B43" s="686"/>
      <c r="C43" s="686"/>
      <c r="D43" s="686"/>
      <c r="E43" s="686"/>
      <c r="F43" s="686"/>
      <c r="G43" s="686"/>
      <c r="H43" s="534"/>
      <c r="I43" s="534"/>
      <c r="J43" s="534"/>
      <c r="K43" s="558"/>
      <c r="L43" s="213" t="s">
        <v>54</v>
      </c>
      <c r="M43" s="534"/>
      <c r="N43" s="534"/>
      <c r="O43" s="534"/>
      <c r="P43" s="558"/>
      <c r="Q43" s="213" t="s">
        <v>54</v>
      </c>
      <c r="R43" s="534"/>
      <c r="S43" s="534"/>
      <c r="T43" s="534"/>
      <c r="U43" s="558"/>
      <c r="V43" s="213" t="s">
        <v>54</v>
      </c>
      <c r="W43" s="132"/>
      <c r="X43" s="132"/>
      <c r="Y43" s="132"/>
    </row>
    <row r="44" spans="1:25" ht="26.25" customHeight="1">
      <c r="A44" s="228"/>
      <c r="B44" s="534" t="s">
        <v>433</v>
      </c>
      <c r="C44" s="534"/>
      <c r="D44" s="534"/>
      <c r="E44" s="534"/>
      <c r="F44" s="534"/>
      <c r="G44" s="534"/>
      <c r="H44" s="534"/>
      <c r="I44" s="534"/>
      <c r="J44" s="534"/>
      <c r="K44" s="558"/>
      <c r="L44" s="213" t="s">
        <v>54</v>
      </c>
      <c r="M44" s="534"/>
      <c r="N44" s="534"/>
      <c r="O44" s="534"/>
      <c r="P44" s="558"/>
      <c r="Q44" s="213" t="s">
        <v>54</v>
      </c>
      <c r="R44" s="534"/>
      <c r="S44" s="534"/>
      <c r="T44" s="534"/>
      <c r="U44" s="558"/>
      <c r="V44" s="213" t="s">
        <v>54</v>
      </c>
      <c r="W44" s="132"/>
      <c r="X44" s="132"/>
      <c r="Y44" s="132"/>
    </row>
    <row r="45" spans="1:25" ht="26.25" customHeight="1">
      <c r="A45" s="228"/>
      <c r="B45" s="534" t="s">
        <v>35</v>
      </c>
      <c r="C45" s="534"/>
      <c r="D45" s="534"/>
      <c r="E45" s="534"/>
      <c r="F45" s="534"/>
      <c r="G45" s="534"/>
      <c r="H45" s="534"/>
      <c r="I45" s="534"/>
      <c r="J45" s="534"/>
      <c r="K45" s="558"/>
      <c r="L45" s="213" t="s">
        <v>54</v>
      </c>
      <c r="M45" s="534"/>
      <c r="N45" s="534"/>
      <c r="O45" s="534"/>
      <c r="P45" s="558"/>
      <c r="Q45" s="213" t="s">
        <v>54</v>
      </c>
      <c r="R45" s="534"/>
      <c r="S45" s="534"/>
      <c r="T45" s="534"/>
      <c r="U45" s="558"/>
      <c r="V45" s="213" t="s">
        <v>54</v>
      </c>
      <c r="W45" s="132"/>
      <c r="X45" s="132"/>
      <c r="Y45" s="132"/>
    </row>
    <row r="46" spans="1:25" ht="26.25" customHeight="1">
      <c r="A46" s="228"/>
      <c r="B46" s="534" t="s">
        <v>36</v>
      </c>
      <c r="C46" s="534"/>
      <c r="D46" s="534"/>
      <c r="E46" s="534"/>
      <c r="F46" s="534"/>
      <c r="G46" s="534"/>
      <c r="H46" s="534"/>
      <c r="I46" s="534"/>
      <c r="J46" s="534"/>
      <c r="K46" s="558"/>
      <c r="L46" s="213" t="s">
        <v>54</v>
      </c>
      <c r="M46" s="534"/>
      <c r="N46" s="534"/>
      <c r="O46" s="534"/>
      <c r="P46" s="558"/>
      <c r="Q46" s="213" t="s">
        <v>54</v>
      </c>
      <c r="R46" s="534"/>
      <c r="S46" s="534"/>
      <c r="T46" s="534"/>
      <c r="U46" s="558"/>
      <c r="V46" s="213" t="s">
        <v>54</v>
      </c>
      <c r="W46" s="132"/>
      <c r="X46" s="132"/>
      <c r="Y46" s="132"/>
    </row>
    <row r="47" spans="1:25" ht="26.25" customHeight="1">
      <c r="A47" s="389"/>
      <c r="B47" s="534" t="s">
        <v>37</v>
      </c>
      <c r="C47" s="534"/>
      <c r="D47" s="534"/>
      <c r="E47" s="534"/>
      <c r="F47" s="534"/>
      <c r="G47" s="534"/>
      <c r="H47" s="534"/>
      <c r="I47" s="534"/>
      <c r="J47" s="534"/>
      <c r="K47" s="558"/>
      <c r="L47" s="213" t="s">
        <v>54</v>
      </c>
      <c r="M47" s="534"/>
      <c r="N47" s="534"/>
      <c r="O47" s="534"/>
      <c r="P47" s="558"/>
      <c r="Q47" s="213" t="s">
        <v>54</v>
      </c>
      <c r="R47" s="534"/>
      <c r="S47" s="534"/>
      <c r="T47" s="534"/>
      <c r="U47" s="558"/>
      <c r="V47" s="213" t="s">
        <v>54</v>
      </c>
      <c r="W47" s="132"/>
      <c r="X47" s="132"/>
      <c r="Y47" s="132"/>
    </row>
    <row r="48" spans="1:25" ht="26.25" customHeight="1">
      <c r="A48" s="389"/>
      <c r="B48" s="741"/>
      <c r="C48" s="742"/>
      <c r="D48" s="742"/>
      <c r="E48" s="742"/>
      <c r="F48" s="742"/>
      <c r="G48" s="743"/>
      <c r="H48" s="741"/>
      <c r="I48" s="742"/>
      <c r="J48" s="742"/>
      <c r="K48" s="742"/>
      <c r="L48" s="391" t="s">
        <v>54</v>
      </c>
      <c r="M48" s="741"/>
      <c r="N48" s="742"/>
      <c r="O48" s="742"/>
      <c r="P48" s="742"/>
      <c r="Q48" s="391" t="s">
        <v>54</v>
      </c>
      <c r="R48" s="741"/>
      <c r="S48" s="742"/>
      <c r="T48" s="742"/>
      <c r="U48" s="742"/>
      <c r="V48" s="391" t="s">
        <v>54</v>
      </c>
      <c r="W48" s="392"/>
      <c r="X48" s="392"/>
      <c r="Y48" s="392"/>
    </row>
    <row r="49" spans="1:25" ht="26.25" customHeight="1">
      <c r="A49" s="390"/>
      <c r="B49" s="741"/>
      <c r="C49" s="742"/>
      <c r="D49" s="742"/>
      <c r="E49" s="742"/>
      <c r="F49" s="742"/>
      <c r="G49" s="743"/>
      <c r="H49" s="741"/>
      <c r="I49" s="742"/>
      <c r="J49" s="742"/>
      <c r="K49" s="742"/>
      <c r="L49" s="391" t="s">
        <v>54</v>
      </c>
      <c r="M49" s="741"/>
      <c r="N49" s="742"/>
      <c r="O49" s="742"/>
      <c r="P49" s="742"/>
      <c r="Q49" s="391" t="s">
        <v>54</v>
      </c>
      <c r="R49" s="741"/>
      <c r="S49" s="742"/>
      <c r="T49" s="742"/>
      <c r="U49" s="742"/>
      <c r="V49" s="391" t="s">
        <v>54</v>
      </c>
      <c r="W49" s="392"/>
      <c r="X49" s="392"/>
      <c r="Y49" s="392"/>
    </row>
    <row r="50" spans="1:25" ht="26.25" customHeight="1">
      <c r="A50" s="534" t="s">
        <v>55</v>
      </c>
      <c r="B50" s="534"/>
      <c r="C50" s="534"/>
      <c r="D50" s="534"/>
      <c r="E50" s="534"/>
      <c r="F50" s="534"/>
      <c r="G50" s="534"/>
      <c r="H50" s="534"/>
      <c r="I50" s="534"/>
      <c r="J50" s="534"/>
      <c r="K50" s="558"/>
      <c r="L50" s="213" t="s">
        <v>54</v>
      </c>
      <c r="M50" s="534"/>
      <c r="N50" s="534"/>
      <c r="O50" s="534"/>
      <c r="P50" s="558"/>
      <c r="Q50" s="213" t="s">
        <v>54</v>
      </c>
      <c r="R50" s="534"/>
      <c r="S50" s="534"/>
      <c r="T50" s="534"/>
      <c r="U50" s="558"/>
      <c r="V50" s="213" t="s">
        <v>54</v>
      </c>
      <c r="W50" s="132"/>
      <c r="X50" s="132"/>
      <c r="Y50" s="132"/>
    </row>
    <row r="51" spans="1:25">
      <c r="A51" s="128" t="s">
        <v>56</v>
      </c>
    </row>
    <row r="53" spans="1:25">
      <c r="A53" s="128" t="s">
        <v>57</v>
      </c>
    </row>
    <row r="54" spans="1:25">
      <c r="A54" s="128" t="s">
        <v>10</v>
      </c>
    </row>
    <row r="55" spans="1:25">
      <c r="A55" s="744">
        <f>G38+1</f>
        <v>5</v>
      </c>
      <c r="B55" s="744"/>
      <c r="C55" s="744"/>
      <c r="D55" s="744"/>
      <c r="E55" s="744"/>
      <c r="F55" s="744"/>
      <c r="G55" s="744"/>
      <c r="H55" s="744"/>
      <c r="I55" s="744"/>
      <c r="J55" s="744"/>
      <c r="K55" s="745"/>
      <c r="L55" s="745"/>
      <c r="M55" s="745"/>
      <c r="N55" s="128" t="s">
        <v>344</v>
      </c>
    </row>
    <row r="57" spans="1:25">
      <c r="A57" s="128" t="s">
        <v>436</v>
      </c>
      <c r="K57" s="128" t="s">
        <v>437</v>
      </c>
    </row>
    <row r="59" spans="1:25">
      <c r="A59" s="128" t="s">
        <v>236</v>
      </c>
    </row>
    <row r="60" spans="1:25">
      <c r="A60" s="738" t="s">
        <v>237</v>
      </c>
      <c r="B60" s="534"/>
      <c r="C60" s="534"/>
      <c r="D60" s="534"/>
      <c r="E60" s="534"/>
      <c r="F60" s="534"/>
      <c r="G60" s="534"/>
      <c r="H60" s="534"/>
      <c r="I60" s="534"/>
      <c r="J60" s="534"/>
      <c r="K60" s="534"/>
      <c r="L60" s="534"/>
      <c r="M60" s="534"/>
      <c r="N60" s="534"/>
      <c r="O60" s="534"/>
      <c r="P60" s="534"/>
      <c r="Q60" s="534"/>
      <c r="R60" s="534"/>
    </row>
    <row r="61" spans="1:25">
      <c r="A61" s="738"/>
      <c r="B61" s="534"/>
      <c r="C61" s="534"/>
      <c r="D61" s="534"/>
      <c r="E61" s="534"/>
      <c r="F61" s="534"/>
      <c r="G61" s="534"/>
      <c r="H61" s="534"/>
      <c r="I61" s="534"/>
      <c r="J61" s="534"/>
      <c r="K61" s="534"/>
      <c r="L61" s="534"/>
      <c r="M61" s="534"/>
      <c r="N61" s="534"/>
      <c r="O61" s="534"/>
      <c r="P61" s="534"/>
      <c r="Q61" s="534"/>
      <c r="R61" s="534"/>
    </row>
    <row r="62" spans="1:25">
      <c r="A62" s="738"/>
      <c r="B62" s="534"/>
      <c r="C62" s="534"/>
      <c r="D62" s="534"/>
      <c r="E62" s="534"/>
      <c r="F62" s="534"/>
      <c r="G62" s="534"/>
      <c r="H62" s="534"/>
      <c r="I62" s="534"/>
      <c r="J62" s="534"/>
      <c r="K62" s="534"/>
      <c r="L62" s="534"/>
      <c r="M62" s="534"/>
      <c r="N62" s="534"/>
      <c r="O62" s="534"/>
      <c r="P62" s="534"/>
      <c r="Q62" s="534"/>
      <c r="R62" s="534"/>
    </row>
    <row r="63" spans="1:25">
      <c r="A63" s="738"/>
      <c r="B63" s="534"/>
      <c r="C63" s="534"/>
      <c r="D63" s="534"/>
      <c r="E63" s="534"/>
      <c r="F63" s="534"/>
      <c r="G63" s="534"/>
      <c r="H63" s="534"/>
      <c r="I63" s="534"/>
      <c r="J63" s="534"/>
      <c r="K63" s="534"/>
      <c r="L63" s="534"/>
      <c r="M63" s="534"/>
      <c r="N63" s="534"/>
      <c r="O63" s="534"/>
      <c r="P63" s="534"/>
      <c r="Q63" s="534"/>
      <c r="R63" s="534"/>
    </row>
    <row r="64" spans="1:25">
      <c r="A64" s="738"/>
      <c r="B64" s="534"/>
      <c r="C64" s="534"/>
      <c r="D64" s="534"/>
      <c r="E64" s="534"/>
      <c r="F64" s="534"/>
      <c r="G64" s="534"/>
      <c r="H64" s="534"/>
      <c r="I64" s="534"/>
      <c r="J64" s="534"/>
      <c r="K64" s="534"/>
      <c r="L64" s="534"/>
      <c r="M64" s="534"/>
      <c r="N64" s="534"/>
      <c r="O64" s="534"/>
      <c r="P64" s="534"/>
      <c r="Q64" s="534"/>
      <c r="R64" s="534"/>
    </row>
    <row r="65" spans="1:18">
      <c r="A65" s="738"/>
      <c r="B65" s="534"/>
      <c r="C65" s="534"/>
      <c r="D65" s="534"/>
      <c r="E65" s="534"/>
      <c r="F65" s="534"/>
      <c r="G65" s="534"/>
      <c r="H65" s="534"/>
      <c r="I65" s="534"/>
      <c r="J65" s="534"/>
      <c r="K65" s="534"/>
      <c r="L65" s="534"/>
      <c r="M65" s="534"/>
      <c r="N65" s="534"/>
      <c r="O65" s="534"/>
      <c r="P65" s="534"/>
      <c r="Q65" s="534"/>
      <c r="R65" s="534"/>
    </row>
    <row r="66" spans="1:18">
      <c r="A66" s="738" t="s">
        <v>238</v>
      </c>
      <c r="B66" s="534"/>
      <c r="C66" s="534"/>
      <c r="D66" s="534"/>
      <c r="E66" s="534"/>
      <c r="F66" s="534"/>
      <c r="G66" s="534"/>
      <c r="H66" s="534"/>
      <c r="I66" s="534"/>
      <c r="J66" s="534"/>
      <c r="K66" s="534"/>
      <c r="L66" s="534"/>
      <c r="M66" s="534"/>
      <c r="N66" s="534"/>
      <c r="O66" s="534"/>
      <c r="P66" s="534"/>
      <c r="Q66" s="534"/>
      <c r="R66" s="534"/>
    </row>
    <row r="67" spans="1:18">
      <c r="A67" s="738"/>
      <c r="B67" s="534"/>
      <c r="C67" s="534"/>
      <c r="D67" s="534"/>
      <c r="E67" s="534"/>
      <c r="F67" s="534"/>
      <c r="G67" s="534"/>
      <c r="H67" s="534"/>
      <c r="I67" s="534"/>
      <c r="J67" s="534"/>
      <c r="K67" s="534"/>
      <c r="L67" s="534"/>
      <c r="M67" s="534"/>
      <c r="N67" s="534"/>
      <c r="O67" s="534"/>
      <c r="P67" s="534"/>
      <c r="Q67" s="534"/>
      <c r="R67" s="534"/>
    </row>
    <row r="68" spans="1:18">
      <c r="A68" s="738"/>
      <c r="B68" s="534"/>
      <c r="C68" s="534"/>
      <c r="D68" s="534"/>
      <c r="E68" s="534"/>
      <c r="F68" s="534"/>
      <c r="G68" s="534"/>
      <c r="H68" s="534"/>
      <c r="I68" s="534"/>
      <c r="J68" s="534"/>
      <c r="K68" s="534"/>
      <c r="L68" s="534"/>
      <c r="M68" s="534"/>
      <c r="N68" s="534"/>
      <c r="O68" s="534"/>
      <c r="P68" s="534"/>
      <c r="Q68" s="534"/>
      <c r="R68" s="534"/>
    </row>
    <row r="69" spans="1:18">
      <c r="A69" s="738"/>
      <c r="B69" s="534"/>
      <c r="C69" s="534"/>
      <c r="D69" s="534"/>
      <c r="E69" s="534"/>
      <c r="F69" s="534"/>
      <c r="G69" s="534"/>
      <c r="H69" s="534"/>
      <c r="I69" s="534"/>
      <c r="J69" s="534"/>
      <c r="K69" s="534"/>
      <c r="L69" s="534"/>
      <c r="M69" s="534"/>
      <c r="N69" s="534"/>
      <c r="O69" s="534"/>
      <c r="P69" s="534"/>
      <c r="Q69" s="534"/>
      <c r="R69" s="534"/>
    </row>
    <row r="70" spans="1:18">
      <c r="A70" s="738"/>
      <c r="B70" s="534"/>
      <c r="C70" s="534"/>
      <c r="D70" s="534"/>
      <c r="E70" s="534"/>
      <c r="F70" s="534"/>
      <c r="G70" s="534"/>
      <c r="H70" s="534"/>
      <c r="I70" s="534"/>
      <c r="J70" s="534"/>
      <c r="K70" s="534"/>
      <c r="L70" s="534"/>
      <c r="M70" s="534"/>
      <c r="N70" s="534"/>
      <c r="O70" s="534"/>
      <c r="P70" s="534"/>
      <c r="Q70" s="534"/>
      <c r="R70" s="534"/>
    </row>
    <row r="71" spans="1:18">
      <c r="A71" s="738"/>
      <c r="B71" s="534"/>
      <c r="C71" s="534"/>
      <c r="D71" s="534"/>
      <c r="E71" s="534"/>
      <c r="F71" s="534"/>
      <c r="G71" s="534"/>
      <c r="H71" s="534"/>
      <c r="I71" s="534"/>
      <c r="J71" s="534"/>
      <c r="K71" s="534"/>
      <c r="L71" s="534"/>
      <c r="M71" s="534"/>
      <c r="N71" s="534"/>
      <c r="O71" s="534"/>
      <c r="P71" s="534"/>
      <c r="Q71" s="534"/>
      <c r="R71" s="534"/>
    </row>
    <row r="72" spans="1:18">
      <c r="A72" s="128" t="s">
        <v>241</v>
      </c>
    </row>
    <row r="73" spans="1:18">
      <c r="A73" s="128" t="s">
        <v>242</v>
      </c>
    </row>
    <row r="74" spans="1:18">
      <c r="A74" s="128" t="s">
        <v>239</v>
      </c>
    </row>
    <row r="75" spans="1:18">
      <c r="A75" s="128" t="s">
        <v>240</v>
      </c>
    </row>
    <row r="78" spans="1:18" ht="18.75" customHeight="1">
      <c r="A78" s="128" t="s">
        <v>58</v>
      </c>
      <c r="H78" s="740">
        <f>'第1-1　事業の概況'!L3</f>
        <v>4</v>
      </c>
      <c r="I78" s="740"/>
      <c r="J78" s="740"/>
      <c r="K78" s="740"/>
      <c r="L78" s="740"/>
      <c r="M78" s="740"/>
      <c r="N78" s="740"/>
    </row>
    <row r="80" spans="1:18">
      <c r="A80" s="128" t="s">
        <v>438</v>
      </c>
    </row>
    <row r="81" spans="1:23">
      <c r="A81" s="128" t="s">
        <v>243</v>
      </c>
    </row>
    <row r="82" spans="1:23" ht="39" customHeight="1">
      <c r="A82" s="683" t="s">
        <v>59</v>
      </c>
      <c r="B82" s="683"/>
      <c r="C82" s="683"/>
      <c r="D82" s="683"/>
      <c r="E82" s="683"/>
      <c r="F82" s="683"/>
      <c r="G82" s="683"/>
      <c r="H82" s="683" t="s">
        <v>60</v>
      </c>
      <c r="I82" s="683"/>
      <c r="J82" s="683"/>
      <c r="K82" s="683"/>
      <c r="L82" s="683"/>
      <c r="M82" s="683"/>
      <c r="N82" s="683" t="s">
        <v>61</v>
      </c>
      <c r="O82" s="683"/>
      <c r="P82" s="683"/>
      <c r="Q82" s="683"/>
      <c r="R82" s="683"/>
      <c r="S82" s="683"/>
      <c r="T82" s="683"/>
      <c r="U82" s="683"/>
      <c r="V82" s="683"/>
      <c r="W82" s="683"/>
    </row>
    <row r="83" spans="1:23" ht="30" customHeight="1">
      <c r="A83" s="682" t="s">
        <v>62</v>
      </c>
      <c r="B83" s="682"/>
      <c r="C83" s="682"/>
      <c r="D83" s="682"/>
      <c r="E83" s="682"/>
      <c r="F83" s="682"/>
      <c r="G83" s="682"/>
      <c r="H83" s="684"/>
      <c r="I83" s="684"/>
      <c r="J83" s="684"/>
      <c r="K83" s="684"/>
      <c r="L83" s="684"/>
      <c r="M83" s="684"/>
      <c r="N83" s="684"/>
      <c r="O83" s="684"/>
      <c r="P83" s="684"/>
      <c r="Q83" s="684"/>
      <c r="R83" s="684"/>
      <c r="S83" s="684"/>
      <c r="T83" s="684"/>
      <c r="U83" s="684"/>
      <c r="V83" s="684"/>
      <c r="W83" s="684"/>
    </row>
    <row r="84" spans="1:23" ht="30" customHeight="1">
      <c r="A84" s="682" t="s">
        <v>63</v>
      </c>
      <c r="B84" s="682"/>
      <c r="C84" s="682"/>
      <c r="D84" s="682"/>
      <c r="E84" s="682"/>
      <c r="F84" s="682"/>
      <c r="G84" s="682"/>
      <c r="H84" s="684"/>
      <c r="I84" s="684"/>
      <c r="J84" s="684"/>
      <c r="K84" s="684"/>
      <c r="L84" s="684"/>
      <c r="M84" s="684"/>
      <c r="N84" s="684"/>
      <c r="O84" s="684"/>
      <c r="P84" s="684"/>
      <c r="Q84" s="684"/>
      <c r="R84" s="684"/>
      <c r="S84" s="684"/>
      <c r="T84" s="684"/>
      <c r="U84" s="684"/>
      <c r="V84" s="684"/>
      <c r="W84" s="684"/>
    </row>
    <row r="85" spans="1:23" ht="30" customHeight="1">
      <c r="A85" s="682" t="s">
        <v>64</v>
      </c>
      <c r="B85" s="682"/>
      <c r="C85" s="682"/>
      <c r="D85" s="682"/>
      <c r="E85" s="682"/>
      <c r="F85" s="682"/>
      <c r="G85" s="682"/>
      <c r="H85" s="684"/>
      <c r="I85" s="684"/>
      <c r="J85" s="684"/>
      <c r="K85" s="684"/>
      <c r="L85" s="684"/>
      <c r="M85" s="684"/>
      <c r="N85" s="684"/>
      <c r="O85" s="684"/>
      <c r="P85" s="684"/>
      <c r="Q85" s="684"/>
      <c r="R85" s="684"/>
      <c r="S85" s="684"/>
      <c r="T85" s="684"/>
      <c r="U85" s="684"/>
      <c r="V85" s="684"/>
      <c r="W85" s="684"/>
    </row>
    <row r="86" spans="1:23" ht="30" customHeight="1">
      <c r="A86" s="682" t="s">
        <v>65</v>
      </c>
      <c r="B86" s="682"/>
      <c r="C86" s="682"/>
      <c r="D86" s="682"/>
      <c r="E86" s="682"/>
      <c r="F86" s="682"/>
      <c r="G86" s="682"/>
      <c r="H86" s="684"/>
      <c r="I86" s="684"/>
      <c r="J86" s="684"/>
      <c r="K86" s="684"/>
      <c r="L86" s="684"/>
      <c r="M86" s="684"/>
      <c r="N86" s="684"/>
      <c r="O86" s="684"/>
      <c r="P86" s="684"/>
      <c r="Q86" s="684"/>
      <c r="R86" s="684"/>
      <c r="S86" s="684"/>
      <c r="T86" s="684"/>
      <c r="U86" s="684"/>
      <c r="V86" s="684"/>
      <c r="W86" s="684"/>
    </row>
    <row r="87" spans="1:23" ht="30" customHeight="1">
      <c r="A87" s="682" t="s">
        <v>66</v>
      </c>
      <c r="B87" s="682"/>
      <c r="C87" s="682"/>
      <c r="D87" s="682"/>
      <c r="E87" s="682"/>
      <c r="F87" s="682"/>
      <c r="G87" s="682"/>
      <c r="H87" s="684"/>
      <c r="I87" s="684"/>
      <c r="J87" s="684"/>
      <c r="K87" s="684"/>
      <c r="L87" s="684"/>
      <c r="M87" s="684"/>
      <c r="N87" s="684"/>
      <c r="O87" s="684"/>
      <c r="P87" s="684"/>
      <c r="Q87" s="684"/>
      <c r="R87" s="684"/>
      <c r="S87" s="684"/>
      <c r="T87" s="684"/>
      <c r="U87" s="684"/>
      <c r="V87" s="684"/>
      <c r="W87" s="684"/>
    </row>
    <row r="88" spans="1:23" ht="30" customHeight="1">
      <c r="A88" s="682" t="s">
        <v>46</v>
      </c>
      <c r="B88" s="682"/>
      <c r="C88" s="682"/>
      <c r="D88" s="682"/>
      <c r="E88" s="682"/>
      <c r="F88" s="682"/>
      <c r="G88" s="682"/>
      <c r="H88" s="684"/>
      <c r="I88" s="684"/>
      <c r="J88" s="684"/>
      <c r="K88" s="684"/>
      <c r="L88" s="684"/>
      <c r="M88" s="684"/>
      <c r="N88" s="684"/>
      <c r="O88" s="684"/>
      <c r="P88" s="684"/>
      <c r="Q88" s="684"/>
      <c r="R88" s="684"/>
      <c r="S88" s="684"/>
      <c r="T88" s="684"/>
      <c r="U88" s="684"/>
      <c r="V88" s="684"/>
      <c r="W88" s="684"/>
    </row>
    <row r="89" spans="1:23">
      <c r="A89" s="128" t="s">
        <v>244</v>
      </c>
    </row>
    <row r="90" spans="1:23">
      <c r="A90" s="128" t="s">
        <v>245</v>
      </c>
    </row>
    <row r="92" spans="1:23">
      <c r="A92" s="533" t="s">
        <v>67</v>
      </c>
      <c r="B92" s="533"/>
      <c r="C92" s="533"/>
      <c r="D92" s="533"/>
      <c r="E92" s="533"/>
      <c r="F92" s="533"/>
      <c r="G92" s="533"/>
      <c r="H92" s="533"/>
      <c r="I92" s="533"/>
      <c r="J92" s="533"/>
      <c r="K92" s="533"/>
      <c r="L92" s="533"/>
      <c r="M92" s="533"/>
      <c r="N92" s="533"/>
      <c r="O92" s="533"/>
      <c r="P92" s="533"/>
      <c r="Q92" s="533"/>
      <c r="R92" s="533"/>
      <c r="S92" s="533"/>
      <c r="T92" s="533"/>
      <c r="U92" s="533"/>
      <c r="V92" s="533"/>
    </row>
    <row r="93" spans="1:23">
      <c r="A93" s="533"/>
      <c r="B93" s="533"/>
      <c r="C93" s="533"/>
      <c r="D93" s="533"/>
      <c r="E93" s="533"/>
      <c r="F93" s="533"/>
      <c r="G93" s="533"/>
      <c r="H93" s="533"/>
      <c r="I93" s="533"/>
      <c r="J93" s="533"/>
      <c r="K93" s="533"/>
      <c r="L93" s="533"/>
      <c r="M93" s="533"/>
      <c r="N93" s="533"/>
      <c r="O93" s="533"/>
      <c r="P93" s="533"/>
      <c r="Q93" s="533"/>
      <c r="R93" s="533"/>
      <c r="S93" s="533"/>
      <c r="T93" s="533"/>
      <c r="U93" s="533"/>
      <c r="V93" s="533"/>
    </row>
    <row r="94" spans="1:23" ht="54" customHeight="1">
      <c r="A94" s="534"/>
      <c r="B94" s="534"/>
      <c r="C94" s="534"/>
      <c r="D94" s="534"/>
      <c r="E94" s="534"/>
      <c r="F94" s="534"/>
      <c r="G94" s="534"/>
      <c r="H94" s="534"/>
      <c r="I94" s="534"/>
      <c r="J94" s="534"/>
      <c r="K94" s="534"/>
      <c r="L94" s="534"/>
      <c r="M94" s="534"/>
      <c r="N94" s="534"/>
      <c r="O94" s="534"/>
      <c r="P94" s="534"/>
      <c r="Q94" s="534"/>
      <c r="R94" s="534"/>
      <c r="S94" s="534"/>
      <c r="T94" s="534"/>
      <c r="U94" s="534"/>
      <c r="V94" s="534"/>
    </row>
    <row r="96" spans="1:23">
      <c r="A96" s="128" t="s">
        <v>246</v>
      </c>
    </row>
    <row r="97" spans="1:28" ht="54" customHeight="1">
      <c r="A97" s="534"/>
      <c r="B97" s="534"/>
      <c r="C97" s="534"/>
      <c r="D97" s="534"/>
      <c r="E97" s="534"/>
      <c r="F97" s="534"/>
      <c r="G97" s="534"/>
      <c r="H97" s="534"/>
      <c r="I97" s="534"/>
      <c r="J97" s="534"/>
      <c r="K97" s="534"/>
      <c r="L97" s="534"/>
      <c r="M97" s="534"/>
      <c r="N97" s="534"/>
      <c r="O97" s="534"/>
      <c r="P97" s="534"/>
      <c r="Q97" s="534"/>
      <c r="R97" s="534"/>
      <c r="S97" s="534"/>
      <c r="T97" s="534"/>
      <c r="U97" s="534"/>
      <c r="V97" s="534"/>
    </row>
    <row r="99" spans="1:28">
      <c r="A99" s="128" t="s">
        <v>68</v>
      </c>
    </row>
    <row r="100" spans="1:28" ht="22.5" customHeight="1">
      <c r="A100" s="563" t="s">
        <v>199</v>
      </c>
      <c r="B100" s="563"/>
      <c r="C100" s="563"/>
      <c r="D100" s="563"/>
      <c r="E100" s="563"/>
      <c r="F100" s="563"/>
      <c r="G100" s="563"/>
      <c r="H100" s="563" t="s">
        <v>250</v>
      </c>
      <c r="I100" s="563"/>
      <c r="J100" s="563"/>
      <c r="K100" s="563" t="s">
        <v>251</v>
      </c>
      <c r="L100" s="563"/>
      <c r="M100" s="563"/>
      <c r="N100" s="563"/>
      <c r="O100" s="563"/>
      <c r="P100" s="563"/>
      <c r="Q100" s="563"/>
      <c r="R100" s="563"/>
      <c r="S100" s="563"/>
      <c r="T100" s="563"/>
    </row>
    <row r="101" spans="1:28" ht="27.75" customHeight="1">
      <c r="A101" s="534" t="s">
        <v>247</v>
      </c>
      <c r="B101" s="534"/>
      <c r="C101" s="534"/>
      <c r="D101" s="534"/>
      <c r="E101" s="534"/>
      <c r="F101" s="534"/>
      <c r="G101" s="534"/>
      <c r="H101" s="534"/>
      <c r="I101" s="534"/>
      <c r="J101" s="534"/>
      <c r="K101" s="534"/>
      <c r="L101" s="534"/>
      <c r="M101" s="534"/>
      <c r="N101" s="534"/>
      <c r="O101" s="534"/>
      <c r="P101" s="534"/>
      <c r="Q101" s="534"/>
      <c r="R101" s="534"/>
      <c r="S101" s="534"/>
      <c r="T101" s="534"/>
    </row>
    <row r="102" spans="1:28" ht="27.75" customHeight="1">
      <c r="A102" s="534" t="s">
        <v>69</v>
      </c>
      <c r="B102" s="534"/>
      <c r="C102" s="534"/>
      <c r="D102" s="534"/>
      <c r="E102" s="534"/>
      <c r="F102" s="534"/>
      <c r="G102" s="534"/>
      <c r="H102" s="534"/>
      <c r="I102" s="534"/>
      <c r="J102" s="534"/>
      <c r="K102" s="534"/>
      <c r="L102" s="534"/>
      <c r="M102" s="534"/>
      <c r="N102" s="534"/>
      <c r="O102" s="534"/>
      <c r="P102" s="534"/>
      <c r="Q102" s="534"/>
      <c r="R102" s="534"/>
      <c r="S102" s="534"/>
      <c r="T102" s="534"/>
    </row>
    <row r="103" spans="1:28" ht="27.75" customHeight="1">
      <c r="A103" s="534" t="s">
        <v>70</v>
      </c>
      <c r="B103" s="534"/>
      <c r="C103" s="534"/>
      <c r="D103" s="534"/>
      <c r="E103" s="534"/>
      <c r="F103" s="534"/>
      <c r="G103" s="534"/>
      <c r="H103" s="534"/>
      <c r="I103" s="534"/>
      <c r="J103" s="534"/>
      <c r="K103" s="534"/>
      <c r="L103" s="534"/>
      <c r="M103" s="534"/>
      <c r="N103" s="534"/>
      <c r="O103" s="534"/>
      <c r="P103" s="534"/>
      <c r="Q103" s="534"/>
      <c r="R103" s="534"/>
      <c r="S103" s="534"/>
      <c r="T103" s="534"/>
    </row>
    <row r="104" spans="1:28" ht="27.75" customHeight="1">
      <c r="A104" s="534" t="s">
        <v>71</v>
      </c>
      <c r="B104" s="534"/>
      <c r="C104" s="534"/>
      <c r="D104" s="534"/>
      <c r="E104" s="534"/>
      <c r="F104" s="534"/>
      <c r="G104" s="534"/>
      <c r="H104" s="534"/>
      <c r="I104" s="534"/>
      <c r="J104" s="534"/>
      <c r="K104" s="534"/>
      <c r="L104" s="534"/>
      <c r="M104" s="534"/>
      <c r="N104" s="534"/>
      <c r="O104" s="534"/>
      <c r="P104" s="534"/>
      <c r="Q104" s="534"/>
      <c r="R104" s="534"/>
      <c r="S104" s="534"/>
      <c r="T104" s="534"/>
    </row>
    <row r="105" spans="1:28">
      <c r="A105" s="128" t="s">
        <v>248</v>
      </c>
    </row>
    <row r="106" spans="1:28">
      <c r="A106" s="128" t="s">
        <v>249</v>
      </c>
    </row>
    <row r="108" spans="1:28">
      <c r="A108" s="128" t="s">
        <v>252</v>
      </c>
    </row>
    <row r="109" spans="1:28" ht="23.25" customHeight="1">
      <c r="A109" s="655" t="s">
        <v>199</v>
      </c>
      <c r="B109" s="655"/>
      <c r="C109" s="655"/>
      <c r="D109" s="655"/>
      <c r="E109" s="655"/>
      <c r="F109" s="655"/>
      <c r="G109" s="655"/>
      <c r="H109" s="677">
        <f>O109-1</f>
        <v>2</v>
      </c>
      <c r="I109" s="655"/>
      <c r="J109" s="655"/>
      <c r="K109" s="655"/>
      <c r="L109" s="655"/>
      <c r="M109" s="655"/>
      <c r="N109" s="655"/>
      <c r="O109" s="677">
        <f>V109-1</f>
        <v>3</v>
      </c>
      <c r="P109" s="655"/>
      <c r="Q109" s="655"/>
      <c r="R109" s="655"/>
      <c r="S109" s="655"/>
      <c r="T109" s="655"/>
      <c r="U109" s="655"/>
      <c r="V109" s="677">
        <f>R42</f>
        <v>4</v>
      </c>
      <c r="W109" s="655"/>
      <c r="X109" s="655"/>
      <c r="Y109" s="655"/>
      <c r="Z109" s="655"/>
      <c r="AA109" s="655"/>
      <c r="AB109" s="655"/>
    </row>
    <row r="110" spans="1:28" ht="15.75" customHeight="1">
      <c r="A110" s="680" t="s">
        <v>253</v>
      </c>
      <c r="B110" s="680"/>
      <c r="C110" s="680"/>
      <c r="D110" s="680"/>
      <c r="E110" s="680"/>
      <c r="F110" s="681" t="s">
        <v>112</v>
      </c>
      <c r="G110" s="555"/>
      <c r="H110" s="675" t="s">
        <v>107</v>
      </c>
      <c r="I110" s="675"/>
      <c r="J110" s="675"/>
      <c r="K110" s="675"/>
      <c r="L110" s="675"/>
      <c r="M110" s="675"/>
      <c r="N110" s="675"/>
      <c r="O110" s="675" t="s">
        <v>107</v>
      </c>
      <c r="P110" s="675"/>
      <c r="Q110" s="675"/>
      <c r="R110" s="675"/>
      <c r="S110" s="675"/>
      <c r="T110" s="675"/>
      <c r="U110" s="675"/>
      <c r="V110" s="675" t="s">
        <v>107</v>
      </c>
      <c r="W110" s="675"/>
      <c r="X110" s="675"/>
      <c r="Y110" s="675"/>
      <c r="Z110" s="675"/>
      <c r="AA110" s="675"/>
      <c r="AB110" s="675"/>
    </row>
    <row r="111" spans="1:28" ht="21.75" customHeight="1">
      <c r="A111" s="680"/>
      <c r="B111" s="680"/>
      <c r="C111" s="680"/>
      <c r="D111" s="680"/>
      <c r="E111" s="680"/>
      <c r="F111" s="548"/>
      <c r="G111" s="549"/>
      <c r="H111" s="678"/>
      <c r="I111" s="678"/>
      <c r="J111" s="678"/>
      <c r="K111" s="678"/>
      <c r="L111" s="678"/>
      <c r="M111" s="678"/>
      <c r="N111" s="678"/>
      <c r="O111" s="678"/>
      <c r="P111" s="678"/>
      <c r="Q111" s="678"/>
      <c r="R111" s="678"/>
      <c r="S111" s="678"/>
      <c r="T111" s="678"/>
      <c r="U111" s="678"/>
      <c r="V111" s="678"/>
      <c r="W111" s="678"/>
      <c r="X111" s="678"/>
      <c r="Y111" s="678"/>
      <c r="Z111" s="678"/>
      <c r="AA111" s="678"/>
      <c r="AB111" s="678"/>
    </row>
    <row r="112" spans="1:28" ht="28.5" customHeight="1">
      <c r="A112" s="680" t="s">
        <v>254</v>
      </c>
      <c r="B112" s="680"/>
      <c r="C112" s="680"/>
      <c r="D112" s="680"/>
      <c r="E112" s="680"/>
      <c r="F112" s="661" t="s">
        <v>114</v>
      </c>
      <c r="G112" s="661"/>
      <c r="H112" s="679"/>
      <c r="I112" s="679"/>
      <c r="J112" s="679"/>
      <c r="K112" s="679"/>
      <c r="L112" s="679"/>
      <c r="M112" s="679"/>
      <c r="N112" s="679"/>
      <c r="O112" s="679"/>
      <c r="P112" s="679"/>
      <c r="Q112" s="679"/>
      <c r="R112" s="679"/>
      <c r="S112" s="679"/>
      <c r="T112" s="679"/>
      <c r="U112" s="679"/>
      <c r="V112" s="679"/>
      <c r="W112" s="679"/>
      <c r="X112" s="679"/>
      <c r="Y112" s="679"/>
      <c r="Z112" s="679"/>
      <c r="AA112" s="679"/>
      <c r="AB112" s="679"/>
    </row>
    <row r="113" spans="1:28" ht="28.5" customHeight="1">
      <c r="A113" s="680" t="s">
        <v>255</v>
      </c>
      <c r="B113" s="680"/>
      <c r="C113" s="680"/>
      <c r="D113" s="680"/>
      <c r="E113" s="680"/>
      <c r="F113" s="661" t="s">
        <v>256</v>
      </c>
      <c r="G113" s="661"/>
      <c r="H113" s="674" t="e">
        <f>H112*100/H111</f>
        <v>#DIV/0!</v>
      </c>
      <c r="I113" s="674"/>
      <c r="J113" s="674"/>
      <c r="K113" s="674"/>
      <c r="L113" s="674"/>
      <c r="M113" s="674"/>
      <c r="N113" s="674"/>
      <c r="O113" s="674" t="e">
        <f t="shared" ref="O113" si="14">O112*100/O111</f>
        <v>#DIV/0!</v>
      </c>
      <c r="P113" s="674"/>
      <c r="Q113" s="674"/>
      <c r="R113" s="674"/>
      <c r="S113" s="674"/>
      <c r="T113" s="674"/>
      <c r="U113" s="674"/>
      <c r="V113" s="674" t="e">
        <f t="shared" ref="V113" si="15">V112*100/V111</f>
        <v>#DIV/0!</v>
      </c>
      <c r="W113" s="674"/>
      <c r="X113" s="674"/>
      <c r="Y113" s="674"/>
      <c r="Z113" s="674"/>
      <c r="AA113" s="674"/>
      <c r="AB113" s="674"/>
    </row>
    <row r="114" spans="1:28">
      <c r="A114" s="128" t="s">
        <v>257</v>
      </c>
    </row>
    <row r="116" spans="1:28">
      <c r="A116" s="128" t="s">
        <v>72</v>
      </c>
    </row>
    <row r="117" spans="1:28" ht="24" customHeight="1">
      <c r="A117" s="655" t="s">
        <v>258</v>
      </c>
      <c r="B117" s="655"/>
      <c r="C117" s="655"/>
      <c r="D117" s="655" t="s">
        <v>259</v>
      </c>
      <c r="E117" s="655"/>
      <c r="F117" s="655"/>
      <c r="G117" s="655"/>
      <c r="H117" s="655"/>
      <c r="I117" s="655"/>
      <c r="J117" s="655"/>
      <c r="K117" s="655"/>
      <c r="L117" s="655"/>
      <c r="M117" s="655"/>
      <c r="N117" s="655" t="s">
        <v>343</v>
      </c>
      <c r="O117" s="655"/>
      <c r="P117" s="655"/>
      <c r="Q117" s="655"/>
      <c r="R117" s="655"/>
      <c r="S117" s="655"/>
      <c r="T117" s="655"/>
      <c r="U117" s="655"/>
      <c r="V117" s="655"/>
      <c r="W117" s="655"/>
    </row>
    <row r="118" spans="1:28">
      <c r="A118" s="739"/>
      <c r="B118" s="739"/>
      <c r="C118" s="739"/>
      <c r="D118" s="675" t="s">
        <v>107</v>
      </c>
      <c r="E118" s="675"/>
      <c r="F118" s="675"/>
      <c r="G118" s="675"/>
      <c r="H118" s="675"/>
      <c r="I118" s="483"/>
      <c r="J118" s="483"/>
      <c r="K118" s="483"/>
      <c r="L118" s="483"/>
      <c r="M118" s="483"/>
      <c r="N118" s="675" t="s">
        <v>344</v>
      </c>
      <c r="O118" s="675"/>
      <c r="P118" s="675"/>
      <c r="Q118" s="675"/>
      <c r="R118" s="675"/>
      <c r="S118" s="483"/>
      <c r="T118" s="483"/>
      <c r="U118" s="483"/>
      <c r="V118" s="483"/>
      <c r="W118" s="483"/>
    </row>
    <row r="119" spans="1:28" ht="33.75" customHeight="1">
      <c r="A119" s="658">
        <f>A120-1</f>
        <v>2</v>
      </c>
      <c r="B119" s="659"/>
      <c r="C119" s="659"/>
      <c r="D119" s="485"/>
      <c r="E119" s="485"/>
      <c r="F119" s="485"/>
      <c r="G119" s="485"/>
      <c r="H119" s="485"/>
      <c r="I119" s="676" t="s">
        <v>260</v>
      </c>
      <c r="J119" s="676"/>
      <c r="K119" s="676"/>
      <c r="L119" s="676"/>
      <c r="M119" s="676"/>
      <c r="N119" s="485"/>
      <c r="O119" s="485"/>
      <c r="P119" s="485"/>
      <c r="Q119" s="485"/>
      <c r="R119" s="485"/>
      <c r="S119" s="676" t="s">
        <v>441</v>
      </c>
      <c r="T119" s="676"/>
      <c r="U119" s="676"/>
      <c r="V119" s="676"/>
      <c r="W119" s="676"/>
    </row>
    <row r="120" spans="1:28" ht="33.75" customHeight="1">
      <c r="A120" s="660">
        <f>A121-1</f>
        <v>3</v>
      </c>
      <c r="B120" s="661"/>
      <c r="C120" s="661"/>
      <c r="D120" s="534"/>
      <c r="E120" s="534"/>
      <c r="F120" s="534"/>
      <c r="G120" s="534"/>
      <c r="H120" s="534"/>
      <c r="I120" s="674" t="s">
        <v>260</v>
      </c>
      <c r="J120" s="674"/>
      <c r="K120" s="674"/>
      <c r="L120" s="674"/>
      <c r="M120" s="674"/>
      <c r="N120" s="534"/>
      <c r="O120" s="534"/>
      <c r="P120" s="534"/>
      <c r="Q120" s="534"/>
      <c r="R120" s="534"/>
      <c r="S120" s="674" t="s">
        <v>260</v>
      </c>
      <c r="T120" s="674"/>
      <c r="U120" s="674"/>
      <c r="V120" s="674"/>
      <c r="W120" s="674"/>
    </row>
    <row r="121" spans="1:28" ht="33.75" customHeight="1">
      <c r="A121" s="660">
        <f>$R$42</f>
        <v>4</v>
      </c>
      <c r="B121" s="661"/>
      <c r="C121" s="661"/>
      <c r="D121" s="534"/>
      <c r="E121" s="534"/>
      <c r="F121" s="534"/>
      <c r="G121" s="534"/>
      <c r="H121" s="534"/>
      <c r="I121" s="674" t="s">
        <v>260</v>
      </c>
      <c r="J121" s="674"/>
      <c r="K121" s="674"/>
      <c r="L121" s="674"/>
      <c r="M121" s="674"/>
      <c r="N121" s="534"/>
      <c r="O121" s="534"/>
      <c r="P121" s="534"/>
      <c r="Q121" s="534"/>
      <c r="R121" s="534"/>
      <c r="S121" s="674" t="s">
        <v>260</v>
      </c>
      <c r="T121" s="674"/>
      <c r="U121" s="674"/>
      <c r="V121" s="674"/>
      <c r="W121" s="674"/>
    </row>
    <row r="122" spans="1:28">
      <c r="A122" s="128" t="s">
        <v>73</v>
      </c>
    </row>
    <row r="124" spans="1:28">
      <c r="A124" s="128" t="s">
        <v>74</v>
      </c>
    </row>
    <row r="125" spans="1:28">
      <c r="A125" s="655" t="s">
        <v>258</v>
      </c>
      <c r="B125" s="655"/>
      <c r="C125" s="655"/>
      <c r="D125" s="655" t="s">
        <v>261</v>
      </c>
      <c r="E125" s="655"/>
      <c r="F125" s="655"/>
      <c r="G125" s="655"/>
      <c r="H125" s="655"/>
      <c r="I125" s="655"/>
      <c r="J125" s="655"/>
      <c r="K125" s="655"/>
      <c r="L125" s="655"/>
      <c r="M125" s="655"/>
      <c r="N125" s="655"/>
      <c r="O125" s="655"/>
      <c r="P125" s="655"/>
      <c r="Q125" s="655"/>
      <c r="R125" s="655"/>
      <c r="S125" s="627" t="s">
        <v>262</v>
      </c>
      <c r="T125" s="628"/>
      <c r="U125" s="628"/>
      <c r="V125" s="629"/>
      <c r="W125" s="237"/>
    </row>
    <row r="126" spans="1:28">
      <c r="A126" s="655"/>
      <c r="B126" s="655"/>
      <c r="C126" s="655"/>
      <c r="D126" s="655" t="s">
        <v>263</v>
      </c>
      <c r="E126" s="655"/>
      <c r="F126" s="655"/>
      <c r="G126" s="655" t="s">
        <v>345</v>
      </c>
      <c r="H126" s="655"/>
      <c r="I126" s="655"/>
      <c r="J126" s="655" t="s">
        <v>346</v>
      </c>
      <c r="K126" s="655"/>
      <c r="L126" s="655"/>
      <c r="M126" s="655" t="s">
        <v>347</v>
      </c>
      <c r="N126" s="655"/>
      <c r="O126" s="655"/>
      <c r="P126" s="655" t="s">
        <v>348</v>
      </c>
      <c r="Q126" s="655"/>
      <c r="R126" s="655"/>
      <c r="S126" s="630"/>
      <c r="T126" s="631"/>
      <c r="U126" s="631"/>
      <c r="V126" s="632"/>
      <c r="W126" s="237"/>
    </row>
    <row r="127" spans="1:28" ht="11.25" customHeight="1">
      <c r="A127" s="673"/>
      <c r="B127" s="673"/>
      <c r="C127" s="673"/>
      <c r="D127" s="483"/>
      <c r="E127" s="620"/>
      <c r="F127" s="229" t="s">
        <v>214</v>
      </c>
      <c r="G127" s="483"/>
      <c r="H127" s="620"/>
      <c r="I127" s="229" t="s">
        <v>214</v>
      </c>
      <c r="J127" s="483"/>
      <c r="K127" s="620"/>
      <c r="L127" s="229" t="s">
        <v>214</v>
      </c>
      <c r="M127" s="483"/>
      <c r="N127" s="620"/>
      <c r="O127" s="229" t="s">
        <v>214</v>
      </c>
      <c r="P127" s="483"/>
      <c r="Q127" s="620"/>
      <c r="R127" s="229" t="s">
        <v>214</v>
      </c>
      <c r="S127" s="483"/>
      <c r="T127" s="483"/>
      <c r="U127" s="620"/>
      <c r="V127" s="231" t="s">
        <v>264</v>
      </c>
      <c r="W127" s="238"/>
    </row>
    <row r="128" spans="1:28" ht="33.75" customHeight="1">
      <c r="A128" s="658">
        <f>A129-1</f>
        <v>2</v>
      </c>
      <c r="B128" s="659"/>
      <c r="C128" s="659"/>
      <c r="D128" s="485"/>
      <c r="E128" s="624"/>
      <c r="F128" s="230"/>
      <c r="G128" s="485"/>
      <c r="H128" s="624"/>
      <c r="I128" s="230"/>
      <c r="J128" s="485"/>
      <c r="K128" s="624"/>
      <c r="L128" s="230"/>
      <c r="M128" s="485"/>
      <c r="N128" s="624"/>
      <c r="O128" s="230"/>
      <c r="P128" s="485">
        <f>D128+G128+J128+M128</f>
        <v>0</v>
      </c>
      <c r="Q128" s="624"/>
      <c r="R128" s="230"/>
      <c r="S128" s="485"/>
      <c r="T128" s="485"/>
      <c r="U128" s="624"/>
      <c r="V128" s="232"/>
      <c r="W128" s="238"/>
    </row>
    <row r="129" spans="1:26" ht="33.75" customHeight="1">
      <c r="A129" s="660">
        <f>A130-1</f>
        <v>3</v>
      </c>
      <c r="B129" s="661"/>
      <c r="C129" s="661"/>
      <c r="D129" s="534"/>
      <c r="E129" s="558"/>
      <c r="F129" s="123"/>
      <c r="G129" s="534"/>
      <c r="H129" s="558"/>
      <c r="I129" s="123"/>
      <c r="J129" s="534"/>
      <c r="K129" s="558"/>
      <c r="L129" s="123"/>
      <c r="M129" s="534"/>
      <c r="N129" s="558"/>
      <c r="O129" s="123"/>
      <c r="P129" s="485">
        <f>D129+G129+J129+M129</f>
        <v>0</v>
      </c>
      <c r="Q129" s="624"/>
      <c r="R129" s="123"/>
      <c r="S129" s="534"/>
      <c r="T129" s="534"/>
      <c r="U129" s="558"/>
      <c r="V129" s="233"/>
      <c r="W129" s="238"/>
    </row>
    <row r="130" spans="1:26" ht="33.75" customHeight="1">
      <c r="A130" s="660">
        <f>$R$42</f>
        <v>4</v>
      </c>
      <c r="B130" s="661"/>
      <c r="C130" s="661"/>
      <c r="D130" s="534"/>
      <c r="E130" s="558"/>
      <c r="F130" s="123"/>
      <c r="G130" s="534"/>
      <c r="H130" s="558"/>
      <c r="I130" s="123"/>
      <c r="J130" s="534"/>
      <c r="K130" s="558"/>
      <c r="L130" s="123"/>
      <c r="M130" s="534"/>
      <c r="N130" s="558"/>
      <c r="O130" s="123"/>
      <c r="P130" s="485">
        <f>D130+G130+J130+M130</f>
        <v>0</v>
      </c>
      <c r="Q130" s="624"/>
      <c r="R130" s="123"/>
      <c r="S130" s="534"/>
      <c r="T130" s="534"/>
      <c r="U130" s="558"/>
      <c r="V130" s="233"/>
      <c r="W130" s="238"/>
    </row>
    <row r="133" spans="1:26">
      <c r="A133" s="128" t="s">
        <v>75</v>
      </c>
    </row>
    <row r="134" spans="1:26">
      <c r="A134" s="655" t="s">
        <v>258</v>
      </c>
      <c r="B134" s="655"/>
      <c r="C134" s="655"/>
      <c r="D134" s="655" t="s">
        <v>349</v>
      </c>
      <c r="E134" s="655"/>
      <c r="F134" s="655"/>
      <c r="G134" s="655"/>
      <c r="H134" s="655"/>
      <c r="I134" s="655"/>
      <c r="J134" s="655"/>
      <c r="K134" s="655"/>
      <c r="L134" s="655"/>
      <c r="M134" s="655"/>
      <c r="N134" s="655"/>
      <c r="O134" s="655"/>
      <c r="P134" s="655"/>
      <c r="Q134" s="655"/>
      <c r="R134" s="655"/>
      <c r="S134" s="627" t="s">
        <v>350</v>
      </c>
      <c r="T134" s="628"/>
      <c r="U134" s="628"/>
      <c r="V134" s="628"/>
      <c r="W134" s="239"/>
      <c r="Z134" s="136"/>
    </row>
    <row r="135" spans="1:26">
      <c r="A135" s="655"/>
      <c r="B135" s="655"/>
      <c r="C135" s="655"/>
      <c r="D135" s="655" t="s">
        <v>263</v>
      </c>
      <c r="E135" s="655"/>
      <c r="F135" s="655"/>
      <c r="G135" s="655" t="s">
        <v>345</v>
      </c>
      <c r="H135" s="655"/>
      <c r="I135" s="655"/>
      <c r="J135" s="655" t="s">
        <v>346</v>
      </c>
      <c r="K135" s="655"/>
      <c r="L135" s="655"/>
      <c r="M135" s="655" t="s">
        <v>347</v>
      </c>
      <c r="N135" s="655"/>
      <c r="O135" s="655"/>
      <c r="P135" s="655" t="s">
        <v>348</v>
      </c>
      <c r="Q135" s="655"/>
      <c r="R135" s="655"/>
      <c r="S135" s="630"/>
      <c r="T135" s="631"/>
      <c r="U135" s="631"/>
      <c r="V135" s="631"/>
      <c r="W135" s="239"/>
      <c r="Z135" s="136"/>
    </row>
    <row r="136" spans="1:26" ht="13.5" customHeight="1">
      <c r="A136" s="673"/>
      <c r="B136" s="673"/>
      <c r="C136" s="673"/>
      <c r="D136" s="483"/>
      <c r="E136" s="620"/>
      <c r="F136" s="229" t="s">
        <v>214</v>
      </c>
      <c r="G136" s="483"/>
      <c r="H136" s="620"/>
      <c r="I136" s="229" t="s">
        <v>214</v>
      </c>
      <c r="J136" s="483"/>
      <c r="K136" s="620"/>
      <c r="L136" s="229" t="s">
        <v>214</v>
      </c>
      <c r="M136" s="483"/>
      <c r="N136" s="620"/>
      <c r="O136" s="229" t="s">
        <v>214</v>
      </c>
      <c r="P136" s="483"/>
      <c r="Q136" s="620"/>
      <c r="R136" s="229" t="s">
        <v>214</v>
      </c>
      <c r="S136" s="483"/>
      <c r="T136" s="483"/>
      <c r="U136" s="620"/>
      <c r="V136" s="234" t="s">
        <v>264</v>
      </c>
      <c r="W136" s="240"/>
      <c r="Z136" s="136"/>
    </row>
    <row r="137" spans="1:26" ht="31.5" customHeight="1">
      <c r="A137" s="658">
        <f>A138-1</f>
        <v>2</v>
      </c>
      <c r="B137" s="659"/>
      <c r="C137" s="659"/>
      <c r="D137" s="485"/>
      <c r="E137" s="624"/>
      <c r="F137" s="230"/>
      <c r="G137" s="485"/>
      <c r="H137" s="624"/>
      <c r="I137" s="230"/>
      <c r="J137" s="485"/>
      <c r="K137" s="624"/>
      <c r="L137" s="230"/>
      <c r="M137" s="485"/>
      <c r="N137" s="624"/>
      <c r="O137" s="230"/>
      <c r="P137" s="485">
        <f>D137+G137+J137+M137</f>
        <v>0</v>
      </c>
      <c r="Q137" s="624"/>
      <c r="R137" s="230"/>
      <c r="S137" s="485"/>
      <c r="T137" s="485"/>
      <c r="U137" s="624"/>
      <c r="V137" s="235"/>
      <c r="W137" s="240"/>
      <c r="Z137" s="136"/>
    </row>
    <row r="138" spans="1:26" ht="31.5" customHeight="1">
      <c r="A138" s="660">
        <f>A139-1</f>
        <v>3</v>
      </c>
      <c r="B138" s="661"/>
      <c r="C138" s="661"/>
      <c r="D138" s="534"/>
      <c r="E138" s="558"/>
      <c r="F138" s="123"/>
      <c r="G138" s="534"/>
      <c r="H138" s="558"/>
      <c r="I138" s="123"/>
      <c r="J138" s="534"/>
      <c r="K138" s="558"/>
      <c r="L138" s="123"/>
      <c r="M138" s="534"/>
      <c r="N138" s="558"/>
      <c r="O138" s="123"/>
      <c r="P138" s="485">
        <f>D138+G138+J138+M138</f>
        <v>0</v>
      </c>
      <c r="Q138" s="624"/>
      <c r="R138" s="123"/>
      <c r="S138" s="534"/>
      <c r="T138" s="534"/>
      <c r="U138" s="558"/>
      <c r="V138" s="236"/>
      <c r="W138" s="240"/>
      <c r="Z138" s="136"/>
    </row>
    <row r="139" spans="1:26" ht="31.5" customHeight="1">
      <c r="A139" s="660">
        <f>$R$42</f>
        <v>4</v>
      </c>
      <c r="B139" s="661"/>
      <c r="C139" s="661"/>
      <c r="D139" s="534"/>
      <c r="E139" s="558"/>
      <c r="F139" s="123"/>
      <c r="G139" s="534"/>
      <c r="H139" s="558"/>
      <c r="I139" s="123"/>
      <c r="J139" s="534"/>
      <c r="K139" s="558"/>
      <c r="L139" s="123"/>
      <c r="M139" s="534"/>
      <c r="N139" s="558"/>
      <c r="O139" s="123"/>
      <c r="P139" s="485">
        <f>D139+G139+J139+M139</f>
        <v>0</v>
      </c>
      <c r="Q139" s="624"/>
      <c r="R139" s="123"/>
      <c r="S139" s="534"/>
      <c r="T139" s="534"/>
      <c r="U139" s="558"/>
      <c r="V139" s="236"/>
      <c r="W139" s="240"/>
      <c r="Z139" s="136"/>
    </row>
    <row r="142" spans="1:26">
      <c r="A142" s="128" t="s">
        <v>76</v>
      </c>
    </row>
    <row r="143" spans="1:26">
      <c r="A143" s="627" t="s">
        <v>265</v>
      </c>
      <c r="B143" s="628"/>
      <c r="C143" s="628"/>
      <c r="D143" s="628"/>
      <c r="E143" s="628"/>
      <c r="F143" s="629"/>
      <c r="G143" s="655" t="s">
        <v>266</v>
      </c>
      <c r="H143" s="655"/>
      <c r="I143" s="655"/>
      <c r="J143" s="655"/>
      <c r="K143" s="655"/>
      <c r="L143" s="655"/>
      <c r="M143" s="655"/>
      <c r="N143" s="655" t="s">
        <v>351</v>
      </c>
      <c r="O143" s="655"/>
      <c r="P143" s="655"/>
      <c r="Q143" s="655"/>
      <c r="R143" s="655"/>
      <c r="S143" s="655"/>
      <c r="T143" s="655"/>
    </row>
    <row r="144" spans="1:26">
      <c r="A144" s="630"/>
      <c r="B144" s="631"/>
      <c r="C144" s="631"/>
      <c r="D144" s="631"/>
      <c r="E144" s="631"/>
      <c r="F144" s="632"/>
      <c r="G144" s="655" t="s">
        <v>267</v>
      </c>
      <c r="H144" s="655"/>
      <c r="I144" s="655"/>
      <c r="J144" s="655" t="s">
        <v>268</v>
      </c>
      <c r="K144" s="655"/>
      <c r="L144" s="655"/>
      <c r="M144" s="655"/>
      <c r="N144" s="655" t="s">
        <v>267</v>
      </c>
      <c r="O144" s="655"/>
      <c r="P144" s="655"/>
      <c r="Q144" s="655" t="s">
        <v>268</v>
      </c>
      <c r="R144" s="655"/>
      <c r="S144" s="655"/>
      <c r="T144" s="655"/>
    </row>
    <row r="145" spans="1:20" ht="18.75" customHeight="1">
      <c r="A145" s="633">
        <f>A149-1</f>
        <v>2</v>
      </c>
      <c r="B145" s="634"/>
      <c r="C145" s="635"/>
      <c r="D145" s="642" t="s">
        <v>269</v>
      </c>
      <c r="E145" s="643"/>
      <c r="F145" s="644"/>
      <c r="G145" s="656" t="s">
        <v>214</v>
      </c>
      <c r="H145" s="656"/>
      <c r="I145" s="656"/>
      <c r="J145" s="657" t="s">
        <v>264</v>
      </c>
      <c r="K145" s="657"/>
      <c r="L145" s="657"/>
      <c r="M145" s="657"/>
      <c r="N145" s="656" t="s">
        <v>214</v>
      </c>
      <c r="O145" s="656"/>
      <c r="P145" s="656"/>
      <c r="Q145" s="657" t="s">
        <v>264</v>
      </c>
      <c r="R145" s="657"/>
      <c r="S145" s="657"/>
      <c r="T145" s="657"/>
    </row>
    <row r="146" spans="1:20" ht="27.75" customHeight="1">
      <c r="A146" s="636"/>
      <c r="B146" s="637"/>
      <c r="C146" s="638"/>
      <c r="D146" s="645"/>
      <c r="E146" s="646"/>
      <c r="F146" s="647"/>
      <c r="G146" s="654"/>
      <c r="H146" s="654"/>
      <c r="I146" s="654"/>
      <c r="J146" s="654"/>
      <c r="K146" s="654"/>
      <c r="L146" s="654"/>
      <c r="M146" s="654"/>
      <c r="N146" s="654"/>
      <c r="O146" s="654"/>
      <c r="P146" s="654"/>
      <c r="Q146" s="654"/>
      <c r="R146" s="654"/>
      <c r="S146" s="654"/>
      <c r="T146" s="654"/>
    </row>
    <row r="147" spans="1:20" ht="27.75" customHeight="1">
      <c r="A147" s="636"/>
      <c r="B147" s="637"/>
      <c r="C147" s="638"/>
      <c r="D147" s="670" t="s">
        <v>270</v>
      </c>
      <c r="E147" s="670"/>
      <c r="F147" s="670"/>
      <c r="G147" s="652"/>
      <c r="H147" s="652"/>
      <c r="I147" s="652"/>
      <c r="J147" s="652"/>
      <c r="K147" s="652"/>
      <c r="L147" s="652"/>
      <c r="M147" s="652"/>
      <c r="N147" s="652"/>
      <c r="O147" s="652"/>
      <c r="P147" s="652"/>
      <c r="Q147" s="652"/>
      <c r="R147" s="652"/>
      <c r="S147" s="652"/>
      <c r="T147" s="652"/>
    </row>
    <row r="148" spans="1:20" ht="27.75" customHeight="1">
      <c r="A148" s="639"/>
      <c r="B148" s="640"/>
      <c r="C148" s="641"/>
      <c r="D148" s="671" t="s">
        <v>108</v>
      </c>
      <c r="E148" s="671"/>
      <c r="F148" s="671"/>
      <c r="G148" s="653">
        <f>G146+G147</f>
        <v>0</v>
      </c>
      <c r="H148" s="653"/>
      <c r="I148" s="653"/>
      <c r="J148" s="653">
        <f>J146+J147</f>
        <v>0</v>
      </c>
      <c r="K148" s="653"/>
      <c r="L148" s="653"/>
      <c r="M148" s="653"/>
      <c r="N148" s="653">
        <f>N146+N147</f>
        <v>0</v>
      </c>
      <c r="O148" s="653"/>
      <c r="P148" s="653"/>
      <c r="Q148" s="653">
        <f>Q146+Q147</f>
        <v>0</v>
      </c>
      <c r="R148" s="653"/>
      <c r="S148" s="653"/>
      <c r="T148" s="653"/>
    </row>
    <row r="149" spans="1:20" ht="27.75" customHeight="1">
      <c r="A149" s="666">
        <f>A152-1</f>
        <v>3</v>
      </c>
      <c r="B149" s="667"/>
      <c r="C149" s="667"/>
      <c r="D149" s="672" t="s">
        <v>269</v>
      </c>
      <c r="E149" s="672"/>
      <c r="F149" s="672"/>
      <c r="G149" s="651"/>
      <c r="H149" s="651"/>
      <c r="I149" s="651"/>
      <c r="J149" s="651"/>
      <c r="K149" s="651"/>
      <c r="L149" s="651"/>
      <c r="M149" s="651"/>
      <c r="N149" s="651"/>
      <c r="O149" s="651"/>
      <c r="P149" s="651"/>
      <c r="Q149" s="651"/>
      <c r="R149" s="651"/>
      <c r="S149" s="651"/>
      <c r="T149" s="651"/>
    </row>
    <row r="150" spans="1:20" ht="27.75" customHeight="1">
      <c r="A150" s="668"/>
      <c r="B150" s="668"/>
      <c r="C150" s="668"/>
      <c r="D150" s="670" t="s">
        <v>270</v>
      </c>
      <c r="E150" s="670"/>
      <c r="F150" s="670"/>
      <c r="G150" s="652"/>
      <c r="H150" s="652"/>
      <c r="I150" s="652"/>
      <c r="J150" s="652"/>
      <c r="K150" s="652"/>
      <c r="L150" s="652"/>
      <c r="M150" s="652"/>
      <c r="N150" s="652"/>
      <c r="O150" s="652"/>
      <c r="P150" s="652"/>
      <c r="Q150" s="652"/>
      <c r="R150" s="652"/>
      <c r="S150" s="652"/>
      <c r="T150" s="652"/>
    </row>
    <row r="151" spans="1:20" ht="27.75" customHeight="1">
      <c r="A151" s="669"/>
      <c r="B151" s="669"/>
      <c r="C151" s="669"/>
      <c r="D151" s="671" t="s">
        <v>108</v>
      </c>
      <c r="E151" s="671"/>
      <c r="F151" s="671"/>
      <c r="G151" s="653">
        <f>G149+G150</f>
        <v>0</v>
      </c>
      <c r="H151" s="653"/>
      <c r="I151" s="653"/>
      <c r="J151" s="653">
        <f>J149+J150</f>
        <v>0</v>
      </c>
      <c r="K151" s="653"/>
      <c r="L151" s="653"/>
      <c r="M151" s="653"/>
      <c r="N151" s="653">
        <f>N149+N150</f>
        <v>0</v>
      </c>
      <c r="O151" s="653"/>
      <c r="P151" s="653"/>
      <c r="Q151" s="653">
        <f>Q149+Q150</f>
        <v>0</v>
      </c>
      <c r="R151" s="653"/>
      <c r="S151" s="653"/>
      <c r="T151" s="653"/>
    </row>
    <row r="152" spans="1:20" ht="27.75" customHeight="1">
      <c r="A152" s="666">
        <f>$R$42</f>
        <v>4</v>
      </c>
      <c r="B152" s="667"/>
      <c r="C152" s="667"/>
      <c r="D152" s="672" t="s">
        <v>269</v>
      </c>
      <c r="E152" s="672"/>
      <c r="F152" s="672"/>
      <c r="G152" s="651"/>
      <c r="H152" s="651"/>
      <c r="I152" s="651"/>
      <c r="J152" s="651"/>
      <c r="K152" s="651"/>
      <c r="L152" s="651"/>
      <c r="M152" s="651"/>
      <c r="N152" s="651"/>
      <c r="O152" s="651"/>
      <c r="P152" s="651"/>
      <c r="Q152" s="651"/>
      <c r="R152" s="651"/>
      <c r="S152" s="651"/>
      <c r="T152" s="651"/>
    </row>
    <row r="153" spans="1:20" ht="27.75" customHeight="1">
      <c r="A153" s="668"/>
      <c r="B153" s="668"/>
      <c r="C153" s="668"/>
      <c r="D153" s="670" t="s">
        <v>270</v>
      </c>
      <c r="E153" s="670"/>
      <c r="F153" s="670"/>
      <c r="G153" s="652"/>
      <c r="H153" s="652"/>
      <c r="I153" s="652"/>
      <c r="J153" s="652"/>
      <c r="K153" s="652"/>
      <c r="L153" s="652"/>
      <c r="M153" s="652"/>
      <c r="N153" s="652"/>
      <c r="O153" s="652"/>
      <c r="P153" s="652"/>
      <c r="Q153" s="652"/>
      <c r="R153" s="652"/>
      <c r="S153" s="652"/>
      <c r="T153" s="652"/>
    </row>
    <row r="154" spans="1:20" ht="27.75" customHeight="1">
      <c r="A154" s="669"/>
      <c r="B154" s="669"/>
      <c r="C154" s="669"/>
      <c r="D154" s="671" t="s">
        <v>108</v>
      </c>
      <c r="E154" s="671"/>
      <c r="F154" s="671"/>
      <c r="G154" s="653">
        <f>G152+G153</f>
        <v>0</v>
      </c>
      <c r="H154" s="653"/>
      <c r="I154" s="653"/>
      <c r="J154" s="653">
        <f>J152+J153</f>
        <v>0</v>
      </c>
      <c r="K154" s="653"/>
      <c r="L154" s="653"/>
      <c r="M154" s="653"/>
      <c r="N154" s="653">
        <f>N152+N153</f>
        <v>0</v>
      </c>
      <c r="O154" s="653"/>
      <c r="P154" s="653"/>
      <c r="Q154" s="653">
        <f>Q152+Q153</f>
        <v>0</v>
      </c>
      <c r="R154" s="653"/>
      <c r="S154" s="653"/>
      <c r="T154" s="653"/>
    </row>
    <row r="157" spans="1:20">
      <c r="A157" s="128" t="s">
        <v>77</v>
      </c>
    </row>
    <row r="158" spans="1:20" ht="22.5" customHeight="1">
      <c r="A158" s="648" t="s">
        <v>265</v>
      </c>
      <c r="B158" s="649"/>
      <c r="C158" s="650"/>
      <c r="D158" s="655" t="s">
        <v>267</v>
      </c>
      <c r="E158" s="655"/>
      <c r="F158" s="655"/>
      <c r="G158" s="655"/>
      <c r="H158" s="655" t="s">
        <v>352</v>
      </c>
      <c r="I158" s="655"/>
      <c r="J158" s="655"/>
      <c r="K158" s="655"/>
      <c r="L158" s="627" t="s">
        <v>271</v>
      </c>
      <c r="M158" s="628"/>
      <c r="N158" s="628"/>
      <c r="O158" s="628"/>
      <c r="P158" s="628"/>
      <c r="Q158" s="628"/>
      <c r="R158" s="628"/>
      <c r="S158" s="628"/>
      <c r="T158" s="629"/>
    </row>
    <row r="159" spans="1:20">
      <c r="A159" s="663"/>
      <c r="B159" s="664"/>
      <c r="C159" s="665"/>
      <c r="D159" s="656" t="s">
        <v>214</v>
      </c>
      <c r="E159" s="656"/>
      <c r="F159" s="656"/>
      <c r="G159" s="656"/>
      <c r="H159" s="656" t="s">
        <v>353</v>
      </c>
      <c r="I159" s="656"/>
      <c r="J159" s="656"/>
      <c r="K159" s="662"/>
      <c r="L159" s="124"/>
      <c r="M159" s="125"/>
      <c r="N159" s="125"/>
      <c r="O159" s="125"/>
      <c r="P159" s="125"/>
      <c r="Q159" s="125"/>
      <c r="R159" s="125"/>
      <c r="S159" s="125"/>
      <c r="T159" s="126"/>
    </row>
    <row r="160" spans="1:20" ht="28.5" customHeight="1">
      <c r="A160" s="658">
        <f>A161-1</f>
        <v>2</v>
      </c>
      <c r="B160" s="659"/>
      <c r="C160" s="659"/>
      <c r="D160" s="485"/>
      <c r="E160" s="485"/>
      <c r="F160" s="485"/>
      <c r="G160" s="485"/>
      <c r="H160" s="485"/>
      <c r="I160" s="485"/>
      <c r="J160" s="485"/>
      <c r="K160" s="485"/>
      <c r="L160" s="485"/>
      <c r="M160" s="485"/>
      <c r="N160" s="485"/>
      <c r="O160" s="485"/>
      <c r="P160" s="485"/>
      <c r="Q160" s="485"/>
      <c r="R160" s="485"/>
      <c r="S160" s="485"/>
      <c r="T160" s="485"/>
    </row>
    <row r="161" spans="1:23" ht="28.5" customHeight="1">
      <c r="A161" s="660">
        <f>A162-1</f>
        <v>3</v>
      </c>
      <c r="B161" s="661"/>
      <c r="C161" s="661"/>
      <c r="D161" s="534"/>
      <c r="E161" s="534"/>
      <c r="F161" s="534"/>
      <c r="G161" s="534"/>
      <c r="H161" s="534"/>
      <c r="I161" s="534"/>
      <c r="J161" s="534"/>
      <c r="K161" s="534"/>
      <c r="L161" s="534"/>
      <c r="M161" s="534"/>
      <c r="N161" s="534"/>
      <c r="O161" s="534"/>
      <c r="P161" s="534"/>
      <c r="Q161" s="534"/>
      <c r="R161" s="534"/>
      <c r="S161" s="534"/>
      <c r="T161" s="534"/>
    </row>
    <row r="162" spans="1:23" ht="28.5" customHeight="1">
      <c r="A162" s="660">
        <f>$R$42</f>
        <v>4</v>
      </c>
      <c r="B162" s="661"/>
      <c r="C162" s="661"/>
      <c r="D162" s="534"/>
      <c r="E162" s="534"/>
      <c r="F162" s="534"/>
      <c r="G162" s="534"/>
      <c r="H162" s="534"/>
      <c r="I162" s="534"/>
      <c r="J162" s="534"/>
      <c r="K162" s="534"/>
      <c r="L162" s="534"/>
      <c r="M162" s="534"/>
      <c r="N162" s="534"/>
      <c r="O162" s="534"/>
      <c r="P162" s="534"/>
      <c r="Q162" s="534"/>
      <c r="R162" s="534"/>
      <c r="S162" s="534"/>
      <c r="T162" s="534"/>
    </row>
    <row r="165" spans="1:23">
      <c r="A165" s="128" t="s">
        <v>78</v>
      </c>
    </row>
    <row r="166" spans="1:23" ht="24" customHeight="1">
      <c r="A166" s="648" t="s">
        <v>265</v>
      </c>
      <c r="B166" s="649"/>
      <c r="C166" s="650"/>
      <c r="D166" s="655" t="s">
        <v>267</v>
      </c>
      <c r="E166" s="655"/>
      <c r="F166" s="655"/>
      <c r="G166" s="655"/>
      <c r="H166" s="655" t="s">
        <v>352</v>
      </c>
      <c r="I166" s="655"/>
      <c r="J166" s="655"/>
      <c r="K166" s="655"/>
      <c r="L166" s="627" t="s">
        <v>453</v>
      </c>
      <c r="M166" s="628"/>
      <c r="N166" s="628"/>
      <c r="O166" s="628"/>
      <c r="P166" s="628"/>
      <c r="Q166" s="628"/>
      <c r="R166" s="628"/>
      <c r="S166" s="628"/>
      <c r="T166" s="629"/>
    </row>
    <row r="167" spans="1:23">
      <c r="A167" s="663"/>
      <c r="B167" s="664"/>
      <c r="C167" s="665"/>
      <c r="D167" s="656" t="s">
        <v>214</v>
      </c>
      <c r="E167" s="656"/>
      <c r="F167" s="656"/>
      <c r="G167" s="656"/>
      <c r="H167" s="656" t="s">
        <v>353</v>
      </c>
      <c r="I167" s="656"/>
      <c r="J167" s="656"/>
      <c r="K167" s="662"/>
      <c r="L167" s="124"/>
      <c r="M167" s="125"/>
      <c r="N167" s="125"/>
      <c r="O167" s="125"/>
      <c r="P167" s="125"/>
      <c r="Q167" s="125"/>
      <c r="R167" s="125"/>
      <c r="S167" s="125"/>
      <c r="T167" s="126"/>
    </row>
    <row r="168" spans="1:23" ht="35.25" customHeight="1">
      <c r="A168" s="658">
        <f>A169-1</f>
        <v>2</v>
      </c>
      <c r="B168" s="659"/>
      <c r="C168" s="659"/>
      <c r="D168" s="624"/>
      <c r="E168" s="625"/>
      <c r="F168" s="625"/>
      <c r="G168" s="504"/>
      <c r="H168" s="624"/>
      <c r="I168" s="625"/>
      <c r="J168" s="625"/>
      <c r="K168" s="504"/>
      <c r="L168" s="624"/>
      <c r="M168" s="625"/>
      <c r="N168" s="625"/>
      <c r="O168" s="625"/>
      <c r="P168" s="625"/>
      <c r="Q168" s="625"/>
      <c r="R168" s="625"/>
      <c r="S168" s="625"/>
      <c r="T168" s="504"/>
    </row>
    <row r="169" spans="1:23" ht="35.25" customHeight="1">
      <c r="A169" s="660">
        <f>A170-1</f>
        <v>3</v>
      </c>
      <c r="B169" s="661"/>
      <c r="C169" s="661"/>
      <c r="D169" s="558"/>
      <c r="E169" s="730"/>
      <c r="F169" s="730"/>
      <c r="G169" s="559"/>
      <c r="H169" s="558"/>
      <c r="I169" s="730"/>
      <c r="J169" s="730"/>
      <c r="K169" s="559"/>
      <c r="L169" s="558"/>
      <c r="M169" s="730"/>
      <c r="N169" s="730"/>
      <c r="O169" s="730"/>
      <c r="P169" s="730"/>
      <c r="Q169" s="730"/>
      <c r="R169" s="730"/>
      <c r="S169" s="730"/>
      <c r="T169" s="559"/>
    </row>
    <row r="170" spans="1:23" ht="35.25" customHeight="1">
      <c r="A170" s="660">
        <f>$R$42</f>
        <v>4</v>
      </c>
      <c r="B170" s="661"/>
      <c r="C170" s="661"/>
      <c r="D170" s="558"/>
      <c r="E170" s="730"/>
      <c r="F170" s="730"/>
      <c r="G170" s="559"/>
      <c r="H170" s="558"/>
      <c r="I170" s="730"/>
      <c r="J170" s="730"/>
      <c r="K170" s="559"/>
      <c r="L170" s="558"/>
      <c r="M170" s="730"/>
      <c r="N170" s="730"/>
      <c r="O170" s="730"/>
      <c r="P170" s="730"/>
      <c r="Q170" s="730"/>
      <c r="R170" s="730"/>
      <c r="S170" s="730"/>
      <c r="T170" s="559"/>
    </row>
    <row r="173" spans="1:23">
      <c r="A173" s="128" t="s">
        <v>272</v>
      </c>
    </row>
    <row r="174" spans="1:23" ht="18.75" customHeight="1">
      <c r="A174" s="746">
        <f>A180-1</f>
        <v>4</v>
      </c>
      <c r="B174" s="746"/>
      <c r="C174" s="746"/>
      <c r="D174" s="748" t="s">
        <v>79</v>
      </c>
      <c r="E174" s="748"/>
      <c r="F174" s="748"/>
      <c r="G174" s="748"/>
      <c r="H174" s="748"/>
      <c r="I174" s="748"/>
      <c r="J174" s="748"/>
      <c r="K174" s="748"/>
      <c r="L174" s="748"/>
      <c r="M174" s="748"/>
      <c r="N174" s="748"/>
      <c r="O174" s="748"/>
      <c r="P174" s="748"/>
      <c r="Q174" s="748"/>
      <c r="R174" s="748"/>
      <c r="S174" s="748"/>
      <c r="T174" s="748"/>
      <c r="U174" s="748"/>
      <c r="V174" s="748"/>
      <c r="W174" s="748"/>
    </row>
    <row r="175" spans="1:23" ht="87" customHeight="1">
      <c r="A175" s="746"/>
      <c r="B175" s="746"/>
      <c r="C175" s="746"/>
      <c r="D175" s="749"/>
      <c r="E175" s="749"/>
      <c r="F175" s="749"/>
      <c r="G175" s="749"/>
      <c r="H175" s="749"/>
      <c r="I175" s="749"/>
      <c r="J175" s="749"/>
      <c r="K175" s="749"/>
      <c r="L175" s="749"/>
      <c r="M175" s="749"/>
      <c r="N175" s="749"/>
      <c r="O175" s="749"/>
      <c r="P175" s="749"/>
      <c r="Q175" s="749"/>
      <c r="R175" s="749"/>
      <c r="S175" s="749"/>
      <c r="T175" s="749"/>
      <c r="U175" s="749"/>
      <c r="V175" s="749"/>
      <c r="W175" s="749"/>
    </row>
    <row r="176" spans="1:23" ht="18.75" customHeight="1">
      <c r="A176" s="746"/>
      <c r="B176" s="746"/>
      <c r="C176" s="746"/>
      <c r="D176" s="750" t="s">
        <v>80</v>
      </c>
      <c r="E176" s="750"/>
      <c r="F176" s="750"/>
      <c r="G176" s="750"/>
      <c r="H176" s="750"/>
      <c r="I176" s="750"/>
      <c r="J176" s="750"/>
      <c r="K176" s="750"/>
      <c r="L176" s="750"/>
      <c r="M176" s="750"/>
      <c r="N176" s="750"/>
      <c r="O176" s="750"/>
      <c r="P176" s="750"/>
      <c r="Q176" s="750"/>
      <c r="R176" s="750"/>
      <c r="S176" s="750"/>
      <c r="T176" s="750"/>
      <c r="U176" s="750"/>
      <c r="V176" s="750"/>
      <c r="W176" s="750"/>
    </row>
    <row r="177" spans="1:23" ht="87" customHeight="1">
      <c r="A177" s="746"/>
      <c r="B177" s="746"/>
      <c r="C177" s="746"/>
      <c r="D177" s="749"/>
      <c r="E177" s="749"/>
      <c r="F177" s="749"/>
      <c r="G177" s="749"/>
      <c r="H177" s="749"/>
      <c r="I177" s="749"/>
      <c r="J177" s="749"/>
      <c r="K177" s="749"/>
      <c r="L177" s="749"/>
      <c r="M177" s="749"/>
      <c r="N177" s="749"/>
      <c r="O177" s="749"/>
      <c r="P177" s="749"/>
      <c r="Q177" s="749"/>
      <c r="R177" s="749"/>
      <c r="S177" s="749"/>
      <c r="T177" s="749"/>
      <c r="U177" s="749"/>
      <c r="V177" s="749"/>
      <c r="W177" s="749"/>
    </row>
    <row r="178" spans="1:23" ht="14.25">
      <c r="A178" s="746"/>
      <c r="B178" s="746"/>
      <c r="C178" s="746"/>
      <c r="D178" s="750" t="s">
        <v>81</v>
      </c>
      <c r="E178" s="750"/>
      <c r="F178" s="750"/>
      <c r="G178" s="750"/>
      <c r="H178" s="750"/>
      <c r="I178" s="750"/>
      <c r="J178" s="750"/>
      <c r="K178" s="750"/>
      <c r="L178" s="750"/>
      <c r="M178" s="750"/>
      <c r="N178" s="750"/>
      <c r="O178" s="750"/>
      <c r="P178" s="750"/>
      <c r="Q178" s="750"/>
      <c r="R178" s="750"/>
      <c r="S178" s="750"/>
      <c r="T178" s="750"/>
      <c r="U178" s="750"/>
      <c r="V178" s="750"/>
      <c r="W178" s="750"/>
    </row>
    <row r="179" spans="1:23" ht="87" customHeight="1">
      <c r="A179" s="746"/>
      <c r="B179" s="746"/>
      <c r="C179" s="746"/>
      <c r="D179" s="749"/>
      <c r="E179" s="749"/>
      <c r="F179" s="749"/>
      <c r="G179" s="749"/>
      <c r="H179" s="749"/>
      <c r="I179" s="749"/>
      <c r="J179" s="749"/>
      <c r="K179" s="749"/>
      <c r="L179" s="749"/>
      <c r="M179" s="749"/>
      <c r="N179" s="749"/>
      <c r="O179" s="749"/>
      <c r="P179" s="749"/>
      <c r="Q179" s="749"/>
      <c r="R179" s="749"/>
      <c r="S179" s="749"/>
      <c r="T179" s="749"/>
      <c r="U179" s="749"/>
      <c r="V179" s="749"/>
      <c r="W179" s="749"/>
    </row>
    <row r="180" spans="1:23" ht="18.75" customHeight="1">
      <c r="A180" s="747">
        <f>$R$42+1</f>
        <v>5</v>
      </c>
      <c r="B180" s="747"/>
      <c r="C180" s="747"/>
      <c r="D180" s="751" t="s">
        <v>82</v>
      </c>
      <c r="E180" s="752"/>
      <c r="F180" s="752"/>
      <c r="G180" s="752"/>
      <c r="H180" s="752"/>
      <c r="I180" s="752"/>
      <c r="J180" s="752"/>
      <c r="K180" s="752"/>
      <c r="L180" s="752"/>
      <c r="M180" s="752"/>
      <c r="N180" s="752"/>
      <c r="O180" s="752"/>
      <c r="P180" s="752"/>
      <c r="Q180" s="752"/>
      <c r="R180" s="752"/>
      <c r="S180" s="752"/>
      <c r="T180" s="752"/>
      <c r="U180" s="752"/>
      <c r="V180" s="752"/>
      <c r="W180" s="753"/>
    </row>
    <row r="181" spans="1:23" ht="153.75" customHeight="1">
      <c r="A181" s="747"/>
      <c r="B181" s="747"/>
      <c r="C181" s="747"/>
      <c r="D181" s="751"/>
      <c r="E181" s="752"/>
      <c r="F181" s="752"/>
      <c r="G181" s="752"/>
      <c r="H181" s="752"/>
      <c r="I181" s="752"/>
      <c r="J181" s="752"/>
      <c r="K181" s="752"/>
      <c r="L181" s="752"/>
      <c r="M181" s="752"/>
      <c r="N181" s="752"/>
      <c r="O181" s="752"/>
      <c r="P181" s="752"/>
      <c r="Q181" s="752"/>
      <c r="R181" s="752"/>
      <c r="S181" s="752"/>
      <c r="T181" s="752"/>
      <c r="U181" s="752"/>
      <c r="V181" s="752"/>
      <c r="W181" s="753"/>
    </row>
  </sheetData>
  <mergeCells count="403">
    <mergeCell ref="A174:C179"/>
    <mergeCell ref="A180:C181"/>
    <mergeCell ref="D174:W174"/>
    <mergeCell ref="D175:W175"/>
    <mergeCell ref="D176:W176"/>
    <mergeCell ref="D177:W177"/>
    <mergeCell ref="D178:W178"/>
    <mergeCell ref="D179:W179"/>
    <mergeCell ref="D180:W180"/>
    <mergeCell ref="D181:W181"/>
    <mergeCell ref="V109:AB109"/>
    <mergeCell ref="V110:AB110"/>
    <mergeCell ref="V111:AB111"/>
    <mergeCell ref="V112:AB112"/>
    <mergeCell ref="V113:AB113"/>
    <mergeCell ref="G34:J34"/>
    <mergeCell ref="G35:J35"/>
    <mergeCell ref="G36:J36"/>
    <mergeCell ref="G37:J37"/>
    <mergeCell ref="H78:N78"/>
    <mergeCell ref="B48:G48"/>
    <mergeCell ref="B49:G49"/>
    <mergeCell ref="H48:K48"/>
    <mergeCell ref="H49:K49"/>
    <mergeCell ref="M48:P48"/>
    <mergeCell ref="M49:P49"/>
    <mergeCell ref="R48:U48"/>
    <mergeCell ref="R49:U49"/>
    <mergeCell ref="R50:U50"/>
    <mergeCell ref="B60:R65"/>
    <mergeCell ref="B66:R71"/>
    <mergeCell ref="A55:J55"/>
    <mergeCell ref="K55:M55"/>
    <mergeCell ref="A66:A71"/>
    <mergeCell ref="A60:A65"/>
    <mergeCell ref="A117:C117"/>
    <mergeCell ref="A118:C118"/>
    <mergeCell ref="A119:C119"/>
    <mergeCell ref="A166:C166"/>
    <mergeCell ref="A167:C167"/>
    <mergeCell ref="O109:U109"/>
    <mergeCell ref="O110:U110"/>
    <mergeCell ref="O111:U111"/>
    <mergeCell ref="O112:U112"/>
    <mergeCell ref="O113:U113"/>
    <mergeCell ref="N87:W87"/>
    <mergeCell ref="N88:W88"/>
    <mergeCell ref="A92:V93"/>
    <mergeCell ref="A94:V94"/>
    <mergeCell ref="A97:V97"/>
    <mergeCell ref="N82:W82"/>
    <mergeCell ref="N83:W83"/>
    <mergeCell ref="N84:W84"/>
    <mergeCell ref="N85:W85"/>
    <mergeCell ref="N86:W86"/>
    <mergeCell ref="A82:G82"/>
    <mergeCell ref="A83:G83"/>
    <mergeCell ref="A84:G84"/>
    <mergeCell ref="H169:K169"/>
    <mergeCell ref="L166:T166"/>
    <mergeCell ref="P31:S31"/>
    <mergeCell ref="P32:S32"/>
    <mergeCell ref="P33:S33"/>
    <mergeCell ref="G29:J29"/>
    <mergeCell ref="G30:J30"/>
    <mergeCell ref="G31:J31"/>
    <mergeCell ref="G32:J32"/>
    <mergeCell ref="G33:J33"/>
    <mergeCell ref="K31:N31"/>
    <mergeCell ref="P36:S36"/>
    <mergeCell ref="P37:S37"/>
    <mergeCell ref="R46:U46"/>
    <mergeCell ref="R47:U47"/>
    <mergeCell ref="M42:Q42"/>
    <mergeCell ref="M43:P43"/>
    <mergeCell ref="M44:P44"/>
    <mergeCell ref="M45:P45"/>
    <mergeCell ref="M46:P46"/>
    <mergeCell ref="M47:P47"/>
    <mergeCell ref="M50:P50"/>
    <mergeCell ref="R42:V42"/>
    <mergeCell ref="R43:U43"/>
    <mergeCell ref="A20:F20"/>
    <mergeCell ref="G20:J20"/>
    <mergeCell ref="P38:S38"/>
    <mergeCell ref="G38:J38"/>
    <mergeCell ref="P30:S30"/>
    <mergeCell ref="G21:J21"/>
    <mergeCell ref="A168:C168"/>
    <mergeCell ref="A169:C169"/>
    <mergeCell ref="A170:C170"/>
    <mergeCell ref="D166:G166"/>
    <mergeCell ref="H166:K166"/>
    <mergeCell ref="D167:G167"/>
    <mergeCell ref="H167:K167"/>
    <mergeCell ref="D168:G168"/>
    <mergeCell ref="H168:K168"/>
    <mergeCell ref="L169:T169"/>
    <mergeCell ref="D170:G170"/>
    <mergeCell ref="H170:K170"/>
    <mergeCell ref="L170:T170"/>
    <mergeCell ref="K28:N28"/>
    <mergeCell ref="K29:N29"/>
    <mergeCell ref="K30:N30"/>
    <mergeCell ref="L168:T168"/>
    <mergeCell ref="D169:G169"/>
    <mergeCell ref="A4:B4"/>
    <mergeCell ref="A5:B5"/>
    <mergeCell ref="A6:B6"/>
    <mergeCell ref="A10:L10"/>
    <mergeCell ref="A11:L11"/>
    <mergeCell ref="M4:V4"/>
    <mergeCell ref="C5:L5"/>
    <mergeCell ref="C6:L6"/>
    <mergeCell ref="M5:V5"/>
    <mergeCell ref="M6:V6"/>
    <mergeCell ref="C4:L4"/>
    <mergeCell ref="M11:X11"/>
    <mergeCell ref="M10:X10"/>
    <mergeCell ref="P21:S21"/>
    <mergeCell ref="P22:S22"/>
    <mergeCell ref="P23:S23"/>
    <mergeCell ref="P24:S24"/>
    <mergeCell ref="P25:S25"/>
    <mergeCell ref="U25:X25"/>
    <mergeCell ref="A21:F23"/>
    <mergeCell ref="A24:F26"/>
    <mergeCell ref="A36:F38"/>
    <mergeCell ref="A27:C35"/>
    <mergeCell ref="D27:F29"/>
    <mergeCell ref="D30:F32"/>
    <mergeCell ref="D33:F35"/>
    <mergeCell ref="K21:N21"/>
    <mergeCell ref="G25:J25"/>
    <mergeCell ref="G26:J26"/>
    <mergeCell ref="G27:J27"/>
    <mergeCell ref="G28:J28"/>
    <mergeCell ref="P34:S34"/>
    <mergeCell ref="P35:S35"/>
    <mergeCell ref="G22:J22"/>
    <mergeCell ref="G23:J23"/>
    <mergeCell ref="G24:J24"/>
    <mergeCell ref="K22:N22"/>
    <mergeCell ref="K20:O20"/>
    <mergeCell ref="P20:T20"/>
    <mergeCell ref="U20:Y20"/>
    <mergeCell ref="B44:G44"/>
    <mergeCell ref="K37:N37"/>
    <mergeCell ref="K38:N38"/>
    <mergeCell ref="K32:N32"/>
    <mergeCell ref="K33:N33"/>
    <mergeCell ref="K34:N34"/>
    <mergeCell ref="K35:N35"/>
    <mergeCell ref="K36:N36"/>
    <mergeCell ref="K27:N27"/>
    <mergeCell ref="U35:X35"/>
    <mergeCell ref="U36:X36"/>
    <mergeCell ref="U37:X37"/>
    <mergeCell ref="U38:X38"/>
    <mergeCell ref="U30:X30"/>
    <mergeCell ref="U31:X31"/>
    <mergeCell ref="U32:X32"/>
    <mergeCell ref="U33:X33"/>
    <mergeCell ref="U34:X34"/>
    <mergeCell ref="U21:X21"/>
    <mergeCell ref="U22:X22"/>
    <mergeCell ref="U23:X23"/>
    <mergeCell ref="K23:N23"/>
    <mergeCell ref="K24:N24"/>
    <mergeCell ref="K25:N25"/>
    <mergeCell ref="K26:N26"/>
    <mergeCell ref="U28:X28"/>
    <mergeCell ref="U29:X29"/>
    <mergeCell ref="P26:S26"/>
    <mergeCell ref="P27:S27"/>
    <mergeCell ref="P28:S28"/>
    <mergeCell ref="P29:S29"/>
    <mergeCell ref="U24:X24"/>
    <mergeCell ref="U26:X26"/>
    <mergeCell ref="U27:X27"/>
    <mergeCell ref="R44:U44"/>
    <mergeCell ref="R45:U45"/>
    <mergeCell ref="B46:G46"/>
    <mergeCell ref="B47:G47"/>
    <mergeCell ref="A42:G42"/>
    <mergeCell ref="A43:G43"/>
    <mergeCell ref="A50:G50"/>
    <mergeCell ref="B45:G45"/>
    <mergeCell ref="H42:L42"/>
    <mergeCell ref="H43:K43"/>
    <mergeCell ref="H44:K44"/>
    <mergeCell ref="H46:K46"/>
    <mergeCell ref="H47:K47"/>
    <mergeCell ref="H50:K50"/>
    <mergeCell ref="H45:K45"/>
    <mergeCell ref="A85:G85"/>
    <mergeCell ref="A86:G86"/>
    <mergeCell ref="A87:G87"/>
    <mergeCell ref="A88:G88"/>
    <mergeCell ref="H82:M82"/>
    <mergeCell ref="H83:M83"/>
    <mergeCell ref="H84:M84"/>
    <mergeCell ref="H85:M85"/>
    <mergeCell ref="H86:M86"/>
    <mergeCell ref="H87:M87"/>
    <mergeCell ref="H88:M88"/>
    <mergeCell ref="K100:T100"/>
    <mergeCell ref="K101:T101"/>
    <mergeCell ref="K102:T102"/>
    <mergeCell ref="K103:T103"/>
    <mergeCell ref="K104:T104"/>
    <mergeCell ref="A100:G100"/>
    <mergeCell ref="A101:G101"/>
    <mergeCell ref="A102:G102"/>
    <mergeCell ref="A103:G103"/>
    <mergeCell ref="A104:G104"/>
    <mergeCell ref="H100:J100"/>
    <mergeCell ref="H101:J101"/>
    <mergeCell ref="H102:J102"/>
    <mergeCell ref="H103:J103"/>
    <mergeCell ref="H104:J104"/>
    <mergeCell ref="H109:N109"/>
    <mergeCell ref="H110:N110"/>
    <mergeCell ref="H111:N111"/>
    <mergeCell ref="H112:N112"/>
    <mergeCell ref="H113:N113"/>
    <mergeCell ref="F112:G112"/>
    <mergeCell ref="F113:G113"/>
    <mergeCell ref="A109:G109"/>
    <mergeCell ref="A110:E111"/>
    <mergeCell ref="A112:E112"/>
    <mergeCell ref="A113:E113"/>
    <mergeCell ref="F110:G111"/>
    <mergeCell ref="D117:M117"/>
    <mergeCell ref="N117:W117"/>
    <mergeCell ref="N118:R118"/>
    <mergeCell ref="S118:W118"/>
    <mergeCell ref="N119:R119"/>
    <mergeCell ref="S119:W119"/>
    <mergeCell ref="A120:C120"/>
    <mergeCell ref="A121:C121"/>
    <mergeCell ref="D118:H118"/>
    <mergeCell ref="I119:M119"/>
    <mergeCell ref="I120:M120"/>
    <mergeCell ref="I121:M121"/>
    <mergeCell ref="D119:H119"/>
    <mergeCell ref="D120:H120"/>
    <mergeCell ref="D121:H121"/>
    <mergeCell ref="I118:M118"/>
    <mergeCell ref="S128:U128"/>
    <mergeCell ref="S129:U129"/>
    <mergeCell ref="A127:C127"/>
    <mergeCell ref="A128:C128"/>
    <mergeCell ref="A129:C129"/>
    <mergeCell ref="A130:C130"/>
    <mergeCell ref="A125:C126"/>
    <mergeCell ref="N120:R120"/>
    <mergeCell ref="S120:W120"/>
    <mergeCell ref="N121:R121"/>
    <mergeCell ref="S121:W121"/>
    <mergeCell ref="D126:F126"/>
    <mergeCell ref="G126:I126"/>
    <mergeCell ref="J126:L126"/>
    <mergeCell ref="M126:O126"/>
    <mergeCell ref="P126:R126"/>
    <mergeCell ref="G127:H127"/>
    <mergeCell ref="G128:H128"/>
    <mergeCell ref="G129:H129"/>
    <mergeCell ref="G130:H130"/>
    <mergeCell ref="D125:R125"/>
    <mergeCell ref="D127:E127"/>
    <mergeCell ref="S130:U130"/>
    <mergeCell ref="J130:K130"/>
    <mergeCell ref="M135:O135"/>
    <mergeCell ref="P135:R135"/>
    <mergeCell ref="P130:Q130"/>
    <mergeCell ref="D130:E130"/>
    <mergeCell ref="D128:E128"/>
    <mergeCell ref="D129:E129"/>
    <mergeCell ref="J127:K127"/>
    <mergeCell ref="J128:K128"/>
    <mergeCell ref="J129:K129"/>
    <mergeCell ref="P127:Q127"/>
    <mergeCell ref="P128:Q128"/>
    <mergeCell ref="P129:Q129"/>
    <mergeCell ref="S127:U127"/>
    <mergeCell ref="P136:Q136"/>
    <mergeCell ref="S136:U136"/>
    <mergeCell ref="A137:C137"/>
    <mergeCell ref="D137:E137"/>
    <mergeCell ref="G137:H137"/>
    <mergeCell ref="J137:K137"/>
    <mergeCell ref="M137:N137"/>
    <mergeCell ref="P137:Q137"/>
    <mergeCell ref="S137:U137"/>
    <mergeCell ref="A136:C136"/>
    <mergeCell ref="D136:E136"/>
    <mergeCell ref="G136:H136"/>
    <mergeCell ref="J136:K136"/>
    <mergeCell ref="M136:N136"/>
    <mergeCell ref="M127:N127"/>
    <mergeCell ref="M128:N128"/>
    <mergeCell ref="M129:N129"/>
    <mergeCell ref="M130:N130"/>
    <mergeCell ref="A134:C135"/>
    <mergeCell ref="D134:R134"/>
    <mergeCell ref="D135:F135"/>
    <mergeCell ref="G135:I135"/>
    <mergeCell ref="J135:L135"/>
    <mergeCell ref="S138:U138"/>
    <mergeCell ref="A139:C139"/>
    <mergeCell ref="D139:E139"/>
    <mergeCell ref="G139:H139"/>
    <mergeCell ref="J139:K139"/>
    <mergeCell ref="M139:N139"/>
    <mergeCell ref="P139:Q139"/>
    <mergeCell ref="S139:U139"/>
    <mergeCell ref="A138:C138"/>
    <mergeCell ref="D138:E138"/>
    <mergeCell ref="G138:H138"/>
    <mergeCell ref="J138:K138"/>
    <mergeCell ref="M138:N138"/>
    <mergeCell ref="J144:M144"/>
    <mergeCell ref="J145:M145"/>
    <mergeCell ref="J146:M146"/>
    <mergeCell ref="J147:M147"/>
    <mergeCell ref="J148:M148"/>
    <mergeCell ref="J149:M149"/>
    <mergeCell ref="J150:M150"/>
    <mergeCell ref="J151:M151"/>
    <mergeCell ref="P138:Q138"/>
    <mergeCell ref="J153:M153"/>
    <mergeCell ref="J154:M154"/>
    <mergeCell ref="G148:I148"/>
    <mergeCell ref="G149:I149"/>
    <mergeCell ref="G150:I150"/>
    <mergeCell ref="G151:I151"/>
    <mergeCell ref="G152:I152"/>
    <mergeCell ref="A159:C159"/>
    <mergeCell ref="G143:M143"/>
    <mergeCell ref="G144:I144"/>
    <mergeCell ref="G145:I145"/>
    <mergeCell ref="G146:I146"/>
    <mergeCell ref="G147:I147"/>
    <mergeCell ref="A149:C151"/>
    <mergeCell ref="A152:C154"/>
    <mergeCell ref="D147:F147"/>
    <mergeCell ref="D148:F148"/>
    <mergeCell ref="D149:F149"/>
    <mergeCell ref="D150:F150"/>
    <mergeCell ref="D151:F151"/>
    <mergeCell ref="D152:F152"/>
    <mergeCell ref="D153:F153"/>
    <mergeCell ref="D154:F154"/>
    <mergeCell ref="G154:I154"/>
    <mergeCell ref="A160:C160"/>
    <mergeCell ref="A161:C161"/>
    <mergeCell ref="A162:C162"/>
    <mergeCell ref="N152:P152"/>
    <mergeCell ref="Q152:T152"/>
    <mergeCell ref="N153:P153"/>
    <mergeCell ref="Q153:T153"/>
    <mergeCell ref="N154:P154"/>
    <mergeCell ref="Q154:T154"/>
    <mergeCell ref="L160:T160"/>
    <mergeCell ref="L161:T161"/>
    <mergeCell ref="L162:T162"/>
    <mergeCell ref="D159:G159"/>
    <mergeCell ref="D160:G160"/>
    <mergeCell ref="D161:G161"/>
    <mergeCell ref="D162:G162"/>
    <mergeCell ref="H158:K158"/>
    <mergeCell ref="H159:K159"/>
    <mergeCell ref="H160:K160"/>
    <mergeCell ref="H161:K161"/>
    <mergeCell ref="H162:K162"/>
    <mergeCell ref="D158:G158"/>
    <mergeCell ref="G153:I153"/>
    <mergeCell ref="J152:M152"/>
    <mergeCell ref="S125:V126"/>
    <mergeCell ref="S134:V135"/>
    <mergeCell ref="A143:F144"/>
    <mergeCell ref="A145:C148"/>
    <mergeCell ref="D145:F146"/>
    <mergeCell ref="L158:T158"/>
    <mergeCell ref="A158:C158"/>
    <mergeCell ref="N149:P149"/>
    <mergeCell ref="Q149:T149"/>
    <mergeCell ref="N150:P150"/>
    <mergeCell ref="Q150:T150"/>
    <mergeCell ref="N151:P151"/>
    <mergeCell ref="Q151:T151"/>
    <mergeCell ref="N146:P146"/>
    <mergeCell ref="Q146:T146"/>
    <mergeCell ref="N147:P147"/>
    <mergeCell ref="Q147:T147"/>
    <mergeCell ref="N148:P148"/>
    <mergeCell ref="Q148:T148"/>
    <mergeCell ref="N143:T143"/>
    <mergeCell ref="N144:P144"/>
    <mergeCell ref="Q144:T144"/>
    <mergeCell ref="N145:P145"/>
    <mergeCell ref="Q145:T145"/>
  </mergeCells>
  <phoneticPr fontId="25"/>
  <conditionalFormatting sqref="C5:V6 A11:X11 K21:N32 U21:X35 H43:K47 M43:P47 R43:U47 K55:M55 B60:R71 H83:W88 A94:V94 A97:V97 H101:T104 H111:AB112 D119:H121 N119:R121 D128:E130 G128:H130 J128:K130 M128:N130 S128:U130 D137:E139 G137:H139 J137:K139 M137:N139 S137:U139 G146:T147 G149:T150 G152:T153 D160:T162 D168:T170 D175:W175 D177:W177 D179:W179 D180:D181 P128:Q130 P137:Q139 H50:K50 H48:H49 M50:P50 M48:M49 R50:U50 R48:R49">
    <cfRule type="containsBlanks" dxfId="9" priority="2">
      <formula>LEN(TRIM(A5))=0</formula>
    </cfRule>
  </conditionalFormatting>
  <conditionalFormatting sqref="I119:M121 S119:W121">
    <cfRule type="cellIs" dxfId="8" priority="1" operator="equal">
      <formula>"（　　　％）"</formula>
    </cfRule>
  </conditionalFormatting>
  <pageMargins left="0.7" right="0.7" top="0.75" bottom="0.75" header="0.3" footer="0.3"/>
  <pageSetup paperSize="9" scale="68" fitToHeight="0" orientation="portrait" r:id="rId1"/>
  <rowBreaks count="5" manualBreakCount="5">
    <brk id="12" max="27" man="1"/>
    <brk id="52" max="27" man="1"/>
    <brk id="107" max="27" man="1"/>
    <brk id="123" max="27" man="1"/>
    <brk id="172" max="27"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EB5323D0-74AE-416C-9CC4-3CE36D431A64}">
          <x14:formula1>
            <xm:f>入力規制!$A$1:$A$2</xm:f>
          </x14:formula1>
          <xm:sqref>H101:J104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C1CE5-79C4-457E-A5C4-94DFD6C21C00}">
  <sheetPr>
    <pageSetUpPr fitToPage="1"/>
  </sheetPr>
  <dimension ref="A1:N37"/>
  <sheetViews>
    <sheetView view="pageBreakPreview" topLeftCell="A20" zoomScale="85" zoomScaleNormal="100" zoomScaleSheetLayoutView="85" workbookViewId="0">
      <selection activeCell="L18" sqref="L18:M18"/>
    </sheetView>
  </sheetViews>
  <sheetFormatPr defaultRowHeight="13.5"/>
  <cols>
    <col min="1" max="4" width="9" style="128"/>
    <col min="5" max="5" width="4.25" style="128" customWidth="1"/>
    <col min="6" max="6" width="9" style="128"/>
    <col min="7" max="7" width="4.25" style="128" customWidth="1"/>
    <col min="8" max="8" width="9" style="128"/>
    <col min="9" max="9" width="4.25" style="128" customWidth="1"/>
    <col min="10" max="10" width="9" style="128"/>
    <col min="11" max="11" width="4.25" style="128" customWidth="1"/>
    <col min="12" max="12" width="9" style="128"/>
    <col min="13" max="13" width="4.25" style="128" customWidth="1"/>
    <col min="14" max="16384" width="9" style="128"/>
  </cols>
  <sheetData>
    <row r="1" spans="1:14">
      <c r="A1" s="128" t="s">
        <v>83</v>
      </c>
    </row>
    <row r="3" spans="1:14">
      <c r="A3" s="128" t="s">
        <v>84</v>
      </c>
    </row>
    <row r="4" spans="1:14">
      <c r="A4" s="128" t="s">
        <v>447</v>
      </c>
    </row>
    <row r="5" spans="1:14" ht="24.75" customHeight="1">
      <c r="A5" s="563" t="s">
        <v>445</v>
      </c>
      <c r="B5" s="563"/>
      <c r="C5" s="563" t="s">
        <v>446</v>
      </c>
      <c r="D5" s="563"/>
      <c r="E5" s="563"/>
      <c r="F5" s="563"/>
      <c r="G5" s="563"/>
      <c r="H5" s="563"/>
      <c r="I5" s="563"/>
      <c r="J5" s="563"/>
      <c r="K5" s="563"/>
      <c r="L5" s="563"/>
      <c r="M5" s="563"/>
    </row>
    <row r="6" spans="1:14" ht="24.75" customHeight="1">
      <c r="A6" s="534" t="s">
        <v>442</v>
      </c>
      <c r="B6" s="534"/>
      <c r="C6" s="534"/>
      <c r="D6" s="534"/>
      <c r="E6" s="534"/>
      <c r="F6" s="534"/>
      <c r="G6" s="534"/>
      <c r="H6" s="534"/>
      <c r="I6" s="534"/>
      <c r="J6" s="534"/>
      <c r="K6" s="534"/>
      <c r="L6" s="534"/>
      <c r="M6" s="534"/>
    </row>
    <row r="7" spans="1:14" ht="24.75" customHeight="1">
      <c r="A7" s="534" t="s">
        <v>443</v>
      </c>
      <c r="B7" s="534"/>
      <c r="C7" s="534"/>
      <c r="D7" s="534"/>
      <c r="E7" s="534"/>
      <c r="F7" s="534"/>
      <c r="G7" s="534"/>
      <c r="H7" s="534"/>
      <c r="I7" s="534"/>
      <c r="J7" s="534"/>
      <c r="K7" s="534"/>
      <c r="L7" s="534"/>
      <c r="M7" s="534"/>
    </row>
    <row r="8" spans="1:14" ht="24.75" customHeight="1">
      <c r="A8" s="534" t="s">
        <v>444</v>
      </c>
      <c r="B8" s="534"/>
      <c r="C8" s="534"/>
      <c r="D8" s="534"/>
      <c r="E8" s="534"/>
      <c r="F8" s="534"/>
      <c r="G8" s="534"/>
      <c r="H8" s="534"/>
      <c r="I8" s="534"/>
      <c r="J8" s="534"/>
      <c r="K8" s="534"/>
      <c r="L8" s="534"/>
      <c r="M8" s="534"/>
    </row>
    <row r="11" spans="1:14">
      <c r="A11" s="128" t="s">
        <v>276</v>
      </c>
    </row>
    <row r="12" spans="1:14">
      <c r="A12" s="128" t="s">
        <v>448</v>
      </c>
    </row>
    <row r="13" spans="1:14">
      <c r="A13" s="128" t="s">
        <v>454</v>
      </c>
    </row>
    <row r="14" spans="1:14" ht="20.25" customHeight="1">
      <c r="A14" s="773"/>
      <c r="B14" s="774"/>
      <c r="C14" s="775"/>
      <c r="D14" s="760">
        <f t="shared" ref="D14" si="0">F14-1</f>
        <v>1</v>
      </c>
      <c r="E14" s="761"/>
      <c r="F14" s="760">
        <f t="shared" ref="F14" si="1">H14-1</f>
        <v>2</v>
      </c>
      <c r="G14" s="761"/>
      <c r="H14" s="760">
        <f t="shared" ref="H14" si="2">J14-1</f>
        <v>3</v>
      </c>
      <c r="I14" s="761"/>
      <c r="J14" s="760">
        <f>L14-1</f>
        <v>4</v>
      </c>
      <c r="K14" s="761"/>
      <c r="L14" s="760">
        <f>'第1-1　事業の概況'!L3+1</f>
        <v>5</v>
      </c>
      <c r="M14" s="761"/>
      <c r="N14" s="80"/>
    </row>
    <row r="15" spans="1:14" ht="20.25" customHeight="1">
      <c r="A15" s="765" t="s">
        <v>286</v>
      </c>
      <c r="B15" s="768" t="s">
        <v>287</v>
      </c>
      <c r="C15" s="82" t="s">
        <v>288</v>
      </c>
      <c r="D15" s="91"/>
      <c r="E15" s="84" t="s">
        <v>54</v>
      </c>
      <c r="F15" s="91"/>
      <c r="G15" s="84" t="s">
        <v>54</v>
      </c>
      <c r="H15" s="91"/>
      <c r="I15" s="84" t="s">
        <v>54</v>
      </c>
      <c r="J15" s="91"/>
      <c r="K15" s="84" t="s">
        <v>54</v>
      </c>
      <c r="L15" s="91"/>
      <c r="M15" s="84" t="s">
        <v>54</v>
      </c>
      <c r="N15" s="80"/>
    </row>
    <row r="16" spans="1:14" ht="20.25" customHeight="1">
      <c r="A16" s="766"/>
      <c r="B16" s="769"/>
      <c r="C16" s="244" t="s">
        <v>289</v>
      </c>
      <c r="D16" s="85"/>
      <c r="E16" s="86" t="s">
        <v>104</v>
      </c>
      <c r="F16" s="85"/>
      <c r="G16" s="86" t="s">
        <v>104</v>
      </c>
      <c r="H16" s="85"/>
      <c r="I16" s="86" t="s">
        <v>104</v>
      </c>
      <c r="J16" s="85"/>
      <c r="K16" s="86" t="s">
        <v>104</v>
      </c>
      <c r="L16" s="87"/>
      <c r="M16" s="86" t="s">
        <v>104</v>
      </c>
      <c r="N16" s="80"/>
    </row>
    <row r="17" spans="1:14" ht="20.25" customHeight="1">
      <c r="A17" s="766"/>
      <c r="B17" s="770"/>
      <c r="C17" s="245" t="s">
        <v>290</v>
      </c>
      <c r="D17" s="88"/>
      <c r="E17" s="89" t="s">
        <v>104</v>
      </c>
      <c r="F17" s="88"/>
      <c r="G17" s="89" t="s">
        <v>104</v>
      </c>
      <c r="H17" s="88"/>
      <c r="I17" s="89" t="s">
        <v>104</v>
      </c>
      <c r="J17" s="88"/>
      <c r="K17" s="89" t="s">
        <v>104</v>
      </c>
      <c r="L17" s="90"/>
      <c r="M17" s="89" t="s">
        <v>104</v>
      </c>
      <c r="N17" s="80"/>
    </row>
    <row r="18" spans="1:14" ht="20.25" customHeight="1">
      <c r="A18" s="766"/>
      <c r="B18" s="768" t="s">
        <v>291</v>
      </c>
      <c r="C18" s="82" t="s">
        <v>288</v>
      </c>
      <c r="D18" s="91"/>
      <c r="E18" s="84" t="s">
        <v>54</v>
      </c>
      <c r="F18" s="91"/>
      <c r="G18" s="84" t="s">
        <v>54</v>
      </c>
      <c r="H18" s="91"/>
      <c r="I18" s="84" t="s">
        <v>54</v>
      </c>
      <c r="J18" s="91"/>
      <c r="K18" s="84" t="s">
        <v>54</v>
      </c>
      <c r="L18" s="754"/>
      <c r="M18" s="755"/>
      <c r="N18" s="80"/>
    </row>
    <row r="19" spans="1:14" ht="20.25" customHeight="1">
      <c r="A19" s="766"/>
      <c r="B19" s="771"/>
      <c r="C19" s="244" t="s">
        <v>289</v>
      </c>
      <c r="D19" s="85"/>
      <c r="E19" s="86" t="s">
        <v>104</v>
      </c>
      <c r="F19" s="85"/>
      <c r="G19" s="86" t="s">
        <v>104</v>
      </c>
      <c r="H19" s="85"/>
      <c r="I19" s="86" t="s">
        <v>104</v>
      </c>
      <c r="J19" s="85"/>
      <c r="K19" s="86" t="s">
        <v>104</v>
      </c>
      <c r="L19" s="756"/>
      <c r="M19" s="757"/>
      <c r="N19" s="80"/>
    </row>
    <row r="20" spans="1:14" ht="20.25" customHeight="1">
      <c r="A20" s="767"/>
      <c r="B20" s="772"/>
      <c r="C20" s="246" t="s">
        <v>290</v>
      </c>
      <c r="D20" s="88"/>
      <c r="E20" s="89" t="s">
        <v>104</v>
      </c>
      <c r="F20" s="88"/>
      <c r="G20" s="89" t="s">
        <v>104</v>
      </c>
      <c r="H20" s="88"/>
      <c r="I20" s="89" t="s">
        <v>104</v>
      </c>
      <c r="J20" s="88"/>
      <c r="K20" s="89" t="s">
        <v>104</v>
      </c>
      <c r="L20" s="758"/>
      <c r="M20" s="759"/>
      <c r="N20" s="80"/>
    </row>
    <row r="22" spans="1:14">
      <c r="A22" s="128" t="s">
        <v>449</v>
      </c>
    </row>
    <row r="23" spans="1:14">
      <c r="A23" s="128" t="s">
        <v>278</v>
      </c>
    </row>
    <row r="24" spans="1:14" ht="44.25" customHeight="1">
      <c r="A24" s="558"/>
      <c r="B24" s="730"/>
      <c r="C24" s="730"/>
      <c r="D24" s="730"/>
      <c r="E24" s="730"/>
      <c r="F24" s="730"/>
      <c r="G24" s="730"/>
      <c r="H24" s="730"/>
      <c r="I24" s="730"/>
      <c r="J24" s="730"/>
      <c r="K24" s="730"/>
      <c r="L24" s="730"/>
      <c r="M24" s="559"/>
    </row>
    <row r="26" spans="1:14">
      <c r="A26" s="128" t="s">
        <v>450</v>
      </c>
    </row>
    <row r="27" spans="1:14" ht="18.75" customHeight="1">
      <c r="A27" s="563" t="s">
        <v>87</v>
      </c>
      <c r="B27" s="563"/>
      <c r="C27" s="563"/>
      <c r="D27" s="563"/>
      <c r="E27" s="563"/>
      <c r="F27" s="561" t="s">
        <v>88</v>
      </c>
      <c r="G27" s="776"/>
      <c r="H27" s="776"/>
      <c r="I27" s="776"/>
      <c r="J27" s="776"/>
      <c r="K27" s="776"/>
      <c r="L27" s="776"/>
      <c r="M27" s="562"/>
    </row>
    <row r="28" spans="1:14" ht="54.75" customHeight="1">
      <c r="A28" s="534"/>
      <c r="B28" s="534"/>
      <c r="C28" s="534"/>
      <c r="D28" s="534"/>
      <c r="E28" s="534"/>
      <c r="F28" s="558"/>
      <c r="G28" s="730"/>
      <c r="H28" s="730"/>
      <c r="I28" s="730"/>
      <c r="J28" s="730"/>
      <c r="K28" s="730"/>
      <c r="L28" s="730"/>
      <c r="M28" s="559"/>
    </row>
    <row r="31" spans="1:14">
      <c r="A31" s="128" t="s">
        <v>293</v>
      </c>
    </row>
    <row r="32" spans="1:14" ht="41.25" customHeight="1">
      <c r="A32" s="762" t="s">
        <v>89</v>
      </c>
      <c r="B32" s="762"/>
      <c r="C32" s="762"/>
      <c r="D32" s="762" t="s">
        <v>90</v>
      </c>
      <c r="E32" s="762"/>
      <c r="F32" s="762"/>
      <c r="G32" s="762"/>
      <c r="H32" s="762"/>
      <c r="I32" s="762" t="s">
        <v>91</v>
      </c>
      <c r="J32" s="762"/>
      <c r="K32" s="762"/>
      <c r="L32" s="762"/>
      <c r="M32" s="762"/>
    </row>
    <row r="33" spans="1:13" ht="54.75" customHeight="1">
      <c r="A33" s="764" t="s">
        <v>92</v>
      </c>
      <c r="B33" s="764"/>
      <c r="C33" s="764"/>
      <c r="D33" s="763"/>
      <c r="E33" s="763"/>
      <c r="F33" s="763"/>
      <c r="G33" s="763"/>
      <c r="H33" s="763"/>
      <c r="I33" s="763"/>
      <c r="J33" s="763"/>
      <c r="K33" s="763"/>
      <c r="L33" s="763"/>
      <c r="M33" s="763"/>
    </row>
    <row r="34" spans="1:13" ht="54.75" customHeight="1">
      <c r="A34" s="764" t="s">
        <v>93</v>
      </c>
      <c r="B34" s="764"/>
      <c r="C34" s="764"/>
      <c r="D34" s="763"/>
      <c r="E34" s="763"/>
      <c r="F34" s="763"/>
      <c r="G34" s="763"/>
      <c r="H34" s="763"/>
      <c r="I34" s="763"/>
      <c r="J34" s="763"/>
      <c r="K34" s="763"/>
      <c r="L34" s="763"/>
      <c r="M34" s="763"/>
    </row>
    <row r="35" spans="1:13" ht="54.75" customHeight="1">
      <c r="A35" s="764" t="s">
        <v>94</v>
      </c>
      <c r="B35" s="764"/>
      <c r="C35" s="764"/>
      <c r="D35" s="763"/>
      <c r="E35" s="763"/>
      <c r="F35" s="763"/>
      <c r="G35" s="763"/>
      <c r="H35" s="763"/>
      <c r="I35" s="763"/>
      <c r="J35" s="763"/>
      <c r="K35" s="763"/>
      <c r="L35" s="763"/>
      <c r="M35" s="763"/>
    </row>
    <row r="36" spans="1:13">
      <c r="A36" s="128" t="s">
        <v>294</v>
      </c>
    </row>
    <row r="37" spans="1:13">
      <c r="A37" s="128" t="s">
        <v>295</v>
      </c>
    </row>
  </sheetData>
  <mergeCells count="37">
    <mergeCell ref="D34:H34"/>
    <mergeCell ref="D35:H35"/>
    <mergeCell ref="A24:M24"/>
    <mergeCell ref="A5:B5"/>
    <mergeCell ref="F27:M27"/>
    <mergeCell ref="F28:M28"/>
    <mergeCell ref="A6:B6"/>
    <mergeCell ref="A7:B7"/>
    <mergeCell ref="A8:B8"/>
    <mergeCell ref="C5:M5"/>
    <mergeCell ref="A34:C34"/>
    <mergeCell ref="A35:C35"/>
    <mergeCell ref="I34:M34"/>
    <mergeCell ref="I35:M35"/>
    <mergeCell ref="A28:E28"/>
    <mergeCell ref="A32:C32"/>
    <mergeCell ref="A15:A20"/>
    <mergeCell ref="B15:B17"/>
    <mergeCell ref="B18:B20"/>
    <mergeCell ref="A27:E27"/>
    <mergeCell ref="H14:I14"/>
    <mergeCell ref="A14:C14"/>
    <mergeCell ref="D14:E14"/>
    <mergeCell ref="F14:G14"/>
    <mergeCell ref="D32:H32"/>
    <mergeCell ref="D33:H33"/>
    <mergeCell ref="A33:C33"/>
    <mergeCell ref="I32:M32"/>
    <mergeCell ref="I33:M33"/>
    <mergeCell ref="L18:M18"/>
    <mergeCell ref="L19:M19"/>
    <mergeCell ref="L20:M20"/>
    <mergeCell ref="C6:M6"/>
    <mergeCell ref="C7:M7"/>
    <mergeCell ref="C8:M8"/>
    <mergeCell ref="J14:K14"/>
    <mergeCell ref="L14:M14"/>
  </mergeCells>
  <phoneticPr fontId="23"/>
  <conditionalFormatting sqref="L14:M14">
    <cfRule type="containsBlanks" dxfId="7" priority="3">
      <formula>LEN(TRIM(L14))=0</formula>
    </cfRule>
  </conditionalFormatting>
  <conditionalFormatting sqref="C6:M8 D15:D20 F15:F20 H15:H20 J15:J20 A24:M24 A28:M28 D33:M35">
    <cfRule type="containsBlanks" dxfId="6" priority="2">
      <formula>LEN(TRIM(A6))=0</formula>
    </cfRule>
  </conditionalFormatting>
  <conditionalFormatting sqref="L15:L17">
    <cfRule type="containsBlanks" dxfId="5" priority="1">
      <formula>LEN(TRIM(L15))=0</formula>
    </cfRule>
  </conditionalFormatting>
  <pageMargins left="0.7" right="0.7" top="0.75" bottom="0.75" header="0.3" footer="0.3"/>
  <pageSetup paperSize="9" scale="86"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326D6-D1C4-45BD-9109-D166612395D3}">
  <sheetPr>
    <pageSetUpPr fitToPage="1"/>
  </sheetPr>
  <dimension ref="A1:N91"/>
  <sheetViews>
    <sheetView view="pageBreakPreview" zoomScale="85" zoomScaleNormal="100" zoomScaleSheetLayoutView="85" workbookViewId="0">
      <selection activeCell="D24" sqref="D24:E24"/>
    </sheetView>
  </sheetViews>
  <sheetFormatPr defaultRowHeight="13.5"/>
  <cols>
    <col min="1" max="16384" width="9" style="128"/>
  </cols>
  <sheetData>
    <row r="1" spans="1:6">
      <c r="A1" s="128" t="s">
        <v>83</v>
      </c>
    </row>
    <row r="3" spans="1:6">
      <c r="A3" s="128" t="s">
        <v>84</v>
      </c>
    </row>
    <row r="5" spans="1:6">
      <c r="A5" s="128" t="s">
        <v>273</v>
      </c>
    </row>
    <row r="6" spans="1:6">
      <c r="A6" s="128" t="s">
        <v>85</v>
      </c>
    </row>
    <row r="7" spans="1:6" ht="46.5" customHeight="1">
      <c r="A7" s="534"/>
      <c r="B7" s="534"/>
      <c r="C7" s="534"/>
      <c r="D7" s="534"/>
      <c r="E7" s="534"/>
      <c r="F7" s="534"/>
    </row>
    <row r="8" spans="1:6" ht="46.5" customHeight="1">
      <c r="A8" s="534"/>
      <c r="B8" s="534"/>
      <c r="C8" s="534"/>
      <c r="D8" s="534"/>
      <c r="E8" s="534"/>
      <c r="F8" s="534"/>
    </row>
    <row r="10" spans="1:6">
      <c r="A10" s="128" t="s">
        <v>274</v>
      </c>
    </row>
    <row r="11" spans="1:6" ht="46.5" customHeight="1">
      <c r="A11" s="534"/>
      <c r="B11" s="534"/>
      <c r="C11" s="534"/>
      <c r="D11" s="534"/>
      <c r="E11" s="534"/>
      <c r="F11" s="534"/>
    </row>
    <row r="12" spans="1:6" ht="46.5" customHeight="1">
      <c r="A12" s="534"/>
      <c r="B12" s="534"/>
      <c r="C12" s="534"/>
      <c r="D12" s="534"/>
      <c r="E12" s="534"/>
      <c r="F12" s="534"/>
    </row>
    <row r="14" spans="1:6">
      <c r="A14" s="128" t="s">
        <v>275</v>
      </c>
    </row>
    <row r="15" spans="1:6" ht="46.5" customHeight="1">
      <c r="A15" s="534"/>
      <c r="B15" s="534"/>
      <c r="C15" s="534"/>
      <c r="D15" s="534"/>
      <c r="E15" s="534"/>
      <c r="F15" s="534"/>
    </row>
    <row r="16" spans="1:6" ht="46.5" customHeight="1">
      <c r="A16" s="534"/>
      <c r="B16" s="534"/>
      <c r="C16" s="534"/>
      <c r="D16" s="534"/>
      <c r="E16" s="534"/>
      <c r="F16" s="534"/>
    </row>
    <row r="18" spans="1:14">
      <c r="A18" s="128" t="s">
        <v>276</v>
      </c>
    </row>
    <row r="20" spans="1:14">
      <c r="A20" s="128" t="s">
        <v>277</v>
      </c>
    </row>
    <row r="22" spans="1:14">
      <c r="A22" s="128" t="s">
        <v>86</v>
      </c>
    </row>
    <row r="23" spans="1:14">
      <c r="A23" s="781"/>
      <c r="B23" s="782"/>
      <c r="C23" s="783"/>
      <c r="D23" s="777" t="s">
        <v>280</v>
      </c>
      <c r="E23" s="778"/>
      <c r="F23" s="777" t="s">
        <v>280</v>
      </c>
      <c r="G23" s="778"/>
      <c r="H23" s="777" t="s">
        <v>280</v>
      </c>
      <c r="I23" s="778"/>
      <c r="J23" s="777" t="s">
        <v>280</v>
      </c>
      <c r="K23" s="778"/>
      <c r="L23" s="777" t="s">
        <v>280</v>
      </c>
      <c r="M23" s="778"/>
      <c r="N23" s="80"/>
    </row>
    <row r="24" spans="1:14">
      <c r="A24" s="784"/>
      <c r="B24" s="785"/>
      <c r="C24" s="786"/>
      <c r="D24" s="779" t="s">
        <v>281</v>
      </c>
      <c r="E24" s="780"/>
      <c r="F24" s="779" t="s">
        <v>282</v>
      </c>
      <c r="G24" s="780"/>
      <c r="H24" s="779" t="s">
        <v>283</v>
      </c>
      <c r="I24" s="780"/>
      <c r="J24" s="779" t="s">
        <v>284</v>
      </c>
      <c r="K24" s="780"/>
      <c r="L24" s="779" t="s">
        <v>285</v>
      </c>
      <c r="M24" s="780"/>
      <c r="N24" s="81"/>
    </row>
    <row r="25" spans="1:14">
      <c r="A25" s="765" t="s">
        <v>286</v>
      </c>
      <c r="B25" s="768" t="s">
        <v>287</v>
      </c>
      <c r="C25" s="82" t="s">
        <v>288</v>
      </c>
      <c r="D25" s="83"/>
      <c r="E25" s="84" t="s">
        <v>54</v>
      </c>
      <c r="F25" s="83"/>
      <c r="G25" s="84" t="s">
        <v>54</v>
      </c>
      <c r="H25" s="83"/>
      <c r="I25" s="84" t="s">
        <v>54</v>
      </c>
      <c r="J25" s="83"/>
      <c r="K25" s="84" t="s">
        <v>54</v>
      </c>
      <c r="L25" s="83"/>
      <c r="M25" s="84" t="s">
        <v>54</v>
      </c>
      <c r="N25" s="80"/>
    </row>
    <row r="26" spans="1:14">
      <c r="A26" s="766"/>
      <c r="B26" s="769"/>
      <c r="C26" s="244" t="s">
        <v>289</v>
      </c>
      <c r="D26" s="85"/>
      <c r="E26" s="86" t="s">
        <v>104</v>
      </c>
      <c r="F26" s="85"/>
      <c r="G26" s="86" t="s">
        <v>104</v>
      </c>
      <c r="H26" s="85"/>
      <c r="I26" s="86" t="s">
        <v>104</v>
      </c>
      <c r="J26" s="85"/>
      <c r="K26" s="86" t="s">
        <v>104</v>
      </c>
      <c r="L26" s="87"/>
      <c r="M26" s="86" t="s">
        <v>104</v>
      </c>
      <c r="N26" s="80"/>
    </row>
    <row r="27" spans="1:14">
      <c r="A27" s="766"/>
      <c r="B27" s="770"/>
      <c r="C27" s="245" t="s">
        <v>290</v>
      </c>
      <c r="D27" s="88"/>
      <c r="E27" s="89" t="s">
        <v>104</v>
      </c>
      <c r="F27" s="88"/>
      <c r="G27" s="89" t="s">
        <v>104</v>
      </c>
      <c r="H27" s="88"/>
      <c r="I27" s="89" t="s">
        <v>104</v>
      </c>
      <c r="J27" s="88"/>
      <c r="K27" s="89" t="s">
        <v>104</v>
      </c>
      <c r="L27" s="90"/>
      <c r="M27" s="89" t="s">
        <v>104</v>
      </c>
      <c r="N27" s="80"/>
    </row>
    <row r="28" spans="1:14">
      <c r="A28" s="766"/>
      <c r="B28" s="768" t="s">
        <v>291</v>
      </c>
      <c r="C28" s="82" t="s">
        <v>288</v>
      </c>
      <c r="D28" s="91"/>
      <c r="E28" s="84" t="s">
        <v>54</v>
      </c>
      <c r="F28" s="91"/>
      <c r="G28" s="84" t="s">
        <v>54</v>
      </c>
      <c r="H28" s="91"/>
      <c r="I28" s="84" t="s">
        <v>54</v>
      </c>
      <c r="J28" s="91"/>
      <c r="K28" s="84" t="s">
        <v>54</v>
      </c>
      <c r="L28" s="83"/>
      <c r="M28" s="84" t="s">
        <v>54</v>
      </c>
      <c r="N28" s="80"/>
    </row>
    <row r="29" spans="1:14">
      <c r="A29" s="766"/>
      <c r="B29" s="771"/>
      <c r="C29" s="244" t="s">
        <v>289</v>
      </c>
      <c r="D29" s="85"/>
      <c r="E29" s="86" t="s">
        <v>104</v>
      </c>
      <c r="F29" s="85"/>
      <c r="G29" s="86" t="s">
        <v>104</v>
      </c>
      <c r="H29" s="85"/>
      <c r="I29" s="86" t="s">
        <v>104</v>
      </c>
      <c r="J29" s="85"/>
      <c r="K29" s="86" t="s">
        <v>104</v>
      </c>
      <c r="L29" s="87"/>
      <c r="M29" s="86" t="s">
        <v>104</v>
      </c>
      <c r="N29" s="80"/>
    </row>
    <row r="30" spans="1:14">
      <c r="A30" s="767"/>
      <c r="B30" s="772"/>
      <c r="C30" s="246" t="s">
        <v>290</v>
      </c>
      <c r="D30" s="88"/>
      <c r="E30" s="89" t="s">
        <v>104</v>
      </c>
      <c r="F30" s="88"/>
      <c r="G30" s="89" t="s">
        <v>104</v>
      </c>
      <c r="H30" s="88"/>
      <c r="I30" s="89" t="s">
        <v>104</v>
      </c>
      <c r="J30" s="88"/>
      <c r="K30" s="89" t="s">
        <v>104</v>
      </c>
      <c r="L30" s="90"/>
      <c r="M30" s="89" t="s">
        <v>104</v>
      </c>
      <c r="N30" s="80"/>
    </row>
    <row r="34" spans="1:10">
      <c r="A34" s="128" t="s">
        <v>292</v>
      </c>
    </row>
    <row r="35" spans="1:10">
      <c r="A35" s="128" t="s">
        <v>278</v>
      </c>
    </row>
    <row r="36" spans="1:10">
      <c r="A36" s="534"/>
      <c r="B36" s="534"/>
      <c r="C36" s="534"/>
      <c r="D36" s="534"/>
      <c r="E36" s="534"/>
      <c r="F36" s="534"/>
      <c r="G36" s="534"/>
      <c r="H36" s="534"/>
      <c r="I36" s="534"/>
    </row>
    <row r="37" spans="1:10">
      <c r="A37" s="534"/>
      <c r="B37" s="534"/>
      <c r="C37" s="534"/>
      <c r="D37" s="534"/>
      <c r="E37" s="534"/>
      <c r="F37" s="534"/>
      <c r="G37" s="534"/>
      <c r="H37" s="534"/>
      <c r="I37" s="534"/>
    </row>
    <row r="38" spans="1:10">
      <c r="A38" s="534"/>
      <c r="B38" s="534"/>
      <c r="C38" s="534"/>
      <c r="D38" s="534"/>
      <c r="E38" s="534"/>
      <c r="F38" s="534"/>
      <c r="G38" s="534"/>
      <c r="H38" s="534"/>
      <c r="I38" s="534"/>
    </row>
    <row r="39" spans="1:10">
      <c r="A39" s="534"/>
      <c r="B39" s="534"/>
      <c r="C39" s="534"/>
      <c r="D39" s="534"/>
      <c r="E39" s="534"/>
      <c r="F39" s="534"/>
      <c r="G39" s="534"/>
      <c r="H39" s="534"/>
      <c r="I39" s="534"/>
    </row>
    <row r="41" spans="1:10">
      <c r="A41" s="128" t="s">
        <v>279</v>
      </c>
    </row>
    <row r="42" spans="1:10">
      <c r="A42" s="686" t="s">
        <v>87</v>
      </c>
      <c r="B42" s="686"/>
      <c r="C42" s="686"/>
      <c r="D42" s="686"/>
      <c r="E42" s="686"/>
      <c r="F42" s="686" t="s">
        <v>88</v>
      </c>
      <c r="G42" s="686"/>
      <c r="H42" s="686"/>
      <c r="I42" s="686"/>
      <c r="J42" s="686"/>
    </row>
    <row r="43" spans="1:10">
      <c r="A43" s="534"/>
      <c r="B43" s="534"/>
      <c r="C43" s="534"/>
      <c r="D43" s="534"/>
      <c r="E43" s="534"/>
      <c r="F43" s="534"/>
      <c r="G43" s="534"/>
      <c r="H43" s="534"/>
      <c r="I43" s="534"/>
      <c r="J43" s="534"/>
    </row>
    <row r="44" spans="1:10">
      <c r="A44" s="534"/>
      <c r="B44" s="534"/>
      <c r="C44" s="534"/>
      <c r="D44" s="534"/>
      <c r="E44" s="534"/>
      <c r="F44" s="534"/>
      <c r="G44" s="534"/>
      <c r="H44" s="534"/>
      <c r="I44" s="534"/>
      <c r="J44" s="534"/>
    </row>
    <row r="45" spans="1:10">
      <c r="A45" s="534"/>
      <c r="B45" s="534"/>
      <c r="C45" s="534"/>
      <c r="D45" s="534"/>
      <c r="E45" s="534"/>
      <c r="F45" s="534"/>
      <c r="G45" s="534"/>
      <c r="H45" s="534"/>
      <c r="I45" s="534"/>
      <c r="J45" s="534"/>
    </row>
    <row r="46" spans="1:10">
      <c r="A46" s="534"/>
      <c r="B46" s="534"/>
      <c r="C46" s="534"/>
      <c r="D46" s="534"/>
      <c r="E46" s="534"/>
      <c r="F46" s="534"/>
      <c r="G46" s="534"/>
      <c r="H46" s="534"/>
      <c r="I46" s="534"/>
      <c r="J46" s="534"/>
    </row>
    <row r="47" spans="1:10">
      <c r="A47" s="534"/>
      <c r="B47" s="534"/>
      <c r="C47" s="534"/>
      <c r="D47" s="534"/>
      <c r="E47" s="534"/>
      <c r="F47" s="534"/>
      <c r="G47" s="534"/>
      <c r="H47" s="534"/>
      <c r="I47" s="534"/>
      <c r="J47" s="534"/>
    </row>
    <row r="48" spans="1:10">
      <c r="A48" s="534"/>
      <c r="B48" s="534"/>
      <c r="C48" s="534"/>
      <c r="D48" s="534"/>
      <c r="E48" s="534"/>
      <c r="F48" s="534"/>
      <c r="G48" s="534"/>
      <c r="H48" s="534"/>
      <c r="I48" s="534"/>
      <c r="J48" s="534"/>
    </row>
    <row r="49" spans="1:11">
      <c r="A49" s="534"/>
      <c r="B49" s="534"/>
      <c r="C49" s="534"/>
      <c r="D49" s="534"/>
      <c r="E49" s="534"/>
      <c r="F49" s="534"/>
      <c r="G49" s="534"/>
      <c r="H49" s="534"/>
      <c r="I49" s="534"/>
      <c r="J49" s="534"/>
    </row>
    <row r="50" spans="1:11">
      <c r="A50" s="534"/>
      <c r="B50" s="534"/>
      <c r="C50" s="534"/>
      <c r="D50" s="534"/>
      <c r="E50" s="534"/>
      <c r="F50" s="534"/>
      <c r="G50" s="534"/>
      <c r="H50" s="534"/>
      <c r="I50" s="534"/>
      <c r="J50" s="534"/>
    </row>
    <row r="51" spans="1:11">
      <c r="A51" s="534"/>
      <c r="B51" s="534"/>
      <c r="C51" s="534"/>
      <c r="D51" s="534"/>
      <c r="E51" s="534"/>
      <c r="F51" s="534"/>
      <c r="G51" s="534"/>
      <c r="H51" s="534"/>
      <c r="I51" s="534"/>
      <c r="J51" s="534"/>
    </row>
    <row r="52" spans="1:11">
      <c r="A52" s="534"/>
      <c r="B52" s="534"/>
      <c r="C52" s="534"/>
      <c r="D52" s="534"/>
      <c r="E52" s="534"/>
      <c r="F52" s="534"/>
      <c r="G52" s="534"/>
      <c r="H52" s="534"/>
      <c r="I52" s="534"/>
      <c r="J52" s="534"/>
    </row>
    <row r="53" spans="1:11">
      <c r="A53" s="534"/>
      <c r="B53" s="534"/>
      <c r="C53" s="534"/>
      <c r="D53" s="534"/>
      <c r="E53" s="534"/>
      <c r="F53" s="534"/>
      <c r="G53" s="534"/>
      <c r="H53" s="534"/>
      <c r="I53" s="534"/>
      <c r="J53" s="534"/>
    </row>
    <row r="54" spans="1:11">
      <c r="A54" s="534"/>
      <c r="B54" s="534"/>
      <c r="C54" s="534"/>
      <c r="D54" s="534"/>
      <c r="E54" s="534"/>
      <c r="F54" s="534"/>
      <c r="G54" s="534"/>
      <c r="H54" s="534"/>
      <c r="I54" s="534"/>
      <c r="J54" s="534"/>
    </row>
    <row r="55" spans="1:11">
      <c r="A55" s="534"/>
      <c r="B55" s="534"/>
      <c r="C55" s="534"/>
      <c r="D55" s="534"/>
      <c r="E55" s="534"/>
      <c r="F55" s="534"/>
      <c r="G55" s="534"/>
      <c r="H55" s="534"/>
      <c r="I55" s="534"/>
      <c r="J55" s="534"/>
    </row>
    <row r="56" spans="1:11">
      <c r="A56" s="534"/>
      <c r="B56" s="534"/>
      <c r="C56" s="534"/>
      <c r="D56" s="534"/>
      <c r="E56" s="534"/>
      <c r="F56" s="534"/>
      <c r="G56" s="534"/>
      <c r="H56" s="534"/>
      <c r="I56" s="534"/>
      <c r="J56" s="534"/>
    </row>
    <row r="57" spans="1:11">
      <c r="A57" s="534"/>
      <c r="B57" s="534"/>
      <c r="C57" s="534"/>
      <c r="D57" s="534"/>
      <c r="E57" s="534"/>
      <c r="F57" s="534"/>
      <c r="G57" s="534"/>
      <c r="H57" s="534"/>
      <c r="I57" s="534"/>
      <c r="J57" s="534"/>
    </row>
    <row r="60" spans="1:11">
      <c r="A60" s="128" t="s">
        <v>293</v>
      </c>
    </row>
    <row r="61" spans="1:11" ht="41.25" customHeight="1">
      <c r="A61" s="764" t="s">
        <v>89</v>
      </c>
      <c r="B61" s="764"/>
      <c r="C61" s="764"/>
      <c r="D61" s="764" t="s">
        <v>90</v>
      </c>
      <c r="E61" s="764"/>
      <c r="F61" s="764"/>
      <c r="G61" s="764"/>
      <c r="H61" s="764" t="s">
        <v>91</v>
      </c>
      <c r="I61" s="764"/>
      <c r="J61" s="764"/>
      <c r="K61" s="764"/>
    </row>
    <row r="62" spans="1:11" ht="18.75" customHeight="1">
      <c r="A62" s="764" t="s">
        <v>92</v>
      </c>
      <c r="B62" s="764"/>
      <c r="C62" s="764"/>
      <c r="D62" s="763"/>
      <c r="E62" s="763"/>
      <c r="F62" s="763"/>
      <c r="G62" s="763"/>
      <c r="H62" s="763"/>
      <c r="I62" s="763"/>
      <c r="J62" s="763"/>
      <c r="K62" s="763"/>
    </row>
    <row r="63" spans="1:11">
      <c r="A63" s="764"/>
      <c r="B63" s="764"/>
      <c r="C63" s="764"/>
      <c r="D63" s="763"/>
      <c r="E63" s="763"/>
      <c r="F63" s="763"/>
      <c r="G63" s="763"/>
      <c r="H63" s="763"/>
      <c r="I63" s="763"/>
      <c r="J63" s="763"/>
      <c r="K63" s="763"/>
    </row>
    <row r="64" spans="1:11">
      <c r="A64" s="764"/>
      <c r="B64" s="764"/>
      <c r="C64" s="764"/>
      <c r="D64" s="763"/>
      <c r="E64" s="763"/>
      <c r="F64" s="763"/>
      <c r="G64" s="763"/>
      <c r="H64" s="763"/>
      <c r="I64" s="763"/>
      <c r="J64" s="763"/>
      <c r="K64" s="763"/>
    </row>
    <row r="65" spans="1:11">
      <c r="A65" s="764"/>
      <c r="B65" s="764"/>
      <c r="C65" s="764"/>
      <c r="D65" s="763"/>
      <c r="E65" s="763"/>
      <c r="F65" s="763"/>
      <c r="G65" s="763"/>
      <c r="H65" s="763"/>
      <c r="I65" s="763"/>
      <c r="J65" s="763"/>
      <c r="K65" s="763"/>
    </row>
    <row r="66" spans="1:11">
      <c r="A66" s="764"/>
      <c r="B66" s="764"/>
      <c r="C66" s="764"/>
      <c r="D66" s="763"/>
      <c r="E66" s="763"/>
      <c r="F66" s="763"/>
      <c r="G66" s="763"/>
      <c r="H66" s="763"/>
      <c r="I66" s="763"/>
      <c r="J66" s="763"/>
      <c r="K66" s="763"/>
    </row>
    <row r="67" spans="1:11">
      <c r="A67" s="764"/>
      <c r="B67" s="764"/>
      <c r="C67" s="764"/>
      <c r="D67" s="763"/>
      <c r="E67" s="763"/>
      <c r="F67" s="763"/>
      <c r="G67" s="763"/>
      <c r="H67" s="763"/>
      <c r="I67" s="763"/>
      <c r="J67" s="763"/>
      <c r="K67" s="763"/>
    </row>
    <row r="68" spans="1:11">
      <c r="A68" s="764"/>
      <c r="B68" s="764"/>
      <c r="C68" s="764"/>
      <c r="D68" s="763"/>
      <c r="E68" s="763"/>
      <c r="F68" s="763"/>
      <c r="G68" s="763"/>
      <c r="H68" s="763"/>
      <c r="I68" s="763"/>
      <c r="J68" s="763"/>
      <c r="K68" s="763"/>
    </row>
    <row r="69" spans="1:11">
      <c r="A69" s="764"/>
      <c r="B69" s="764"/>
      <c r="C69" s="764"/>
      <c r="D69" s="763"/>
      <c r="E69" s="763"/>
      <c r="F69" s="763"/>
      <c r="G69" s="763"/>
      <c r="H69" s="763"/>
      <c r="I69" s="763"/>
      <c r="J69" s="763"/>
      <c r="K69" s="763"/>
    </row>
    <row r="70" spans="1:11">
      <c r="A70" s="764"/>
      <c r="B70" s="764"/>
      <c r="C70" s="764"/>
      <c r="D70" s="763"/>
      <c r="E70" s="763"/>
      <c r="F70" s="763"/>
      <c r="G70" s="763"/>
      <c r="H70" s="763"/>
      <c r="I70" s="763"/>
      <c r="J70" s="763"/>
      <c r="K70" s="763"/>
    </row>
    <row r="71" spans="1:11">
      <c r="A71" s="764"/>
      <c r="B71" s="764"/>
      <c r="C71" s="764"/>
      <c r="D71" s="763"/>
      <c r="E71" s="763"/>
      <c r="F71" s="763"/>
      <c r="G71" s="763"/>
      <c r="H71" s="763"/>
      <c r="I71" s="763"/>
      <c r="J71" s="763"/>
      <c r="K71" s="763"/>
    </row>
    <row r="72" spans="1:11">
      <c r="A72" s="764"/>
      <c r="B72" s="764"/>
      <c r="C72" s="764"/>
      <c r="D72" s="763"/>
      <c r="E72" s="763"/>
      <c r="F72" s="763"/>
      <c r="G72" s="763"/>
      <c r="H72" s="763"/>
      <c r="I72" s="763"/>
      <c r="J72" s="763"/>
      <c r="K72" s="763"/>
    </row>
    <row r="73" spans="1:11">
      <c r="A73" s="764"/>
      <c r="B73" s="764"/>
      <c r="C73" s="764"/>
      <c r="D73" s="763"/>
      <c r="E73" s="763"/>
      <c r="F73" s="763"/>
      <c r="G73" s="763"/>
      <c r="H73" s="763"/>
      <c r="I73" s="763"/>
      <c r="J73" s="763"/>
      <c r="K73" s="763"/>
    </row>
    <row r="74" spans="1:11">
      <c r="A74" s="764"/>
      <c r="B74" s="764"/>
      <c r="C74" s="764"/>
      <c r="D74" s="763"/>
      <c r="E74" s="763"/>
      <c r="F74" s="763"/>
      <c r="G74" s="763"/>
      <c r="H74" s="763"/>
      <c r="I74" s="763"/>
      <c r="J74" s="763"/>
      <c r="K74" s="763"/>
    </row>
    <row r="75" spans="1:11">
      <c r="A75" s="764"/>
      <c r="B75" s="764"/>
      <c r="C75" s="764"/>
      <c r="D75" s="763"/>
      <c r="E75" s="763"/>
      <c r="F75" s="763"/>
      <c r="G75" s="763"/>
      <c r="H75" s="763"/>
      <c r="I75" s="763"/>
      <c r="J75" s="763"/>
      <c r="K75" s="763"/>
    </row>
    <row r="76" spans="1:11" ht="18.75" customHeight="1">
      <c r="A76" s="764" t="s">
        <v>93</v>
      </c>
      <c r="B76" s="764"/>
      <c r="C76" s="764"/>
      <c r="D76" s="763"/>
      <c r="E76" s="763"/>
      <c r="F76" s="763"/>
      <c r="G76" s="763"/>
      <c r="H76" s="763"/>
      <c r="I76" s="763"/>
      <c r="J76" s="763"/>
      <c r="K76" s="763"/>
    </row>
    <row r="77" spans="1:11">
      <c r="A77" s="764"/>
      <c r="B77" s="764"/>
      <c r="C77" s="764"/>
      <c r="D77" s="763"/>
      <c r="E77" s="763"/>
      <c r="F77" s="763"/>
      <c r="G77" s="763"/>
      <c r="H77" s="763"/>
      <c r="I77" s="763"/>
      <c r="J77" s="763"/>
      <c r="K77" s="763"/>
    </row>
    <row r="78" spans="1:11">
      <c r="A78" s="764"/>
      <c r="B78" s="764"/>
      <c r="C78" s="764"/>
      <c r="D78" s="763"/>
      <c r="E78" s="763"/>
      <c r="F78" s="763"/>
      <c r="G78" s="763"/>
      <c r="H78" s="763"/>
      <c r="I78" s="763"/>
      <c r="J78" s="763"/>
      <c r="K78" s="763"/>
    </row>
    <row r="79" spans="1:11">
      <c r="A79" s="764"/>
      <c r="B79" s="764"/>
      <c r="C79" s="764"/>
      <c r="D79" s="763"/>
      <c r="E79" s="763"/>
      <c r="F79" s="763"/>
      <c r="G79" s="763"/>
      <c r="H79" s="763"/>
      <c r="I79" s="763"/>
      <c r="J79" s="763"/>
      <c r="K79" s="763"/>
    </row>
    <row r="80" spans="1:11">
      <c r="A80" s="764"/>
      <c r="B80" s="764"/>
      <c r="C80" s="764"/>
      <c r="D80" s="763"/>
      <c r="E80" s="763"/>
      <c r="F80" s="763"/>
      <c r="G80" s="763"/>
      <c r="H80" s="763"/>
      <c r="I80" s="763"/>
      <c r="J80" s="763"/>
      <c r="K80" s="763"/>
    </row>
    <row r="81" spans="1:11">
      <c r="A81" s="764"/>
      <c r="B81" s="764"/>
      <c r="C81" s="764"/>
      <c r="D81" s="763"/>
      <c r="E81" s="763"/>
      <c r="F81" s="763"/>
      <c r="G81" s="763"/>
      <c r="H81" s="763"/>
      <c r="I81" s="763"/>
      <c r="J81" s="763"/>
      <c r="K81" s="763"/>
    </row>
    <row r="82" spans="1:11">
      <c r="A82" s="764"/>
      <c r="B82" s="764"/>
      <c r="C82" s="764"/>
      <c r="D82" s="763"/>
      <c r="E82" s="763"/>
      <c r="F82" s="763"/>
      <c r="G82" s="763"/>
      <c r="H82" s="763"/>
      <c r="I82" s="763"/>
      <c r="J82" s="763"/>
      <c r="K82" s="763"/>
    </row>
    <row r="83" spans="1:11" ht="18.75" customHeight="1">
      <c r="A83" s="764" t="s">
        <v>94</v>
      </c>
      <c r="B83" s="764"/>
      <c r="C83" s="764"/>
      <c r="D83" s="763"/>
      <c r="E83" s="763"/>
      <c r="F83" s="763"/>
      <c r="G83" s="763"/>
      <c r="H83" s="763"/>
      <c r="I83" s="763"/>
      <c r="J83" s="763"/>
      <c r="K83" s="763"/>
    </row>
    <row r="84" spans="1:11">
      <c r="A84" s="764"/>
      <c r="B84" s="764"/>
      <c r="C84" s="764"/>
      <c r="D84" s="763"/>
      <c r="E84" s="763"/>
      <c r="F84" s="763"/>
      <c r="G84" s="763"/>
      <c r="H84" s="763"/>
      <c r="I84" s="763"/>
      <c r="J84" s="763"/>
      <c r="K84" s="763"/>
    </row>
    <row r="85" spans="1:11">
      <c r="A85" s="764"/>
      <c r="B85" s="764"/>
      <c r="C85" s="764"/>
      <c r="D85" s="763"/>
      <c r="E85" s="763"/>
      <c r="F85" s="763"/>
      <c r="G85" s="763"/>
      <c r="H85" s="763"/>
      <c r="I85" s="763"/>
      <c r="J85" s="763"/>
      <c r="K85" s="763"/>
    </row>
    <row r="86" spans="1:11">
      <c r="A86" s="764"/>
      <c r="B86" s="764"/>
      <c r="C86" s="764"/>
      <c r="D86" s="763"/>
      <c r="E86" s="763"/>
      <c r="F86" s="763"/>
      <c r="G86" s="763"/>
      <c r="H86" s="763"/>
      <c r="I86" s="763"/>
      <c r="J86" s="763"/>
      <c r="K86" s="763"/>
    </row>
    <row r="87" spans="1:11">
      <c r="A87" s="764"/>
      <c r="B87" s="764"/>
      <c r="C87" s="764"/>
      <c r="D87" s="763"/>
      <c r="E87" s="763"/>
      <c r="F87" s="763"/>
      <c r="G87" s="763"/>
      <c r="H87" s="763"/>
      <c r="I87" s="763"/>
      <c r="J87" s="763"/>
      <c r="K87" s="763"/>
    </row>
    <row r="88" spans="1:11">
      <c r="A88" s="764"/>
      <c r="B88" s="764"/>
      <c r="C88" s="764"/>
      <c r="D88" s="763"/>
      <c r="E88" s="763"/>
      <c r="F88" s="763"/>
      <c r="G88" s="763"/>
      <c r="H88" s="763"/>
      <c r="I88" s="763"/>
      <c r="J88" s="763"/>
      <c r="K88" s="763"/>
    </row>
    <row r="89" spans="1:11">
      <c r="A89" s="764"/>
      <c r="B89" s="764"/>
      <c r="C89" s="764"/>
      <c r="D89" s="763"/>
      <c r="E89" s="763"/>
      <c r="F89" s="763"/>
      <c r="G89" s="763"/>
      <c r="H89" s="763"/>
      <c r="I89" s="763"/>
      <c r="J89" s="763"/>
      <c r="K89" s="763"/>
    </row>
    <row r="90" spans="1:11">
      <c r="A90" s="128" t="s">
        <v>294</v>
      </c>
    </row>
    <row r="91" spans="1:11">
      <c r="A91" s="128" t="s">
        <v>295</v>
      </c>
    </row>
  </sheetData>
  <mergeCells count="34">
    <mergeCell ref="H61:K61"/>
    <mergeCell ref="H62:K75"/>
    <mergeCell ref="H76:K82"/>
    <mergeCell ref="H83:K89"/>
    <mergeCell ref="A61:C61"/>
    <mergeCell ref="A62:C75"/>
    <mergeCell ref="A76:C82"/>
    <mergeCell ref="A83:C89"/>
    <mergeCell ref="D61:G61"/>
    <mergeCell ref="D62:G75"/>
    <mergeCell ref="D76:G82"/>
    <mergeCell ref="D83:G89"/>
    <mergeCell ref="A43:E57"/>
    <mergeCell ref="F43:J57"/>
    <mergeCell ref="F23:G23"/>
    <mergeCell ref="F24:G24"/>
    <mergeCell ref="L23:M23"/>
    <mergeCell ref="L24:M24"/>
    <mergeCell ref="H23:I23"/>
    <mergeCell ref="H24:I24"/>
    <mergeCell ref="J23:K23"/>
    <mergeCell ref="J24:K24"/>
    <mergeCell ref="A23:C24"/>
    <mergeCell ref="B25:B27"/>
    <mergeCell ref="B28:B30"/>
    <mergeCell ref="A25:A30"/>
    <mergeCell ref="D23:E23"/>
    <mergeCell ref="D24:E24"/>
    <mergeCell ref="A7:F8"/>
    <mergeCell ref="A11:F12"/>
    <mergeCell ref="A15:F16"/>
    <mergeCell ref="A36:I39"/>
    <mergeCell ref="A42:E42"/>
    <mergeCell ref="F42:J42"/>
  </mergeCells>
  <phoneticPr fontId="23"/>
  <pageMargins left="0.7" right="0.7" top="0.75" bottom="0.75" header="0.3" footer="0.3"/>
  <pageSetup paperSize="9" scale="63"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42B34-AC87-452B-A45A-A4F40CB572F5}">
  <dimension ref="A1:H9"/>
  <sheetViews>
    <sheetView view="pageBreakPreview" zoomScaleNormal="100" zoomScaleSheetLayoutView="100" workbookViewId="0">
      <selection activeCell="E4" sqref="E4"/>
    </sheetView>
  </sheetViews>
  <sheetFormatPr defaultRowHeight="13.5"/>
  <cols>
    <col min="1" max="16384" width="9" style="128"/>
  </cols>
  <sheetData>
    <row r="1" spans="1:8">
      <c r="A1" s="128" t="s">
        <v>2</v>
      </c>
    </row>
    <row r="3" spans="1:8">
      <c r="A3" s="128" t="s">
        <v>296</v>
      </c>
    </row>
    <row r="4" spans="1:8">
      <c r="A4" s="128" t="s">
        <v>95</v>
      </c>
    </row>
    <row r="5" spans="1:8" ht="140.25" customHeight="1">
      <c r="A5" s="534"/>
      <c r="B5" s="534"/>
      <c r="C5" s="534"/>
      <c r="D5" s="534"/>
      <c r="E5" s="534"/>
      <c r="F5" s="534"/>
      <c r="G5" s="534"/>
      <c r="H5" s="534"/>
    </row>
    <row r="6" spans="1:8" ht="15.75" customHeight="1">
      <c r="A6" s="340"/>
      <c r="B6" s="137"/>
      <c r="C6" s="137"/>
      <c r="D6" s="137"/>
      <c r="E6" s="137"/>
      <c r="F6" s="137"/>
      <c r="G6" s="137"/>
      <c r="H6" s="137"/>
    </row>
    <row r="7" spans="1:8">
      <c r="A7" s="128" t="s">
        <v>297</v>
      </c>
    </row>
    <row r="8" spans="1:8">
      <c r="A8" s="128" t="s">
        <v>298</v>
      </c>
    </row>
    <row r="9" spans="1:8" ht="178.5" customHeight="1">
      <c r="A9" s="534"/>
      <c r="B9" s="534"/>
      <c r="C9" s="534"/>
      <c r="D9" s="534"/>
      <c r="E9" s="534"/>
      <c r="F9" s="534"/>
      <c r="G9" s="534"/>
      <c r="H9" s="534"/>
    </row>
  </sheetData>
  <mergeCells count="2">
    <mergeCell ref="A5:H5"/>
    <mergeCell ref="A9:H9"/>
  </mergeCells>
  <phoneticPr fontId="23"/>
  <conditionalFormatting sqref="A5:H5 A9:H9">
    <cfRule type="containsBlanks" dxfId="4" priority="1">
      <formula>LEN(TRIM(A5))=0</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3BB50-E2D6-4943-8031-6EB01A19A8C9}">
  <sheetPr>
    <pageSetUpPr fitToPage="1"/>
  </sheetPr>
  <dimension ref="A1:L36"/>
  <sheetViews>
    <sheetView view="pageBreakPreview" topLeftCell="A19" zoomScale="80" zoomScaleNormal="100" zoomScaleSheetLayoutView="80" workbookViewId="0">
      <selection activeCell="C32" sqref="C32:E32"/>
    </sheetView>
  </sheetViews>
  <sheetFormatPr defaultRowHeight="13.5"/>
  <cols>
    <col min="1" max="5" width="5" style="128" customWidth="1"/>
    <col min="6" max="16384" width="9" style="128"/>
  </cols>
  <sheetData>
    <row r="1" spans="1:12">
      <c r="A1" s="128" t="s">
        <v>96</v>
      </c>
    </row>
    <row r="3" spans="1:12">
      <c r="A3" s="128" t="s">
        <v>97</v>
      </c>
    </row>
    <row r="4" spans="1:12" ht="39.75" customHeight="1">
      <c r="A4" s="790" t="s">
        <v>265</v>
      </c>
      <c r="B4" s="791"/>
      <c r="C4" s="791"/>
      <c r="D4" s="791"/>
      <c r="E4" s="792"/>
      <c r="F4" s="248" t="s">
        <v>299</v>
      </c>
      <c r="G4" s="249" t="s">
        <v>300</v>
      </c>
      <c r="H4" s="250" t="s">
        <v>301</v>
      </c>
      <c r="I4" s="251" t="s">
        <v>451</v>
      </c>
      <c r="J4" s="252" t="s">
        <v>302</v>
      </c>
      <c r="K4" s="253" t="s">
        <v>303</v>
      </c>
      <c r="L4" s="254" t="s">
        <v>304</v>
      </c>
    </row>
    <row r="5" spans="1:12">
      <c r="A5" s="793">
        <f>A16-1</f>
        <v>2</v>
      </c>
      <c r="B5" s="127"/>
      <c r="C5" s="130"/>
      <c r="D5" s="130"/>
      <c r="E5" s="131"/>
      <c r="F5" s="92" t="s">
        <v>264</v>
      </c>
      <c r="G5" s="119" t="s">
        <v>264</v>
      </c>
      <c r="H5" s="119" t="s">
        <v>264</v>
      </c>
      <c r="I5" s="119" t="s">
        <v>264</v>
      </c>
      <c r="J5" s="119" t="s">
        <v>264</v>
      </c>
      <c r="K5" s="388" t="s">
        <v>264</v>
      </c>
      <c r="L5" s="94" t="s">
        <v>54</v>
      </c>
    </row>
    <row r="6" spans="1:12" ht="29.25" customHeight="1">
      <c r="A6" s="794"/>
      <c r="B6" s="813" t="s">
        <v>305</v>
      </c>
      <c r="C6" s="808"/>
      <c r="D6" s="808"/>
      <c r="E6" s="809"/>
      <c r="F6" s="261"/>
      <c r="G6" s="262"/>
      <c r="H6" s="262"/>
      <c r="I6" s="262"/>
      <c r="J6" s="262"/>
      <c r="K6" s="279"/>
      <c r="L6" s="255"/>
    </row>
    <row r="7" spans="1:12" ht="29.25" customHeight="1">
      <c r="A7" s="794"/>
      <c r="B7" s="801" t="s">
        <v>148</v>
      </c>
      <c r="C7" s="802"/>
      <c r="D7" s="802"/>
      <c r="E7" s="803"/>
      <c r="F7" s="269"/>
      <c r="G7" s="270"/>
      <c r="H7" s="271"/>
      <c r="I7" s="341"/>
      <c r="J7" s="342"/>
      <c r="K7" s="343"/>
      <c r="L7" s="344"/>
    </row>
    <row r="8" spans="1:12" ht="29.25" customHeight="1">
      <c r="A8" s="794"/>
      <c r="B8" s="804" t="s">
        <v>108</v>
      </c>
      <c r="C8" s="805"/>
      <c r="D8" s="805"/>
      <c r="E8" s="806"/>
      <c r="F8" s="349">
        <f>F6+F7</f>
        <v>0</v>
      </c>
      <c r="G8" s="350">
        <f t="shared" ref="G8:K8" si="0">G6+G7</f>
        <v>0</v>
      </c>
      <c r="H8" s="351">
        <f t="shared" si="0"/>
        <v>0</v>
      </c>
      <c r="I8" s="352">
        <f t="shared" si="0"/>
        <v>0</v>
      </c>
      <c r="J8" s="353">
        <f t="shared" si="0"/>
        <v>0</v>
      </c>
      <c r="K8" s="354">
        <f t="shared" si="0"/>
        <v>0</v>
      </c>
      <c r="L8" s="355"/>
    </row>
    <row r="9" spans="1:12" ht="29.25" customHeight="1">
      <c r="A9" s="794"/>
      <c r="B9" s="810" t="s">
        <v>306</v>
      </c>
      <c r="C9" s="807" t="s">
        <v>150</v>
      </c>
      <c r="D9" s="808"/>
      <c r="E9" s="809"/>
      <c r="F9" s="261"/>
      <c r="G9" s="262"/>
      <c r="H9" s="345"/>
      <c r="I9" s="346"/>
      <c r="J9" s="347"/>
      <c r="K9" s="348"/>
      <c r="L9" s="255"/>
    </row>
    <row r="10" spans="1:12" ht="29.25" customHeight="1">
      <c r="A10" s="794"/>
      <c r="B10" s="811"/>
      <c r="C10" s="787" t="s">
        <v>151</v>
      </c>
      <c r="D10" s="796"/>
      <c r="E10" s="797"/>
      <c r="F10" s="263"/>
      <c r="G10" s="264"/>
      <c r="H10" s="265"/>
      <c r="I10" s="266"/>
      <c r="J10" s="267"/>
      <c r="K10" s="268"/>
      <c r="L10" s="256"/>
    </row>
    <row r="11" spans="1:12" ht="29.25" customHeight="1">
      <c r="A11" s="794"/>
      <c r="B11" s="811"/>
      <c r="C11" s="787" t="s">
        <v>152</v>
      </c>
      <c r="D11" s="796"/>
      <c r="E11" s="797"/>
      <c r="F11" s="263"/>
      <c r="G11" s="264"/>
      <c r="H11" s="265"/>
      <c r="I11" s="266"/>
      <c r="J11" s="267"/>
      <c r="K11" s="268"/>
      <c r="L11" s="256"/>
    </row>
    <row r="12" spans="1:12" ht="29.25" customHeight="1">
      <c r="A12" s="794"/>
      <c r="B12" s="811"/>
      <c r="C12" s="787"/>
      <c r="D12" s="788"/>
      <c r="E12" s="789"/>
      <c r="F12" s="263"/>
      <c r="G12" s="264"/>
      <c r="H12" s="265"/>
      <c r="I12" s="266"/>
      <c r="J12" s="267"/>
      <c r="K12" s="268"/>
      <c r="L12" s="256"/>
    </row>
    <row r="13" spans="1:12" ht="29.25" customHeight="1">
      <c r="A13" s="794"/>
      <c r="B13" s="811"/>
      <c r="C13" s="787"/>
      <c r="D13" s="788"/>
      <c r="E13" s="789"/>
      <c r="F13" s="263"/>
      <c r="G13" s="264"/>
      <c r="H13" s="265"/>
      <c r="I13" s="266"/>
      <c r="J13" s="267"/>
      <c r="K13" s="268"/>
      <c r="L13" s="256"/>
    </row>
    <row r="14" spans="1:12" ht="29.25" customHeight="1">
      <c r="A14" s="794"/>
      <c r="B14" s="811"/>
      <c r="C14" s="787" t="s">
        <v>153</v>
      </c>
      <c r="D14" s="796"/>
      <c r="E14" s="797"/>
      <c r="F14" s="263"/>
      <c r="G14" s="264"/>
      <c r="H14" s="265"/>
      <c r="I14" s="266"/>
      <c r="J14" s="267"/>
      <c r="K14" s="268"/>
      <c r="L14" s="256"/>
    </row>
    <row r="15" spans="1:12" ht="29.25" customHeight="1">
      <c r="A15" s="795"/>
      <c r="B15" s="812"/>
      <c r="C15" s="798" t="s">
        <v>124</v>
      </c>
      <c r="D15" s="799"/>
      <c r="E15" s="800"/>
      <c r="F15" s="272"/>
      <c r="G15" s="273"/>
      <c r="H15" s="274"/>
      <c r="I15" s="275"/>
      <c r="J15" s="276"/>
      <c r="K15" s="277"/>
      <c r="L15" s="257"/>
    </row>
    <row r="16" spans="1:12" ht="29.25" customHeight="1">
      <c r="A16" s="793">
        <f>A26-1</f>
        <v>3</v>
      </c>
      <c r="B16" s="814" t="s">
        <v>305</v>
      </c>
      <c r="C16" s="815"/>
      <c r="D16" s="815"/>
      <c r="E16" s="816"/>
      <c r="F16" s="261"/>
      <c r="G16" s="262"/>
      <c r="H16" s="262"/>
      <c r="I16" s="262"/>
      <c r="J16" s="262"/>
      <c r="K16" s="279"/>
      <c r="L16" s="258"/>
    </row>
    <row r="17" spans="1:12" ht="29.25" customHeight="1">
      <c r="A17" s="794"/>
      <c r="B17" s="801" t="s">
        <v>148</v>
      </c>
      <c r="C17" s="802"/>
      <c r="D17" s="802"/>
      <c r="E17" s="803"/>
      <c r="F17" s="269"/>
      <c r="G17" s="270"/>
      <c r="H17" s="271"/>
      <c r="I17" s="341"/>
      <c r="J17" s="342"/>
      <c r="K17" s="343"/>
      <c r="L17" s="356"/>
    </row>
    <row r="18" spans="1:12" ht="29.25" customHeight="1">
      <c r="A18" s="794"/>
      <c r="B18" s="804" t="s">
        <v>108</v>
      </c>
      <c r="C18" s="805"/>
      <c r="D18" s="805"/>
      <c r="E18" s="806"/>
      <c r="F18" s="349">
        <f>F16+F17</f>
        <v>0</v>
      </c>
      <c r="G18" s="350">
        <f t="shared" ref="G18" si="1">G16+G17</f>
        <v>0</v>
      </c>
      <c r="H18" s="351">
        <f t="shared" ref="H18" si="2">H16+H17</f>
        <v>0</v>
      </c>
      <c r="I18" s="352">
        <f t="shared" ref="I18" si="3">I16+I17</f>
        <v>0</v>
      </c>
      <c r="J18" s="353">
        <f t="shared" ref="J18" si="4">J16+J17</f>
        <v>0</v>
      </c>
      <c r="K18" s="354">
        <f t="shared" ref="K18" si="5">K16+K17</f>
        <v>0</v>
      </c>
      <c r="L18" s="358"/>
    </row>
    <row r="19" spans="1:12" ht="29.25" customHeight="1">
      <c r="A19" s="794"/>
      <c r="B19" s="810" t="s">
        <v>306</v>
      </c>
      <c r="C19" s="807" t="s">
        <v>150</v>
      </c>
      <c r="D19" s="808"/>
      <c r="E19" s="809"/>
      <c r="F19" s="261"/>
      <c r="G19" s="262"/>
      <c r="H19" s="345"/>
      <c r="I19" s="346"/>
      <c r="J19" s="347"/>
      <c r="K19" s="348"/>
      <c r="L19" s="357"/>
    </row>
    <row r="20" spans="1:12" ht="29.25" customHeight="1">
      <c r="A20" s="794"/>
      <c r="B20" s="811"/>
      <c r="C20" s="787" t="s">
        <v>151</v>
      </c>
      <c r="D20" s="796"/>
      <c r="E20" s="797"/>
      <c r="F20" s="263"/>
      <c r="G20" s="264"/>
      <c r="H20" s="265"/>
      <c r="I20" s="266"/>
      <c r="J20" s="267"/>
      <c r="K20" s="268"/>
      <c r="L20" s="259"/>
    </row>
    <row r="21" spans="1:12" ht="29.25" customHeight="1">
      <c r="A21" s="794"/>
      <c r="B21" s="811"/>
      <c r="C21" s="787" t="s">
        <v>152</v>
      </c>
      <c r="D21" s="796"/>
      <c r="E21" s="797"/>
      <c r="F21" s="263"/>
      <c r="G21" s="264"/>
      <c r="H21" s="265"/>
      <c r="I21" s="266"/>
      <c r="J21" s="267"/>
      <c r="K21" s="268"/>
      <c r="L21" s="259"/>
    </row>
    <row r="22" spans="1:12" ht="29.25" customHeight="1">
      <c r="A22" s="794"/>
      <c r="B22" s="811"/>
      <c r="C22" s="787"/>
      <c r="D22" s="788"/>
      <c r="E22" s="789"/>
      <c r="F22" s="263"/>
      <c r="G22" s="264"/>
      <c r="H22" s="265"/>
      <c r="I22" s="266"/>
      <c r="J22" s="267"/>
      <c r="K22" s="268"/>
      <c r="L22" s="259"/>
    </row>
    <row r="23" spans="1:12" ht="29.25" customHeight="1">
      <c r="A23" s="794"/>
      <c r="B23" s="811"/>
      <c r="C23" s="787"/>
      <c r="D23" s="788"/>
      <c r="E23" s="789"/>
      <c r="F23" s="263"/>
      <c r="G23" s="264"/>
      <c r="H23" s="265"/>
      <c r="I23" s="266"/>
      <c r="J23" s="267"/>
      <c r="K23" s="268"/>
      <c r="L23" s="259"/>
    </row>
    <row r="24" spans="1:12" ht="29.25" customHeight="1">
      <c r="A24" s="794"/>
      <c r="B24" s="811"/>
      <c r="C24" s="787" t="s">
        <v>153</v>
      </c>
      <c r="D24" s="796"/>
      <c r="E24" s="797"/>
      <c r="F24" s="263"/>
      <c r="G24" s="264"/>
      <c r="H24" s="265"/>
      <c r="I24" s="266"/>
      <c r="J24" s="267"/>
      <c r="K24" s="268"/>
      <c r="L24" s="259"/>
    </row>
    <row r="25" spans="1:12" ht="29.25" customHeight="1">
      <c r="A25" s="795"/>
      <c r="B25" s="812"/>
      <c r="C25" s="798" t="s">
        <v>124</v>
      </c>
      <c r="D25" s="799"/>
      <c r="E25" s="800"/>
      <c r="F25" s="272"/>
      <c r="G25" s="273"/>
      <c r="H25" s="274"/>
      <c r="I25" s="275"/>
      <c r="J25" s="276"/>
      <c r="K25" s="277"/>
      <c r="L25" s="260"/>
    </row>
    <row r="26" spans="1:12" ht="29.25" customHeight="1">
      <c r="A26" s="793">
        <f>'第1-1　事業の概況'!L3</f>
        <v>4</v>
      </c>
      <c r="B26" s="814" t="s">
        <v>305</v>
      </c>
      <c r="C26" s="815"/>
      <c r="D26" s="815"/>
      <c r="E26" s="816"/>
      <c r="F26" s="261"/>
      <c r="G26" s="262"/>
      <c r="H26" s="262"/>
      <c r="I26" s="262"/>
      <c r="J26" s="262"/>
      <c r="K26" s="279"/>
      <c r="L26" s="258"/>
    </row>
    <row r="27" spans="1:12" ht="29.25" customHeight="1">
      <c r="A27" s="794"/>
      <c r="B27" s="801" t="s">
        <v>148</v>
      </c>
      <c r="C27" s="802"/>
      <c r="D27" s="802"/>
      <c r="E27" s="803"/>
      <c r="F27" s="269"/>
      <c r="G27" s="270"/>
      <c r="H27" s="271"/>
      <c r="I27" s="341"/>
      <c r="J27" s="342"/>
      <c r="K27" s="343"/>
      <c r="L27" s="344"/>
    </row>
    <row r="28" spans="1:12" ht="29.25" customHeight="1">
      <c r="A28" s="794"/>
      <c r="B28" s="804" t="s">
        <v>108</v>
      </c>
      <c r="C28" s="805"/>
      <c r="D28" s="805"/>
      <c r="E28" s="806"/>
      <c r="F28" s="349">
        <f>F26+F27</f>
        <v>0</v>
      </c>
      <c r="G28" s="350">
        <f t="shared" ref="G28" si="6">G26+G27</f>
        <v>0</v>
      </c>
      <c r="H28" s="351">
        <f t="shared" ref="H28" si="7">H26+H27</f>
        <v>0</v>
      </c>
      <c r="I28" s="352">
        <f t="shared" ref="I28" si="8">I26+I27</f>
        <v>0</v>
      </c>
      <c r="J28" s="353">
        <f t="shared" ref="J28" si="9">J26+J27</f>
        <v>0</v>
      </c>
      <c r="K28" s="354">
        <f t="shared" ref="K28" si="10">K26+K27</f>
        <v>0</v>
      </c>
      <c r="L28" s="355"/>
    </row>
    <row r="29" spans="1:12" ht="29.25" customHeight="1">
      <c r="A29" s="794"/>
      <c r="B29" s="810" t="s">
        <v>306</v>
      </c>
      <c r="C29" s="807" t="s">
        <v>150</v>
      </c>
      <c r="D29" s="808"/>
      <c r="E29" s="809"/>
      <c r="F29" s="261"/>
      <c r="G29" s="262"/>
      <c r="H29" s="345"/>
      <c r="I29" s="346"/>
      <c r="J29" s="347"/>
      <c r="K29" s="348"/>
      <c r="L29" s="255"/>
    </row>
    <row r="30" spans="1:12" ht="29.25" customHeight="1">
      <c r="A30" s="794"/>
      <c r="B30" s="811"/>
      <c r="C30" s="787" t="s">
        <v>151</v>
      </c>
      <c r="D30" s="796"/>
      <c r="E30" s="797"/>
      <c r="F30" s="263"/>
      <c r="G30" s="264"/>
      <c r="H30" s="265"/>
      <c r="I30" s="266"/>
      <c r="J30" s="267"/>
      <c r="K30" s="268"/>
      <c r="L30" s="256"/>
    </row>
    <row r="31" spans="1:12" ht="29.25" customHeight="1">
      <c r="A31" s="794"/>
      <c r="B31" s="811"/>
      <c r="C31" s="787" t="s">
        <v>152</v>
      </c>
      <c r="D31" s="796"/>
      <c r="E31" s="797"/>
      <c r="F31" s="263"/>
      <c r="G31" s="264"/>
      <c r="H31" s="265"/>
      <c r="I31" s="266"/>
      <c r="J31" s="267"/>
      <c r="K31" s="268"/>
      <c r="L31" s="256"/>
    </row>
    <row r="32" spans="1:12" ht="29.25" customHeight="1">
      <c r="A32" s="794"/>
      <c r="B32" s="811"/>
      <c r="C32" s="787"/>
      <c r="D32" s="788"/>
      <c r="E32" s="789"/>
      <c r="F32" s="263"/>
      <c r="G32" s="264"/>
      <c r="H32" s="265"/>
      <c r="I32" s="266"/>
      <c r="J32" s="267"/>
      <c r="K32" s="268"/>
      <c r="L32" s="256"/>
    </row>
    <row r="33" spans="1:12" ht="29.25" customHeight="1">
      <c r="A33" s="794"/>
      <c r="B33" s="811"/>
      <c r="C33" s="787"/>
      <c r="D33" s="788"/>
      <c r="E33" s="789"/>
      <c r="F33" s="263"/>
      <c r="G33" s="264"/>
      <c r="H33" s="265"/>
      <c r="I33" s="266"/>
      <c r="J33" s="267"/>
      <c r="K33" s="268"/>
      <c r="L33" s="256"/>
    </row>
    <row r="34" spans="1:12" ht="29.25" customHeight="1">
      <c r="A34" s="794"/>
      <c r="B34" s="811"/>
      <c r="C34" s="787" t="s">
        <v>153</v>
      </c>
      <c r="D34" s="796"/>
      <c r="E34" s="797"/>
      <c r="F34" s="263"/>
      <c r="G34" s="264"/>
      <c r="H34" s="265"/>
      <c r="I34" s="266"/>
      <c r="J34" s="267"/>
      <c r="K34" s="268"/>
      <c r="L34" s="256"/>
    </row>
    <row r="35" spans="1:12" ht="29.25" customHeight="1">
      <c r="A35" s="795"/>
      <c r="B35" s="812"/>
      <c r="C35" s="798" t="s">
        <v>124</v>
      </c>
      <c r="D35" s="799"/>
      <c r="E35" s="800"/>
      <c r="F35" s="272"/>
      <c r="G35" s="273"/>
      <c r="H35" s="274"/>
      <c r="I35" s="275"/>
      <c r="J35" s="276"/>
      <c r="K35" s="277"/>
      <c r="L35" s="257"/>
    </row>
    <row r="36" spans="1:12" ht="21" customHeight="1">
      <c r="A36" s="129"/>
      <c r="B36" s="278" t="s">
        <v>56</v>
      </c>
      <c r="C36" s="93"/>
      <c r="D36" s="93"/>
      <c r="E36" s="93"/>
      <c r="F36" s="93"/>
      <c r="G36" s="93"/>
      <c r="H36" s="93"/>
      <c r="I36" s="93"/>
      <c r="J36" s="93"/>
      <c r="K36" s="93"/>
      <c r="L36" s="129"/>
    </row>
  </sheetData>
  <mergeCells count="37">
    <mergeCell ref="B6:E6"/>
    <mergeCell ref="B26:E26"/>
    <mergeCell ref="C31:E31"/>
    <mergeCell ref="C10:E10"/>
    <mergeCell ref="C14:E14"/>
    <mergeCell ref="C15:E15"/>
    <mergeCell ref="B16:E16"/>
    <mergeCell ref="C21:E21"/>
    <mergeCell ref="B17:E17"/>
    <mergeCell ref="B18:E18"/>
    <mergeCell ref="B7:E7"/>
    <mergeCell ref="B8:E8"/>
    <mergeCell ref="C9:E9"/>
    <mergeCell ref="B9:B15"/>
    <mergeCell ref="C11:E11"/>
    <mergeCell ref="C12:E12"/>
    <mergeCell ref="A4:E4"/>
    <mergeCell ref="A5:A15"/>
    <mergeCell ref="A16:A25"/>
    <mergeCell ref="A26:A35"/>
    <mergeCell ref="C34:E34"/>
    <mergeCell ref="C35:E35"/>
    <mergeCell ref="B27:E27"/>
    <mergeCell ref="B28:E28"/>
    <mergeCell ref="C29:E29"/>
    <mergeCell ref="C30:E30"/>
    <mergeCell ref="B29:B35"/>
    <mergeCell ref="B19:B25"/>
    <mergeCell ref="C19:E19"/>
    <mergeCell ref="C20:E20"/>
    <mergeCell ref="C24:E24"/>
    <mergeCell ref="C25:E25"/>
    <mergeCell ref="C13:E13"/>
    <mergeCell ref="C22:E22"/>
    <mergeCell ref="C23:E23"/>
    <mergeCell ref="C32:E32"/>
    <mergeCell ref="C33:E33"/>
  </mergeCells>
  <phoneticPr fontId="23"/>
  <conditionalFormatting sqref="F6:L35">
    <cfRule type="containsBlanks" dxfId="3" priority="1">
      <formula>LEN(TRIM(F6))=0</formula>
    </cfRule>
  </conditionalFormatting>
  <pageMargins left="0.7" right="0.7" top="0.75" bottom="0.75" header="0.3" footer="0.3"/>
  <pageSetup paperSize="9" scale="74"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E2E8D-72E8-47A0-B92A-F17BEABAC9FC}">
  <dimension ref="A1:N20"/>
  <sheetViews>
    <sheetView view="pageBreakPreview" zoomScale="115" zoomScaleNormal="100" zoomScaleSheetLayoutView="115" workbookViewId="0">
      <selection activeCell="I16" sqref="I16"/>
    </sheetView>
  </sheetViews>
  <sheetFormatPr defaultRowHeight="13.5"/>
  <cols>
    <col min="1" max="2" width="9" style="128"/>
    <col min="3" max="3" width="9.5" style="128" bestFit="1" customWidth="1"/>
    <col min="4" max="16384" width="9" style="128"/>
  </cols>
  <sheetData>
    <row r="1" spans="1:13">
      <c r="A1" s="128" t="s">
        <v>98</v>
      </c>
    </row>
    <row r="2" spans="1:13">
      <c r="A2" s="128" t="s">
        <v>99</v>
      </c>
    </row>
    <row r="3" spans="1:13">
      <c r="A3" s="819" t="s">
        <v>265</v>
      </c>
      <c r="B3" s="820"/>
      <c r="C3" s="831" t="s">
        <v>307</v>
      </c>
      <c r="D3" s="832"/>
      <c r="E3" s="819" t="s">
        <v>308</v>
      </c>
      <c r="F3" s="821"/>
      <c r="G3" s="819" t="s">
        <v>309</v>
      </c>
      <c r="H3" s="820"/>
      <c r="I3" s="820"/>
      <c r="J3" s="820"/>
      <c r="K3" s="820"/>
      <c r="L3" s="821"/>
      <c r="M3" s="98"/>
    </row>
    <row r="4" spans="1:13">
      <c r="A4" s="822"/>
      <c r="B4" s="826"/>
      <c r="C4" s="833"/>
      <c r="D4" s="834"/>
      <c r="E4" s="822"/>
      <c r="F4" s="823"/>
      <c r="G4" s="817" t="s">
        <v>310</v>
      </c>
      <c r="H4" s="818"/>
      <c r="I4" s="817" t="s">
        <v>311</v>
      </c>
      <c r="J4" s="818"/>
      <c r="K4" s="817" t="s">
        <v>312</v>
      </c>
      <c r="L4" s="818"/>
      <c r="M4" s="98"/>
    </row>
    <row r="5" spans="1:13">
      <c r="A5" s="827"/>
      <c r="B5" s="828"/>
      <c r="C5" s="316" t="s">
        <v>313</v>
      </c>
      <c r="D5" s="317" t="s">
        <v>314</v>
      </c>
      <c r="E5" s="318"/>
      <c r="F5" s="317" t="s">
        <v>314</v>
      </c>
      <c r="G5" s="319"/>
      <c r="H5" s="320" t="s">
        <v>314</v>
      </c>
      <c r="I5" s="319"/>
      <c r="J5" s="320" t="s">
        <v>314</v>
      </c>
      <c r="K5" s="319"/>
      <c r="L5" s="317" t="s">
        <v>314</v>
      </c>
      <c r="M5" s="99"/>
    </row>
    <row r="6" spans="1:13">
      <c r="A6" s="793">
        <f>A11-1</f>
        <v>2</v>
      </c>
      <c r="B6" s="829" t="s">
        <v>315</v>
      </c>
      <c r="C6" s="122"/>
      <c r="D6" s="120" t="s">
        <v>54</v>
      </c>
      <c r="E6" s="121" t="s">
        <v>316</v>
      </c>
      <c r="F6" s="120" t="s">
        <v>54</v>
      </c>
      <c r="G6" s="121" t="s">
        <v>106</v>
      </c>
      <c r="H6" s="120" t="s">
        <v>54</v>
      </c>
      <c r="I6" s="121" t="s">
        <v>106</v>
      </c>
      <c r="J6" s="120" t="s">
        <v>54</v>
      </c>
      <c r="K6" s="121" t="s">
        <v>106</v>
      </c>
      <c r="L6" s="120" t="s">
        <v>54</v>
      </c>
      <c r="M6" s="98"/>
    </row>
    <row r="7" spans="1:13" ht="24.75" customHeight="1">
      <c r="A7" s="824"/>
      <c r="B7" s="830"/>
      <c r="C7" s="285"/>
      <c r="D7" s="286"/>
      <c r="E7" s="287"/>
      <c r="F7" s="286"/>
      <c r="G7" s="287"/>
      <c r="H7" s="286"/>
      <c r="I7" s="287"/>
      <c r="J7" s="286"/>
      <c r="K7" s="287"/>
      <c r="L7" s="286"/>
      <c r="M7" s="98"/>
    </row>
    <row r="8" spans="1:13" ht="24.75" customHeight="1">
      <c r="A8" s="824"/>
      <c r="B8" s="289" t="s">
        <v>317</v>
      </c>
      <c r="C8" s="290"/>
      <c r="D8" s="291"/>
      <c r="E8" s="292"/>
      <c r="F8" s="293"/>
      <c r="G8" s="294"/>
      <c r="H8" s="293"/>
      <c r="I8" s="294"/>
      <c r="J8" s="291"/>
      <c r="K8" s="292"/>
      <c r="L8" s="291"/>
      <c r="M8" s="98"/>
    </row>
    <row r="9" spans="1:13" ht="24.75" customHeight="1">
      <c r="A9" s="824"/>
      <c r="B9" s="289" t="s">
        <v>318</v>
      </c>
      <c r="C9" s="290"/>
      <c r="D9" s="291"/>
      <c r="E9" s="292"/>
      <c r="F9" s="293"/>
      <c r="G9" s="294"/>
      <c r="H9" s="293"/>
      <c r="I9" s="294"/>
      <c r="J9" s="291"/>
      <c r="K9" s="292"/>
      <c r="L9" s="291"/>
      <c r="M9" s="98"/>
    </row>
    <row r="10" spans="1:13" ht="24.75" customHeight="1">
      <c r="A10" s="825"/>
      <c r="B10" s="288" t="s">
        <v>108</v>
      </c>
      <c r="C10" s="280">
        <f>SUM(C7:C9)</f>
        <v>0</v>
      </c>
      <c r="D10" s="281"/>
      <c r="E10" s="282"/>
      <c r="F10" s="283"/>
      <c r="G10" s="284"/>
      <c r="H10" s="283"/>
      <c r="I10" s="284"/>
      <c r="J10" s="281"/>
      <c r="K10" s="280">
        <f>SUM(K7:K9)</f>
        <v>0</v>
      </c>
      <c r="L10" s="281"/>
      <c r="M10" s="98"/>
    </row>
    <row r="11" spans="1:13" ht="24.75" customHeight="1">
      <c r="A11" s="793">
        <f>A15-1</f>
        <v>3</v>
      </c>
      <c r="B11" s="295" t="s">
        <v>315</v>
      </c>
      <c r="C11" s="296"/>
      <c r="D11" s="297"/>
      <c r="E11" s="298"/>
      <c r="F11" s="299"/>
      <c r="G11" s="300"/>
      <c r="H11" s="299"/>
      <c r="I11" s="300"/>
      <c r="J11" s="297"/>
      <c r="K11" s="296"/>
      <c r="L11" s="297"/>
      <c r="M11" s="98"/>
    </row>
    <row r="12" spans="1:13" ht="24.75" customHeight="1">
      <c r="A12" s="824"/>
      <c r="B12" s="289" t="s">
        <v>317</v>
      </c>
      <c r="C12" s="290"/>
      <c r="D12" s="291"/>
      <c r="E12" s="292"/>
      <c r="F12" s="293"/>
      <c r="G12" s="294"/>
      <c r="H12" s="293"/>
      <c r="I12" s="294"/>
      <c r="J12" s="291"/>
      <c r="K12" s="290"/>
      <c r="L12" s="291"/>
      <c r="M12" s="98"/>
    </row>
    <row r="13" spans="1:13" ht="24.75" customHeight="1">
      <c r="A13" s="824"/>
      <c r="B13" s="289" t="s">
        <v>318</v>
      </c>
      <c r="C13" s="290"/>
      <c r="D13" s="291"/>
      <c r="E13" s="292"/>
      <c r="F13" s="293"/>
      <c r="G13" s="294"/>
      <c r="H13" s="293"/>
      <c r="I13" s="294"/>
      <c r="J13" s="291"/>
      <c r="K13" s="290"/>
      <c r="L13" s="291"/>
      <c r="M13" s="98"/>
    </row>
    <row r="14" spans="1:13" ht="24.75" customHeight="1">
      <c r="A14" s="825"/>
      <c r="B14" s="301" t="s">
        <v>108</v>
      </c>
      <c r="C14" s="280">
        <f>SUM(C11:C13)</f>
        <v>0</v>
      </c>
      <c r="D14" s="302"/>
      <c r="E14" s="303"/>
      <c r="F14" s="304"/>
      <c r="G14" s="305"/>
      <c r="H14" s="304"/>
      <c r="I14" s="305"/>
      <c r="J14" s="302"/>
      <c r="K14" s="280">
        <f>SUM(K11:K13)</f>
        <v>0</v>
      </c>
      <c r="L14" s="302"/>
      <c r="M14" s="98"/>
    </row>
    <row r="15" spans="1:13" ht="24.75" customHeight="1">
      <c r="A15" s="793">
        <f>'第1-1　事業の概況'!L3</f>
        <v>4</v>
      </c>
      <c r="B15" s="295" t="s">
        <v>315</v>
      </c>
      <c r="C15" s="296"/>
      <c r="D15" s="297"/>
      <c r="E15" s="298"/>
      <c r="F15" s="299"/>
      <c r="G15" s="300"/>
      <c r="H15" s="299"/>
      <c r="I15" s="300"/>
      <c r="J15" s="297"/>
      <c r="K15" s="296"/>
      <c r="L15" s="297"/>
      <c r="M15" s="98"/>
    </row>
    <row r="16" spans="1:13" ht="24.75" customHeight="1">
      <c r="A16" s="824"/>
      <c r="B16" s="289" t="s">
        <v>317</v>
      </c>
      <c r="C16" s="290"/>
      <c r="D16" s="291"/>
      <c r="E16" s="292"/>
      <c r="F16" s="293"/>
      <c r="G16" s="294"/>
      <c r="H16" s="293"/>
      <c r="I16" s="294"/>
      <c r="J16" s="291"/>
      <c r="K16" s="290"/>
      <c r="L16" s="291"/>
      <c r="M16" s="98"/>
    </row>
    <row r="17" spans="1:14" ht="24.75" customHeight="1">
      <c r="A17" s="824"/>
      <c r="B17" s="289" t="s">
        <v>318</v>
      </c>
      <c r="C17" s="290"/>
      <c r="D17" s="291"/>
      <c r="E17" s="292"/>
      <c r="F17" s="293"/>
      <c r="G17" s="294"/>
      <c r="H17" s="293"/>
      <c r="I17" s="294"/>
      <c r="J17" s="291"/>
      <c r="K17" s="290"/>
      <c r="L17" s="291"/>
      <c r="M17" s="98"/>
    </row>
    <row r="18" spans="1:14" ht="24.75" customHeight="1">
      <c r="A18" s="825"/>
      <c r="B18" s="301" t="s">
        <v>108</v>
      </c>
      <c r="C18" s="280">
        <f>SUM(C15:C17)</f>
        <v>0</v>
      </c>
      <c r="D18" s="302"/>
      <c r="E18" s="303"/>
      <c r="F18" s="304"/>
      <c r="G18" s="305"/>
      <c r="H18" s="304"/>
      <c r="I18" s="305"/>
      <c r="J18" s="302"/>
      <c r="K18" s="280">
        <f>SUM(K15:K17)</f>
        <v>0</v>
      </c>
      <c r="L18" s="302"/>
      <c r="M18" s="98"/>
    </row>
    <row r="19" spans="1:14">
      <c r="A19" s="306" t="s">
        <v>319</v>
      </c>
      <c r="B19" s="95"/>
      <c r="C19" s="101"/>
      <c r="D19" s="101"/>
      <c r="E19" s="101"/>
      <c r="F19" s="101"/>
      <c r="G19" s="102"/>
      <c r="H19" s="101"/>
      <c r="I19" s="101"/>
      <c r="J19" s="101"/>
      <c r="K19" s="101"/>
      <c r="L19" s="101"/>
      <c r="M19" s="100"/>
      <c r="N19" s="97"/>
    </row>
    <row r="20" spans="1:14">
      <c r="A20" s="306" t="s">
        <v>320</v>
      </c>
      <c r="B20" s="96"/>
      <c r="C20" s="101"/>
      <c r="D20" s="101"/>
      <c r="E20" s="101"/>
      <c r="F20" s="101"/>
      <c r="G20" s="102"/>
      <c r="H20" s="101"/>
      <c r="I20" s="101"/>
      <c r="J20" s="101"/>
      <c r="K20" s="101"/>
      <c r="L20" s="101"/>
      <c r="M20" s="100"/>
      <c r="N20" s="97"/>
    </row>
  </sheetData>
  <mergeCells count="11">
    <mergeCell ref="K4:L4"/>
    <mergeCell ref="G3:L3"/>
    <mergeCell ref="E3:F4"/>
    <mergeCell ref="I4:J4"/>
    <mergeCell ref="A15:A18"/>
    <mergeCell ref="A3:B5"/>
    <mergeCell ref="B6:B7"/>
    <mergeCell ref="G4:H4"/>
    <mergeCell ref="C3:D4"/>
    <mergeCell ref="A6:A10"/>
    <mergeCell ref="A11:A14"/>
  </mergeCells>
  <phoneticPr fontId="23"/>
  <conditionalFormatting sqref="C7:L18">
    <cfRule type="containsBlanks" dxfId="2" priority="1">
      <formula>LEN(TRIM(C7))=0</formula>
    </cfRule>
  </conditionalFormatting>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4BEEB-0CD1-48D2-9016-522385B5B07A}">
  <sheetPr>
    <pageSetUpPr fitToPage="1"/>
  </sheetPr>
  <dimension ref="A1:P14"/>
  <sheetViews>
    <sheetView view="pageBreakPreview" zoomScaleNormal="100" zoomScaleSheetLayoutView="100" workbookViewId="0">
      <selection activeCell="B31" sqref="B31"/>
    </sheetView>
  </sheetViews>
  <sheetFormatPr defaultRowHeight="13.5"/>
  <cols>
    <col min="1" max="13" width="9" style="128"/>
    <col min="14" max="14" width="9" style="128" customWidth="1"/>
    <col min="15" max="16384" width="9" style="128"/>
  </cols>
  <sheetData>
    <row r="1" spans="1:16" ht="18.75" customHeight="1">
      <c r="A1" s="128" t="s">
        <v>100</v>
      </c>
    </row>
    <row r="2" spans="1:16" ht="18.75" customHeight="1">
      <c r="A2" s="132" t="s">
        <v>101</v>
      </c>
      <c r="B2" s="132"/>
      <c r="C2" s="132"/>
      <c r="D2" s="132"/>
      <c r="E2" s="132"/>
      <c r="F2" s="132"/>
      <c r="G2" s="132"/>
      <c r="H2" s="132"/>
      <c r="I2" s="132"/>
      <c r="J2" s="132"/>
      <c r="K2" s="132"/>
      <c r="L2" s="132"/>
      <c r="M2" s="132"/>
      <c r="N2" s="132"/>
    </row>
    <row r="3" spans="1:16" ht="18.75" customHeight="1">
      <c r="A3" s="310"/>
      <c r="B3" s="310"/>
      <c r="C3" s="310"/>
      <c r="D3" s="310"/>
      <c r="E3" s="310"/>
      <c r="F3" s="310"/>
      <c r="G3" s="310"/>
      <c r="H3" s="310"/>
      <c r="I3" s="835">
        <f>'第1-1　事業の概況'!L3+1</f>
        <v>5</v>
      </c>
      <c r="J3" s="835"/>
      <c r="K3" s="835"/>
      <c r="L3" s="835"/>
      <c r="M3" s="835"/>
      <c r="N3" s="835"/>
      <c r="O3" s="129"/>
    </row>
    <row r="4" spans="1:16" ht="18.75" customHeight="1">
      <c r="A4" s="839" t="s">
        <v>258</v>
      </c>
      <c r="B4" s="853" t="s">
        <v>321</v>
      </c>
      <c r="C4" s="854"/>
      <c r="D4" s="854"/>
      <c r="E4" s="854"/>
      <c r="F4" s="854"/>
      <c r="G4" s="854"/>
      <c r="H4" s="854"/>
      <c r="I4" s="854"/>
      <c r="J4" s="855"/>
      <c r="K4" s="844" t="s">
        <v>322</v>
      </c>
      <c r="L4" s="845"/>
      <c r="M4" s="840" t="s">
        <v>323</v>
      </c>
      <c r="N4" s="841"/>
      <c r="O4" s="129"/>
    </row>
    <row r="5" spans="1:16" ht="18.75" customHeight="1">
      <c r="A5" s="839"/>
      <c r="B5" s="848" t="s">
        <v>324</v>
      </c>
      <c r="C5" s="849"/>
      <c r="D5" s="850"/>
      <c r="E5" s="851" t="s">
        <v>325</v>
      </c>
      <c r="F5" s="849"/>
      <c r="G5" s="852"/>
      <c r="H5" s="848" t="s">
        <v>108</v>
      </c>
      <c r="I5" s="849"/>
      <c r="J5" s="852"/>
      <c r="K5" s="846"/>
      <c r="L5" s="847"/>
      <c r="M5" s="842"/>
      <c r="N5" s="843"/>
      <c r="O5" s="129"/>
    </row>
    <row r="6" spans="1:16" ht="18.75" customHeight="1">
      <c r="A6" s="839"/>
      <c r="B6" s="311" t="s">
        <v>326</v>
      </c>
      <c r="C6" s="312" t="s">
        <v>327</v>
      </c>
      <c r="D6" s="313" t="s">
        <v>328</v>
      </c>
      <c r="E6" s="314" t="s">
        <v>326</v>
      </c>
      <c r="F6" s="312" t="s">
        <v>327</v>
      </c>
      <c r="G6" s="315" t="s">
        <v>328</v>
      </c>
      <c r="H6" s="311" t="s">
        <v>326</v>
      </c>
      <c r="I6" s="312" t="s">
        <v>327</v>
      </c>
      <c r="J6" s="315" t="s">
        <v>328</v>
      </c>
      <c r="K6" s="314" t="s">
        <v>326</v>
      </c>
      <c r="L6" s="315" t="s">
        <v>328</v>
      </c>
      <c r="M6" s="311" t="s">
        <v>326</v>
      </c>
      <c r="N6" s="315" t="s">
        <v>329</v>
      </c>
      <c r="O6" s="129"/>
    </row>
    <row r="7" spans="1:16" ht="18.75" customHeight="1">
      <c r="A7" s="836" t="s">
        <v>330</v>
      </c>
      <c r="B7" s="107"/>
      <c r="C7" s="108" t="s">
        <v>331</v>
      </c>
      <c r="D7" s="109" t="s">
        <v>104</v>
      </c>
      <c r="E7" s="107"/>
      <c r="F7" s="108" t="s">
        <v>331</v>
      </c>
      <c r="G7" s="109" t="s">
        <v>104</v>
      </c>
      <c r="H7" s="107"/>
      <c r="I7" s="108" t="s">
        <v>331</v>
      </c>
      <c r="J7" s="109" t="s">
        <v>104</v>
      </c>
      <c r="K7" s="103"/>
      <c r="L7" s="109" t="s">
        <v>104</v>
      </c>
      <c r="M7" s="103"/>
      <c r="N7" s="109" t="s">
        <v>104</v>
      </c>
      <c r="O7" s="129"/>
    </row>
    <row r="8" spans="1:16" ht="18.75" customHeight="1">
      <c r="A8" s="837"/>
      <c r="B8" s="110" t="s">
        <v>452</v>
      </c>
      <c r="C8" s="111" t="s">
        <v>332</v>
      </c>
      <c r="D8" s="112" t="s">
        <v>332</v>
      </c>
      <c r="E8" s="110" t="s">
        <v>332</v>
      </c>
      <c r="F8" s="111" t="s">
        <v>332</v>
      </c>
      <c r="G8" s="112" t="s">
        <v>332</v>
      </c>
      <c r="H8" s="110" t="s">
        <v>332</v>
      </c>
      <c r="I8" s="111" t="s">
        <v>332</v>
      </c>
      <c r="J8" s="112" t="s">
        <v>332</v>
      </c>
      <c r="K8" s="110" t="s">
        <v>332</v>
      </c>
      <c r="L8" s="112" t="s">
        <v>332</v>
      </c>
      <c r="M8" s="110" t="s">
        <v>332</v>
      </c>
      <c r="N8" s="112" t="s">
        <v>332</v>
      </c>
      <c r="O8" s="129"/>
    </row>
    <row r="9" spans="1:16" ht="18.75" customHeight="1">
      <c r="A9" s="838"/>
      <c r="B9" s="104"/>
      <c r="C9" s="105"/>
      <c r="D9" s="106"/>
      <c r="E9" s="104"/>
      <c r="F9" s="105"/>
      <c r="G9" s="106"/>
      <c r="H9" s="104"/>
      <c r="I9" s="105"/>
      <c r="J9" s="106"/>
      <c r="K9" s="104"/>
      <c r="L9" s="106"/>
      <c r="M9" s="104"/>
      <c r="N9" s="106"/>
      <c r="O9" s="129"/>
    </row>
    <row r="10" spans="1:16" ht="18.75" customHeight="1">
      <c r="A10" s="836" t="s">
        <v>333</v>
      </c>
      <c r="B10" s="107"/>
      <c r="C10" s="108" t="s">
        <v>331</v>
      </c>
      <c r="D10" s="109" t="s">
        <v>104</v>
      </c>
      <c r="E10" s="107"/>
      <c r="F10" s="108" t="s">
        <v>331</v>
      </c>
      <c r="G10" s="109" t="s">
        <v>104</v>
      </c>
      <c r="H10" s="107"/>
      <c r="I10" s="108" t="s">
        <v>331</v>
      </c>
      <c r="J10" s="109" t="s">
        <v>104</v>
      </c>
      <c r="K10" s="103"/>
      <c r="L10" s="109" t="s">
        <v>104</v>
      </c>
      <c r="M10" s="103"/>
      <c r="N10" s="109" t="s">
        <v>104</v>
      </c>
      <c r="O10" s="129"/>
    </row>
    <row r="11" spans="1:16" ht="18.75" customHeight="1">
      <c r="A11" s="837"/>
      <c r="B11" s="110" t="s">
        <v>332</v>
      </c>
      <c r="C11" s="111" t="s">
        <v>332</v>
      </c>
      <c r="D11" s="112" t="s">
        <v>332</v>
      </c>
      <c r="E11" s="110" t="s">
        <v>332</v>
      </c>
      <c r="F11" s="111" t="s">
        <v>332</v>
      </c>
      <c r="G11" s="112" t="s">
        <v>332</v>
      </c>
      <c r="H11" s="110" t="s">
        <v>332</v>
      </c>
      <c r="I11" s="111" t="s">
        <v>332</v>
      </c>
      <c r="J11" s="112" t="s">
        <v>332</v>
      </c>
      <c r="K11" s="110" t="s">
        <v>332</v>
      </c>
      <c r="L11" s="112" t="s">
        <v>332</v>
      </c>
      <c r="M11" s="110" t="s">
        <v>332</v>
      </c>
      <c r="N11" s="112" t="s">
        <v>332</v>
      </c>
      <c r="O11" s="129"/>
    </row>
    <row r="12" spans="1:16" ht="18.75" customHeight="1">
      <c r="A12" s="838"/>
      <c r="B12" s="104"/>
      <c r="C12" s="105"/>
      <c r="D12" s="106"/>
      <c r="E12" s="104"/>
      <c r="F12" s="105"/>
      <c r="G12" s="106"/>
      <c r="H12" s="104"/>
      <c r="I12" s="105"/>
      <c r="J12" s="106"/>
      <c r="K12" s="104"/>
      <c r="L12" s="106"/>
      <c r="M12" s="104"/>
      <c r="N12" s="106"/>
      <c r="O12" s="129"/>
    </row>
    <row r="13" spans="1:16" ht="18.75" customHeight="1">
      <c r="A13" s="307" t="s">
        <v>334</v>
      </c>
      <c r="B13" s="308"/>
      <c r="C13" s="308"/>
      <c r="D13" s="308"/>
      <c r="E13" s="308"/>
      <c r="F13" s="308"/>
      <c r="G13" s="308"/>
      <c r="H13" s="308"/>
      <c r="I13" s="308"/>
      <c r="J13" s="308"/>
      <c r="K13" s="308"/>
      <c r="L13" s="308"/>
      <c r="M13" s="308"/>
      <c r="N13" s="308"/>
      <c r="O13" s="308"/>
      <c r="P13" s="132"/>
    </row>
    <row r="14" spans="1:16" ht="18.75" customHeight="1">
      <c r="A14" s="309"/>
      <c r="B14" s="309"/>
      <c r="C14" s="309"/>
      <c r="D14" s="309"/>
      <c r="E14" s="309"/>
      <c r="F14" s="309"/>
      <c r="G14" s="309"/>
      <c r="H14" s="309"/>
      <c r="I14" s="309"/>
      <c r="J14" s="309"/>
      <c r="K14" s="309"/>
      <c r="L14" s="309"/>
      <c r="M14" s="309"/>
      <c r="N14" s="309"/>
      <c r="O14" s="309"/>
      <c r="P14" s="132"/>
    </row>
  </sheetData>
  <mergeCells count="10">
    <mergeCell ref="I3:N3"/>
    <mergeCell ref="A10:A12"/>
    <mergeCell ref="A4:A6"/>
    <mergeCell ref="M4:N5"/>
    <mergeCell ref="K4:L5"/>
    <mergeCell ref="B5:D5"/>
    <mergeCell ref="E5:G5"/>
    <mergeCell ref="H5:J5"/>
    <mergeCell ref="B4:J4"/>
    <mergeCell ref="A7:A9"/>
  </mergeCells>
  <phoneticPr fontId="23"/>
  <conditionalFormatting sqref="B8:N8 B11:N11">
    <cfRule type="cellIs" dxfId="1" priority="2" operator="equal">
      <formula>"(　)"</formula>
    </cfRule>
  </conditionalFormatting>
  <conditionalFormatting sqref="B9:N9 B12:N12">
    <cfRule type="containsBlanks" dxfId="0" priority="1">
      <formula>LEN(TRIM(B9))=0</formula>
    </cfRule>
  </conditionalFormatting>
  <pageMargins left="0.7" right="0.7" top="0.75" bottom="0.75" header="0.3" footer="0.3"/>
  <pageSetup paperSize="9" scale="9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CFD83-F1CC-4C90-AF43-A3CE60B579FC}">
  <dimension ref="A1:A2"/>
  <sheetViews>
    <sheetView workbookViewId="0">
      <selection activeCell="A3" sqref="A3"/>
    </sheetView>
  </sheetViews>
  <sheetFormatPr defaultRowHeight="18.75"/>
  <sheetData>
    <row r="1" spans="1:1">
      <c r="A1" t="s">
        <v>439</v>
      </c>
    </row>
    <row r="2" spans="1:1">
      <c r="A2" t="s">
        <v>440</v>
      </c>
    </row>
  </sheetData>
  <phoneticPr fontId="2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06907-8180-4E6D-999D-D6294308D20B}">
  <sheetPr>
    <pageSetUpPr fitToPage="1"/>
  </sheetPr>
  <dimension ref="A1:S46"/>
  <sheetViews>
    <sheetView view="pageBreakPreview" zoomScaleNormal="100" zoomScaleSheetLayoutView="100" workbookViewId="0">
      <selection activeCell="E34" sqref="E34:F34"/>
    </sheetView>
  </sheetViews>
  <sheetFormatPr defaultRowHeight="13.5"/>
  <cols>
    <col min="1" max="1" width="9" style="128"/>
    <col min="2" max="2" width="1.75" style="128" customWidth="1"/>
    <col min="3" max="3" width="2.75" style="128" customWidth="1"/>
    <col min="4" max="5" width="8.875" style="128" customWidth="1"/>
    <col min="6" max="6" width="7.5" style="128" customWidth="1"/>
    <col min="7" max="7" width="1.75" style="128" customWidth="1"/>
    <col min="8" max="8" width="11.5" style="128" customWidth="1"/>
    <col min="9" max="9" width="5.125" style="128" customWidth="1"/>
    <col min="10" max="10" width="11.5" style="128" customWidth="1"/>
    <col min="11" max="11" width="5.125" style="128" customWidth="1"/>
    <col min="12" max="12" width="11.5" style="128" customWidth="1"/>
    <col min="13" max="13" width="5.125" style="128" customWidth="1"/>
    <col min="14" max="16384" width="9" style="128"/>
  </cols>
  <sheetData>
    <row r="1" spans="1:14">
      <c r="A1" s="128" t="s">
        <v>3</v>
      </c>
    </row>
    <row r="2" spans="1:14" ht="14.25" thickBot="1">
      <c r="A2" s="128" t="s">
        <v>4</v>
      </c>
    </row>
    <row r="3" spans="1:14" ht="22.5" customHeight="1">
      <c r="A3" s="436" t="s">
        <v>402</v>
      </c>
      <c r="B3" s="437"/>
      <c r="C3" s="438"/>
      <c r="D3" s="439"/>
      <c r="E3" s="439"/>
      <c r="F3" s="439"/>
      <c r="G3" s="364"/>
      <c r="H3" s="434">
        <f>J3-1</f>
        <v>2</v>
      </c>
      <c r="I3" s="435"/>
      <c r="J3" s="426">
        <f>L3-1</f>
        <v>3</v>
      </c>
      <c r="K3" s="435"/>
      <c r="L3" s="426">
        <v>4</v>
      </c>
      <c r="M3" s="427"/>
      <c r="N3" s="80"/>
    </row>
    <row r="4" spans="1:14" ht="18" customHeight="1">
      <c r="A4" s="441" t="s">
        <v>110</v>
      </c>
      <c r="B4" s="16"/>
      <c r="C4" s="440" t="s">
        <v>111</v>
      </c>
      <c r="D4" s="440"/>
      <c r="E4" s="440"/>
      <c r="F4" s="359" t="s">
        <v>112</v>
      </c>
      <c r="G4" s="17"/>
      <c r="H4" s="154"/>
      <c r="I4" s="155" t="s">
        <v>104</v>
      </c>
      <c r="J4" s="156"/>
      <c r="K4" s="157" t="s">
        <v>104</v>
      </c>
      <c r="L4" s="154"/>
      <c r="M4" s="367" t="s">
        <v>104</v>
      </c>
      <c r="N4" s="80"/>
    </row>
    <row r="5" spans="1:14" ht="18" customHeight="1">
      <c r="A5" s="441"/>
      <c r="B5" s="18"/>
      <c r="C5" s="423" t="s">
        <v>113</v>
      </c>
      <c r="D5" s="423"/>
      <c r="E5" s="423"/>
      <c r="F5" s="365" t="s">
        <v>114</v>
      </c>
      <c r="G5" s="19"/>
      <c r="H5" s="158"/>
      <c r="I5" s="159" t="s">
        <v>115</v>
      </c>
      <c r="J5" s="160"/>
      <c r="K5" s="161" t="s">
        <v>115</v>
      </c>
      <c r="L5" s="158"/>
      <c r="M5" s="368" t="s">
        <v>115</v>
      </c>
      <c r="N5" s="80"/>
    </row>
    <row r="6" spans="1:14" ht="18" customHeight="1">
      <c r="A6" s="441"/>
      <c r="B6" s="22"/>
      <c r="C6" s="447" t="s">
        <v>116</v>
      </c>
      <c r="D6" s="447"/>
      <c r="E6" s="447"/>
      <c r="F6" s="363" t="s">
        <v>117</v>
      </c>
      <c r="G6" s="23"/>
      <c r="H6" s="162"/>
      <c r="I6" s="163" t="s">
        <v>104</v>
      </c>
      <c r="J6" s="164"/>
      <c r="K6" s="165" t="s">
        <v>104</v>
      </c>
      <c r="L6" s="162"/>
      <c r="M6" s="369" t="s">
        <v>104</v>
      </c>
      <c r="N6" s="80"/>
    </row>
    <row r="7" spans="1:14" ht="18" customHeight="1">
      <c r="A7" s="441"/>
      <c r="B7" s="321"/>
      <c r="C7" s="442" t="s">
        <v>118</v>
      </c>
      <c r="D7" s="442"/>
      <c r="E7" s="442"/>
      <c r="F7" s="361" t="s">
        <v>119</v>
      </c>
      <c r="G7" s="322"/>
      <c r="H7" s="323" t="e">
        <f>H6*100/H4</f>
        <v>#DIV/0!</v>
      </c>
      <c r="I7" s="324" t="s">
        <v>403</v>
      </c>
      <c r="J7" s="325" t="e">
        <f>J6*100/J4</f>
        <v>#DIV/0!</v>
      </c>
      <c r="K7" s="324" t="s">
        <v>403</v>
      </c>
      <c r="L7" s="323" t="e">
        <f>L6*100/L4</f>
        <v>#DIV/0!</v>
      </c>
      <c r="M7" s="370" t="s">
        <v>403</v>
      </c>
      <c r="N7" s="80"/>
    </row>
    <row r="8" spans="1:14" ht="18" customHeight="1">
      <c r="A8" s="441"/>
      <c r="B8" s="30"/>
      <c r="C8" s="31"/>
      <c r="D8" s="430" t="s">
        <v>120</v>
      </c>
      <c r="E8" s="431"/>
      <c r="F8" s="363" t="s">
        <v>121</v>
      </c>
      <c r="G8" s="23"/>
      <c r="H8" s="162"/>
      <c r="I8" s="163" t="s">
        <v>104</v>
      </c>
      <c r="J8" s="164"/>
      <c r="K8" s="165" t="s">
        <v>104</v>
      </c>
      <c r="L8" s="162"/>
      <c r="M8" s="369" t="s">
        <v>104</v>
      </c>
      <c r="N8" s="80"/>
    </row>
    <row r="9" spans="1:14" ht="18" customHeight="1">
      <c r="A9" s="441"/>
      <c r="B9" s="30"/>
      <c r="C9" s="32"/>
      <c r="D9" s="432" t="s">
        <v>122</v>
      </c>
      <c r="E9" s="433"/>
      <c r="F9" s="361" t="s">
        <v>123</v>
      </c>
      <c r="G9" s="322"/>
      <c r="H9" s="323" t="e">
        <f>H8*100/H6</f>
        <v>#DIV/0!</v>
      </c>
      <c r="I9" s="324" t="s">
        <v>54</v>
      </c>
      <c r="J9" s="325" t="e">
        <f>J8*100/J6</f>
        <v>#DIV/0!</v>
      </c>
      <c r="K9" s="326" t="s">
        <v>54</v>
      </c>
      <c r="L9" s="323" t="e">
        <f>L8*100/L6</f>
        <v>#DIV/0!</v>
      </c>
      <c r="M9" s="370" t="s">
        <v>54</v>
      </c>
      <c r="N9" s="80"/>
    </row>
    <row r="10" spans="1:14" ht="18" customHeight="1">
      <c r="A10" s="441"/>
      <c r="B10" s="30"/>
      <c r="C10" s="32"/>
      <c r="D10" s="464" t="s">
        <v>124</v>
      </c>
      <c r="E10" s="465"/>
      <c r="F10" s="363" t="s">
        <v>125</v>
      </c>
      <c r="G10" s="23"/>
      <c r="H10" s="162"/>
      <c r="I10" s="163" t="s">
        <v>104</v>
      </c>
      <c r="J10" s="164"/>
      <c r="K10" s="165" t="s">
        <v>104</v>
      </c>
      <c r="L10" s="162"/>
      <c r="M10" s="369" t="s">
        <v>104</v>
      </c>
      <c r="N10" s="80"/>
    </row>
    <row r="11" spans="1:14" ht="18" customHeight="1">
      <c r="A11" s="441"/>
      <c r="B11" s="33"/>
      <c r="C11" s="32"/>
      <c r="D11" s="432" t="s">
        <v>122</v>
      </c>
      <c r="E11" s="463"/>
      <c r="F11" s="361" t="s">
        <v>126</v>
      </c>
      <c r="G11" s="322"/>
      <c r="H11" s="323" t="e">
        <f>H10*100/H6</f>
        <v>#DIV/0!</v>
      </c>
      <c r="I11" s="324" t="s">
        <v>54</v>
      </c>
      <c r="J11" s="325" t="e">
        <f>J10*100/J6</f>
        <v>#DIV/0!</v>
      </c>
      <c r="K11" s="326" t="s">
        <v>54</v>
      </c>
      <c r="L11" s="323" t="e">
        <f>L10*100/L6</f>
        <v>#DIV/0!</v>
      </c>
      <c r="M11" s="370" t="s">
        <v>54</v>
      </c>
      <c r="N11" s="80"/>
    </row>
    <row r="12" spans="1:14" ht="18" customHeight="1">
      <c r="A12" s="441"/>
      <c r="B12" s="30"/>
      <c r="C12" s="32"/>
      <c r="D12" s="464" t="s">
        <v>127</v>
      </c>
      <c r="E12" s="465"/>
      <c r="F12" s="363" t="s">
        <v>128</v>
      </c>
      <c r="G12" s="23"/>
      <c r="H12" s="162"/>
      <c r="I12" s="163" t="s">
        <v>104</v>
      </c>
      <c r="J12" s="164"/>
      <c r="K12" s="165" t="s">
        <v>104</v>
      </c>
      <c r="L12" s="162"/>
      <c r="M12" s="369" t="s">
        <v>104</v>
      </c>
      <c r="N12" s="80"/>
    </row>
    <row r="13" spans="1:14" ht="18" customHeight="1">
      <c r="A13" s="441"/>
      <c r="B13" s="26"/>
      <c r="C13" s="32"/>
      <c r="D13" s="466" t="s">
        <v>122</v>
      </c>
      <c r="E13" s="467"/>
      <c r="F13" s="361" t="s">
        <v>129</v>
      </c>
      <c r="G13" s="322"/>
      <c r="H13" s="323" t="e">
        <f>H12*100/H6</f>
        <v>#DIV/0!</v>
      </c>
      <c r="I13" s="324" t="s">
        <v>54</v>
      </c>
      <c r="J13" s="325" t="e">
        <f>J12*100/J6</f>
        <v>#DIV/0!</v>
      </c>
      <c r="K13" s="326" t="s">
        <v>54</v>
      </c>
      <c r="L13" s="323" t="e">
        <f>L12*100/L6</f>
        <v>#DIV/0!</v>
      </c>
      <c r="M13" s="370" t="s">
        <v>54</v>
      </c>
      <c r="N13" s="80"/>
    </row>
    <row r="14" spans="1:14" ht="18" customHeight="1">
      <c r="A14" s="403" t="s">
        <v>130</v>
      </c>
      <c r="B14" s="34"/>
      <c r="C14" s="468" t="s">
        <v>131</v>
      </c>
      <c r="D14" s="469"/>
      <c r="E14" s="470"/>
      <c r="F14" s="35" t="s">
        <v>132</v>
      </c>
      <c r="G14" s="36"/>
      <c r="H14" s="166"/>
      <c r="I14" s="167" t="s">
        <v>107</v>
      </c>
      <c r="J14" s="168"/>
      <c r="K14" s="169" t="s">
        <v>107</v>
      </c>
      <c r="L14" s="166"/>
      <c r="M14" s="371" t="s">
        <v>107</v>
      </c>
      <c r="N14" s="80"/>
    </row>
    <row r="15" spans="1:14" ht="18" customHeight="1">
      <c r="A15" s="404"/>
      <c r="B15" s="328"/>
      <c r="C15" s="442" t="s">
        <v>133</v>
      </c>
      <c r="D15" s="462"/>
      <c r="E15" s="463"/>
      <c r="F15" s="361" t="s">
        <v>134</v>
      </c>
      <c r="G15" s="327"/>
      <c r="H15" s="323" t="e">
        <f>H14*100/H6</f>
        <v>#DIV/0!</v>
      </c>
      <c r="I15" s="324" t="s">
        <v>54</v>
      </c>
      <c r="J15" s="325" t="e">
        <f>J14*100/J6</f>
        <v>#DIV/0!</v>
      </c>
      <c r="K15" s="326" t="s">
        <v>54</v>
      </c>
      <c r="L15" s="323" t="e">
        <f>L14*100/L6</f>
        <v>#DIV/0!</v>
      </c>
      <c r="M15" s="370" t="s">
        <v>54</v>
      </c>
      <c r="N15" s="80"/>
    </row>
    <row r="16" spans="1:14" ht="18" customHeight="1">
      <c r="A16" s="404"/>
      <c r="B16" s="362"/>
      <c r="C16" s="419" t="s">
        <v>135</v>
      </c>
      <c r="D16" s="420"/>
      <c r="E16" s="448"/>
      <c r="F16" s="37" t="s">
        <v>136</v>
      </c>
      <c r="G16" s="38"/>
      <c r="H16" s="170"/>
      <c r="I16" s="171" t="s">
        <v>107</v>
      </c>
      <c r="J16" s="172"/>
      <c r="K16" s="173" t="s">
        <v>107</v>
      </c>
      <c r="L16" s="170"/>
      <c r="M16" s="372" t="s">
        <v>107</v>
      </c>
      <c r="N16" s="80"/>
    </row>
    <row r="17" spans="1:19" ht="18" customHeight="1">
      <c r="A17" s="404"/>
      <c r="B17" s="328"/>
      <c r="C17" s="442" t="s">
        <v>133</v>
      </c>
      <c r="D17" s="462"/>
      <c r="E17" s="463"/>
      <c r="F17" s="361" t="s">
        <v>137</v>
      </c>
      <c r="G17" s="327"/>
      <c r="H17" s="323" t="e">
        <f>H16*100/H6</f>
        <v>#DIV/0!</v>
      </c>
      <c r="I17" s="324" t="s">
        <v>54</v>
      </c>
      <c r="J17" s="325" t="e">
        <f>J16*100/J6</f>
        <v>#DIV/0!</v>
      </c>
      <c r="K17" s="326" t="s">
        <v>54</v>
      </c>
      <c r="L17" s="323" t="e">
        <f>L16*100/L6</f>
        <v>#DIV/0!</v>
      </c>
      <c r="M17" s="370" t="s">
        <v>54</v>
      </c>
      <c r="N17" s="80"/>
    </row>
    <row r="18" spans="1:19" ht="18" customHeight="1">
      <c r="A18" s="404"/>
      <c r="B18" s="393"/>
      <c r="C18" s="419" t="s">
        <v>138</v>
      </c>
      <c r="D18" s="420"/>
      <c r="E18" s="448"/>
      <c r="F18" s="37" t="s">
        <v>139</v>
      </c>
      <c r="G18" s="38"/>
      <c r="H18" s="170"/>
      <c r="I18" s="171" t="s">
        <v>107</v>
      </c>
      <c r="J18" s="172"/>
      <c r="K18" s="173" t="s">
        <v>107</v>
      </c>
      <c r="L18" s="170"/>
      <c r="M18" s="372" t="s">
        <v>107</v>
      </c>
      <c r="N18" s="80"/>
    </row>
    <row r="19" spans="1:19" ht="18" customHeight="1">
      <c r="A19" s="404"/>
      <c r="B19" s="329"/>
      <c r="C19" s="442" t="s">
        <v>133</v>
      </c>
      <c r="D19" s="462"/>
      <c r="E19" s="463"/>
      <c r="F19" s="394" t="s">
        <v>140</v>
      </c>
      <c r="G19" s="327"/>
      <c r="H19" s="323" t="e">
        <f>H18*100/H4</f>
        <v>#DIV/0!</v>
      </c>
      <c r="I19" s="324" t="s">
        <v>54</v>
      </c>
      <c r="J19" s="325" t="e">
        <f>J18*100/J4</f>
        <v>#DIV/0!</v>
      </c>
      <c r="K19" s="326" t="s">
        <v>54</v>
      </c>
      <c r="L19" s="323" t="e">
        <f>L18*100/L4</f>
        <v>#DIV/0!</v>
      </c>
      <c r="M19" s="370" t="s">
        <v>54</v>
      </c>
      <c r="N19" s="80"/>
    </row>
    <row r="20" spans="1:19" ht="18" customHeight="1">
      <c r="A20" s="404"/>
      <c r="B20" s="393"/>
      <c r="C20" s="419"/>
      <c r="D20" s="420"/>
      <c r="E20" s="448"/>
      <c r="F20" s="37" t="s">
        <v>457</v>
      </c>
      <c r="G20" s="38"/>
      <c r="H20" s="170"/>
      <c r="I20" s="171" t="s">
        <v>107</v>
      </c>
      <c r="J20" s="172"/>
      <c r="K20" s="173" t="s">
        <v>107</v>
      </c>
      <c r="L20" s="170"/>
      <c r="M20" s="372" t="s">
        <v>107</v>
      </c>
      <c r="N20" s="80"/>
    </row>
    <row r="21" spans="1:19" ht="18" customHeight="1">
      <c r="A21" s="404"/>
      <c r="B21" s="329"/>
      <c r="C21" s="442" t="s">
        <v>133</v>
      </c>
      <c r="D21" s="462"/>
      <c r="E21" s="463"/>
      <c r="F21" s="394" t="s">
        <v>460</v>
      </c>
      <c r="G21" s="327"/>
      <c r="H21" s="323" t="e">
        <f>H20*100/H4</f>
        <v>#DIV/0!</v>
      </c>
      <c r="I21" s="324" t="s">
        <v>54</v>
      </c>
      <c r="J21" s="325" t="e">
        <f>J20*100/J4</f>
        <v>#DIV/0!</v>
      </c>
      <c r="K21" s="326" t="s">
        <v>54</v>
      </c>
      <c r="L21" s="323" t="e">
        <f>L20*100/L4</f>
        <v>#DIV/0!</v>
      </c>
      <c r="M21" s="370" t="s">
        <v>54</v>
      </c>
      <c r="N21" s="80"/>
    </row>
    <row r="22" spans="1:19" ht="18" customHeight="1">
      <c r="A22" s="404"/>
      <c r="B22" s="360"/>
      <c r="C22" s="419"/>
      <c r="D22" s="420"/>
      <c r="E22" s="448"/>
      <c r="F22" s="37" t="s">
        <v>458</v>
      </c>
      <c r="G22" s="38"/>
      <c r="H22" s="170"/>
      <c r="I22" s="171" t="s">
        <v>107</v>
      </c>
      <c r="J22" s="172"/>
      <c r="K22" s="173" t="s">
        <v>107</v>
      </c>
      <c r="L22" s="170"/>
      <c r="M22" s="372" t="s">
        <v>107</v>
      </c>
      <c r="N22" s="80"/>
      <c r="Q22" s="396"/>
      <c r="R22" s="400"/>
      <c r="S22" s="401"/>
    </row>
    <row r="23" spans="1:19" ht="18" customHeight="1">
      <c r="A23" s="405"/>
      <c r="B23" s="329"/>
      <c r="C23" s="442" t="s">
        <v>133</v>
      </c>
      <c r="D23" s="462"/>
      <c r="E23" s="463"/>
      <c r="F23" s="361" t="s">
        <v>459</v>
      </c>
      <c r="G23" s="327"/>
      <c r="H23" s="323" t="e">
        <f>H22*100/H6</f>
        <v>#DIV/0!</v>
      </c>
      <c r="I23" s="324" t="s">
        <v>54</v>
      </c>
      <c r="J23" s="325" t="e">
        <f>J22*100/J6</f>
        <v>#DIV/0!</v>
      </c>
      <c r="K23" s="326" t="s">
        <v>54</v>
      </c>
      <c r="L23" s="323" t="e">
        <f>L22*100/L6</f>
        <v>#DIV/0!</v>
      </c>
      <c r="M23" s="370" t="s">
        <v>54</v>
      </c>
      <c r="N23" s="80"/>
      <c r="Q23" s="396"/>
    </row>
    <row r="24" spans="1:19" ht="18" customHeight="1">
      <c r="A24" s="395" t="s">
        <v>141</v>
      </c>
      <c r="B24" s="366"/>
      <c r="C24" s="428" t="s">
        <v>142</v>
      </c>
      <c r="D24" s="429"/>
      <c r="E24" s="429"/>
      <c r="F24" s="429"/>
      <c r="G24" s="17"/>
      <c r="H24" s="446" t="s">
        <v>404</v>
      </c>
      <c r="I24" s="428"/>
      <c r="J24" s="444" t="s">
        <v>103</v>
      </c>
      <c r="K24" s="445"/>
      <c r="L24" s="428" t="s">
        <v>103</v>
      </c>
      <c r="M24" s="443"/>
      <c r="N24" s="80"/>
    </row>
    <row r="25" spans="1:19" ht="18" customHeight="1">
      <c r="A25" s="397"/>
      <c r="B25" s="362"/>
      <c r="C25" s="419" t="s">
        <v>143</v>
      </c>
      <c r="D25" s="420"/>
      <c r="E25" s="420"/>
      <c r="F25" s="420"/>
      <c r="G25" s="23"/>
      <c r="H25" s="162"/>
      <c r="I25" s="24" t="s">
        <v>105</v>
      </c>
      <c r="J25" s="164"/>
      <c r="K25" s="25" t="s">
        <v>105</v>
      </c>
      <c r="L25" s="162"/>
      <c r="M25" s="373" t="s">
        <v>105</v>
      </c>
      <c r="N25" s="80"/>
    </row>
    <row r="26" spans="1:19" ht="18" customHeight="1">
      <c r="A26" s="397"/>
      <c r="B26" s="39"/>
      <c r="C26" s="424" t="s">
        <v>144</v>
      </c>
      <c r="D26" s="425"/>
      <c r="E26" s="425"/>
      <c r="F26" s="425"/>
      <c r="G26" s="27"/>
      <c r="H26" s="174"/>
      <c r="I26" s="28" t="s">
        <v>105</v>
      </c>
      <c r="J26" s="175"/>
      <c r="K26" s="29" t="s">
        <v>105</v>
      </c>
      <c r="L26" s="174"/>
      <c r="M26" s="374" t="s">
        <v>105</v>
      </c>
      <c r="N26" s="80"/>
    </row>
    <row r="27" spans="1:19" ht="18" customHeight="1">
      <c r="A27" s="397"/>
      <c r="B27" s="22"/>
      <c r="C27" s="423" t="s">
        <v>145</v>
      </c>
      <c r="D27" s="423"/>
      <c r="E27" s="423"/>
      <c r="F27" s="423"/>
      <c r="G27" s="23"/>
      <c r="H27" s="162"/>
      <c r="I27" s="24" t="s">
        <v>106</v>
      </c>
      <c r="J27" s="164"/>
      <c r="K27" s="25" t="s">
        <v>106</v>
      </c>
      <c r="L27" s="162"/>
      <c r="M27" s="373" t="s">
        <v>106</v>
      </c>
      <c r="N27" s="80"/>
    </row>
    <row r="28" spans="1:19" ht="18" customHeight="1">
      <c r="A28" s="397"/>
      <c r="B28" s="408" t="s">
        <v>146</v>
      </c>
      <c r="C28" s="409"/>
      <c r="D28" s="421" t="s">
        <v>147</v>
      </c>
      <c r="E28" s="422"/>
      <c r="F28" s="422"/>
      <c r="G28" s="19"/>
      <c r="H28" s="182"/>
      <c r="I28" s="20" t="s">
        <v>54</v>
      </c>
      <c r="J28" s="184"/>
      <c r="K28" s="21" t="s">
        <v>54</v>
      </c>
      <c r="L28" s="186"/>
      <c r="M28" s="375" t="s">
        <v>54</v>
      </c>
      <c r="N28" s="80"/>
    </row>
    <row r="29" spans="1:19" ht="18" customHeight="1">
      <c r="A29" s="397"/>
      <c r="B29" s="410"/>
      <c r="C29" s="411"/>
      <c r="D29" s="421" t="s">
        <v>148</v>
      </c>
      <c r="E29" s="422"/>
      <c r="F29" s="422"/>
      <c r="G29" s="40"/>
      <c r="H29" s="182"/>
      <c r="I29" s="20" t="s">
        <v>54</v>
      </c>
      <c r="J29" s="184"/>
      <c r="K29" s="21" t="s">
        <v>54</v>
      </c>
      <c r="L29" s="186"/>
      <c r="M29" s="375" t="s">
        <v>54</v>
      </c>
      <c r="N29" s="80"/>
    </row>
    <row r="30" spans="1:19" ht="18" customHeight="1">
      <c r="A30" s="397"/>
      <c r="B30" s="410"/>
      <c r="C30" s="411"/>
      <c r="D30" s="421" t="s">
        <v>108</v>
      </c>
      <c r="E30" s="422"/>
      <c r="F30" s="422"/>
      <c r="G30" s="19"/>
      <c r="H30" s="182"/>
      <c r="I30" s="20" t="s">
        <v>54</v>
      </c>
      <c r="J30" s="184"/>
      <c r="K30" s="21" t="s">
        <v>54</v>
      </c>
      <c r="L30" s="186"/>
      <c r="M30" s="375" t="s">
        <v>54</v>
      </c>
      <c r="N30" s="80"/>
    </row>
    <row r="31" spans="1:19" ht="18" customHeight="1">
      <c r="A31" s="397"/>
      <c r="B31" s="410"/>
      <c r="C31" s="411"/>
      <c r="D31" s="414" t="s">
        <v>149</v>
      </c>
      <c r="E31" s="421" t="s">
        <v>150</v>
      </c>
      <c r="F31" s="422"/>
      <c r="G31" s="40"/>
      <c r="H31" s="182"/>
      <c r="I31" s="20" t="s">
        <v>54</v>
      </c>
      <c r="J31" s="184"/>
      <c r="K31" s="21" t="s">
        <v>54</v>
      </c>
      <c r="L31" s="186"/>
      <c r="M31" s="375" t="s">
        <v>54</v>
      </c>
      <c r="N31" s="80"/>
    </row>
    <row r="32" spans="1:19" ht="18" customHeight="1">
      <c r="A32" s="397"/>
      <c r="B32" s="410"/>
      <c r="C32" s="411"/>
      <c r="D32" s="415"/>
      <c r="E32" s="421" t="s">
        <v>151</v>
      </c>
      <c r="F32" s="422"/>
      <c r="G32" s="40"/>
      <c r="H32" s="182"/>
      <c r="I32" s="20" t="s">
        <v>54</v>
      </c>
      <c r="J32" s="184"/>
      <c r="K32" s="21" t="s">
        <v>54</v>
      </c>
      <c r="L32" s="186"/>
      <c r="M32" s="375" t="s">
        <v>54</v>
      </c>
      <c r="N32" s="80"/>
    </row>
    <row r="33" spans="1:14" ht="18" customHeight="1">
      <c r="A33" s="397"/>
      <c r="B33" s="410"/>
      <c r="C33" s="411"/>
      <c r="D33" s="415"/>
      <c r="E33" s="421" t="s">
        <v>152</v>
      </c>
      <c r="F33" s="422"/>
      <c r="G33" s="40"/>
      <c r="H33" s="182"/>
      <c r="I33" s="20" t="s">
        <v>54</v>
      </c>
      <c r="J33" s="184"/>
      <c r="K33" s="21" t="s">
        <v>54</v>
      </c>
      <c r="L33" s="186"/>
      <c r="M33" s="375" t="s">
        <v>54</v>
      </c>
      <c r="N33" s="80"/>
    </row>
    <row r="34" spans="1:14" ht="18" customHeight="1">
      <c r="A34" s="397"/>
      <c r="B34" s="410"/>
      <c r="C34" s="411"/>
      <c r="D34" s="415"/>
      <c r="E34" s="406"/>
      <c r="F34" s="407"/>
      <c r="G34" s="40"/>
      <c r="H34" s="182"/>
      <c r="I34" s="399" t="s">
        <v>54</v>
      </c>
      <c r="J34" s="184"/>
      <c r="K34" s="21" t="s">
        <v>54</v>
      </c>
      <c r="L34" s="186"/>
      <c r="M34" s="375" t="s">
        <v>54</v>
      </c>
      <c r="N34" s="80"/>
    </row>
    <row r="35" spans="1:14" ht="18" customHeight="1">
      <c r="A35" s="397"/>
      <c r="B35" s="410"/>
      <c r="C35" s="411"/>
      <c r="D35" s="415"/>
      <c r="E35" s="406"/>
      <c r="F35" s="407"/>
      <c r="G35" s="40"/>
      <c r="H35" s="182"/>
      <c r="I35" s="399" t="s">
        <v>54</v>
      </c>
      <c r="J35" s="184"/>
      <c r="K35" s="21" t="s">
        <v>54</v>
      </c>
      <c r="L35" s="186"/>
      <c r="M35" s="375" t="s">
        <v>54</v>
      </c>
      <c r="N35" s="80"/>
    </row>
    <row r="36" spans="1:14" ht="18" customHeight="1">
      <c r="A36" s="397"/>
      <c r="B36" s="410"/>
      <c r="C36" s="411"/>
      <c r="D36" s="415"/>
      <c r="E36" s="421" t="s">
        <v>153</v>
      </c>
      <c r="F36" s="422"/>
      <c r="G36" s="19"/>
      <c r="H36" s="182"/>
      <c r="I36" s="20" t="s">
        <v>54</v>
      </c>
      <c r="J36" s="184"/>
      <c r="K36" s="21" t="s">
        <v>54</v>
      </c>
      <c r="L36" s="186"/>
      <c r="M36" s="375" t="s">
        <v>54</v>
      </c>
      <c r="N36" s="80"/>
    </row>
    <row r="37" spans="1:14" ht="18" customHeight="1">
      <c r="A37" s="398"/>
      <c r="B37" s="412"/>
      <c r="C37" s="413"/>
      <c r="D37" s="416"/>
      <c r="E37" s="417" t="s">
        <v>124</v>
      </c>
      <c r="F37" s="418"/>
      <c r="G37" s="41"/>
      <c r="H37" s="183"/>
      <c r="I37" s="42" t="s">
        <v>54</v>
      </c>
      <c r="J37" s="185"/>
      <c r="K37" s="43" t="s">
        <v>54</v>
      </c>
      <c r="L37" s="187"/>
      <c r="M37" s="376" t="s">
        <v>54</v>
      </c>
      <c r="N37" s="80"/>
    </row>
    <row r="38" spans="1:14" ht="18" customHeight="1">
      <c r="A38" s="449" t="s">
        <v>154</v>
      </c>
      <c r="B38" s="9"/>
      <c r="C38" s="452" t="s">
        <v>155</v>
      </c>
      <c r="D38" s="453"/>
      <c r="E38" s="453"/>
      <c r="F38" s="453"/>
      <c r="G38" s="7"/>
      <c r="H38" s="176"/>
      <c r="I38" s="13"/>
      <c r="J38" s="179"/>
      <c r="K38" s="13"/>
      <c r="L38" s="179"/>
      <c r="M38" s="377"/>
      <c r="N38" s="80"/>
    </row>
    <row r="39" spans="1:14" ht="18" customHeight="1">
      <c r="A39" s="450"/>
      <c r="B39" s="12"/>
      <c r="C39" s="423" t="s">
        <v>156</v>
      </c>
      <c r="D39" s="423"/>
      <c r="E39" s="423"/>
      <c r="F39" s="423"/>
      <c r="G39" s="8"/>
      <c r="H39" s="177"/>
      <c r="I39" s="14" t="s">
        <v>157</v>
      </c>
      <c r="J39" s="180"/>
      <c r="K39" s="14" t="s">
        <v>157</v>
      </c>
      <c r="L39" s="180"/>
      <c r="M39" s="378" t="s">
        <v>157</v>
      </c>
      <c r="N39" s="80"/>
    </row>
    <row r="40" spans="1:14" ht="18" customHeight="1">
      <c r="A40" s="450"/>
      <c r="B40" s="10"/>
      <c r="C40" s="454" t="s">
        <v>158</v>
      </c>
      <c r="D40" s="420"/>
      <c r="E40" s="456" t="s">
        <v>159</v>
      </c>
      <c r="F40" s="457"/>
      <c r="G40" s="11"/>
      <c r="H40" s="178"/>
      <c r="I40" s="15" t="s">
        <v>160</v>
      </c>
      <c r="J40" s="181"/>
      <c r="K40" s="15" t="s">
        <v>160</v>
      </c>
      <c r="L40" s="181"/>
      <c r="M40" s="379" t="s">
        <v>160</v>
      </c>
      <c r="N40" s="80"/>
    </row>
    <row r="41" spans="1:14" ht="18" customHeight="1">
      <c r="A41" s="450"/>
      <c r="B41" s="10"/>
      <c r="C41" s="420"/>
      <c r="D41" s="420"/>
      <c r="E41" s="458" t="s">
        <v>161</v>
      </c>
      <c r="F41" s="459"/>
      <c r="G41" s="8"/>
      <c r="H41" s="177"/>
      <c r="I41" s="14" t="s">
        <v>160</v>
      </c>
      <c r="J41" s="180"/>
      <c r="K41" s="14" t="s">
        <v>160</v>
      </c>
      <c r="L41" s="180"/>
      <c r="M41" s="378" t="s">
        <v>160</v>
      </c>
      <c r="N41" s="80"/>
    </row>
    <row r="42" spans="1:14" ht="18" customHeight="1" thickBot="1">
      <c r="A42" s="451"/>
      <c r="B42" s="380"/>
      <c r="C42" s="455"/>
      <c r="D42" s="455"/>
      <c r="E42" s="460" t="s">
        <v>162</v>
      </c>
      <c r="F42" s="461"/>
      <c r="G42" s="381"/>
      <c r="H42" s="382"/>
      <c r="I42" s="383" t="s">
        <v>160</v>
      </c>
      <c r="J42" s="384"/>
      <c r="K42" s="383" t="s">
        <v>160</v>
      </c>
      <c r="L42" s="384"/>
      <c r="M42" s="385" t="s">
        <v>160</v>
      </c>
      <c r="N42" s="80"/>
    </row>
    <row r="43" spans="1:14" ht="18" customHeight="1">
      <c r="A43" s="80" t="s">
        <v>163</v>
      </c>
      <c r="B43" s="80"/>
      <c r="C43" s="80"/>
      <c r="D43" s="80"/>
      <c r="E43" s="80"/>
      <c r="F43" s="5"/>
      <c r="G43" s="80"/>
      <c r="H43" s="80"/>
      <c r="I43" s="6"/>
      <c r="J43" s="80"/>
      <c r="K43" s="6"/>
      <c r="L43" s="80"/>
      <c r="M43" s="6"/>
      <c r="N43" s="80"/>
    </row>
    <row r="44" spans="1:14" ht="18" customHeight="1">
      <c r="A44" s="80" t="s">
        <v>164</v>
      </c>
      <c r="B44" s="80"/>
      <c r="C44" s="80"/>
      <c r="D44" s="80"/>
      <c r="E44" s="80"/>
      <c r="F44" s="5"/>
      <c r="G44" s="80"/>
      <c r="H44" s="80"/>
      <c r="I44" s="6"/>
      <c r="J44" s="80"/>
      <c r="K44" s="6"/>
      <c r="L44" s="80"/>
      <c r="M44" s="6"/>
      <c r="N44" s="80"/>
    </row>
    <row r="45" spans="1:14" ht="18" customHeight="1">
      <c r="A45" s="4" t="s">
        <v>165</v>
      </c>
      <c r="B45" s="80"/>
      <c r="C45" s="80"/>
      <c r="D45" s="80"/>
      <c r="E45" s="80"/>
      <c r="F45" s="5"/>
      <c r="G45" s="80"/>
      <c r="H45" s="80"/>
      <c r="I45" s="6"/>
      <c r="J45" s="80"/>
      <c r="K45" s="6"/>
      <c r="L45" s="80"/>
      <c r="M45" s="6"/>
      <c r="N45" s="80"/>
    </row>
    <row r="46" spans="1:14" ht="18" customHeight="1">
      <c r="A46" s="80"/>
      <c r="B46" s="80"/>
      <c r="C46" s="80"/>
      <c r="D46" s="80"/>
      <c r="E46" s="80"/>
      <c r="F46" s="5"/>
      <c r="G46" s="80"/>
      <c r="H46" s="80"/>
      <c r="I46" s="6"/>
      <c r="J46" s="80"/>
      <c r="K46" s="6"/>
      <c r="L46" s="80"/>
      <c r="M46" s="6"/>
      <c r="N46" s="80"/>
    </row>
  </sheetData>
  <mergeCells count="52">
    <mergeCell ref="C17:E17"/>
    <mergeCell ref="C22:E22"/>
    <mergeCell ref="C23:E23"/>
    <mergeCell ref="C15:E15"/>
    <mergeCell ref="D10:E10"/>
    <mergeCell ref="D11:E11"/>
    <mergeCell ref="D12:E12"/>
    <mergeCell ref="D13:E13"/>
    <mergeCell ref="C14:E14"/>
    <mergeCell ref="C18:E18"/>
    <mergeCell ref="C19:E19"/>
    <mergeCell ref="C20:E20"/>
    <mergeCell ref="C21:E21"/>
    <mergeCell ref="A38:A42"/>
    <mergeCell ref="C39:F39"/>
    <mergeCell ref="C38:F38"/>
    <mergeCell ref="C40:D42"/>
    <mergeCell ref="E40:F40"/>
    <mergeCell ref="E41:F41"/>
    <mergeCell ref="E42:F42"/>
    <mergeCell ref="L3:M3"/>
    <mergeCell ref="C24:F24"/>
    <mergeCell ref="D8:E8"/>
    <mergeCell ref="D9:E9"/>
    <mergeCell ref="H3:I3"/>
    <mergeCell ref="J3:K3"/>
    <mergeCell ref="A3:F3"/>
    <mergeCell ref="C4:E4"/>
    <mergeCell ref="C5:E5"/>
    <mergeCell ref="A4:A13"/>
    <mergeCell ref="C7:E7"/>
    <mergeCell ref="L24:M24"/>
    <mergeCell ref="J24:K24"/>
    <mergeCell ref="H24:I24"/>
    <mergeCell ref="C6:E6"/>
    <mergeCell ref="C16:E16"/>
    <mergeCell ref="A14:A23"/>
    <mergeCell ref="E35:F35"/>
    <mergeCell ref="B28:C37"/>
    <mergeCell ref="D31:D37"/>
    <mergeCell ref="E34:F34"/>
    <mergeCell ref="E37:F37"/>
    <mergeCell ref="C25:F25"/>
    <mergeCell ref="D30:F30"/>
    <mergeCell ref="C27:F27"/>
    <mergeCell ref="E33:F33"/>
    <mergeCell ref="D28:F28"/>
    <mergeCell ref="E31:F31"/>
    <mergeCell ref="E32:F32"/>
    <mergeCell ref="D29:F29"/>
    <mergeCell ref="E36:F36"/>
    <mergeCell ref="C26:F26"/>
  </mergeCells>
  <phoneticPr fontId="23"/>
  <conditionalFormatting sqref="L3:M3">
    <cfRule type="containsBlanks" dxfId="24" priority="5">
      <formula>LEN(TRIM(L3))=0</formula>
    </cfRule>
  </conditionalFormatting>
  <conditionalFormatting sqref="H4:M17 H39:M42 H38 L38 J38 H25:M37 H22:M23">
    <cfRule type="containsBlanks" dxfId="23" priority="4">
      <formula>LEN(TRIM(H4))=0</formula>
    </cfRule>
  </conditionalFormatting>
  <conditionalFormatting sqref="H24:M24">
    <cfRule type="cellIs" dxfId="22" priority="3" operator="equal">
      <formula>"："</formula>
    </cfRule>
  </conditionalFormatting>
  <conditionalFormatting sqref="H18:M19">
    <cfRule type="containsBlanks" dxfId="21" priority="2">
      <formula>LEN(TRIM(H18))=0</formula>
    </cfRule>
  </conditionalFormatting>
  <conditionalFormatting sqref="H20:M21">
    <cfRule type="containsBlanks" dxfId="20" priority="1">
      <formula>LEN(TRIM(H20))=0</formula>
    </cfRule>
  </conditionalFormatting>
  <pageMargins left="0.7" right="0.7" top="0.75" bottom="0.75" header="0.3" footer="0.3"/>
  <pageSetup paperSize="9" scale="88" fitToHeight="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8A244-FC86-44F6-B9D6-F9E0AEB74E87}">
  <dimension ref="A1:D29"/>
  <sheetViews>
    <sheetView view="pageBreakPreview" topLeftCell="A10" zoomScaleNormal="100" zoomScaleSheetLayoutView="100" workbookViewId="0">
      <selection activeCell="D21" sqref="D21"/>
    </sheetView>
  </sheetViews>
  <sheetFormatPr defaultRowHeight="13.5"/>
  <cols>
    <col min="1" max="1" width="26.25" style="128" customWidth="1"/>
    <col min="2" max="3" width="6.5" style="128" customWidth="1"/>
    <col min="4" max="4" width="39.25" style="128" customWidth="1"/>
    <col min="5" max="16384" width="9" style="128"/>
  </cols>
  <sheetData>
    <row r="1" spans="1:4">
      <c r="A1" s="128" t="s">
        <v>5</v>
      </c>
    </row>
    <row r="2" spans="1:4" ht="27">
      <c r="A2" s="216" t="s">
        <v>405</v>
      </c>
      <c r="B2" s="247" t="s">
        <v>415</v>
      </c>
      <c r="C2" s="247" t="s">
        <v>416</v>
      </c>
      <c r="D2" s="217" t="s">
        <v>406</v>
      </c>
    </row>
    <row r="3" spans="1:4" ht="21" customHeight="1">
      <c r="A3" s="330" t="s">
        <v>407</v>
      </c>
      <c r="B3" s="241"/>
      <c r="C3" s="336"/>
      <c r="D3" s="333"/>
    </row>
    <row r="4" spans="1:4" ht="21" customHeight="1">
      <c r="A4" s="141"/>
      <c r="B4" s="228"/>
      <c r="C4" s="337"/>
      <c r="D4" s="192"/>
    </row>
    <row r="5" spans="1:4" ht="21" customHeight="1">
      <c r="A5" s="331"/>
      <c r="B5" s="243"/>
      <c r="C5" s="338"/>
      <c r="D5" s="334"/>
    </row>
    <row r="6" spans="1:4" ht="21" customHeight="1">
      <c r="A6" s="330" t="s">
        <v>408</v>
      </c>
      <c r="B6" s="241"/>
      <c r="C6" s="336"/>
      <c r="D6" s="333"/>
    </row>
    <row r="7" spans="1:4" ht="21" customHeight="1">
      <c r="A7" s="141"/>
      <c r="B7" s="228"/>
      <c r="C7" s="337"/>
      <c r="D7" s="192"/>
    </row>
    <row r="8" spans="1:4" ht="21" customHeight="1">
      <c r="A8" s="331"/>
      <c r="B8" s="243"/>
      <c r="C8" s="338"/>
      <c r="D8" s="334"/>
    </row>
    <row r="9" spans="1:4" ht="21" customHeight="1">
      <c r="A9" s="330" t="s">
        <v>409</v>
      </c>
      <c r="B9" s="241"/>
      <c r="C9" s="336"/>
      <c r="D9" s="333"/>
    </row>
    <row r="10" spans="1:4" ht="21" customHeight="1">
      <c r="A10" s="141"/>
      <c r="B10" s="228"/>
      <c r="C10" s="337"/>
      <c r="D10" s="192"/>
    </row>
    <row r="11" spans="1:4" ht="21" customHeight="1">
      <c r="A11" s="331"/>
      <c r="B11" s="243"/>
      <c r="C11" s="338"/>
      <c r="D11" s="334"/>
    </row>
    <row r="12" spans="1:4" ht="21" customHeight="1">
      <c r="A12" s="330" t="s">
        <v>410</v>
      </c>
      <c r="B12" s="241"/>
      <c r="C12" s="336"/>
      <c r="D12" s="333"/>
    </row>
    <row r="13" spans="1:4" ht="21" customHeight="1">
      <c r="A13" s="141"/>
      <c r="B13" s="228"/>
      <c r="C13" s="337"/>
      <c r="D13" s="192"/>
    </row>
    <row r="14" spans="1:4" ht="21" customHeight="1">
      <c r="A14" s="331"/>
      <c r="B14" s="243"/>
      <c r="C14" s="338"/>
      <c r="D14" s="334"/>
    </row>
    <row r="15" spans="1:4" ht="21" customHeight="1">
      <c r="A15" s="474" t="s">
        <v>455</v>
      </c>
      <c r="B15" s="475"/>
      <c r="C15" s="475"/>
      <c r="D15" s="476"/>
    </row>
    <row r="16" spans="1:4" ht="21" customHeight="1">
      <c r="A16" s="339"/>
      <c r="B16" s="386"/>
      <c r="C16" s="386"/>
      <c r="D16" s="335"/>
    </row>
    <row r="17" spans="1:4" ht="21" customHeight="1">
      <c r="A17" s="339"/>
      <c r="B17" s="386"/>
      <c r="C17" s="386"/>
      <c r="D17" s="335"/>
    </row>
    <row r="18" spans="1:4" ht="21" customHeight="1">
      <c r="A18" s="339"/>
      <c r="B18" s="386"/>
      <c r="C18" s="386"/>
      <c r="D18" s="335"/>
    </row>
    <row r="19" spans="1:4" ht="21" customHeight="1">
      <c r="A19" s="331"/>
      <c r="B19" s="387"/>
      <c r="C19" s="387"/>
      <c r="D19" s="334"/>
    </row>
    <row r="20" spans="1:4" ht="39" customHeight="1">
      <c r="A20" s="471" t="s">
        <v>456</v>
      </c>
      <c r="B20" s="472"/>
      <c r="C20" s="472"/>
      <c r="D20" s="473"/>
    </row>
    <row r="21" spans="1:4" ht="21" customHeight="1">
      <c r="A21" s="339" t="s">
        <v>412</v>
      </c>
      <c r="B21" s="242"/>
      <c r="C21" s="242"/>
      <c r="D21" s="335"/>
    </row>
    <row r="22" spans="1:4" ht="21" customHeight="1">
      <c r="A22" s="339" t="s">
        <v>413</v>
      </c>
      <c r="B22" s="242"/>
      <c r="C22" s="242"/>
      <c r="D22" s="335"/>
    </row>
    <row r="23" spans="1:4" ht="21" customHeight="1">
      <c r="A23" s="339" t="s">
        <v>414</v>
      </c>
      <c r="B23" s="242"/>
      <c r="C23" s="242"/>
      <c r="D23" s="335"/>
    </row>
    <row r="24" spans="1:4" ht="21" customHeight="1">
      <c r="A24" s="331"/>
      <c r="B24" s="243"/>
      <c r="C24" s="243"/>
      <c r="D24" s="334"/>
    </row>
    <row r="25" spans="1:4" ht="21" customHeight="1">
      <c r="A25" s="330" t="s">
        <v>411</v>
      </c>
      <c r="B25" s="241"/>
      <c r="C25" s="241"/>
      <c r="D25" s="333"/>
    </row>
    <row r="26" spans="1:4" ht="21" customHeight="1">
      <c r="A26" s="332"/>
      <c r="B26" s="242"/>
      <c r="C26" s="242"/>
      <c r="D26" s="335"/>
    </row>
    <row r="27" spans="1:4" ht="21" customHeight="1">
      <c r="A27" s="332"/>
      <c r="B27" s="242"/>
      <c r="C27" s="242"/>
      <c r="D27" s="335"/>
    </row>
    <row r="28" spans="1:4" ht="21" customHeight="1">
      <c r="A28" s="332"/>
      <c r="B28" s="242"/>
      <c r="C28" s="242"/>
      <c r="D28" s="335"/>
    </row>
    <row r="29" spans="1:4" ht="21" customHeight="1">
      <c r="A29" s="331"/>
      <c r="B29" s="243"/>
      <c r="C29" s="243"/>
      <c r="D29" s="334"/>
    </row>
  </sheetData>
  <mergeCells count="2">
    <mergeCell ref="A20:D20"/>
    <mergeCell ref="A15:D15"/>
  </mergeCells>
  <phoneticPr fontId="23"/>
  <conditionalFormatting sqref="A4:B5 A7:B8 A10:B11 A13:B14 B21:D23 A24:D24 A26:D29 D4:D5 D7:D8 D10:D11 D13:D14">
    <cfRule type="containsBlanks" dxfId="19" priority="2">
      <formula>LEN(TRIM(A4))=0</formula>
    </cfRule>
  </conditionalFormatting>
  <conditionalFormatting sqref="B16:D18 A16:D19">
    <cfRule type="containsBlanks" dxfId="18" priority="1">
      <formula>LEN(TRIM(A16))=0</formula>
    </cfRule>
  </conditionalFormatting>
  <pageMargins left="0.7" right="0.7" top="0.75" bottom="0.75" header="0.3" footer="0.3"/>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BCE53-C9A9-41CC-B2C5-40BD6F27E035}">
  <sheetPr>
    <pageSetUpPr fitToPage="1"/>
  </sheetPr>
  <dimension ref="A1:B32"/>
  <sheetViews>
    <sheetView view="pageBreakPreview" zoomScaleNormal="100" zoomScaleSheetLayoutView="100" workbookViewId="0">
      <selection activeCell="D14" sqref="D14"/>
    </sheetView>
  </sheetViews>
  <sheetFormatPr defaultRowHeight="13.5"/>
  <cols>
    <col min="1" max="1" width="21.5" style="128" customWidth="1"/>
    <col min="2" max="2" width="60" style="128" customWidth="1"/>
    <col min="3" max="16384" width="9" style="128"/>
  </cols>
  <sheetData>
    <row r="1" spans="1:2">
      <c r="A1" s="128" t="s">
        <v>5</v>
      </c>
    </row>
    <row r="2" spans="1:2" ht="14.25" thickBot="1">
      <c r="A2" s="128" t="s">
        <v>6</v>
      </c>
    </row>
    <row r="3" spans="1:2" ht="14.25" thickBot="1">
      <c r="A3" s="1" t="s">
        <v>7</v>
      </c>
      <c r="B3" s="2" t="s">
        <v>8</v>
      </c>
    </row>
    <row r="4" spans="1:2">
      <c r="A4" s="477"/>
      <c r="B4" s="477"/>
    </row>
    <row r="5" spans="1:2">
      <c r="A5" s="478"/>
      <c r="B5" s="478"/>
    </row>
    <row r="6" spans="1:2">
      <c r="A6" s="478"/>
      <c r="B6" s="478"/>
    </row>
    <row r="7" spans="1:2">
      <c r="A7" s="478"/>
      <c r="B7" s="478"/>
    </row>
    <row r="8" spans="1:2">
      <c r="A8" s="478"/>
      <c r="B8" s="478"/>
    </row>
    <row r="9" spans="1:2">
      <c r="A9" s="478"/>
      <c r="B9" s="478"/>
    </row>
    <row r="10" spans="1:2">
      <c r="A10" s="478"/>
      <c r="B10" s="478"/>
    </row>
    <row r="11" spans="1:2">
      <c r="A11" s="478"/>
      <c r="B11" s="478"/>
    </row>
    <row r="12" spans="1:2" ht="14.25" thickBot="1">
      <c r="A12" s="479"/>
      <c r="B12" s="479"/>
    </row>
    <row r="15" spans="1:2" ht="14.25" thickBot="1">
      <c r="A15" s="128" t="s">
        <v>9</v>
      </c>
    </row>
    <row r="16" spans="1:2" ht="15" thickBot="1">
      <c r="A16" s="3" t="s">
        <v>10</v>
      </c>
      <c r="B16" s="2" t="s">
        <v>11</v>
      </c>
    </row>
    <row r="17" spans="1:2">
      <c r="A17" s="477"/>
      <c r="B17" s="477"/>
    </row>
    <row r="18" spans="1:2">
      <c r="A18" s="478"/>
      <c r="B18" s="478"/>
    </row>
    <row r="19" spans="1:2">
      <c r="A19" s="478"/>
      <c r="B19" s="478"/>
    </row>
    <row r="20" spans="1:2">
      <c r="A20" s="478"/>
      <c r="B20" s="478"/>
    </row>
    <row r="21" spans="1:2">
      <c r="A21" s="478"/>
      <c r="B21" s="478"/>
    </row>
    <row r="22" spans="1:2">
      <c r="A22" s="478"/>
      <c r="B22" s="478"/>
    </row>
    <row r="23" spans="1:2">
      <c r="A23" s="478"/>
      <c r="B23" s="478"/>
    </row>
    <row r="24" spans="1:2">
      <c r="A24" s="478"/>
      <c r="B24" s="478"/>
    </row>
    <row r="25" spans="1:2" ht="14.25" thickBot="1">
      <c r="A25" s="479"/>
      <c r="B25" s="479"/>
    </row>
    <row r="28" spans="1:2">
      <c r="A28" s="128" t="s">
        <v>12</v>
      </c>
    </row>
    <row r="29" spans="1:2">
      <c r="A29" s="128" t="s">
        <v>13</v>
      </c>
    </row>
    <row r="30" spans="1:2">
      <c r="A30" s="128" t="s">
        <v>14</v>
      </c>
    </row>
    <row r="31" spans="1:2">
      <c r="A31" s="128" t="s">
        <v>166</v>
      </c>
    </row>
    <row r="32" spans="1:2">
      <c r="A32" s="128" t="s">
        <v>167</v>
      </c>
    </row>
  </sheetData>
  <mergeCells count="4">
    <mergeCell ref="A17:A25"/>
    <mergeCell ref="B17:B25"/>
    <mergeCell ref="A4:A12"/>
    <mergeCell ref="B4:B12"/>
  </mergeCells>
  <phoneticPr fontId="23"/>
  <pageMargins left="0.7" right="0.7" top="0.75" bottom="0.75" header="0.3" footer="0.3"/>
  <pageSetup paperSize="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F9D77-DE1D-4452-9D40-D5F58BE5ECAB}">
  <dimension ref="A1:F38"/>
  <sheetViews>
    <sheetView view="pageBreakPreview" zoomScaleNormal="100" zoomScaleSheetLayoutView="100" workbookViewId="0">
      <selection activeCell="B31" sqref="B31"/>
    </sheetView>
  </sheetViews>
  <sheetFormatPr defaultRowHeight="13.5"/>
  <cols>
    <col min="1" max="2" width="5.625" style="128" customWidth="1"/>
    <col min="3" max="3" width="24.25" style="128" customWidth="1"/>
    <col min="4" max="5" width="5.625" style="128" customWidth="1"/>
    <col min="6" max="6" width="31.5" style="128" customWidth="1"/>
    <col min="7" max="16384" width="9" style="128"/>
  </cols>
  <sheetData>
    <row r="1" spans="1:6">
      <c r="A1" s="128" t="s">
        <v>176</v>
      </c>
    </row>
    <row r="3" spans="1:6">
      <c r="A3" s="128" t="s">
        <v>15</v>
      </c>
    </row>
    <row r="5" spans="1:6">
      <c r="F5" s="128" t="s">
        <v>169</v>
      </c>
    </row>
    <row r="6" spans="1:6">
      <c r="F6" s="483"/>
    </row>
    <row r="7" spans="1:6">
      <c r="E7" s="139"/>
      <c r="F7" s="484"/>
    </row>
    <row r="8" spans="1:6">
      <c r="C8" s="128" t="s">
        <v>171</v>
      </c>
      <c r="E8" s="140"/>
      <c r="F8" s="484"/>
    </row>
    <row r="9" spans="1:6">
      <c r="C9" s="483"/>
      <c r="E9" s="141"/>
      <c r="F9" s="485"/>
    </row>
    <row r="10" spans="1:6">
      <c r="B10" s="139"/>
      <c r="C10" s="484"/>
      <c r="D10" s="139"/>
      <c r="E10" s="141"/>
    </row>
    <row r="11" spans="1:6">
      <c r="B11" s="140"/>
      <c r="C11" s="484"/>
      <c r="E11" s="141"/>
      <c r="F11" s="128" t="s">
        <v>170</v>
      </c>
    </row>
    <row r="12" spans="1:6" ht="18.75" customHeight="1">
      <c r="B12" s="141"/>
      <c r="C12" s="485"/>
      <c r="E12" s="141"/>
      <c r="F12" s="483"/>
    </row>
    <row r="13" spans="1:6">
      <c r="B13" s="141"/>
      <c r="E13" s="142"/>
      <c r="F13" s="484"/>
    </row>
    <row r="14" spans="1:6">
      <c r="B14" s="141"/>
      <c r="F14" s="484"/>
    </row>
    <row r="15" spans="1:6">
      <c r="B15" s="141"/>
      <c r="F15" s="485"/>
    </row>
    <row r="16" spans="1:6">
      <c r="B16" s="141"/>
    </row>
    <row r="17" spans="1:6">
      <c r="B17" s="141"/>
    </row>
    <row r="18" spans="1:6">
      <c r="B18" s="141"/>
      <c r="F18" s="128" t="s">
        <v>172</v>
      </c>
    </row>
    <row r="19" spans="1:6">
      <c r="B19" s="141"/>
      <c r="F19" s="480"/>
    </row>
    <row r="20" spans="1:6">
      <c r="B20" s="141"/>
      <c r="E20" s="143"/>
      <c r="F20" s="481"/>
    </row>
    <row r="21" spans="1:6">
      <c r="B21" s="141"/>
      <c r="D21" s="144"/>
      <c r="E21" s="132"/>
      <c r="F21" s="481"/>
    </row>
    <row r="22" spans="1:6">
      <c r="B22" s="141"/>
      <c r="C22" s="480"/>
      <c r="D22" s="144"/>
      <c r="E22" s="132"/>
      <c r="F22" s="482"/>
    </row>
    <row r="23" spans="1:6">
      <c r="B23" s="141"/>
      <c r="C23" s="481"/>
      <c r="D23" s="144"/>
      <c r="E23" s="132"/>
    </row>
    <row r="24" spans="1:6">
      <c r="A24" s="144"/>
      <c r="B24" s="145"/>
      <c r="C24" s="481"/>
      <c r="D24" s="146"/>
      <c r="E24" s="132"/>
      <c r="F24" s="128" t="s">
        <v>173</v>
      </c>
    </row>
    <row r="25" spans="1:6">
      <c r="A25" s="144"/>
      <c r="C25" s="482"/>
      <c r="D25" s="144"/>
      <c r="E25" s="132"/>
      <c r="F25" s="480"/>
    </row>
    <row r="26" spans="1:6">
      <c r="A26" s="144"/>
      <c r="D26" s="144"/>
      <c r="E26" s="147"/>
      <c r="F26" s="481"/>
    </row>
    <row r="27" spans="1:6">
      <c r="A27" s="144"/>
      <c r="F27" s="481"/>
    </row>
    <row r="28" spans="1:6">
      <c r="A28" s="144"/>
      <c r="F28" s="482"/>
    </row>
    <row r="29" spans="1:6">
      <c r="A29" s="144"/>
    </row>
    <row r="30" spans="1:6">
      <c r="A30" s="144"/>
      <c r="B30" s="132"/>
    </row>
    <row r="31" spans="1:6">
      <c r="A31" s="144"/>
      <c r="B31" s="132"/>
      <c r="F31" s="128" t="s">
        <v>174</v>
      </c>
    </row>
    <row r="32" spans="1:6">
      <c r="A32" s="144"/>
      <c r="B32" s="132"/>
      <c r="C32" s="480"/>
      <c r="D32" s="132"/>
      <c r="E32" s="144"/>
      <c r="F32" s="480"/>
    </row>
    <row r="33" spans="1:6">
      <c r="A33" s="144"/>
      <c r="B33" s="132"/>
      <c r="C33" s="481"/>
      <c r="D33" s="132"/>
      <c r="E33" s="148"/>
      <c r="F33" s="481"/>
    </row>
    <row r="34" spans="1:6">
      <c r="B34" s="145"/>
      <c r="C34" s="481"/>
      <c r="D34" s="149"/>
      <c r="E34" s="150"/>
      <c r="F34" s="481"/>
    </row>
    <row r="35" spans="1:6">
      <c r="C35" s="482"/>
      <c r="D35" s="132"/>
      <c r="E35" s="144"/>
      <c r="F35" s="482"/>
    </row>
    <row r="36" spans="1:6">
      <c r="D36" s="132"/>
      <c r="E36" s="132"/>
      <c r="F36" s="128" t="s">
        <v>175</v>
      </c>
    </row>
    <row r="38" spans="1:6">
      <c r="A38" s="128" t="s">
        <v>168</v>
      </c>
    </row>
  </sheetData>
  <mergeCells count="8">
    <mergeCell ref="F32:F35"/>
    <mergeCell ref="C32:C35"/>
    <mergeCell ref="F6:F9"/>
    <mergeCell ref="F12:F15"/>
    <mergeCell ref="C9:C12"/>
    <mergeCell ref="F19:F22"/>
    <mergeCell ref="C22:C25"/>
    <mergeCell ref="F25:F28"/>
  </mergeCells>
  <phoneticPr fontId="23"/>
  <conditionalFormatting sqref="C9:C12 F6:F9 F12:F15 F19:F22 F25:F28 F32:F35">
    <cfRule type="containsBlanks" dxfId="17" priority="2">
      <formula>LEN(TRIM(C6))=0</formula>
    </cfRule>
  </conditionalFormatting>
  <conditionalFormatting sqref="F36">
    <cfRule type="cellIs" dxfId="16" priority="1" operator="equal">
      <formula>"（保健師：　　名）"</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375CD-FD15-487A-A187-AE7BE4A4ECD0}">
  <sheetPr>
    <pageSetUpPr fitToPage="1"/>
  </sheetPr>
  <dimension ref="A1:J27"/>
  <sheetViews>
    <sheetView view="pageBreakPreview" zoomScaleNormal="100" zoomScaleSheetLayoutView="100" workbookViewId="0">
      <selection activeCell="K26" sqref="K26"/>
    </sheetView>
  </sheetViews>
  <sheetFormatPr defaultRowHeight="13.5"/>
  <cols>
    <col min="1" max="6" width="9" style="128"/>
    <col min="7" max="10" width="6.375" style="128" customWidth="1"/>
    <col min="11" max="16384" width="9" style="128"/>
  </cols>
  <sheetData>
    <row r="1" spans="1:10">
      <c r="A1" s="128" t="s">
        <v>417</v>
      </c>
    </row>
    <row r="2" spans="1:10" ht="18.75" customHeight="1">
      <c r="G2" s="487" t="s">
        <v>418</v>
      </c>
      <c r="H2" s="487"/>
      <c r="I2" s="487"/>
      <c r="J2" s="487"/>
    </row>
    <row r="3" spans="1:10">
      <c r="A3" s="496" t="s">
        <v>177</v>
      </c>
      <c r="B3" s="495" t="s">
        <v>178</v>
      </c>
      <c r="C3" s="499" t="s">
        <v>179</v>
      </c>
      <c r="D3" s="499" t="s">
        <v>180</v>
      </c>
      <c r="E3" s="489" t="s">
        <v>181</v>
      </c>
      <c r="F3" s="491" t="s">
        <v>182</v>
      </c>
      <c r="G3" s="493" t="s">
        <v>183</v>
      </c>
      <c r="H3" s="494"/>
      <c r="I3" s="494"/>
      <c r="J3" s="495"/>
    </row>
    <row r="4" spans="1:10" ht="47.25" customHeight="1">
      <c r="A4" s="497"/>
      <c r="B4" s="498"/>
      <c r="C4" s="500"/>
      <c r="D4" s="500"/>
      <c r="E4" s="490"/>
      <c r="F4" s="492"/>
      <c r="G4" s="188" t="s">
        <v>184</v>
      </c>
      <c r="H4" s="189" t="s">
        <v>185</v>
      </c>
      <c r="I4" s="189" t="s">
        <v>186</v>
      </c>
      <c r="J4" s="190" t="s">
        <v>187</v>
      </c>
    </row>
    <row r="5" spans="1:10" ht="25.5" customHeight="1">
      <c r="A5" s="48"/>
      <c r="B5" s="49"/>
      <c r="C5" s="48"/>
      <c r="D5" s="62"/>
      <c r="E5" s="62"/>
      <c r="F5" s="66"/>
      <c r="G5" s="46"/>
      <c r="H5" s="45"/>
      <c r="I5" s="45"/>
      <c r="J5" s="49"/>
    </row>
    <row r="6" spans="1:10" ht="25.5" customHeight="1">
      <c r="A6" s="50"/>
      <c r="B6" s="51"/>
      <c r="C6" s="50"/>
      <c r="D6" s="63"/>
      <c r="E6" s="63"/>
      <c r="F6" s="67"/>
      <c r="G6" s="47"/>
      <c r="H6" s="44"/>
      <c r="I6" s="44"/>
      <c r="J6" s="51"/>
    </row>
    <row r="7" spans="1:10" ht="25.5" customHeight="1">
      <c r="A7" s="50"/>
      <c r="B7" s="51"/>
      <c r="C7" s="50"/>
      <c r="D7" s="63"/>
      <c r="E7" s="63"/>
      <c r="F7" s="67"/>
      <c r="G7" s="47"/>
      <c r="H7" s="44"/>
      <c r="I7" s="44"/>
      <c r="J7" s="51"/>
    </row>
    <row r="8" spans="1:10" ht="25.5" customHeight="1">
      <c r="A8" s="50"/>
      <c r="B8" s="51"/>
      <c r="C8" s="50"/>
      <c r="D8" s="63"/>
      <c r="E8" s="63"/>
      <c r="F8" s="67"/>
      <c r="G8" s="47"/>
      <c r="H8" s="44"/>
      <c r="I8" s="44"/>
      <c r="J8" s="51"/>
    </row>
    <row r="9" spans="1:10" ht="25.5" customHeight="1">
      <c r="A9" s="50"/>
      <c r="B9" s="51"/>
      <c r="C9" s="50"/>
      <c r="D9" s="63"/>
      <c r="E9" s="63"/>
      <c r="F9" s="67"/>
      <c r="G9" s="47"/>
      <c r="H9" s="44"/>
      <c r="I9" s="44"/>
      <c r="J9" s="51"/>
    </row>
    <row r="10" spans="1:10" ht="25.5" customHeight="1">
      <c r="A10" s="50"/>
      <c r="B10" s="51"/>
      <c r="C10" s="50"/>
      <c r="D10" s="63"/>
      <c r="E10" s="63"/>
      <c r="F10" s="67"/>
      <c r="G10" s="47"/>
      <c r="H10" s="44"/>
      <c r="I10" s="44"/>
      <c r="J10" s="51"/>
    </row>
    <row r="11" spans="1:10" ht="25.5" customHeight="1">
      <c r="A11" s="50"/>
      <c r="B11" s="51"/>
      <c r="C11" s="50"/>
      <c r="D11" s="63"/>
      <c r="E11" s="63"/>
      <c r="F11" s="67"/>
      <c r="G11" s="47"/>
      <c r="H11" s="44"/>
      <c r="I11" s="44"/>
      <c r="J11" s="51"/>
    </row>
    <row r="12" spans="1:10" ht="25.5" customHeight="1">
      <c r="A12" s="50"/>
      <c r="B12" s="51"/>
      <c r="C12" s="50"/>
      <c r="D12" s="63"/>
      <c r="E12" s="63"/>
      <c r="F12" s="67"/>
      <c r="G12" s="47"/>
      <c r="H12" s="44"/>
      <c r="I12" s="44"/>
      <c r="J12" s="51"/>
    </row>
    <row r="13" spans="1:10" ht="25.5" customHeight="1">
      <c r="A13" s="50"/>
      <c r="B13" s="51"/>
      <c r="C13" s="50"/>
      <c r="D13" s="63"/>
      <c r="E13" s="63"/>
      <c r="F13" s="67"/>
      <c r="G13" s="47"/>
      <c r="H13" s="44"/>
      <c r="I13" s="44"/>
      <c r="J13" s="51"/>
    </row>
    <row r="14" spans="1:10" ht="25.5" customHeight="1">
      <c r="A14" s="50"/>
      <c r="B14" s="51"/>
      <c r="C14" s="50"/>
      <c r="D14" s="63"/>
      <c r="E14" s="63"/>
      <c r="F14" s="67"/>
      <c r="G14" s="47"/>
      <c r="H14" s="44"/>
      <c r="I14" s="44"/>
      <c r="J14" s="51"/>
    </row>
    <row r="15" spans="1:10" ht="25.5" customHeight="1">
      <c r="A15" s="50"/>
      <c r="B15" s="51"/>
      <c r="C15" s="50"/>
      <c r="D15" s="63"/>
      <c r="E15" s="63"/>
      <c r="F15" s="67"/>
      <c r="G15" s="47"/>
      <c r="H15" s="44"/>
      <c r="I15" s="44"/>
      <c r="J15" s="51"/>
    </row>
    <row r="16" spans="1:10" ht="25.5" customHeight="1">
      <c r="A16" s="50"/>
      <c r="B16" s="51"/>
      <c r="C16" s="50"/>
      <c r="D16" s="63"/>
      <c r="E16" s="63"/>
      <c r="F16" s="67"/>
      <c r="G16" s="47"/>
      <c r="H16" s="44"/>
      <c r="I16" s="44"/>
      <c r="J16" s="51"/>
    </row>
    <row r="17" spans="1:10" ht="25.5" customHeight="1">
      <c r="A17" s="50"/>
      <c r="B17" s="51"/>
      <c r="C17" s="50"/>
      <c r="D17" s="63"/>
      <c r="E17" s="63"/>
      <c r="F17" s="67"/>
      <c r="G17" s="47"/>
      <c r="H17" s="44"/>
      <c r="I17" s="44"/>
      <c r="J17" s="51"/>
    </row>
    <row r="18" spans="1:10" ht="25.5" customHeight="1">
      <c r="A18" s="52"/>
      <c r="B18" s="53"/>
      <c r="C18" s="52"/>
      <c r="D18" s="64"/>
      <c r="E18" s="64"/>
      <c r="F18" s="68"/>
      <c r="G18" s="54"/>
      <c r="H18" s="55"/>
      <c r="I18" s="55"/>
      <c r="J18" s="53"/>
    </row>
    <row r="19" spans="1:10" ht="25.5">
      <c r="A19" s="56" t="s">
        <v>188</v>
      </c>
      <c r="B19" s="57" t="s">
        <v>189</v>
      </c>
      <c r="C19" s="58" t="s">
        <v>189</v>
      </c>
      <c r="D19" s="65"/>
      <c r="E19" s="65" t="s">
        <v>189</v>
      </c>
      <c r="F19" s="69" t="s">
        <v>189</v>
      </c>
      <c r="G19" s="59">
        <f>SUM(G5:G18)</f>
        <v>0</v>
      </c>
      <c r="H19" s="60">
        <f t="shared" ref="H19:J19" si="0">SUM(H5:H18)</f>
        <v>0</v>
      </c>
      <c r="I19" s="60">
        <f t="shared" si="0"/>
        <v>0</v>
      </c>
      <c r="J19" s="61">
        <f t="shared" si="0"/>
        <v>0</v>
      </c>
    </row>
    <row r="20" spans="1:10">
      <c r="A20" s="488" t="s">
        <v>16</v>
      </c>
      <c r="B20" s="488"/>
      <c r="C20" s="488"/>
      <c r="D20" s="488"/>
      <c r="E20" s="488"/>
      <c r="F20" s="488"/>
      <c r="G20" s="488"/>
      <c r="H20" s="488"/>
      <c r="I20" s="488"/>
      <c r="J20" s="488"/>
    </row>
    <row r="21" spans="1:10">
      <c r="A21" s="486" t="s">
        <v>190</v>
      </c>
      <c r="B21" s="486"/>
      <c r="C21" s="486"/>
      <c r="D21" s="486"/>
      <c r="E21" s="486"/>
      <c r="F21" s="486"/>
      <c r="G21" s="486"/>
      <c r="H21" s="486"/>
      <c r="I21" s="486"/>
      <c r="J21" s="486"/>
    </row>
    <row r="22" spans="1:10">
      <c r="A22" s="486" t="s">
        <v>192</v>
      </c>
      <c r="B22" s="486"/>
      <c r="C22" s="486"/>
      <c r="D22" s="486"/>
      <c r="E22" s="486"/>
      <c r="F22" s="486"/>
      <c r="G22" s="486"/>
      <c r="H22" s="486"/>
      <c r="I22" s="486"/>
      <c r="J22" s="486"/>
    </row>
    <row r="23" spans="1:10">
      <c r="A23" s="486" t="s">
        <v>193</v>
      </c>
      <c r="B23" s="486"/>
      <c r="C23" s="486"/>
      <c r="D23" s="486"/>
      <c r="E23" s="486"/>
      <c r="F23" s="486"/>
      <c r="G23" s="486"/>
      <c r="H23" s="486"/>
      <c r="I23" s="486"/>
      <c r="J23" s="486"/>
    </row>
    <row r="24" spans="1:10">
      <c r="A24" s="486" t="s">
        <v>191</v>
      </c>
      <c r="B24" s="486"/>
      <c r="C24" s="486"/>
      <c r="D24" s="486"/>
      <c r="E24" s="486"/>
      <c r="F24" s="486"/>
      <c r="G24" s="486"/>
      <c r="H24" s="486"/>
      <c r="I24" s="486"/>
      <c r="J24" s="486"/>
    </row>
    <row r="25" spans="1:10">
      <c r="A25" s="486" t="s">
        <v>194</v>
      </c>
      <c r="B25" s="486"/>
      <c r="C25" s="486"/>
      <c r="D25" s="486"/>
      <c r="E25" s="486"/>
      <c r="F25" s="486"/>
      <c r="G25" s="486"/>
      <c r="H25" s="486"/>
      <c r="I25" s="486"/>
      <c r="J25" s="486"/>
    </row>
    <row r="26" spans="1:10">
      <c r="A26" s="486" t="s">
        <v>195</v>
      </c>
      <c r="B26" s="486"/>
      <c r="C26" s="486"/>
      <c r="D26" s="486"/>
      <c r="E26" s="486"/>
      <c r="F26" s="486"/>
      <c r="G26" s="486"/>
      <c r="H26" s="486"/>
      <c r="I26" s="486"/>
      <c r="J26" s="486"/>
    </row>
    <row r="27" spans="1:10">
      <c r="A27" s="486" t="s">
        <v>196</v>
      </c>
      <c r="B27" s="486"/>
      <c r="C27" s="486"/>
      <c r="D27" s="486"/>
      <c r="E27" s="486"/>
      <c r="F27" s="486"/>
      <c r="G27" s="486"/>
      <c r="H27" s="486"/>
      <c r="I27" s="486"/>
      <c r="J27" s="486"/>
    </row>
  </sheetData>
  <mergeCells count="16">
    <mergeCell ref="A25:J25"/>
    <mergeCell ref="A26:J26"/>
    <mergeCell ref="A27:J27"/>
    <mergeCell ref="G2:J2"/>
    <mergeCell ref="A20:J20"/>
    <mergeCell ref="A21:J21"/>
    <mergeCell ref="A22:J22"/>
    <mergeCell ref="A23:J23"/>
    <mergeCell ref="A24:J24"/>
    <mergeCell ref="E3:E4"/>
    <mergeCell ref="F3:F4"/>
    <mergeCell ref="G3:J3"/>
    <mergeCell ref="A3:A4"/>
    <mergeCell ref="B3:B4"/>
    <mergeCell ref="C3:C4"/>
    <mergeCell ref="D3:D4"/>
  </mergeCells>
  <phoneticPr fontId="23"/>
  <conditionalFormatting sqref="A5:J18">
    <cfRule type="containsBlanks" dxfId="15" priority="2">
      <formula>LEN(TRIM(A5))=0</formula>
    </cfRule>
  </conditionalFormatting>
  <conditionalFormatting sqref="G2">
    <cfRule type="cellIs" dxfId="14" priority="1" operator="equal">
      <formula>"（　　年　　月現在）"</formula>
    </cfRule>
  </conditionalFormatting>
  <pageMargins left="0.7" right="0.7" top="0.75" bottom="0.75" header="0.3" footer="0.3"/>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5EFB1-628A-44DF-812E-217BE57A650E}">
  <dimension ref="A1:E38"/>
  <sheetViews>
    <sheetView view="pageBreakPreview" zoomScaleNormal="100" zoomScaleSheetLayoutView="100" workbookViewId="0">
      <selection activeCell="B27" sqref="B27:B32"/>
    </sheetView>
  </sheetViews>
  <sheetFormatPr defaultRowHeight="13.5"/>
  <cols>
    <col min="1" max="3" width="14.25" style="128" customWidth="1"/>
    <col min="4" max="4" width="7.625" style="128" customWidth="1"/>
    <col min="5" max="5" width="28" style="128" customWidth="1"/>
    <col min="6" max="16384" width="9" style="128"/>
  </cols>
  <sheetData>
    <row r="1" spans="1:5" ht="15" customHeight="1">
      <c r="A1" s="128" t="s">
        <v>197</v>
      </c>
    </row>
    <row r="2" spans="1:5" ht="15" customHeight="1">
      <c r="A2" s="194" t="s">
        <v>17</v>
      </c>
      <c r="B2" s="194" t="s">
        <v>18</v>
      </c>
      <c r="C2" s="194" t="s">
        <v>19</v>
      </c>
      <c r="D2" s="505" t="s">
        <v>20</v>
      </c>
      <c r="E2" s="506"/>
    </row>
    <row r="3" spans="1:5">
      <c r="A3" s="501"/>
      <c r="B3" s="501"/>
      <c r="C3" s="501"/>
      <c r="D3" s="507" t="s">
        <v>21</v>
      </c>
      <c r="E3" s="502"/>
    </row>
    <row r="4" spans="1:5">
      <c r="A4" s="501"/>
      <c r="B4" s="501"/>
      <c r="C4" s="501"/>
      <c r="D4" s="507"/>
      <c r="E4" s="502"/>
    </row>
    <row r="5" spans="1:5">
      <c r="A5" s="501"/>
      <c r="B5" s="501"/>
      <c r="C5" s="501"/>
      <c r="D5" s="191" t="s">
        <v>22</v>
      </c>
      <c r="E5" s="192"/>
    </row>
    <row r="6" spans="1:5">
      <c r="A6" s="501"/>
      <c r="B6" s="501"/>
      <c r="C6" s="501"/>
      <c r="D6" s="507" t="s">
        <v>23</v>
      </c>
      <c r="E6" s="502"/>
    </row>
    <row r="7" spans="1:5">
      <c r="A7" s="501"/>
      <c r="B7" s="501"/>
      <c r="C7" s="501"/>
      <c r="D7" s="507"/>
      <c r="E7" s="502"/>
    </row>
    <row r="8" spans="1:5">
      <c r="A8" s="501"/>
      <c r="B8" s="501"/>
      <c r="C8" s="501"/>
      <c r="D8" s="507"/>
      <c r="E8" s="502"/>
    </row>
    <row r="9" spans="1:5">
      <c r="A9" s="501"/>
      <c r="B9" s="501"/>
      <c r="C9" s="501"/>
      <c r="D9" s="508" t="s">
        <v>21</v>
      </c>
      <c r="E9" s="503"/>
    </row>
    <row r="10" spans="1:5">
      <c r="A10" s="501"/>
      <c r="B10" s="501"/>
      <c r="C10" s="501"/>
      <c r="D10" s="507"/>
      <c r="E10" s="502"/>
    </row>
    <row r="11" spans="1:5">
      <c r="A11" s="501"/>
      <c r="B11" s="501"/>
      <c r="C11" s="501"/>
      <c r="D11" s="191" t="s">
        <v>22</v>
      </c>
      <c r="E11" s="192"/>
    </row>
    <row r="12" spans="1:5">
      <c r="A12" s="501"/>
      <c r="B12" s="501"/>
      <c r="C12" s="501"/>
      <c r="D12" s="507" t="s">
        <v>23</v>
      </c>
      <c r="E12" s="502"/>
    </row>
    <row r="13" spans="1:5">
      <c r="A13" s="501"/>
      <c r="B13" s="501"/>
      <c r="C13" s="501"/>
      <c r="D13" s="507"/>
      <c r="E13" s="502"/>
    </row>
    <row r="14" spans="1:5">
      <c r="A14" s="501"/>
      <c r="B14" s="501"/>
      <c r="C14" s="501"/>
      <c r="D14" s="509"/>
      <c r="E14" s="504"/>
    </row>
    <row r="15" spans="1:5">
      <c r="A15" s="501"/>
      <c r="B15" s="501"/>
      <c r="C15" s="501"/>
      <c r="D15" s="507" t="s">
        <v>21</v>
      </c>
      <c r="E15" s="502"/>
    </row>
    <row r="16" spans="1:5">
      <c r="A16" s="501"/>
      <c r="B16" s="501"/>
      <c r="C16" s="501"/>
      <c r="D16" s="507"/>
      <c r="E16" s="502"/>
    </row>
    <row r="17" spans="1:5">
      <c r="A17" s="501"/>
      <c r="B17" s="501"/>
      <c r="C17" s="501"/>
      <c r="D17" s="191" t="s">
        <v>22</v>
      </c>
      <c r="E17" s="192"/>
    </row>
    <row r="18" spans="1:5">
      <c r="A18" s="501"/>
      <c r="B18" s="501"/>
      <c r="C18" s="501"/>
      <c r="D18" s="507" t="s">
        <v>23</v>
      </c>
      <c r="E18" s="502"/>
    </row>
    <row r="19" spans="1:5">
      <c r="A19" s="501"/>
      <c r="B19" s="501"/>
      <c r="C19" s="501"/>
      <c r="D19" s="507"/>
      <c r="E19" s="502"/>
    </row>
    <row r="20" spans="1:5">
      <c r="A20" s="501"/>
      <c r="B20" s="501"/>
      <c r="C20" s="501"/>
      <c r="D20" s="507"/>
      <c r="E20" s="502"/>
    </row>
    <row r="21" spans="1:5">
      <c r="A21" s="501"/>
      <c r="B21" s="501"/>
      <c r="C21" s="501"/>
      <c r="D21" s="508" t="s">
        <v>21</v>
      </c>
      <c r="E21" s="503"/>
    </row>
    <row r="22" spans="1:5">
      <c r="A22" s="501"/>
      <c r="B22" s="501"/>
      <c r="C22" s="501"/>
      <c r="D22" s="507"/>
      <c r="E22" s="502"/>
    </row>
    <row r="23" spans="1:5">
      <c r="A23" s="501"/>
      <c r="B23" s="501"/>
      <c r="C23" s="501"/>
      <c r="D23" s="191" t="s">
        <v>22</v>
      </c>
      <c r="E23" s="192"/>
    </row>
    <row r="24" spans="1:5">
      <c r="A24" s="501"/>
      <c r="B24" s="501"/>
      <c r="C24" s="501"/>
      <c r="D24" s="507" t="s">
        <v>23</v>
      </c>
      <c r="E24" s="502"/>
    </row>
    <row r="25" spans="1:5">
      <c r="A25" s="501"/>
      <c r="B25" s="501"/>
      <c r="C25" s="501"/>
      <c r="D25" s="507"/>
      <c r="E25" s="502"/>
    </row>
    <row r="26" spans="1:5">
      <c r="A26" s="501"/>
      <c r="B26" s="501"/>
      <c r="C26" s="501"/>
      <c r="D26" s="509"/>
      <c r="E26" s="504"/>
    </row>
    <row r="27" spans="1:5">
      <c r="A27" s="501"/>
      <c r="B27" s="501"/>
      <c r="C27" s="501"/>
      <c r="D27" s="508" t="s">
        <v>21</v>
      </c>
      <c r="E27" s="503"/>
    </row>
    <row r="28" spans="1:5">
      <c r="A28" s="501"/>
      <c r="B28" s="501"/>
      <c r="C28" s="501"/>
      <c r="D28" s="507"/>
      <c r="E28" s="502"/>
    </row>
    <row r="29" spans="1:5">
      <c r="A29" s="501"/>
      <c r="B29" s="501"/>
      <c r="C29" s="501"/>
      <c r="D29" s="191" t="s">
        <v>22</v>
      </c>
      <c r="E29" s="192"/>
    </row>
    <row r="30" spans="1:5">
      <c r="A30" s="501"/>
      <c r="B30" s="501"/>
      <c r="C30" s="501"/>
      <c r="D30" s="507" t="s">
        <v>23</v>
      </c>
      <c r="E30" s="502"/>
    </row>
    <row r="31" spans="1:5">
      <c r="A31" s="501"/>
      <c r="B31" s="501"/>
      <c r="C31" s="501"/>
      <c r="D31" s="507"/>
      <c r="E31" s="502"/>
    </row>
    <row r="32" spans="1:5">
      <c r="A32" s="501"/>
      <c r="B32" s="501"/>
      <c r="C32" s="501"/>
      <c r="D32" s="509"/>
      <c r="E32" s="504"/>
    </row>
    <row r="33" spans="1:5">
      <c r="A33" s="501"/>
      <c r="B33" s="501"/>
      <c r="C33" s="501"/>
      <c r="D33" s="507" t="s">
        <v>21</v>
      </c>
      <c r="E33" s="502"/>
    </row>
    <row r="34" spans="1:5">
      <c r="A34" s="501"/>
      <c r="B34" s="501"/>
      <c r="C34" s="501"/>
      <c r="D34" s="507"/>
      <c r="E34" s="502"/>
    </row>
    <row r="35" spans="1:5">
      <c r="A35" s="501"/>
      <c r="B35" s="501"/>
      <c r="C35" s="501"/>
      <c r="D35" s="191" t="s">
        <v>22</v>
      </c>
      <c r="E35" s="192"/>
    </row>
    <row r="36" spans="1:5">
      <c r="A36" s="501"/>
      <c r="B36" s="501"/>
      <c r="C36" s="501"/>
      <c r="D36" s="507" t="s">
        <v>23</v>
      </c>
      <c r="E36" s="502"/>
    </row>
    <row r="37" spans="1:5">
      <c r="A37" s="501"/>
      <c r="B37" s="501"/>
      <c r="C37" s="501"/>
      <c r="D37" s="507"/>
      <c r="E37" s="502"/>
    </row>
    <row r="38" spans="1:5">
      <c r="A38" s="501"/>
      <c r="B38" s="501"/>
      <c r="C38" s="501"/>
      <c r="D38" s="509"/>
      <c r="E38" s="504"/>
    </row>
  </sheetData>
  <mergeCells count="43">
    <mergeCell ref="E30:E32"/>
    <mergeCell ref="E33:E34"/>
    <mergeCell ref="E36:E38"/>
    <mergeCell ref="D3:D4"/>
    <mergeCell ref="D6:D8"/>
    <mergeCell ref="D9:D10"/>
    <mergeCell ref="D12:D14"/>
    <mergeCell ref="D15:D16"/>
    <mergeCell ref="D18:D20"/>
    <mergeCell ref="D21:D22"/>
    <mergeCell ref="D24:D26"/>
    <mergeCell ref="D27:D28"/>
    <mergeCell ref="D30:D32"/>
    <mergeCell ref="D33:D34"/>
    <mergeCell ref="D36:D38"/>
    <mergeCell ref="E15:E16"/>
    <mergeCell ref="E18:E20"/>
    <mergeCell ref="E21:E22"/>
    <mergeCell ref="E24:E26"/>
    <mergeCell ref="E27:E28"/>
    <mergeCell ref="D2:E2"/>
    <mergeCell ref="E3:E4"/>
    <mergeCell ref="E6:E8"/>
    <mergeCell ref="E9:E10"/>
    <mergeCell ref="E12:E14"/>
    <mergeCell ref="A3:A8"/>
    <mergeCell ref="B3:B8"/>
    <mergeCell ref="C3:C8"/>
    <mergeCell ref="A9:A14"/>
    <mergeCell ref="B9:B14"/>
    <mergeCell ref="C9:C14"/>
    <mergeCell ref="A15:A20"/>
    <mergeCell ref="B15:B20"/>
    <mergeCell ref="C15:C20"/>
    <mergeCell ref="A21:A26"/>
    <mergeCell ref="B21:B26"/>
    <mergeCell ref="C21:C26"/>
    <mergeCell ref="A27:A32"/>
    <mergeCell ref="B27:B32"/>
    <mergeCell ref="C27:C32"/>
    <mergeCell ref="A33:A38"/>
    <mergeCell ref="B33:B38"/>
    <mergeCell ref="C33:C38"/>
  </mergeCells>
  <phoneticPr fontId="23"/>
  <conditionalFormatting sqref="A3:C38 E3:E38">
    <cfRule type="containsBlanks" dxfId="13" priority="1">
      <formula>LEN(TRIM(A3))=0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3981F-C15D-41AA-8DCF-A8F5E86B138C}">
  <sheetPr>
    <pageSetUpPr fitToPage="1"/>
  </sheetPr>
  <dimension ref="A1:B7"/>
  <sheetViews>
    <sheetView view="pageBreakPreview" zoomScale="85" zoomScaleNormal="100" zoomScaleSheetLayoutView="85" workbookViewId="0">
      <selection activeCell="B31" sqref="B31"/>
    </sheetView>
  </sheetViews>
  <sheetFormatPr defaultRowHeight="13.5"/>
  <cols>
    <col min="1" max="1" width="25.125" style="128" customWidth="1"/>
    <col min="2" max="2" width="65.375" style="128" customWidth="1"/>
    <col min="3" max="16384" width="9" style="128"/>
  </cols>
  <sheetData>
    <row r="1" spans="1:2" ht="18" customHeight="1">
      <c r="A1" s="128" t="s">
        <v>24</v>
      </c>
    </row>
    <row r="2" spans="1:2" ht="18" customHeight="1"/>
    <row r="3" spans="1:2" ht="18" customHeight="1">
      <c r="A3" s="128" t="s">
        <v>25</v>
      </c>
    </row>
    <row r="4" spans="1:2" ht="18" customHeight="1">
      <c r="A4" s="194" t="s">
        <v>26</v>
      </c>
      <c r="B4" s="194" t="s">
        <v>27</v>
      </c>
    </row>
    <row r="5" spans="1:2" ht="291" customHeight="1">
      <c r="A5" s="193"/>
      <c r="B5" s="193"/>
    </row>
    <row r="6" spans="1:2" ht="20.25" customHeight="1">
      <c r="A6" s="128" t="s">
        <v>28</v>
      </c>
    </row>
    <row r="7" spans="1:2" ht="20.25" customHeight="1">
      <c r="A7" s="128" t="s">
        <v>198</v>
      </c>
    </row>
  </sheetData>
  <phoneticPr fontId="23"/>
  <conditionalFormatting sqref="A5:B5">
    <cfRule type="containsBlanks" dxfId="12" priority="1">
      <formula>LEN(TRIM(A5))=0</formula>
    </cfRule>
  </conditionalFormatting>
  <pageMargins left="0.7" right="0.7" top="0.75" bottom="0.75" header="0.3" footer="0.3"/>
  <pageSetup paperSize="9" scale="81"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E9AB9-35D7-400D-A885-C8B7EED51CE6}">
  <dimension ref="A1:K41"/>
  <sheetViews>
    <sheetView view="pageBreakPreview" zoomScale="85" zoomScaleNormal="100" zoomScaleSheetLayoutView="85" workbookViewId="0">
      <selection activeCell="A29" sqref="A29:C29"/>
    </sheetView>
  </sheetViews>
  <sheetFormatPr defaultRowHeight="13.5"/>
  <cols>
    <col min="1" max="4" width="9" style="128"/>
    <col min="5" max="5" width="3" style="128" customWidth="1"/>
    <col min="6" max="6" width="9" style="128"/>
    <col min="7" max="7" width="3" style="128" customWidth="1"/>
    <col min="8" max="8" width="9" style="128"/>
    <col min="9" max="9" width="3" style="128" customWidth="1"/>
    <col min="10" max="10" width="9" style="128"/>
    <col min="11" max="11" width="4.375" style="128" customWidth="1"/>
    <col min="12" max="16384" width="9" style="128"/>
  </cols>
  <sheetData>
    <row r="1" spans="1:11">
      <c r="A1" s="128" t="s">
        <v>29</v>
      </c>
    </row>
    <row r="3" spans="1:11" ht="22.5" customHeight="1">
      <c r="A3" s="543" t="s">
        <v>419</v>
      </c>
      <c r="B3" s="543"/>
      <c r="C3" s="543"/>
      <c r="D3" s="543"/>
      <c r="E3" s="543"/>
      <c r="F3" s="543"/>
      <c r="G3" s="543"/>
      <c r="H3" s="543"/>
      <c r="I3" s="544"/>
      <c r="J3" s="544"/>
      <c r="K3" s="195"/>
    </row>
    <row r="4" spans="1:11">
      <c r="A4" s="545" t="s">
        <v>199</v>
      </c>
      <c r="B4" s="545"/>
      <c r="C4" s="545"/>
      <c r="D4" s="513" t="s">
        <v>200</v>
      </c>
      <c r="E4" s="514"/>
      <c r="F4" s="513" t="s">
        <v>201</v>
      </c>
      <c r="G4" s="514"/>
      <c r="H4" s="517" t="s">
        <v>420</v>
      </c>
      <c r="I4" s="518"/>
      <c r="J4" s="517" t="s">
        <v>202</v>
      </c>
      <c r="K4" s="518"/>
    </row>
    <row r="5" spans="1:11">
      <c r="A5" s="545"/>
      <c r="B5" s="545"/>
      <c r="C5" s="545"/>
      <c r="D5" s="515"/>
      <c r="E5" s="516"/>
      <c r="F5" s="515"/>
      <c r="G5" s="516"/>
      <c r="H5" s="519"/>
      <c r="I5" s="520"/>
      <c r="J5" s="519"/>
      <c r="K5" s="520"/>
    </row>
    <row r="6" spans="1:11" ht="15" customHeight="1">
      <c r="A6" s="535">
        <f>A10-1</f>
        <v>2</v>
      </c>
      <c r="B6" s="554" t="s">
        <v>203</v>
      </c>
      <c r="C6" s="555"/>
      <c r="D6" s="510"/>
      <c r="E6" s="207" t="s">
        <v>106</v>
      </c>
      <c r="F6" s="510"/>
      <c r="G6" s="208" t="s">
        <v>54</v>
      </c>
      <c r="H6" s="205"/>
      <c r="I6" s="208" t="s">
        <v>106</v>
      </c>
      <c r="J6" s="525"/>
      <c r="K6" s="199" t="s">
        <v>105</v>
      </c>
    </row>
    <row r="7" spans="1:11" ht="15" customHeight="1">
      <c r="A7" s="535"/>
      <c r="B7" s="556"/>
      <c r="C7" s="557"/>
      <c r="D7" s="511"/>
      <c r="E7" s="206"/>
      <c r="F7" s="511"/>
      <c r="G7" s="209"/>
      <c r="H7" s="521"/>
      <c r="I7" s="522"/>
      <c r="J7" s="526"/>
      <c r="K7" s="198"/>
    </row>
    <row r="8" spans="1:11" ht="15" customHeight="1">
      <c r="A8" s="535"/>
      <c r="B8" s="546" t="s">
        <v>204</v>
      </c>
      <c r="C8" s="547"/>
      <c r="D8" s="512"/>
      <c r="E8" s="204" t="s">
        <v>54</v>
      </c>
      <c r="F8" s="512"/>
      <c r="G8" s="204" t="s">
        <v>54</v>
      </c>
      <c r="H8" s="521"/>
      <c r="I8" s="522"/>
      <c r="J8" s="202"/>
      <c r="K8" s="203" t="s">
        <v>107</v>
      </c>
    </row>
    <row r="9" spans="1:11" ht="15" customHeight="1">
      <c r="A9" s="536"/>
      <c r="B9" s="548"/>
      <c r="C9" s="549"/>
      <c r="D9" s="511"/>
      <c r="E9" s="70"/>
      <c r="F9" s="511"/>
      <c r="G9" s="70"/>
      <c r="H9" s="523"/>
      <c r="I9" s="524"/>
      <c r="J9" s="200"/>
      <c r="K9" s="201" t="s">
        <v>54</v>
      </c>
    </row>
    <row r="10" spans="1:11" ht="15" customHeight="1">
      <c r="A10" s="535">
        <f>A14-1</f>
        <v>3</v>
      </c>
      <c r="B10" s="554" t="s">
        <v>203</v>
      </c>
      <c r="C10" s="555"/>
      <c r="D10" s="510"/>
      <c r="E10" s="207" t="s">
        <v>106</v>
      </c>
      <c r="F10" s="510"/>
      <c r="G10" s="208" t="s">
        <v>54</v>
      </c>
      <c r="H10" s="205"/>
      <c r="I10" s="71" t="s">
        <v>106</v>
      </c>
      <c r="J10" s="525"/>
      <c r="K10" s="199" t="s">
        <v>105</v>
      </c>
    </row>
    <row r="11" spans="1:11" ht="15" customHeight="1">
      <c r="A11" s="535"/>
      <c r="B11" s="556"/>
      <c r="C11" s="557"/>
      <c r="D11" s="511"/>
      <c r="E11" s="206"/>
      <c r="F11" s="511"/>
      <c r="G11" s="209"/>
      <c r="H11" s="521"/>
      <c r="I11" s="522"/>
      <c r="J11" s="526"/>
      <c r="K11" s="198"/>
    </row>
    <row r="12" spans="1:11" ht="15" customHeight="1">
      <c r="A12" s="535"/>
      <c r="B12" s="546" t="s">
        <v>204</v>
      </c>
      <c r="C12" s="547"/>
      <c r="D12" s="512"/>
      <c r="E12" s="204" t="s">
        <v>54</v>
      </c>
      <c r="F12" s="512"/>
      <c r="G12" s="204" t="s">
        <v>54</v>
      </c>
      <c r="H12" s="521"/>
      <c r="I12" s="522"/>
      <c r="J12" s="202"/>
      <c r="K12" s="203" t="s">
        <v>107</v>
      </c>
    </row>
    <row r="13" spans="1:11" ht="15" customHeight="1">
      <c r="A13" s="536"/>
      <c r="B13" s="548"/>
      <c r="C13" s="549"/>
      <c r="D13" s="511"/>
      <c r="E13" s="70"/>
      <c r="F13" s="511"/>
      <c r="G13" s="70"/>
      <c r="H13" s="523"/>
      <c r="I13" s="524"/>
      <c r="J13" s="200"/>
      <c r="K13" s="201" t="s">
        <v>54</v>
      </c>
    </row>
    <row r="14" spans="1:11" ht="15" customHeight="1">
      <c r="A14" s="535">
        <f>'第1-1　事業の概況'!L3</f>
        <v>4</v>
      </c>
      <c r="B14" s="554" t="s">
        <v>203</v>
      </c>
      <c r="C14" s="555"/>
      <c r="D14" s="510"/>
      <c r="E14" s="207" t="s">
        <v>106</v>
      </c>
      <c r="F14" s="510"/>
      <c r="G14" s="208" t="s">
        <v>54</v>
      </c>
      <c r="H14" s="205"/>
      <c r="I14" s="71" t="s">
        <v>106</v>
      </c>
      <c r="J14" s="525"/>
      <c r="K14" s="199" t="s">
        <v>105</v>
      </c>
    </row>
    <row r="15" spans="1:11" ht="15" customHeight="1">
      <c r="A15" s="535"/>
      <c r="B15" s="556"/>
      <c r="C15" s="557"/>
      <c r="D15" s="511"/>
      <c r="E15" s="206"/>
      <c r="F15" s="511"/>
      <c r="G15" s="209"/>
      <c r="H15" s="521"/>
      <c r="I15" s="522"/>
      <c r="J15" s="526"/>
      <c r="K15" s="198"/>
    </row>
    <row r="16" spans="1:11" ht="15" customHeight="1">
      <c r="A16" s="535"/>
      <c r="B16" s="546" t="s">
        <v>204</v>
      </c>
      <c r="C16" s="547"/>
      <c r="D16" s="512"/>
      <c r="E16" s="204" t="s">
        <v>54</v>
      </c>
      <c r="F16" s="512"/>
      <c r="G16" s="204" t="s">
        <v>54</v>
      </c>
      <c r="H16" s="521"/>
      <c r="I16" s="522"/>
      <c r="J16" s="202"/>
      <c r="K16" s="203" t="s">
        <v>107</v>
      </c>
    </row>
    <row r="17" spans="1:11" ht="15" customHeight="1">
      <c r="A17" s="536"/>
      <c r="B17" s="548"/>
      <c r="C17" s="549"/>
      <c r="D17" s="511"/>
      <c r="E17" s="70"/>
      <c r="F17" s="511"/>
      <c r="G17" s="70"/>
      <c r="H17" s="523"/>
      <c r="I17" s="524"/>
      <c r="J17" s="200"/>
      <c r="K17" s="201" t="s">
        <v>54</v>
      </c>
    </row>
    <row r="18" spans="1:11" ht="25.5" customHeight="1">
      <c r="A18" s="550" t="s">
        <v>205</v>
      </c>
      <c r="B18" s="551"/>
      <c r="C18" s="552"/>
      <c r="D18" s="537"/>
      <c r="E18" s="538"/>
      <c r="F18" s="538"/>
      <c r="G18" s="538"/>
      <c r="H18" s="538"/>
      <c r="I18" s="538"/>
      <c r="J18" s="538"/>
      <c r="K18" s="539"/>
    </row>
    <row r="19" spans="1:11" ht="25.5" customHeight="1">
      <c r="A19" s="553" t="s">
        <v>206</v>
      </c>
      <c r="B19" s="553"/>
      <c r="C19" s="553"/>
      <c r="D19" s="537"/>
      <c r="E19" s="538"/>
      <c r="F19" s="538"/>
      <c r="G19" s="538"/>
      <c r="H19" s="538"/>
      <c r="I19" s="538"/>
      <c r="J19" s="538"/>
      <c r="K19" s="539"/>
    </row>
    <row r="20" spans="1:11" ht="27" customHeight="1">
      <c r="A20" s="532" t="s">
        <v>30</v>
      </c>
      <c r="B20" s="532"/>
      <c r="C20" s="532"/>
      <c r="D20" s="532"/>
      <c r="E20" s="532"/>
      <c r="F20" s="532"/>
      <c r="G20" s="532"/>
      <c r="H20" s="532"/>
      <c r="I20" s="532"/>
      <c r="J20" s="532"/>
      <c r="K20" s="532"/>
    </row>
    <row r="21" spans="1:11" ht="27" customHeight="1">
      <c r="A21" s="533" t="s">
        <v>337</v>
      </c>
      <c r="B21" s="533"/>
      <c r="C21" s="533"/>
      <c r="D21" s="533"/>
      <c r="E21" s="533"/>
      <c r="F21" s="533"/>
      <c r="G21" s="533"/>
      <c r="H21" s="533"/>
      <c r="I21" s="533"/>
      <c r="J21" s="533"/>
      <c r="K21" s="533"/>
    </row>
    <row r="23" spans="1:11">
      <c r="A23" s="128" t="s">
        <v>31</v>
      </c>
    </row>
    <row r="24" spans="1:11" ht="21" customHeight="1">
      <c r="A24" s="531" t="s">
        <v>335</v>
      </c>
      <c r="B24" s="531"/>
      <c r="C24" s="531"/>
      <c r="D24" s="528">
        <f>F24-1</f>
        <v>2</v>
      </c>
      <c r="E24" s="529"/>
      <c r="F24" s="528">
        <f>H24-1</f>
        <v>3</v>
      </c>
      <c r="G24" s="530"/>
      <c r="H24" s="528">
        <f>A14</f>
        <v>4</v>
      </c>
      <c r="I24" s="530"/>
      <c r="K24" s="196"/>
    </row>
    <row r="25" spans="1:11" ht="23.25" customHeight="1">
      <c r="A25" s="527" t="s">
        <v>33</v>
      </c>
      <c r="B25" s="527"/>
      <c r="C25" s="527"/>
      <c r="D25" s="210"/>
      <c r="E25" s="211" t="s">
        <v>34</v>
      </c>
      <c r="F25" s="210"/>
      <c r="G25" s="212" t="s">
        <v>34</v>
      </c>
      <c r="H25" s="210"/>
      <c r="I25" s="211" t="s">
        <v>34</v>
      </c>
      <c r="K25" s="197"/>
    </row>
    <row r="26" spans="1:11" ht="23.25" customHeight="1">
      <c r="A26" s="527" t="s">
        <v>336</v>
      </c>
      <c r="B26" s="527"/>
      <c r="C26" s="527"/>
      <c r="D26" s="210"/>
      <c r="E26" s="211" t="s">
        <v>34</v>
      </c>
      <c r="F26" s="210"/>
      <c r="G26" s="212" t="s">
        <v>34</v>
      </c>
      <c r="H26" s="210"/>
      <c r="I26" s="211" t="s">
        <v>34</v>
      </c>
      <c r="K26" s="197"/>
    </row>
    <row r="27" spans="1:11" ht="23.25" customHeight="1">
      <c r="A27" s="527" t="s">
        <v>35</v>
      </c>
      <c r="B27" s="527"/>
      <c r="C27" s="527"/>
      <c r="D27" s="210"/>
      <c r="E27" s="211" t="s">
        <v>34</v>
      </c>
      <c r="F27" s="210"/>
      <c r="G27" s="212" t="s">
        <v>34</v>
      </c>
      <c r="H27" s="210"/>
      <c r="I27" s="211" t="s">
        <v>34</v>
      </c>
      <c r="K27" s="197"/>
    </row>
    <row r="28" spans="1:11" ht="23.25" customHeight="1">
      <c r="A28" s="527" t="s">
        <v>36</v>
      </c>
      <c r="B28" s="527"/>
      <c r="C28" s="527"/>
      <c r="D28" s="210"/>
      <c r="E28" s="211" t="s">
        <v>34</v>
      </c>
      <c r="F28" s="210"/>
      <c r="G28" s="212" t="s">
        <v>34</v>
      </c>
      <c r="H28" s="210"/>
      <c r="I28" s="211" t="s">
        <v>34</v>
      </c>
      <c r="K28" s="197"/>
    </row>
    <row r="29" spans="1:11" ht="23.25" customHeight="1">
      <c r="A29" s="540"/>
      <c r="B29" s="541"/>
      <c r="C29" s="542"/>
      <c r="D29" s="210"/>
      <c r="E29" s="211" t="s">
        <v>34</v>
      </c>
      <c r="F29" s="210"/>
      <c r="G29" s="212" t="s">
        <v>34</v>
      </c>
      <c r="H29" s="210"/>
      <c r="I29" s="211" t="s">
        <v>34</v>
      </c>
      <c r="K29" s="197"/>
    </row>
    <row r="30" spans="1:11" ht="23.25" customHeight="1">
      <c r="A30" s="540"/>
      <c r="B30" s="541"/>
      <c r="C30" s="542"/>
      <c r="D30" s="210"/>
      <c r="E30" s="211" t="s">
        <v>34</v>
      </c>
      <c r="F30" s="210"/>
      <c r="G30" s="212" t="s">
        <v>34</v>
      </c>
      <c r="H30" s="210"/>
      <c r="I30" s="211" t="s">
        <v>34</v>
      </c>
      <c r="K30" s="197"/>
    </row>
    <row r="31" spans="1:11" ht="23.25" customHeight="1">
      <c r="A31" s="527" t="s">
        <v>37</v>
      </c>
      <c r="B31" s="527"/>
      <c r="C31" s="527"/>
      <c r="D31" s="210"/>
      <c r="E31" s="211" t="s">
        <v>34</v>
      </c>
      <c r="F31" s="210"/>
      <c r="G31" s="212" t="s">
        <v>34</v>
      </c>
      <c r="H31" s="210"/>
      <c r="I31" s="211" t="s">
        <v>34</v>
      </c>
      <c r="K31" s="197"/>
    </row>
    <row r="32" spans="1:11" ht="23.25" customHeight="1">
      <c r="A32" s="527" t="s">
        <v>38</v>
      </c>
      <c r="B32" s="527"/>
      <c r="C32" s="527"/>
      <c r="D32" s="210"/>
      <c r="E32" s="211" t="s">
        <v>34</v>
      </c>
      <c r="F32" s="210"/>
      <c r="G32" s="212" t="s">
        <v>34</v>
      </c>
      <c r="H32" s="210"/>
      <c r="I32" s="211" t="s">
        <v>34</v>
      </c>
      <c r="K32" s="197"/>
    </row>
    <row r="35" spans="1:11">
      <c r="A35" s="128" t="s">
        <v>39</v>
      </c>
    </row>
    <row r="36" spans="1:11">
      <c r="A36" s="128" t="s">
        <v>207</v>
      </c>
    </row>
    <row r="37" spans="1:11" ht="34.5" customHeight="1">
      <c r="A37" s="534"/>
      <c r="B37" s="534"/>
      <c r="C37" s="534"/>
      <c r="D37" s="534"/>
      <c r="E37" s="534"/>
      <c r="F37" s="534"/>
      <c r="G37" s="534"/>
      <c r="H37" s="534"/>
      <c r="I37" s="534"/>
      <c r="J37" s="534"/>
      <c r="K37" s="132"/>
    </row>
    <row r="39" spans="1:11">
      <c r="A39" s="128" t="s">
        <v>40</v>
      </c>
    </row>
    <row r="40" spans="1:11" ht="34.5" customHeight="1">
      <c r="A40" s="534"/>
      <c r="B40" s="534"/>
      <c r="C40" s="534"/>
      <c r="D40" s="534"/>
      <c r="E40" s="534"/>
      <c r="F40" s="534"/>
      <c r="G40" s="534"/>
      <c r="H40" s="534"/>
      <c r="I40" s="534"/>
      <c r="J40" s="534"/>
      <c r="K40" s="132"/>
    </row>
    <row r="41" spans="1:11">
      <c r="A41" s="128" t="s">
        <v>41</v>
      </c>
    </row>
  </sheetData>
  <mergeCells count="53">
    <mergeCell ref="A3:J3"/>
    <mergeCell ref="A4:C5"/>
    <mergeCell ref="B12:C13"/>
    <mergeCell ref="A18:C18"/>
    <mergeCell ref="A19:C19"/>
    <mergeCell ref="A6:A9"/>
    <mergeCell ref="A14:A17"/>
    <mergeCell ref="B14:C15"/>
    <mergeCell ref="B16:C17"/>
    <mergeCell ref="B6:C7"/>
    <mergeCell ref="B8:C9"/>
    <mergeCell ref="B10:C11"/>
    <mergeCell ref="H11:I13"/>
    <mergeCell ref="H15:I17"/>
    <mergeCell ref="J4:K5"/>
    <mergeCell ref="D4:E5"/>
    <mergeCell ref="A37:J37"/>
    <mergeCell ref="A40:J40"/>
    <mergeCell ref="J14:J15"/>
    <mergeCell ref="J10:J11"/>
    <mergeCell ref="A10:A13"/>
    <mergeCell ref="A32:C32"/>
    <mergeCell ref="F16:F17"/>
    <mergeCell ref="D18:K18"/>
    <mergeCell ref="D19:K19"/>
    <mergeCell ref="A29:C29"/>
    <mergeCell ref="A30:C30"/>
    <mergeCell ref="F4:G5"/>
    <mergeCell ref="H4:I5"/>
    <mergeCell ref="H7:I9"/>
    <mergeCell ref="J6:J7"/>
    <mergeCell ref="A31:C31"/>
    <mergeCell ref="D24:E24"/>
    <mergeCell ref="F24:G24"/>
    <mergeCell ref="H24:I24"/>
    <mergeCell ref="A24:C24"/>
    <mergeCell ref="A25:C25"/>
    <mergeCell ref="A26:C26"/>
    <mergeCell ref="A27:C27"/>
    <mergeCell ref="A28:C28"/>
    <mergeCell ref="A20:K20"/>
    <mergeCell ref="A21:K21"/>
    <mergeCell ref="D6:D7"/>
    <mergeCell ref="D8:D9"/>
    <mergeCell ref="D10:D11"/>
    <mergeCell ref="D12:D13"/>
    <mergeCell ref="D14:D15"/>
    <mergeCell ref="D16:D17"/>
    <mergeCell ref="F6:F7"/>
    <mergeCell ref="F8:F9"/>
    <mergeCell ref="F10:F11"/>
    <mergeCell ref="F12:F13"/>
    <mergeCell ref="F14:F15"/>
  </mergeCells>
  <phoneticPr fontId="23"/>
  <conditionalFormatting sqref="D6:D17 F6:F17 H7:I9 H11:I13 H15:I17 J6:J17 D25:D32 F25:F32 H25:H32 A37:J37 A40:J40 D18:K19">
    <cfRule type="containsBlanks" dxfId="11" priority="1">
      <formula>LEN(TRIM(A6))=0</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8</vt:i4>
      </vt:variant>
    </vt:vector>
  </HeadingPairs>
  <TitlesOfParts>
    <vt:vector size="27" baseType="lpstr">
      <vt:lpstr>表紙</vt:lpstr>
      <vt:lpstr>第1-1　事業の概況</vt:lpstr>
      <vt:lpstr>第1-2　広報活動</vt:lpstr>
      <vt:lpstr>×第1-2　広報活動</vt:lpstr>
      <vt:lpstr>第1-3　組織図</vt:lpstr>
      <vt:lpstr>第1-3(2)　職員名簿</vt:lpstr>
      <vt:lpstr>第1-4　研修</vt:lpstr>
      <vt:lpstr>第2　懸案事項</vt:lpstr>
      <vt:lpstr>第3　財政関係</vt:lpstr>
      <vt:lpstr>第4　適用業務関係</vt:lpstr>
      <vt:lpstr>×第4　適用業務関係</vt:lpstr>
      <vt:lpstr>第5　収納対策</vt:lpstr>
      <vt:lpstr>第6　医療費関係</vt:lpstr>
      <vt:lpstr>×第6　医療費関係</vt:lpstr>
      <vt:lpstr>第7　その他</vt:lpstr>
      <vt:lpstr>別添資料1</vt:lpstr>
      <vt:lpstr>別添資料2</vt:lpstr>
      <vt:lpstr>別添資料3</vt:lpstr>
      <vt:lpstr>入力規制</vt:lpstr>
      <vt:lpstr>'第1-1　事業の概況'!Print_Area</vt:lpstr>
      <vt:lpstr>'第1-3　組織図'!Print_Area</vt:lpstr>
      <vt:lpstr>'第1-4　研修'!Print_Area</vt:lpstr>
      <vt:lpstr>'第4　適用業務関係'!Print_Area</vt:lpstr>
      <vt:lpstr>'第5　収納対策'!Print_Area</vt:lpstr>
      <vt:lpstr>'第6　医療費関係'!Print_Area</vt:lpstr>
      <vt:lpstr>別添資料2!Print_Area</vt:lpstr>
      <vt:lpstr>別添資料3!Print_Area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2023-08-29T01:32:30Z</dcterms:created>
  <dcterms:modified xsi:type="dcterms:W3CDTF">2023-08-29T01:47:19Z</dcterms:modified>
</cp:coreProperties>
</file>