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8" documentId="13_ncr:1_{DACEB335-17EE-45CC-A65A-9DF9C77C0C29}" xr6:coauthVersionLast="47" xr6:coauthVersionMax="47" xr10:uidLastSave="{71DF1816-20F1-490C-8B0D-B205B9AC6182}"/>
  <workbookProtection workbookAlgorithmName="SHA-512" workbookHashValue="7QOWRuZFhVoQMH05KLquzq4eLQTAZWQ9tmWH8IpVQoRRFT+a2fev01U41L4TDjO8lbK4Los5hQOt0sX9e6eYBQ==" workbookSaltValue="vpumtKp01ckXCLxiRcjieQ==" workbookSpinCount="100000" lockStructure="1"/>
  <bookViews>
    <workbookView xWindow="28680" yWindow="2700" windowWidth="29040" windowHeight="15840" tabRatio="809" activeTab="5"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<sst xmlns="http://schemas.openxmlformats.org/spreadsheetml/2006/main" count="3735" uniqueCount="1778">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</sst>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61654"/>
          <a:ext cx="3867515" cy="1029840"/>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149</xdr:row>
          <xdr:rowOff>175260</xdr:rowOff>
        </xdr:from>
        <xdr:to>
          <xdr:col>2</xdr:col>
          <xdr:colOff>22860</xdr:colOff>
          <xdr:row>151</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182880</xdr:rowOff>
        </xdr:from>
        <xdr:to>
          <xdr:col>2</xdr:col>
          <xdr:colOff>22860</xdr:colOff>
          <xdr:row>152</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149</xdr:row>
          <xdr:rowOff>175260</xdr:rowOff>
        </xdr:from>
        <xdr:to>
          <xdr:col>12</xdr:col>
          <xdr:colOff>45720</xdr:colOff>
          <xdr:row>151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1591</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3622047244094491" right="0.2362204724409449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25" zoomScaleNormal="100" zoomScaleSheetLayoutView="100" workbookViewId="0"/>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topLeftCell="A114" zoomScaleNormal="100" zoomScaleSheetLayoutView="100" workbookViewId="0">
      <selection activeCell="R83" sqref="R83"/>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121" zoomScaleNormal="100" zoomScaleSheetLayoutView="100" workbookViewId="0"/>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M10" s="171" t="b">
        <v>0</v>
      </c>
    </row>
    <row r="11" spans="1:39" ht="24.9"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35433070866141736" bottom="0.35433070866141736"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tabSelected="1" view="pageBreakPreview" topLeftCell="A30" zoomScaleNormal="100" zoomScaleSheetLayoutView="100" workbookViewId="0"/>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615" t="s">
        <v>255</v>
      </c>
      <c r="B2" s="615"/>
      <c r="C2" s="615"/>
      <c r="D2" s="615"/>
      <c r="E2" s="615"/>
      <c r="F2" s="615"/>
      <c r="G2" s="615"/>
      <c r="H2" s="615"/>
      <c r="I2" s="615"/>
      <c r="J2" s="615"/>
      <c r="K2" s="615"/>
      <c r="L2" s="615"/>
      <c r="M2" s="615"/>
      <c r="N2" s="615"/>
      <c r="O2" s="615"/>
      <c r="P2" s="615"/>
      <c r="Q2" s="615"/>
      <c r="R2" s="615"/>
      <c r="S2" s="615"/>
      <c r="T2" s="615"/>
      <c r="U2" s="616"/>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2"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2"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08" t="s">
        <v>15</v>
      </c>
      <c r="C16" s="608"/>
      <c r="D16" s="608"/>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08" t="s">
        <v>15</v>
      </c>
      <c r="C21" s="608"/>
      <c r="D21" s="608"/>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2"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2"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2"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2"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2"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2"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2" customHeight="1"/>
    <row r="41" spans="1:42" ht="16.2" customHeight="1" thickBot="1">
      <c r="A41" s="2" t="s">
        <v>283</v>
      </c>
      <c r="AP41" s="376"/>
    </row>
    <row r="42" spans="1:42" ht="16.2"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2"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2"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2"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2"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2"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2"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2"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2"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2"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2"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2"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2"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2"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2"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2"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2"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2"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2"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2"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2"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2"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2"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2"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2"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2"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2" customHeight="1">
      <c r="F78" s="3"/>
      <c r="G78" s="3"/>
      <c r="H78" s="3"/>
      <c r="I78" s="3"/>
      <c r="J78" s="3"/>
      <c r="K78" s="3"/>
      <c r="L78" s="3"/>
      <c r="M78" s="3"/>
      <c r="N78" s="3"/>
      <c r="O78" s="3"/>
      <c r="P78" s="3"/>
      <c r="Q78" s="3"/>
      <c r="R78" s="3"/>
      <c r="S78" s="3"/>
      <c r="T78" s="3"/>
      <c r="U78" s="3"/>
      <c r="V78" s="3"/>
      <c r="W78" s="3"/>
      <c r="X78" s="3"/>
      <c r="Y78" s="3"/>
      <c r="Z78" s="3"/>
      <c r="AA78" s="3"/>
    </row>
    <row r="79" spans="1:44" ht="16.2"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2"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2"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2"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2"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2"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2"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2"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2"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2"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2"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2"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2"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2"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2"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2"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2"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2"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2"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2"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2"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2"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2"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2"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2"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2"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2"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2"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2"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2"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2"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2"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2"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2"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2"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2"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2"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2"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2"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2"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2"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2"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2"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2"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2"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2"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2"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2"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2"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2"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2"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2" customHeight="1"/>
    <row r="206" spans="1:35" ht="16.2" customHeight="1"/>
    <row r="207" spans="1:35" ht="16.2" customHeight="1"/>
    <row r="208" spans="1:35" ht="16.2"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149</xdr:row>
                    <xdr:rowOff>175260</xdr:rowOff>
                  </from>
                  <to>
                    <xdr:col>2</xdr:col>
                    <xdr:colOff>22860</xdr:colOff>
                    <xdr:row>151</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150</xdr:row>
                    <xdr:rowOff>182880</xdr:rowOff>
                  </from>
                  <to>
                    <xdr:col>2</xdr:col>
                    <xdr:colOff>22860</xdr:colOff>
                    <xdr:row>152</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149</xdr:row>
                    <xdr:rowOff>175260</xdr:rowOff>
                  </from>
                  <to>
                    <xdr:col>12</xdr:col>
                    <xdr:colOff>45720</xdr:colOff>
                    <xdr:row>151</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615" t="s">
        <v>339</v>
      </c>
      <c r="B2" s="615"/>
      <c r="C2" s="615"/>
      <c r="D2" s="615"/>
      <c r="E2" s="615"/>
      <c r="F2" s="615"/>
      <c r="G2" s="615"/>
      <c r="H2" s="615"/>
      <c r="I2" s="615"/>
      <c r="J2" s="615"/>
      <c r="K2" s="615"/>
      <c r="L2" s="615"/>
      <c r="M2" s="615"/>
      <c r="N2" s="615"/>
      <c r="O2" s="615"/>
      <c r="P2" s="615"/>
      <c r="Q2" s="615"/>
      <c r="R2" s="615"/>
      <c r="S2" s="616"/>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2"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2"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08" t="s">
        <v>15</v>
      </c>
      <c r="C16" s="651"/>
      <c r="D16" s="651"/>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2"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2"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2"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2"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08" t="s">
        <v>15</v>
      </c>
      <c r="C16" s="651"/>
      <c r="D16" s="651"/>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2"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2"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2"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2"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08" t="s">
        <v>15</v>
      </c>
      <c r="C13" s="651"/>
      <c r="D13" s="651"/>
      <c r="E13" s="670" t="str">
        <f>IF('別添_計画書（病院及び有床診療所）'!E16=0,"",'別添_計画書（病院及び有床診療所）'!E16)</f>
        <v/>
      </c>
      <c r="F13" s="670"/>
      <c r="G13" s="20" t="s">
        <v>16</v>
      </c>
      <c r="H13" s="670" t="str">
        <f>IF('別添_計画書（病院及び有床診療所）'!H16=0,"",'別添_計画書（病院及び有床診療所）'!H16)</f>
        <v/>
      </c>
      <c r="I13" s="670"/>
      <c r="J13" s="20" t="s">
        <v>264</v>
      </c>
      <c r="K13" s="20"/>
      <c r="L13" s="20" t="s">
        <v>265</v>
      </c>
      <c r="M13" s="20" t="s">
        <v>15</v>
      </c>
      <c r="N13" s="20"/>
      <c r="O13" s="670" t="str">
        <f>IF('別添_計画書（病院及び有床診療所）'!O16=0,"",'別添_計画書（病院及び有床診療所）'!O16)</f>
        <v/>
      </c>
      <c r="P13" s="670"/>
      <c r="Q13" s="20" t="s">
        <v>16</v>
      </c>
      <c r="R13" s="670" t="str">
        <f>IF('別添_計画書（病院及び有床診療所）'!R16=0,"",'別添_計画書（病院及び有床診療所）'!R16)</f>
        <v/>
      </c>
      <c r="S13" s="670"/>
      <c r="T13" s="21" t="s">
        <v>264</v>
      </c>
      <c r="V13" s="671">
        <f>'別添_計画書（病院及び有床診療所）'!V16</f>
        <v>1</v>
      </c>
      <c r="W13" s="671"/>
      <c r="X13" s="671"/>
      <c r="Y13" s="672"/>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08" t="s">
        <v>15</v>
      </c>
      <c r="C16" s="651"/>
      <c r="D16" s="651"/>
      <c r="E16" s="670" t="str">
        <f>IF('別添_計画書（病院及び有床診療所）'!E21=0,"",'別添_計画書（病院及び有床診療所）'!E21)</f>
        <v/>
      </c>
      <c r="F16" s="670"/>
      <c r="G16" s="20" t="s">
        <v>16</v>
      </c>
      <c r="H16" s="670" t="str">
        <f>IF('別添_計画書（病院及び有床診療所）'!H21=0,"",'別添_計画書（病院及び有床診療所）'!H21)</f>
        <v/>
      </c>
      <c r="I16" s="670"/>
      <c r="J16" s="20" t="s">
        <v>264</v>
      </c>
      <c r="K16" s="20"/>
      <c r="L16" s="20" t="s">
        <v>265</v>
      </c>
      <c r="M16" s="20" t="s">
        <v>15</v>
      </c>
      <c r="N16" s="20"/>
      <c r="O16" s="609"/>
      <c r="P16" s="609"/>
      <c r="Q16" s="20" t="s">
        <v>16</v>
      </c>
      <c r="R16" s="609"/>
      <c r="S16" s="609"/>
      <c r="T16" s="21" t="s">
        <v>264</v>
      </c>
      <c r="V16" s="671">
        <f>IFERROR(IF(E16=O16,R16-H16+1,IF(O16-E16=1,12-H16+1+R16,IF(O16-E16=2,12-H16+1+R16+12,"エラー"))),1)</f>
        <v>1</v>
      </c>
      <c r="W16" s="671"/>
      <c r="X16" s="671"/>
      <c r="Y16" s="672"/>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2"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2" hidden="1" customHeight="1" outlineLevel="1">
      <c r="A21" s="430"/>
      <c r="B21" s="431" t="s">
        <v>395</v>
      </c>
      <c r="C21" s="432" t="s">
        <v>15</v>
      </c>
      <c r="D21" s="687" t="str">
        <f>IF('別添_計画書（病院及び有床診療所）'!E21=0,"",'別添_計画書（病院及び有床診療所）'!E21)</f>
        <v/>
      </c>
      <c r="E21" s="687"/>
      <c r="F21" s="433" t="s">
        <v>16</v>
      </c>
      <c r="G21" s="687" t="str">
        <f>IF('別添_計画書（病院及び有床診療所）'!H21=0,"",'別添_計画書（病院及び有床診療所）'!H21)</f>
        <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2"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2"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2"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2"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2" hidden="1" customHeight="1" outlineLevel="1">
      <c r="A27" s="430"/>
      <c r="B27" s="431" t="s">
        <v>395</v>
      </c>
      <c r="C27" s="432" t="s">
        <v>15</v>
      </c>
      <c r="D27" s="687" t="str">
        <f>IF(D21="","",D21)</f>
        <v/>
      </c>
      <c r="E27" s="687"/>
      <c r="F27" s="433" t="s">
        <v>16</v>
      </c>
      <c r="G27" s="687" t="str">
        <f>IF(G21="","",G21)</f>
        <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2"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2"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2"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2"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2" hidden="1" customHeight="1" outlineLevel="1">
      <c r="A34" s="430"/>
      <c r="B34" s="431" t="s">
        <v>395</v>
      </c>
      <c r="C34" s="432" t="s">
        <v>15</v>
      </c>
      <c r="D34" s="687" t="str">
        <f>IF(D21="","",D21)</f>
        <v/>
      </c>
      <c r="E34" s="687"/>
      <c r="F34" s="433" t="s">
        <v>16</v>
      </c>
      <c r="G34" s="687" t="str">
        <f>IF(G21="","",G21)</f>
        <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2"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2"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2"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'別添_計画書（病院及び有床診療所）'!AB71</f>
        <v>0</v>
      </c>
      <c r="AC87" s="708"/>
      <c r="AD87" s="708"/>
      <c r="AE87" s="708"/>
      <c r="AF87" s="708"/>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'別添_計画書（病院及び有床診療所）'!AB72</f>
        <v>0</v>
      </c>
      <c r="AC88" s="643"/>
      <c r="AD88" s="643"/>
      <c r="AE88" s="643"/>
      <c r="AF88" s="643"/>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'別添_計画書（病院及び有床診療所）'!AB80</f>
        <v>0</v>
      </c>
      <c r="AC96" s="708"/>
      <c r="AD96" s="708"/>
      <c r="AE96" s="708"/>
      <c r="AF96" s="708"/>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'別添_計画書（病院及び有床診療所）'!AB81</f>
        <v>0</v>
      </c>
      <c r="AC97" s="643"/>
      <c r="AD97" s="643"/>
      <c r="AE97" s="643"/>
      <c r="AF97" s="643"/>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'別添_計画書（病院及び有床診療所）'!AB89</f>
        <v>0</v>
      </c>
      <c r="AC105" s="708"/>
      <c r="AD105" s="708"/>
      <c r="AE105" s="708"/>
      <c r="AF105" s="708"/>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'別添_計画書（病院及び有床診療所）'!AB90</f>
        <v>0</v>
      </c>
      <c r="AC106" s="643"/>
      <c r="AD106" s="643"/>
      <c r="AE106" s="643"/>
      <c r="AF106" s="643"/>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'別添_計画書（病院及び有床診療所）'!AB98</f>
        <v>0</v>
      </c>
      <c r="AC114" s="708"/>
      <c r="AD114" s="708"/>
      <c r="AE114" s="708"/>
      <c r="AF114" s="708"/>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'別添_計画書（病院及び有床診療所）'!AB99</f>
        <v>0</v>
      </c>
      <c r="AC115" s="643"/>
      <c r="AD115" s="643"/>
      <c r="AE115" s="643"/>
      <c r="AF115" s="643"/>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'別添_計画書（病院及び有床診療所）'!AB107</f>
        <v>0</v>
      </c>
      <c r="AC123" s="708"/>
      <c r="AD123" s="708"/>
      <c r="AE123" s="708"/>
      <c r="AF123" s="708"/>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'別添_計画書（病院及び有床診療所）'!AB108</f>
        <v>0</v>
      </c>
      <c r="AC124" s="643"/>
      <c r="AD124" s="643"/>
      <c r="AE124" s="643"/>
      <c r="AF124" s="643"/>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'別添_計画書（病院及び有床診療所）'!AB116</f>
        <v>0</v>
      </c>
      <c r="AC132" s="708"/>
      <c r="AD132" s="708"/>
      <c r="AE132" s="708"/>
      <c r="AF132" s="708"/>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'別添_計画書（病院及び有床診療所）'!AB117</f>
        <v>0</v>
      </c>
      <c r="AC133" s="643"/>
      <c r="AD133" s="643"/>
      <c r="AE133" s="643"/>
      <c r="AF133" s="643"/>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'別添_計画書（病院及び有床診療所）'!AB126</f>
        <v>0</v>
      </c>
      <c r="AC142" s="708"/>
      <c r="AD142" s="708"/>
      <c r="AE142" s="708"/>
      <c r="AF142" s="708"/>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'別添_計画書（病院及び有床診療所）'!AB127</f>
        <v>0</v>
      </c>
      <c r="AC143" s="695"/>
      <c r="AD143" s="695"/>
      <c r="AE143" s="695"/>
      <c r="AF143" s="695"/>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'別添_計画書（病院及び有床診療所）'!AB128</f>
        <v>0</v>
      </c>
      <c r="AC144" s="643"/>
      <c r="AD144" s="643"/>
      <c r="AE144" s="643"/>
      <c r="AF144" s="643"/>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'別添_計画書（病院及び有床診療所）'!AB138</f>
        <v>0</v>
      </c>
      <c r="AC154" s="708"/>
      <c r="AD154" s="708"/>
      <c r="AE154" s="708"/>
      <c r="AF154" s="708"/>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'別添_計画書（病院及び有床診療所）'!AB140</f>
        <v>0</v>
      </c>
      <c r="AC156" s="643"/>
      <c r="AD156" s="643"/>
      <c r="AE156" s="643"/>
      <c r="AF156" s="643"/>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2"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2"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8" t="s">
        <v>15</v>
      </c>
      <c r="C12" s="651"/>
      <c r="D12" s="651"/>
      <c r="E12" s="716" t="str">
        <f>IF('（別添）_計画書（無床診療所及びⅡを算定する有床診療所）'!E16=0,"",'（別添）_計画書（無床診療所及びⅡを算定する有床診療所）'!E16)</f>
        <v/>
      </c>
      <c r="F12" s="716"/>
      <c r="G12" s="20" t="s">
        <v>16</v>
      </c>
      <c r="H12" s="716" t="str">
        <f>IF('（別添）_計画書（無床診療所及びⅡを算定する有床診療所）'!H16=0,"",'（別添）_計画書（無床診療所及びⅡを算定する有床診療所）'!H16)</f>
        <v/>
      </c>
      <c r="I12" s="716"/>
      <c r="J12" s="20" t="s">
        <v>264</v>
      </c>
      <c r="K12" s="20"/>
      <c r="L12" s="20" t="s">
        <v>265</v>
      </c>
      <c r="M12" s="20" t="s">
        <v>15</v>
      </c>
      <c r="N12" s="20"/>
      <c r="O12" s="716" t="str">
        <f>IF('（別添）_計画書（無床診療所及びⅡを算定する有床診療所）'!O16=0,"",'（別添）_計画書（無床診療所及びⅡを算定する有床診療所）'!O16)</f>
        <v/>
      </c>
      <c r="P12" s="716"/>
      <c r="Q12" s="20" t="s">
        <v>16</v>
      </c>
      <c r="R12" s="716" t="str">
        <f>IF('（別添）_計画書（無床診療所及びⅡを算定する有床診療所）'!R16=0,"",'（別添）_計画書（無床診療所及びⅡを算定する有床診療所）'!R16)</f>
        <v/>
      </c>
      <c r="S12" s="716"/>
      <c r="T12" s="21" t="s">
        <v>264</v>
      </c>
      <c r="V12" s="717">
        <f>'（別添）_計画書（無床診療所及びⅡを算定する有床診療所）'!V16</f>
        <v>1</v>
      </c>
      <c r="W12" s="717"/>
      <c r="X12" s="717"/>
      <c r="Y12" s="718"/>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8" t="s">
        <v>15</v>
      </c>
      <c r="C15" s="651"/>
      <c r="D15" s="651"/>
      <c r="E15" s="716" t="str">
        <f>IF('（別添）_計画書（無床診療所及びⅡを算定する有床診療所）'!E21=0,"",'（別添）_計画書（無床診療所及びⅡを算定する有床診療所）'!E21)</f>
        <v/>
      </c>
      <c r="F15" s="716"/>
      <c r="G15" s="20" t="s">
        <v>16</v>
      </c>
      <c r="H15" s="716" t="str">
        <f>IF('（別添）_計画書（無床診療所及びⅡを算定する有床診療所）'!H21=0,"",'（別添）_計画書（無床診療所及びⅡを算定する有床診療所）'!H21)</f>
        <v/>
      </c>
      <c r="I15" s="716"/>
      <c r="J15" s="20" t="s">
        <v>264</v>
      </c>
      <c r="K15" s="20"/>
      <c r="L15" s="20" t="s">
        <v>265</v>
      </c>
      <c r="M15" s="20" t="s">
        <v>15</v>
      </c>
      <c r="N15" s="20"/>
      <c r="O15" s="609"/>
      <c r="P15" s="609"/>
      <c r="Q15" s="20" t="s">
        <v>16</v>
      </c>
      <c r="R15" s="609"/>
      <c r="S15" s="609"/>
      <c r="T15" s="21" t="s">
        <v>264</v>
      </c>
      <c r="V15" s="717">
        <f>IFERROR(IF(E15=O15,R15-H15+1,IF(O15-E15=1,12-H15+1+R15,IF(O15-E15=2,12-H15+1+R15+12,"エラー"))),1)</f>
        <v>1</v>
      </c>
      <c r="W15" s="717"/>
      <c r="X15" s="717"/>
      <c r="Y15" s="718"/>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2"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2"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2"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2"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2"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2"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2"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2"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2"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2"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2"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2"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2"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2"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2"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2"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2"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1761</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2"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2"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2"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8" t="s">
        <v>15</v>
      </c>
      <c r="C12" s="651"/>
      <c r="D12" s="651"/>
      <c r="E12" s="670" t="str">
        <f>IF('（別添）_計画書（歯科診療所及びⅡを算定する有床診療所）'!E16=0,"",'（別添）_計画書（歯科診療所及びⅡを算定する有床診療所）'!E16)</f>
        <v/>
      </c>
      <c r="F12" s="670"/>
      <c r="G12" s="20" t="s">
        <v>16</v>
      </c>
      <c r="H12" s="670" t="str">
        <f>IF('（別添）_計画書（歯科診療所及びⅡを算定する有床診療所）'!H16=0,"",'（別添）_計画書（歯科診療所及びⅡを算定する有床診療所）'!H16)</f>
        <v/>
      </c>
      <c r="I12" s="670"/>
      <c r="J12" s="20" t="s">
        <v>264</v>
      </c>
      <c r="K12" s="20"/>
      <c r="L12" s="20" t="s">
        <v>265</v>
      </c>
      <c r="M12" s="20" t="s">
        <v>15</v>
      </c>
      <c r="N12" s="20"/>
      <c r="O12" s="670" t="str">
        <f>IF('（別添）_計画書（歯科診療所及びⅡを算定する有床診療所）'!O16=0,"",'（別添）_計画書（歯科診療所及びⅡを算定する有床診療所）'!O16)</f>
        <v/>
      </c>
      <c r="P12" s="670"/>
      <c r="Q12" s="20" t="s">
        <v>16</v>
      </c>
      <c r="R12" s="670" t="str">
        <f>IF('（別添）_計画書（歯科診療所及びⅡを算定する有床診療所）'!R16=0,"",'（別添）_計画書（歯科診療所及びⅡを算定する有床診療所）'!R16)</f>
        <v/>
      </c>
      <c r="S12" s="670"/>
      <c r="T12" s="21" t="s">
        <v>264</v>
      </c>
      <c r="V12" s="603">
        <f>'（別添）_計画書（歯科診療所及びⅡを算定する有床診療所）'!V16</f>
        <v>1</v>
      </c>
      <c r="W12" s="603"/>
      <c r="X12" s="603"/>
      <c r="Y12" s="604"/>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8" t="s">
        <v>15</v>
      </c>
      <c r="C15" s="651"/>
      <c r="D15" s="651"/>
      <c r="E15" s="670" t="str">
        <f>IF('（別添）_計画書（歯科診療所及びⅡを算定する有床診療所）'!E21=0,"",'（別添）_計画書（歯科診療所及びⅡを算定する有床診療所）'!E21)</f>
        <v/>
      </c>
      <c r="F15" s="670"/>
      <c r="G15" s="20" t="s">
        <v>16</v>
      </c>
      <c r="H15" s="670" t="str">
        <f>IF('（別添）_計画書（歯科診療所及びⅡを算定する有床診療所）'!H21=0,"",'（別添）_計画書（歯科診療所及びⅡを算定する有床診療所）'!H21)</f>
        <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2"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2"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2"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2"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2"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2"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2"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2"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2"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2"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2"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2"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2"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2"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2"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2"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2"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1761</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 ds:uri="84776fd8-d64e-43b7-a2b1-39b0d2c619f4"/>
  </ds:schemaRefs>
</ds:datastoreItem>
</file>

<file path=customXml/itemProps2.xml><?xml version="1.0" encoding="utf-8"?>
<ds:datastoreItem xmlns:ds="http://schemas.openxmlformats.org/officeDocument/2006/customXml" ds:itemID="{8E92D059-FF7A-4A5F-89D3-6E803DAFC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1732500</vt:r8>
  </property>
</Properties>
</file>