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99" documentId="13_ncr:1_{BD1507F1-7231-467D-ACCC-E4152FB8AC1E}" xr6:coauthVersionLast="47" xr6:coauthVersionMax="47" xr10:uidLastSave="{7806B9D4-090B-48D6-8CBA-7CB714AA28B1}"/>
  <bookViews>
    <workbookView xWindow="-120" yWindow="-120" windowWidth="29040" windowHeight="15720" firstSheet="3" activeTab="3" xr2:uid="{00000000-000D-0000-FFFF-FFFF00000000}"/>
  </bookViews>
  <sheets>
    <sheet name="別紙様式６ " sheetId="4" state="hidden" r:id="rId1"/>
    <sheet name="別紙様式６（形式変更案）（見え消し）" sheetId="6" state="hidden" r:id="rId2"/>
    <sheet name="別紙様式６（形式変更案） (2)" sheetId="7" state="hidden" r:id="rId3"/>
    <sheet name="別紙様式６（１枚目）" sheetId="10" r:id="rId4"/>
    <sheet name="別紙様式６（２枚目）" sheetId="11" r:id="rId5"/>
  </sheets>
  <definedNames>
    <definedName name="_xlnm.Print_Area" localSheetId="0">'別紙様式６ '!$A$1:$I$23</definedName>
    <definedName name="_xlnm.Print_Area" localSheetId="3">'別紙様式６（１枚目）'!$A$1:$L$31</definedName>
    <definedName name="_xlnm.Print_Area" localSheetId="4">'別紙様式６（２枚目）'!$A$1:$J$46</definedName>
    <definedName name="_xlnm.Print_Area" localSheetId="2">'別紙様式６（形式変更案） (2)'!$A$1:$I$21</definedName>
    <definedName name="_xlnm.Print_Area" localSheetId="1">'別紙様式６（形式変更案）（見え消し）'!$A$1:$I$21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1" l="1"/>
  <c r="M35" i="11"/>
  <c r="N35" i="11"/>
  <c r="J11" i="11"/>
  <c r="L34" i="11"/>
  <c r="M34" i="11"/>
  <c r="G34" i="11"/>
  <c r="I3" i="11"/>
  <c r="I4" i="11"/>
  <c r="J34" i="11" l="1"/>
  <c r="I34" i="11"/>
  <c r="H34" i="11"/>
  <c r="N22" i="11"/>
  <c r="M22" i="11"/>
  <c r="L22" i="11"/>
  <c r="K22" i="11"/>
  <c r="N16" i="11"/>
  <c r="M16" i="11"/>
  <c r="L16" i="11"/>
  <c r="K16" i="11"/>
  <c r="I11" i="11"/>
  <c r="H11" i="11"/>
  <c r="G11" i="11"/>
  <c r="K35" i="11" s="1"/>
  <c r="N10" i="11"/>
  <c r="M10" i="11"/>
  <c r="L10" i="11"/>
  <c r="K10" i="11"/>
  <c r="N9" i="11"/>
  <c r="M9" i="11"/>
  <c r="L9" i="11"/>
  <c r="K9" i="11"/>
  <c r="N34" i="11" l="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b/>
            <sz val="9"/>
            <color indexed="81"/>
            <rFont val="MS P ゴシック"/>
            <family val="3"/>
            <charset val="128"/>
          </rPr>
          <t>セルの結合を解除しました。中西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セルの結合を解除しました。中西</t>
        </r>
      </text>
    </comment>
  </commentList>
</comments>
</file>

<file path=xl/sharedStrings.xml><?xml version="1.0" encoding="utf-8"?>
<sst xmlns="http://schemas.openxmlformats.org/spreadsheetml/2006/main" count="189" uniqueCount="101">
  <si>
    <t>（別紙様式６）</t>
    <rPh sb="1" eb="3">
      <t>ベッシ</t>
    </rPh>
    <rPh sb="3" eb="5">
      <t>ヨウシキ</t>
    </rPh>
    <phoneticPr fontId="1"/>
  </si>
  <si>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</si>
  <si>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（令和２年７月１日現在）</t>
    <rPh sb="1" eb="2">
      <t>レイ</t>
    </rPh>
    <rPh sb="2" eb="3">
      <t>ワ</t>
    </rPh>
    <rPh sb="4" eb="5">
      <t>ネン</t>
    </rPh>
    <phoneticPr fontId="1"/>
  </si>
  <si>
    <t>都道府県名</t>
    <rPh sb="0" eb="4">
      <t>トドウフケン</t>
    </rPh>
    <rPh sb="4" eb="5">
      <t>メイ</t>
    </rPh>
    <phoneticPr fontId="1"/>
  </si>
  <si>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1"/>
  </si>
  <si>
    <t>保険医療機関の名称</t>
    <rPh sb="0" eb="2">
      <t>ホケン</t>
    </rPh>
    <rPh sb="2" eb="4">
      <t>イリョウ</t>
    </rPh>
    <rPh sb="4" eb="6">
      <t>キカン</t>
    </rPh>
    <rPh sb="7" eb="8">
      <t>メイ</t>
    </rPh>
    <rPh sb="8" eb="9">
      <t>ショウ</t>
    </rPh>
    <phoneticPr fontId="1"/>
  </si>
  <si>
    <r>
      <t xml:space="preserve">医科・歯科の別
</t>
    </r>
    <r>
      <rPr>
        <sz val="9"/>
        <rFont val="ＭＳ ゴシック"/>
        <family val="3"/>
        <charset val="128"/>
      </rPr>
      <t>（該当するものに☑）</t>
    </r>
    <rPh sb="0" eb="2">
      <t>イカ</t>
    </rPh>
    <rPh sb="3" eb="5">
      <t>シカ</t>
    </rPh>
    <rPh sb="6" eb="7">
      <t>ベツ</t>
    </rPh>
    <rPh sb="9" eb="11">
      <t>ガイトウ</t>
    </rPh>
    <phoneticPr fontId="1"/>
  </si>
  <si>
    <r>
      <t xml:space="preserve">報告種別
</t>
    </r>
    <r>
      <rPr>
        <sz val="9"/>
        <rFont val="ＭＳ ゴシック"/>
        <family val="3"/>
        <charset val="128"/>
      </rPr>
      <t>（該当するものに☑）</t>
    </r>
    <rPh sb="0" eb="2">
      <t>ホウコク</t>
    </rPh>
    <rPh sb="2" eb="4">
      <t>シュベツ</t>
    </rPh>
    <rPh sb="6" eb="8">
      <t>ガイトウ</t>
    </rPh>
    <phoneticPr fontId="1"/>
  </si>
  <si>
    <t>許可病床の数</t>
    <rPh sb="0" eb="2">
      <t>キョカ</t>
    </rPh>
    <rPh sb="2" eb="4">
      <t>ビョウショウ</t>
    </rPh>
    <rPh sb="5" eb="6">
      <t>スウ</t>
    </rPh>
    <phoneticPr fontId="1"/>
  </si>
  <si>
    <t>床</t>
    <rPh sb="0" eb="1">
      <t>ショウ</t>
    </rPh>
    <phoneticPr fontId="1"/>
  </si>
  <si>
    <t>徴収額</t>
    <rPh sb="0" eb="1">
      <t>チョウ</t>
    </rPh>
    <rPh sb="1" eb="2">
      <t>シュウ</t>
    </rPh>
    <rPh sb="2" eb="3">
      <t>ガク</t>
    </rPh>
    <phoneticPr fontId="1"/>
  </si>
  <si>
    <t>１．初診に係る特別の料金</t>
    <phoneticPr fontId="1"/>
  </si>
  <si>
    <t>【】</t>
    <phoneticPr fontId="1"/>
  </si>
  <si>
    <t>【医科】</t>
    <rPh sb="1" eb="3">
      <t>イカ</t>
    </rPh>
    <phoneticPr fontId="1"/>
  </si>
  <si>
    <t>【歯科】</t>
    <rPh sb="1" eb="3">
      <t>シカ</t>
    </rPh>
    <phoneticPr fontId="1"/>
  </si>
  <si>
    <t>円（消費税含む）／</t>
    <rPh sb="0" eb="1">
      <t>エン</t>
    </rPh>
    <rPh sb="2" eb="4">
      <t>ショウヒ</t>
    </rPh>
    <rPh sb="4" eb="5">
      <t>ゼイ</t>
    </rPh>
    <rPh sb="5" eb="6">
      <t>フク</t>
    </rPh>
    <phoneticPr fontId="1"/>
  </si>
  <si>
    <t>円（消費税含む）</t>
    <rPh sb="0" eb="1">
      <t>エン</t>
    </rPh>
    <rPh sb="2" eb="4">
      <t>ショウヒ</t>
    </rPh>
    <rPh sb="4" eb="5">
      <t>ゼイ</t>
    </rPh>
    <rPh sb="5" eb="6">
      <t>フク</t>
    </rPh>
    <phoneticPr fontId="1"/>
  </si>
  <si>
    <t>２．再診に係る特別の料金</t>
    <phoneticPr fontId="1"/>
  </si>
  <si>
    <t>　※初診や再診に係る特別の料金に事前の報告と相違がある場合は、速やかに変更の報告を行うこと。</t>
    <rPh sb="8" eb="9">
      <t>カカ</t>
    </rPh>
    <phoneticPr fontId="1"/>
  </si>
  <si>
    <r>
      <t xml:space="preserve">保険医療機関コード
</t>
    </r>
    <r>
      <rPr>
        <sz val="8"/>
        <rFont val="ＭＳ ゴシック"/>
        <family val="3"/>
        <charset val="128"/>
      </rPr>
      <t>※</t>
    </r>
    <r>
      <rPr>
        <u/>
        <sz val="8"/>
        <rFont val="ＭＳ ゴシック"/>
        <family val="3"/>
        <charset val="128"/>
      </rPr>
      <t>レセプトに記載する７桁の数字を記載。</t>
    </r>
    <r>
      <rPr>
        <sz val="8"/>
        <rFont val="ＭＳ ゴシック"/>
        <family val="3"/>
        <charset val="128"/>
      </rPr>
      <t xml:space="preserve">
</t>
    </r>
    <r>
      <rPr>
        <sz val="8"/>
        <color rgb="FFFF0000"/>
        <rFont val="ＭＳ ゴシック"/>
        <family val="3"/>
        <charset val="128"/>
      </rPr>
      <t>（該当するものに☑、併設の場合は両方に☑、各コードを併記。）</t>
    </r>
    <rPh sb="0" eb="2">
      <t>ホケン</t>
    </rPh>
    <rPh sb="2" eb="4">
      <t>イリョウ</t>
    </rPh>
    <rPh sb="4" eb="6">
      <t>キカン</t>
    </rPh>
    <rPh sb="16" eb="18">
      <t>キサイ</t>
    </rPh>
    <rPh sb="21" eb="22">
      <t>ケタ</t>
    </rPh>
    <rPh sb="23" eb="25">
      <t>スウジ</t>
    </rPh>
    <rPh sb="26" eb="28">
      <t>キサイ</t>
    </rPh>
    <rPh sb="51" eb="52">
      <t>カク</t>
    </rPh>
    <rPh sb="56" eb="58">
      <t>ヘイキ</t>
    </rPh>
    <phoneticPr fontId="1"/>
  </si>
  <si>
    <r>
      <rPr>
        <sz val="12"/>
        <color rgb="FFFF0000"/>
        <rFont val="ＭＳ ゴシック"/>
        <family val="3"/>
        <charset val="128"/>
      </rPr>
      <t>一般</t>
    </r>
    <r>
      <rPr>
        <strike/>
        <sz val="12"/>
        <color rgb="FFFF0000"/>
        <rFont val="ＭＳ ゴシック"/>
        <family val="3"/>
        <charset val="128"/>
      </rPr>
      <t>許可</t>
    </r>
    <r>
      <rPr>
        <sz val="12"/>
        <rFont val="ＭＳ ゴシック"/>
        <family val="3"/>
        <charset val="128"/>
      </rPr>
      <t>病床の数</t>
    </r>
    <rPh sb="0" eb="2">
      <t>イッパン</t>
    </rPh>
    <rPh sb="2" eb="4">
      <t>キョカ</t>
    </rPh>
    <rPh sb="4" eb="6">
      <t>ビョウショウ</t>
    </rPh>
    <rPh sb="7" eb="8">
      <t>スウ</t>
    </rPh>
    <phoneticPr fontId="1"/>
  </si>
  <si>
    <r>
      <t xml:space="preserve">１．初診に係る特別の料金
 </t>
    </r>
    <r>
      <rPr>
        <sz val="10"/>
        <color rgb="FFFF0000"/>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</si>
  <si>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r>
      <t xml:space="preserve">２．再診に係る特別の料金
  </t>
    </r>
    <r>
      <rPr>
        <sz val="10"/>
        <color rgb="FFFF0000"/>
        <rFont val="ＭＳ ゴシック"/>
        <family val="3"/>
        <charset val="128"/>
      </rPr>
      <t>（報告しているものに☑の上、
　　料金額を記入）</t>
    </r>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</si>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</sst>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3">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sz val="9"/>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z val="10"/>
      <color rgb="FFFF0000"/>
      <name val="ＭＳ ゴシック"/>
      <family val="3"/>
      <charset val="128"/>
    </font>
    <font>
      <b/>
      <sz val="9"/>
      <color indexed="81"/>
      <name val="MS P ゴシック"/>
      <family val="3"/>
      <charset val="128"/>
    </font>
    <font>
      <sz val="12"/>
      <color rgb="FFFF0000"/>
      <name val="ＭＳ ゴシック"/>
      <family val="3"/>
      <charset val="128"/>
    </font>
    <font>
      <strike/>
      <sz val="12"/>
      <color rgb="FFFF0000"/>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pplyAlignment="1">
      <alignment vertical="center" shrinkToFit="1"/>
    </xf>
    <xf numFmtId="0" fontId="2" fillId="0" borderId="0" xfId="0" applyFont="1" applyAlignment="1">
      <alignment horizontal="left" vertical="center"/>
    </xf>
    <xf numFmtId="0" fontId="2" fillId="0" borderId="4"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lignment vertical="center"/>
    </xf>
    <xf numFmtId="0" fontId="3" fillId="0" borderId="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5" fillId="0" borderId="3"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lignment vertical="center"/>
    </xf>
    <xf numFmtId="0" fontId="5" fillId="3" borderId="3" xfId="0" applyFont="1" applyFill="1" applyBorder="1">
      <alignment vertical="center"/>
    </xf>
    <xf numFmtId="0" fontId="2" fillId="3" borderId="1" xfId="0" applyFont="1" applyFill="1" applyBorder="1">
      <alignment vertical="center"/>
    </xf>
    <xf numFmtId="0" fontId="2" fillId="3" borderId="0" xfId="0" applyFont="1" applyFill="1">
      <alignment vertical="center"/>
    </xf>
    <xf numFmtId="0" fontId="2" fillId="3" borderId="4" xfId="0" applyFont="1" applyFill="1" applyBorder="1">
      <alignment vertical="center"/>
    </xf>
    <xf numFmtId="0" fontId="6" fillId="3" borderId="4" xfId="0" applyFont="1" applyFill="1" applyBorder="1" applyAlignment="1">
      <alignment horizontal="right" vertical="center"/>
    </xf>
    <xf numFmtId="0" fontId="6" fillId="3" borderId="4"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8" xfId="0" applyFont="1" applyFill="1" applyBorder="1">
      <alignment vertical="center"/>
    </xf>
    <xf numFmtId="0" fontId="2" fillId="3" borderId="9" xfId="0" applyFont="1" applyFill="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21" fillId="0" borderId="0" xfId="0" applyFont="1" applyAlignment="1">
      <alignment horizontal="left" vertical="center"/>
    </xf>
    <xf numFmtId="0" fontId="16" fillId="0" borderId="4" xfId="0" applyFont="1" applyBorder="1">
      <alignment vertical="center"/>
    </xf>
    <xf numFmtId="0" fontId="21" fillId="0" borderId="6" xfId="0" applyFont="1" applyBorder="1">
      <alignment vertical="center"/>
    </xf>
    <xf numFmtId="0" fontId="21" fillId="0" borderId="4" xfId="0" applyFont="1" applyBorder="1">
      <alignment vertical="center"/>
    </xf>
    <xf numFmtId="0" fontId="21" fillId="0" borderId="14" xfId="0" applyFont="1" applyBorder="1" applyAlignment="1">
      <alignment horizontal="left" vertical="center"/>
    </xf>
    <xf numFmtId="0" fontId="21"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lignmen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lignment vertical="center"/>
    </xf>
    <xf numFmtId="0" fontId="21" fillId="0" borderId="5" xfId="0" applyFont="1" applyBorder="1" applyAlignment="1">
      <alignment horizontal="left" vertical="center"/>
    </xf>
    <xf numFmtId="49" fontId="23" fillId="0" borderId="6" xfId="0" applyNumberFormat="1" applyFont="1" applyBorder="1">
      <alignment vertical="center"/>
    </xf>
    <xf numFmtId="0" fontId="16" fillId="0" borderId="2" xfId="0" applyFont="1" applyBorder="1">
      <alignment vertical="center"/>
    </xf>
    <xf numFmtId="0" fontId="21" fillId="4" borderId="3" xfId="0" applyFont="1" applyFill="1" applyBorder="1" applyAlignment="1">
      <alignment horizontal="center" vertical="center" wrapText="1"/>
    </xf>
    <xf numFmtId="0" fontId="21" fillId="4" borderId="0" xfId="0" applyFont="1" applyFill="1" applyAlignment="1">
      <alignment horizontal="center" vertical="center" wrapText="1"/>
    </xf>
    <xf numFmtId="49" fontId="23" fillId="0" borderId="3" xfId="0" applyNumberFormat="1" applyFont="1" applyBorder="1">
      <alignment vertical="center"/>
    </xf>
    <xf numFmtId="0" fontId="21" fillId="0" borderId="3" xfId="0" applyFont="1" applyBorder="1" applyAlignment="1">
      <alignment horizontal="center" vertical="center"/>
    </xf>
    <xf numFmtId="0" fontId="21" fillId="4" borderId="4" xfId="0" applyFont="1" applyFill="1" applyBorder="1" applyAlignment="1">
      <alignment horizontal="left" vertical="center"/>
    </xf>
    <xf numFmtId="49" fontId="23" fillId="0" borderId="4" xfId="0" applyNumberFormat="1" applyFont="1" applyBorder="1">
      <alignment vertical="center"/>
    </xf>
    <xf numFmtId="0" fontId="21" fillId="0" borderId="3" xfId="0" applyFont="1" applyBorder="1">
      <alignment vertical="center"/>
    </xf>
    <xf numFmtId="0" fontId="26" fillId="0" borderId="3" xfId="0" applyFont="1" applyBorder="1">
      <alignment vertical="center"/>
    </xf>
    <xf numFmtId="0" fontId="27" fillId="0" borderId="1" xfId="0" applyFont="1" applyBorder="1">
      <alignment vertical="center"/>
    </xf>
    <xf numFmtId="49" fontId="24" fillId="0" borderId="4" xfId="0" applyNumberFormat="1" applyFont="1" applyBorder="1" applyAlignment="1">
      <alignment horizontal="center" vertical="center"/>
    </xf>
    <xf numFmtId="49" fontId="24" fillId="0" borderId="4" xfId="0" applyNumberFormat="1" applyFont="1" applyBorder="1">
      <alignment vertical="center"/>
    </xf>
    <xf numFmtId="0" fontId="21" fillId="0" borderId="10" xfId="0" applyFont="1" applyBorder="1" applyAlignment="1">
      <alignment horizontal="left" vertical="center"/>
    </xf>
    <xf numFmtId="0" fontId="16" fillId="0" borderId="3" xfId="0" applyFont="1" applyBorder="1">
      <alignment vertical="center"/>
    </xf>
    <xf numFmtId="0" fontId="20" fillId="0" borderId="0" xfId="0" applyFont="1">
      <alignmen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49" fontId="21" fillId="0" borderId="4" xfId="0" applyNumberFormat="1" applyFont="1" applyBorder="1" applyAlignment="1">
      <alignment horizontal="center" vertical="center"/>
    </xf>
    <xf numFmtId="0" fontId="22" fillId="0" borderId="0" xfId="0" applyFont="1" applyAlignment="1">
      <alignment horizontal="left" vertical="center"/>
    </xf>
    <xf numFmtId="49" fontId="21" fillId="0" borderId="0" xfId="0" applyNumberFormat="1" applyFont="1" applyAlignment="1">
      <alignment horizontal="center" vertical="center"/>
    </xf>
    <xf numFmtId="49" fontId="23" fillId="0" borderId="0" xfId="0" applyNumberFormat="1" applyFont="1" applyAlignment="1">
      <alignment horizontal="center" vertical="center"/>
    </xf>
    <xf numFmtId="176" fontId="16" fillId="0" borderId="0" xfId="0" applyNumberFormat="1" applyFont="1" applyProtection="1">
      <alignment vertical="center"/>
      <protection locked="0"/>
    </xf>
    <xf numFmtId="176" fontId="15" fillId="0" borderId="0" xfId="0" applyNumberFormat="1" applyFont="1" applyProtection="1">
      <alignment vertical="center"/>
      <protection locked="0"/>
    </xf>
    <xf numFmtId="176" fontId="15" fillId="0" borderId="0" xfId="0" applyNumberFormat="1"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7" fillId="0" borderId="0" xfId="0" applyNumberFormat="1" applyFont="1" applyAlignment="1" applyProtection="1">
      <alignment horizontal="left" vertical="center"/>
      <protection locked="0"/>
    </xf>
    <xf numFmtId="176" fontId="18" fillId="0" borderId="0" xfId="0" applyNumberFormat="1" applyFont="1" applyProtection="1">
      <alignment vertical="center"/>
      <protection locked="0"/>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center" vertical="center" wrapText="1"/>
      <protection locked="0"/>
    </xf>
    <xf numFmtId="176" fontId="19" fillId="0" borderId="0" xfId="0" applyNumberFormat="1" applyFont="1" applyAlignment="1" applyProtection="1">
      <alignment horizontal="right" vertical="center" wrapText="1"/>
      <protection locked="0"/>
    </xf>
    <xf numFmtId="176" fontId="14" fillId="0" borderId="0" xfId="0" applyNumberFormat="1" applyFont="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wrapText="1"/>
      <protection locked="0"/>
    </xf>
    <xf numFmtId="176" fontId="14" fillId="0" borderId="0" xfId="0" applyNumberFormat="1" applyFont="1" applyProtection="1">
      <alignment vertical="center"/>
      <protection locked="0"/>
    </xf>
    <xf numFmtId="176" fontId="14" fillId="0" borderId="0" xfId="0" applyNumberFormat="1" applyFont="1" applyAlignment="1" applyProtection="1">
      <alignment horizontal="left" vertical="center" wrapText="1"/>
      <protection locked="0"/>
    </xf>
    <xf numFmtId="176" fontId="28" fillId="0" borderId="13"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28"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37" xfId="0" applyNumberFormat="1" applyFont="1" applyBorder="1" applyAlignment="1" applyProtection="1">
      <alignment horizontal="center" vertical="center" wrapText="1"/>
      <protection locked="0"/>
    </xf>
    <xf numFmtId="176" fontId="14" fillId="0" borderId="38" xfId="0" applyNumberFormat="1" applyFont="1" applyBorder="1" applyAlignment="1" applyProtection="1">
      <alignment horizontal="center" vertical="center" wrapText="1"/>
      <protection locked="0"/>
    </xf>
    <xf numFmtId="176" fontId="14" fillId="0" borderId="39"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13" xfId="0" applyNumberFormat="1" applyFont="1" applyBorder="1" applyAlignment="1" applyProtection="1">
      <alignment horizontal="center" vertical="center" wrapText="1"/>
      <protection locked="0"/>
    </xf>
    <xf numFmtId="176" fontId="14" fillId="0" borderId="26"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center" vertical="center" wrapText="1"/>
      <protection locked="0"/>
    </xf>
    <xf numFmtId="176" fontId="14" fillId="0" borderId="27" xfId="0" applyNumberFormat="1" applyFont="1" applyBorder="1" applyAlignment="1" applyProtection="1">
      <alignment horizontal="center" vertical="center" wrapText="1"/>
      <protection locked="0"/>
    </xf>
    <xf numFmtId="176" fontId="14" fillId="0" borderId="25" xfId="0" applyNumberFormat="1" applyFont="1" applyBorder="1" applyAlignment="1" applyProtection="1">
      <alignment vertical="center" wrapText="1"/>
      <protection locked="0"/>
    </xf>
    <xf numFmtId="176" fontId="14" fillId="0" borderId="34"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horizontal="center" vertical="center"/>
      <protection locked="0"/>
    </xf>
    <xf numFmtId="176" fontId="14" fillId="0" borderId="24" xfId="0" applyNumberFormat="1" applyFont="1" applyBorder="1" applyProtection="1">
      <alignment vertical="center"/>
      <protection locked="0"/>
    </xf>
    <xf numFmtId="176" fontId="14" fillId="0" borderId="0" xfId="0" applyNumberFormat="1" applyFont="1" applyAlignment="1" applyProtection="1">
      <alignment horizontal="left" vertical="center"/>
      <protection locked="0"/>
    </xf>
    <xf numFmtId="176" fontId="14" fillId="0" borderId="0" xfId="0" applyNumberFormat="1" applyFont="1" applyAlignment="1" applyProtection="1">
      <alignment vertical="center" wrapText="1"/>
      <protection locked="0"/>
    </xf>
    <xf numFmtId="176" fontId="15" fillId="0" borderId="0" xfId="0" applyNumberFormat="1" applyFont="1" applyAlignment="1" applyProtection="1">
      <alignment horizontal="left" vertical="center"/>
      <protection locked="0"/>
    </xf>
    <xf numFmtId="176" fontId="20"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20" fillId="0" borderId="0" xfId="0" applyNumberFormat="1" applyFont="1" applyAlignment="1" applyProtection="1">
      <alignment horizontal="left" vertical="center"/>
      <protection locked="0"/>
    </xf>
    <xf numFmtId="176" fontId="15" fillId="0" borderId="0" xfId="0" applyNumberFormat="1" applyFont="1" applyAlignment="1" applyProtection="1">
      <alignment horizontal="right" vertical="center"/>
      <protection locked="0"/>
    </xf>
    <xf numFmtId="176" fontId="15" fillId="0" borderId="21" xfId="0" applyNumberFormat="1" applyFont="1" applyBorder="1" applyProtection="1">
      <alignment vertical="center"/>
    </xf>
    <xf numFmtId="176" fontId="14" fillId="0" borderId="21" xfId="0" applyNumberFormat="1" applyFont="1" applyBorder="1" applyAlignment="1" applyProtection="1">
      <alignment horizontal="center" vertical="center" wrapText="1"/>
    </xf>
    <xf numFmtId="176" fontId="14" fillId="0" borderId="10" xfId="0" applyNumberFormat="1" applyFont="1" applyBorder="1" applyProtection="1">
      <alignment vertical="center"/>
    </xf>
    <xf numFmtId="176" fontId="14" fillId="0" borderId="1" xfId="0" applyNumberFormat="1" applyFont="1" applyBorder="1" applyProtection="1">
      <alignment vertical="center"/>
    </xf>
    <xf numFmtId="178" fontId="14" fillId="0" borderId="37" xfId="0" applyNumberFormat="1" applyFont="1" applyBorder="1" applyAlignment="1" applyProtection="1">
      <alignment horizontal="center" vertical="center" wrapText="1"/>
    </xf>
    <xf numFmtId="178" fontId="14" fillId="0" borderId="38" xfId="0" applyNumberFormat="1" applyFont="1" applyBorder="1" applyAlignment="1" applyProtection="1">
      <alignment horizontal="center" vertical="center" wrapText="1"/>
    </xf>
    <xf numFmtId="178" fontId="14" fillId="0" borderId="39" xfId="0" applyNumberFormat="1" applyFont="1" applyBorder="1" applyAlignment="1" applyProtection="1">
      <alignment horizontal="center" vertical="center" wrapText="1"/>
    </xf>
    <xf numFmtId="176" fontId="28"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vertical="center" shrinkToFit="1"/>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4" xfId="0" applyFont="1" applyFill="1" applyBorder="1" applyAlignment="1">
      <alignment horizontal="center" vertical="center"/>
    </xf>
    <xf numFmtId="0" fontId="16" fillId="0" borderId="0" xfId="0" applyFont="1" applyAlignment="1">
      <alignment horizontal="left" vertical="center"/>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6" fillId="0" borderId="3" xfId="0" applyFont="1" applyBorder="1" applyAlignment="1">
      <alignment horizontal="center"/>
    </xf>
    <xf numFmtId="0" fontId="24" fillId="0" borderId="4" xfId="0" applyFont="1" applyBorder="1" applyAlignment="1">
      <alignment horizontal="center" vertical="center"/>
    </xf>
    <xf numFmtId="0" fontId="21" fillId="0" borderId="2" xfId="0" applyFont="1" applyBorder="1" applyAlignment="1">
      <alignment horizontal="center" vertical="center"/>
    </xf>
    <xf numFmtId="0" fontId="26" fillId="0" borderId="9" xfId="0" applyFont="1" applyBorder="1" applyAlignment="1">
      <alignment horizontal="left" vertical="center" wrapText="1"/>
    </xf>
    <xf numFmtId="0" fontId="0" fillId="0" borderId="9" xfId="0" applyBorder="1" applyAlignment="1">
      <alignment horizontal="left" vertical="center"/>
    </xf>
    <xf numFmtId="0" fontId="21" fillId="0" borderId="9" xfId="0" applyFont="1" applyBorder="1" applyAlignment="1">
      <alignment horizontal="lef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24" fillId="0" borderId="15" xfId="0" applyNumberFormat="1" applyFont="1" applyBorder="1" applyAlignment="1">
      <alignment horizontal="center" vertical="center"/>
    </xf>
    <xf numFmtId="49" fontId="24" fillId="0" borderId="16"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0" borderId="3"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4" xfId="0" applyNumberFormat="1" applyFont="1" applyBorder="1" applyAlignment="1">
      <alignment horizontal="center" vertical="center"/>
    </xf>
    <xf numFmtId="0" fontId="21" fillId="0" borderId="0" xfId="0" applyFont="1" applyAlignment="1">
      <alignment horizontal="center" vertical="center"/>
    </xf>
    <xf numFmtId="0" fontId="16" fillId="0" borderId="4" xfId="0" applyFont="1" applyBorder="1" applyAlignment="1">
      <alignment horizontal="center"/>
    </xf>
    <xf numFmtId="0" fontId="22" fillId="0" borderId="0" xfId="0" applyFont="1" applyAlignment="1">
      <alignment horizontal="left"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23" fillId="0" borderId="1" xfId="0" applyNumberFormat="1" applyFont="1" applyBorder="1" applyAlignment="1">
      <alignment horizontal="center" vertical="center"/>
    </xf>
    <xf numFmtId="176" fontId="29" fillId="0" borderId="5" xfId="0" applyNumberFormat="1" applyFont="1" applyBorder="1" applyAlignment="1" applyProtection="1">
      <alignment horizontal="center" vertical="center" wrapText="1"/>
      <protection locked="0"/>
    </xf>
    <xf numFmtId="176" fontId="29" fillId="0" borderId="3" xfId="0" applyNumberFormat="1" applyFont="1" applyBorder="1" applyAlignment="1" applyProtection="1">
      <alignment horizontal="center" vertical="center" wrapText="1"/>
      <protection locked="0"/>
    </xf>
    <xf numFmtId="176" fontId="29" fillId="0" borderId="1" xfId="0" applyNumberFormat="1" applyFont="1" applyBorder="1" applyAlignment="1" applyProtection="1">
      <alignment horizontal="center" vertical="center" wrapText="1"/>
      <protection locked="0"/>
    </xf>
    <xf numFmtId="176" fontId="29" fillId="0" borderId="6" xfId="0" applyNumberFormat="1" applyFont="1" applyBorder="1" applyAlignment="1" applyProtection="1">
      <alignment horizontal="center" vertical="center" wrapText="1"/>
      <protection locked="0"/>
    </xf>
    <xf numFmtId="176" fontId="29" fillId="0" borderId="4" xfId="0"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9" xfId="0" applyNumberFormat="1" applyFont="1" applyBorder="1" applyAlignment="1" applyProtection="1">
      <alignment horizontal="left" vertical="center" wrapText="1"/>
      <protection locked="0"/>
    </xf>
    <xf numFmtId="176" fontId="14" fillId="0" borderId="10" xfId="0" applyNumberFormat="1" applyFont="1" applyBorder="1" applyAlignment="1" applyProtection="1">
      <alignment horizontal="left"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14" fillId="0" borderId="21" xfId="0" applyNumberFormat="1" applyFont="1" applyBorder="1" applyAlignment="1" applyProtection="1">
      <alignment horizontal="center" vertical="center" wrapText="1"/>
      <protection locked="0"/>
    </xf>
    <xf numFmtId="176" fontId="14" fillId="0" borderId="23" xfId="0" applyNumberFormat="1" applyFont="1" applyBorder="1" applyAlignment="1" applyProtection="1">
      <alignment horizontal="left" vertical="center" wrapText="1"/>
      <protection locked="0"/>
    </xf>
    <xf numFmtId="176" fontId="14" fillId="0" borderId="22" xfId="0" applyNumberFormat="1" applyFont="1" applyBorder="1" applyAlignment="1" applyProtection="1">
      <alignment horizontal="left" vertical="center" wrapText="1"/>
      <protection locked="0"/>
    </xf>
    <xf numFmtId="176" fontId="14" fillId="0" borderId="23" xfId="0" applyNumberFormat="1" applyFont="1" applyBorder="1" applyAlignment="1" applyProtection="1">
      <alignment horizontal="center" vertical="center" wrapText="1"/>
      <protection locked="0"/>
    </xf>
    <xf numFmtId="176" fontId="14" fillId="0" borderId="2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protection locked="0"/>
    </xf>
    <xf numFmtId="176" fontId="14" fillId="0" borderId="3" xfId="0" applyNumberFormat="1" applyFont="1" applyBorder="1" applyAlignment="1" applyProtection="1">
      <alignment horizontal="left" vertical="center"/>
      <protection locked="0"/>
    </xf>
    <xf numFmtId="176" fontId="14" fillId="0" borderId="1" xfId="0" applyNumberFormat="1" applyFont="1" applyBorder="1" applyAlignment="1" applyProtection="1">
      <alignment horizontal="left" vertical="center"/>
      <protection locked="0"/>
    </xf>
    <xf numFmtId="176" fontId="14" fillId="0" borderId="6" xfId="0" applyNumberFormat="1" applyFont="1" applyBorder="1" applyAlignment="1" applyProtection="1">
      <alignment horizontal="left" vertical="center" wrapText="1"/>
      <protection locked="0"/>
    </xf>
    <xf numFmtId="176" fontId="14" fillId="0" borderId="4" xfId="0" applyNumberFormat="1" applyFont="1" applyBorder="1" applyAlignment="1" applyProtection="1">
      <alignment horizontal="left" vertical="center" wrapText="1"/>
      <protection locked="0"/>
    </xf>
    <xf numFmtId="176" fontId="14" fillId="0" borderId="2" xfId="0" applyNumberFormat="1" applyFont="1" applyBorder="1" applyAlignment="1" applyProtection="1">
      <alignment horizontal="left" vertical="center" wrapText="1"/>
      <protection locked="0"/>
    </xf>
    <xf numFmtId="176" fontId="14" fillId="0" borderId="0" xfId="0" applyNumberFormat="1" applyFont="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28" fillId="0" borderId="8" xfId="0" applyNumberFormat="1" applyFont="1" applyBorder="1" applyAlignment="1" applyProtection="1">
      <alignment horizontal="center" vertical="center" wrapText="1"/>
      <protection locked="0"/>
    </xf>
    <xf numFmtId="176" fontId="28" fillId="0" borderId="10" xfId="0" applyNumberFormat="1" applyFont="1" applyBorder="1" applyAlignment="1" applyProtection="1">
      <alignment horizontal="center" vertical="center" wrapText="1"/>
      <protection locked="0"/>
    </xf>
    <xf numFmtId="176" fontId="31" fillId="0" borderId="0" xfId="0" applyNumberFormat="1" applyFont="1" applyAlignment="1" applyProtection="1">
      <alignment horizontal="center" vertical="top" wrapText="1"/>
      <protection locked="0"/>
    </xf>
    <xf numFmtId="176" fontId="14" fillId="0" borderId="11" xfId="0" applyNumberFormat="1" applyFont="1" applyBorder="1" applyAlignment="1" applyProtection="1">
      <alignment horizontal="left" vertical="center" wrapText="1"/>
      <protection locked="0"/>
    </xf>
    <xf numFmtId="176" fontId="14" fillId="0" borderId="34" xfId="0" applyNumberFormat="1" applyFont="1" applyBorder="1" applyAlignment="1" applyProtection="1">
      <alignment horizontal="left" vertical="center" wrapText="1"/>
      <protection locked="0"/>
    </xf>
    <xf numFmtId="176" fontId="14" fillId="0" borderId="35" xfId="0" applyNumberFormat="1" applyFont="1" applyBorder="1" applyAlignment="1" applyProtection="1">
      <alignment horizontal="left" vertical="center" wrapText="1"/>
      <protection locked="0"/>
    </xf>
    <xf numFmtId="176" fontId="14" fillId="0" borderId="36" xfId="0" applyNumberFormat="1" applyFont="1" applyBorder="1" applyAlignment="1" applyProtection="1">
      <alignment horizontal="left" vertical="center" wrapText="1"/>
      <protection locked="0"/>
    </xf>
    <xf numFmtId="176" fontId="28" fillId="0" borderId="6" xfId="0" applyNumberFormat="1" applyFont="1" applyBorder="1" applyAlignment="1" applyProtection="1">
      <alignment horizontal="left" vertical="center" wrapText="1"/>
      <protection locked="0"/>
    </xf>
    <xf numFmtId="176" fontId="28" fillId="0" borderId="4" xfId="0" applyNumberFormat="1" applyFont="1" applyBorder="1" applyAlignment="1" applyProtection="1">
      <alignment horizontal="left" vertical="center" wrapText="1"/>
      <protection locked="0"/>
    </xf>
    <xf numFmtId="176" fontId="28" fillId="0" borderId="2"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xf>
    <xf numFmtId="176" fontId="14" fillId="0" borderId="10" xfId="0" applyNumberFormat="1" applyFont="1" applyBorder="1" applyAlignment="1" applyProtection="1">
      <alignment horizontal="center" vertical="center"/>
    </xf>
    <xf numFmtId="177" fontId="15" fillId="0" borderId="21"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6" fontId="14" fillId="0" borderId="32" xfId="0" applyNumberFormat="1" applyFont="1" applyBorder="1" applyAlignment="1" applyProtection="1">
      <alignment horizontal="center" vertical="center" wrapText="1"/>
      <protection locked="0"/>
    </xf>
    <xf numFmtId="176" fontId="14" fillId="0" borderId="33" xfId="0" applyNumberFormat="1" applyFont="1" applyBorder="1" applyAlignment="1" applyProtection="1">
      <alignment horizontal="center" vertical="center" wrapText="1"/>
      <protection locked="0"/>
    </xf>
    <xf numFmtId="176" fontId="15" fillId="0" borderId="8"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left" vertical="center" wrapText="1"/>
      <protection locked="0"/>
    </xf>
    <xf numFmtId="176" fontId="18" fillId="0" borderId="29" xfId="0" applyNumberFormat="1" applyFont="1" applyBorder="1" applyAlignment="1" applyProtection="1">
      <alignment horizontal="center" vertical="center" wrapText="1"/>
      <protection locked="0"/>
    </xf>
    <xf numFmtId="176" fontId="18" fillId="0" borderId="30" xfId="0" applyNumberFormat="1" applyFont="1" applyBorder="1" applyAlignment="1" applyProtection="1">
      <alignment horizontal="center" vertical="center" wrapText="1"/>
      <protection locked="0"/>
    </xf>
    <xf numFmtId="176" fontId="18" fillId="0" borderId="31" xfId="0" applyNumberFormat="1" applyFont="1" applyBorder="1" applyAlignment="1" applyProtection="1">
      <alignment horizontal="center" vertical="center" wrapText="1"/>
      <protection locked="0"/>
    </xf>
    <xf numFmtId="176" fontId="18" fillId="0" borderId="2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18" fillId="0" borderId="7"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3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left" vertical="center" wrapText="1"/>
      <protection locked="0"/>
    </xf>
    <xf numFmtId="176" fontId="28" fillId="0" borderId="21" xfId="0" applyNumberFormat="1" applyFont="1" applyBorder="1" applyAlignment="1" applyProtection="1">
      <alignment horizontal="left" vertical="center" wrapText="1"/>
      <protection locked="0"/>
    </xf>
    <xf numFmtId="176" fontId="28" fillId="0" borderId="13" xfId="0" applyNumberFormat="1" applyFont="1" applyBorder="1" applyAlignment="1" applyProtection="1">
      <alignment horizontal="left" vertical="center" wrapText="1"/>
      <protection locked="0"/>
    </xf>
    <xf numFmtId="176" fontId="15" fillId="0" borderId="5"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別紙様式６（２枚目）'!$Q$3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10</xdr:row>
          <xdr:rowOff>9525</xdr:rowOff>
        </xdr:from>
        <xdr:to>
          <xdr:col>7</xdr:col>
          <xdr:colOff>419100</xdr:colOff>
          <xdr:row>11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xdr:row>
          <xdr:rowOff>266700</xdr:rowOff>
        </xdr:from>
        <xdr:to>
          <xdr:col>7</xdr:col>
          <xdr:colOff>419100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9525</xdr:rowOff>
        </xdr:from>
        <xdr:to>
          <xdr:col>7</xdr:col>
          <xdr:colOff>419100</xdr:colOff>
          <xdr:row>13</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337186</xdr:colOff>
      <xdr:row>12</xdr:row>
      <xdr:rowOff>295273</xdr:rowOff>
    </xdr:from>
    <xdr:to>
      <xdr:col>10</xdr:col>
      <xdr:colOff>309564</xdr:colOff>
      <xdr:row>14</xdr:row>
      <xdr:rowOff>38099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66086" y="4410073"/>
          <a:ext cx="5239703" cy="495301"/>
          <a:chOff x="2476949" y="4446372"/>
          <a:chExt cx="3958572" cy="825746"/>
        </a:xfrm>
      </xdr:grpSpPr>
      <mc:AlternateContent xmlns:mc="http://schemas.openxmlformats.org/markup-compatibility/2006">
        <mc:Choice xmlns:a14="http://schemas.microsoft.com/office/drawing/2010/main" Requires="a14">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476949" y="4472065"/>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10</xdr:row>
          <xdr:rowOff>361950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332631</xdr:colOff>
      <xdr:row>10</xdr:row>
      <xdr:rowOff>327840</xdr:rowOff>
    </xdr:from>
    <xdr:to>
      <xdr:col>10</xdr:col>
      <xdr:colOff>306665</xdr:colOff>
      <xdr:row>12</xdr:row>
      <xdr:rowOff>244347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958218" y="4137840"/>
          <a:ext cx="5250056" cy="976681"/>
          <a:chOff x="2476951" y="4472067"/>
          <a:chExt cx="3958570" cy="1086077"/>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476951" y="4472067"/>
                <a:ext cx="526228" cy="3151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93076" y="4520277"/>
            <a:ext cx="3442445" cy="1037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a:t>
            </a:r>
            <a:r>
              <a:rPr kumimoji="1" lang="ja-JP" altLang="en-US" sz="900" strike="sngStrike" baseline="0">
                <a:solidFill>
                  <a:srgbClr val="FF0000"/>
                </a:solidFill>
                <a:latin typeface="+mn-ea"/>
                <a:ea typeface="+mn-ea"/>
              </a:rPr>
              <a:t>許可病床（医療法の規定に基づき許可を受け、若しくは届出をし、又は承認を受けた病床）の数が</a:t>
            </a:r>
            <a:r>
              <a:rPr kumimoji="1" lang="en-US" altLang="ja-JP" sz="900" strike="sngStrike" baseline="0">
                <a:solidFill>
                  <a:srgbClr val="FF0000"/>
                </a:solidFill>
                <a:latin typeface="+mn-ea"/>
                <a:ea typeface="+mn-ea"/>
              </a:rPr>
              <a:t>400</a:t>
            </a:r>
            <a:r>
              <a:rPr kumimoji="1" lang="ja-JP" altLang="en-US" sz="900" strike="sngStrike" baseline="0">
                <a:solidFill>
                  <a:srgbClr val="FF0000"/>
                </a:solidFill>
                <a:latin typeface="+mn-ea"/>
                <a:ea typeface="+mn-ea"/>
              </a:rPr>
              <a:t>床以上の</a:t>
            </a:r>
            <a:r>
              <a:rPr kumimoji="1" lang="ja-JP" altLang="en-US" sz="900" strike="noStrike" baseline="0">
                <a:solidFill>
                  <a:srgbClr val="FF0000"/>
                </a:solidFill>
                <a:latin typeface="+mn-ea"/>
                <a:ea typeface="+mn-ea"/>
              </a:rPr>
              <a:t>地域医療支援病院（一般病床に係るものの数が</a:t>
            </a:r>
            <a:r>
              <a:rPr kumimoji="1" lang="en-US" altLang="ja-JP" sz="900" strike="noStrike" baseline="0">
                <a:solidFill>
                  <a:srgbClr val="FF0000"/>
                </a:solidFill>
                <a:latin typeface="+mn-ea"/>
                <a:ea typeface="+mn-ea"/>
              </a:rPr>
              <a:t>200</a:t>
            </a:r>
            <a:r>
              <a:rPr kumimoji="1" lang="ja-JP" altLang="en-US" sz="900" strike="noStrike" baseline="0">
                <a:solidFill>
                  <a:srgbClr val="FF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twoCellAnchor>
    <xdr:from>
      <xdr:col>3</xdr:col>
      <xdr:colOff>538369</xdr:colOff>
      <xdr:row>10</xdr:row>
      <xdr:rowOff>57979</xdr:rowOff>
    </xdr:from>
    <xdr:to>
      <xdr:col>8</xdr:col>
      <xdr:colOff>226141</xdr:colOff>
      <xdr:row>11</xdr:row>
      <xdr:rowOff>8284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172239" y="3867979"/>
          <a:ext cx="3994728" cy="2650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a:t>
          </a:r>
          <a:r>
            <a:rPr kumimoji="1" lang="ja-JP" altLang="en-US" sz="900" strike="noStrike" baseline="0">
              <a:solidFill>
                <a:srgbClr val="FF0000"/>
              </a:solidFill>
              <a:latin typeface="+mn-ea"/>
              <a:ea typeface="+mn-ea"/>
            </a:rPr>
            <a:t>（一般病床に係るものに限る。）</a:t>
          </a:r>
          <a:r>
            <a:rPr kumimoji="1" lang="ja-JP" altLang="en-US" sz="900" strike="noStrike" baseline="0">
              <a:solidFill>
                <a:sysClr val="windowText" lastClr="000000"/>
              </a:solidFill>
              <a:latin typeface="+mn-ea"/>
              <a:ea typeface="+mn-ea"/>
            </a:rPr>
            <a:t>以上の病院（２．を除く。）</a:t>
          </a:r>
          <a:endParaRPr kumimoji="1" lang="ja-JP" altLang="en-US" sz="900" strike="noStrike" baseline="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676275</xdr:rowOff>
        </xdr:from>
        <xdr:to>
          <xdr:col>7</xdr:col>
          <xdr:colOff>409575</xdr:colOff>
          <xdr:row>14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428625</xdr:colOff>
          <xdr:row>11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332631</xdr:colOff>
      <xdr:row>10</xdr:row>
      <xdr:rowOff>304798</xdr:rowOff>
    </xdr:from>
    <xdr:to>
      <xdr:col>10</xdr:col>
      <xdr:colOff>306665</xdr:colOff>
      <xdr:row>12</xdr:row>
      <xdr:rowOff>48866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958218" y="4114798"/>
          <a:ext cx="5250056" cy="497785"/>
          <a:chOff x="2476951" y="4446372"/>
          <a:chExt cx="3958570" cy="825746"/>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2476951" y="447206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76200</xdr:rowOff>
        </xdr:from>
        <xdr:to>
          <xdr:col>4</xdr:col>
          <xdr:colOff>0</xdr:colOff>
          <xdr:row>8</xdr:row>
          <xdr:rowOff>438150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371475</xdr:rowOff>
        </xdr:from>
        <xdr:to>
          <xdr:col>4</xdr:col>
          <xdr:colOff>133350</xdr:colOff>
          <xdr:row>8</xdr:row>
          <xdr:rowOff>733425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142875</xdr:rowOff>
        </xdr:from>
        <xdr:to>
          <xdr:col>4</xdr:col>
          <xdr:colOff>323850</xdr:colOff>
          <xdr:row>17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133350</xdr:rowOff>
        </xdr:from>
        <xdr:to>
          <xdr:col>7</xdr:col>
          <xdr:colOff>390525</xdr:colOff>
          <xdr:row>17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12</xdr:row>
          <xdr:rowOff>38100</xdr:rowOff>
        </xdr:from>
        <xdr:to>
          <xdr:col>7</xdr:col>
          <xdr:colOff>476250</xdr:colOff>
          <xdr:row>12</xdr:row>
          <xdr:rowOff>400050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966086" y="4318817"/>
          <a:ext cx="7016115" cy="910412"/>
          <a:chOff x="2476943" y="4472087"/>
          <a:chExt cx="5072551" cy="364707"/>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47625</xdr:colOff>
          <xdr:row>21</xdr:row>
          <xdr:rowOff>9525</xdr:rowOff>
        </xdr:from>
        <xdr:to>
          <xdr:col>4</xdr:col>
          <xdr:colOff>314325</xdr:colOff>
          <xdr:row>22</xdr:row>
          <xdr:rowOff>57150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76200</xdr:rowOff>
        </xdr:from>
        <xdr:to>
          <xdr:col>4</xdr:col>
          <xdr:colOff>47625</xdr:colOff>
          <xdr:row>11</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371475</xdr:rowOff>
        </xdr:from>
        <xdr:to>
          <xdr:col>4</xdr:col>
          <xdr:colOff>209550</xdr:colOff>
          <xdr:row>11</xdr:row>
          <xdr:rowOff>733425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771525</xdr:rowOff>
        </xdr:from>
        <xdr:to>
          <xdr:col>4</xdr:col>
          <xdr:colOff>333375</xdr:colOff>
          <xdr:row>25</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21</xdr:row>
          <xdr:rowOff>0</xdr:rowOff>
        </xdr:from>
        <xdr:to>
          <xdr:col>8</xdr:col>
          <xdr:colOff>9525</xdr:colOff>
          <xdr:row>22</xdr:row>
          <xdr:rowOff>47625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0</xdr:rowOff>
        </xdr:from>
        <xdr:to>
          <xdr:col>8</xdr:col>
          <xdr:colOff>9525</xdr:colOff>
          <xdr:row>25</xdr:row>
          <xdr:rowOff>47625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27.xml" Type="http://schemas.openxmlformats.org/officeDocument/2006/relationships/ctrlProp"/><Relationship Id="rId11" Target="../ctrlProps/ctrlProp2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 Id="rId9" Target="../ctrlProps/ctrlProp2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7"/>
  <sheetViews>
    <sheetView view="pageBreakPreview" topLeftCell="A4" zoomScaleNormal="100" zoomScaleSheetLayoutView="100"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50.1" customHeight="1">
      <c r="A9" s="142" t="s">
        <v>4</v>
      </c>
      <c r="B9" s="143"/>
      <c r="C9" s="144"/>
      <c r="D9" s="145"/>
      <c r="E9" s="145"/>
      <c r="F9" s="145"/>
      <c r="G9" s="145"/>
      <c r="H9" s="145"/>
      <c r="I9" s="146"/>
    </row>
    <row r="10" spans="1:9" ht="50.1" customHeight="1">
      <c r="A10" s="142" t="s">
        <v>5</v>
      </c>
      <c r="B10" s="143"/>
      <c r="C10" s="144"/>
      <c r="D10" s="145"/>
      <c r="E10" s="145"/>
      <c r="F10" s="145"/>
      <c r="G10" s="145"/>
      <c r="H10" s="145"/>
      <c r="I10" s="146"/>
    </row>
    <row r="11" spans="1:9" ht="24.95" customHeight="1">
      <c r="A11" s="136" t="s">
        <v>6</v>
      </c>
      <c r="B11" s="137"/>
      <c r="C11" s="9"/>
      <c r="D11" s="12"/>
      <c r="E11" s="12"/>
      <c r="F11" s="12"/>
      <c r="G11" s="12"/>
      <c r="H11" s="24"/>
      <c r="I11" s="7"/>
    </row>
    <row r="12" spans="1:9" ht="24.95" customHeight="1">
      <c r="A12" s="138"/>
      <c r="B12" s="139"/>
      <c r="C12" s="10"/>
      <c r="D12" s="13"/>
      <c r="E12" s="13"/>
      <c r="F12" s="13"/>
      <c r="G12" s="13"/>
      <c r="H12" s="25"/>
      <c r="I12" s="8"/>
    </row>
    <row r="13" spans="1:9" ht="24.95" customHeight="1">
      <c r="A13" s="136" t="s">
        <v>7</v>
      </c>
      <c r="B13" s="137"/>
      <c r="C13" s="18"/>
      <c r="D13" s="5"/>
      <c r="E13" s="5"/>
      <c r="F13" s="5"/>
      <c r="G13" s="5"/>
      <c r="H13" s="19"/>
      <c r="I13" s="20"/>
    </row>
    <row r="14" spans="1:9" ht="34.5" customHeight="1">
      <c r="A14" s="138"/>
      <c r="B14" s="139"/>
      <c r="C14" s="18"/>
      <c r="D14" s="5"/>
      <c r="E14" s="5"/>
      <c r="F14" s="5"/>
      <c r="G14" s="5"/>
      <c r="H14" s="19"/>
      <c r="I14" s="20"/>
    </row>
    <row r="15" spans="1:9" ht="49.9" customHeight="1">
      <c r="A15" s="136" t="s">
        <v>8</v>
      </c>
      <c r="B15" s="137"/>
      <c r="C15" s="140"/>
      <c r="D15" s="141"/>
      <c r="E15" s="141"/>
      <c r="F15" s="141"/>
      <c r="G15" s="141"/>
      <c r="H15" s="141"/>
      <c r="I15" s="17" t="s">
        <v>9</v>
      </c>
    </row>
    <row r="16" spans="1:9" ht="24.75" customHeight="1">
      <c r="A16" s="129" t="s">
        <v>10</v>
      </c>
      <c r="B16" s="132" t="s">
        <v>11</v>
      </c>
      <c r="C16" s="14" t="s">
        <v>12</v>
      </c>
      <c r="D16" s="21" t="s">
        <v>13</v>
      </c>
      <c r="E16" s="14"/>
      <c r="F16" s="21" t="s">
        <v>14</v>
      </c>
      <c r="G16" s="14"/>
      <c r="H16" s="14"/>
      <c r="I16" s="3"/>
    </row>
    <row r="17" spans="1:9" ht="24.75" customHeight="1">
      <c r="A17" s="130"/>
      <c r="B17" s="133"/>
      <c r="C17" s="1"/>
      <c r="D17" s="6"/>
      <c r="E17" s="22" t="s">
        <v>15</v>
      </c>
      <c r="F17" s="135"/>
      <c r="G17" s="135"/>
      <c r="H17" s="23" t="s">
        <v>16</v>
      </c>
      <c r="I17" s="16"/>
    </row>
    <row r="18" spans="1:9" ht="12" customHeight="1">
      <c r="A18" s="130"/>
      <c r="B18" s="134"/>
      <c r="C18" s="6"/>
      <c r="D18" s="6"/>
      <c r="E18" s="6"/>
      <c r="F18" s="6"/>
      <c r="G18" s="6"/>
      <c r="H18" s="6"/>
      <c r="I18" s="15"/>
    </row>
    <row r="19" spans="1:9" ht="24.95" customHeight="1">
      <c r="A19" s="130"/>
      <c r="B19" s="132" t="s">
        <v>17</v>
      </c>
      <c r="C19" s="12"/>
      <c r="D19" s="21" t="s">
        <v>13</v>
      </c>
      <c r="E19" s="14"/>
      <c r="F19" s="21" t="s">
        <v>14</v>
      </c>
      <c r="G19" s="14"/>
      <c r="H19" s="14"/>
      <c r="I19" s="3"/>
    </row>
    <row r="20" spans="1:9" ht="24.95" customHeight="1">
      <c r="A20" s="130"/>
      <c r="B20" s="133"/>
      <c r="C20" s="5"/>
      <c r="D20" s="6"/>
      <c r="E20" s="22" t="s">
        <v>15</v>
      </c>
      <c r="F20" s="6"/>
      <c r="G20" s="6"/>
      <c r="H20" s="22" t="s">
        <v>16</v>
      </c>
      <c r="I20" s="16"/>
    </row>
    <row r="21" spans="1:9" ht="12" customHeight="1">
      <c r="A21" s="131"/>
      <c r="B21" s="134"/>
      <c r="C21" s="13"/>
      <c r="D21" s="13"/>
      <c r="E21" s="13"/>
      <c r="F21" s="13"/>
      <c r="G21" s="13"/>
      <c r="H21" s="6"/>
      <c r="I21" s="4"/>
    </row>
    <row r="22" spans="1:9" ht="19.5" customHeight="1"/>
    <row r="23" spans="1:9" ht="19.5" customHeight="1">
      <c r="A23" s="2" t="s">
        <v>18</v>
      </c>
    </row>
    <row r="24" spans="1:9" ht="19.5" customHeight="1"/>
    <row r="25" spans="1:9" ht="19.5" customHeight="1"/>
    <row r="26" spans="1:9" ht="19.5" customHeight="1"/>
    <row r="27" spans="1:9" ht="19.5" customHeight="1"/>
  </sheetData>
  <mergeCells count="15">
    <mergeCell ref="A10:B10"/>
    <mergeCell ref="C10:I10"/>
    <mergeCell ref="A3:I3"/>
    <mergeCell ref="F7:G7"/>
    <mergeCell ref="H7:I7"/>
    <mergeCell ref="A9:B9"/>
    <mergeCell ref="C9:I9"/>
    <mergeCell ref="A16:A21"/>
    <mergeCell ref="B16:B18"/>
    <mergeCell ref="F17:G17"/>
    <mergeCell ref="B19:B21"/>
    <mergeCell ref="A11:B12"/>
    <mergeCell ref="A13:B14"/>
    <mergeCell ref="A15:B15"/>
    <mergeCell ref="C15:H15"/>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123825</xdr:colOff>
                    <xdr:row>10</xdr:row>
                    <xdr:rowOff>9525</xdr:rowOff>
                  </from>
                  <to>
                    <xdr:col>7</xdr:col>
                    <xdr:colOff>419100</xdr:colOff>
                    <xdr:row>11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123825</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123825</xdr:colOff>
                    <xdr:row>12</xdr:row>
                    <xdr:rowOff>9525</xdr:rowOff>
                  </from>
                  <to>
                    <xdr:col>7</xdr:col>
                    <xdr:colOff>419100</xdr:colOff>
                    <xdr:row>13</xdr:row>
                    <xdr:rowOff>57150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333375</xdr:colOff>
                    <xdr:row>12</xdr:row>
                    <xdr:rowOff>314325</xdr:rowOff>
                  </from>
                  <to>
                    <xdr:col>3</xdr:col>
                    <xdr:colOff>1038225</xdr:colOff>
                    <xdr:row>13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25"/>
  <sheetViews>
    <sheetView view="pageBreakPreview" topLeftCell="A4" zoomScale="115" zoomScaleNormal="100" zoomScaleSheetLayoutView="115" workbookViewId="0">
      <selection activeCell="K11" sqref="K11"/>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35.25" customHeight="1">
      <c r="A11" s="136" t="s">
        <v>7</v>
      </c>
      <c r="B11" s="137"/>
      <c r="C11" s="18"/>
      <c r="D11" s="5"/>
      <c r="E11" s="5"/>
      <c r="F11" s="5"/>
      <c r="G11" s="5"/>
      <c r="H11" s="19"/>
      <c r="I11" s="20"/>
    </row>
    <row r="12" spans="1:9" ht="48" customHeight="1">
      <c r="A12" s="138"/>
      <c r="B12" s="139"/>
      <c r="C12" s="18"/>
      <c r="D12" s="5"/>
      <c r="E12" s="5"/>
      <c r="F12" s="5"/>
      <c r="G12" s="5"/>
      <c r="H12" s="19"/>
      <c r="I12" s="20"/>
    </row>
    <row r="13" spans="1:9" ht="54" customHeight="1">
      <c r="A13" s="136" t="s">
        <v>20</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1:B12"/>
    <mergeCell ref="A13:B13"/>
    <mergeCell ref="C13:H13"/>
    <mergeCell ref="A14:A19"/>
    <mergeCell ref="B14:B16"/>
    <mergeCell ref="F15:G15"/>
    <mergeCell ref="B17:B19"/>
    <mergeCell ref="A10:B10"/>
    <mergeCell ref="C10:I10"/>
    <mergeCell ref="A3:I3"/>
    <mergeCell ref="F7:G7"/>
    <mergeCell ref="H7:I7"/>
    <mergeCell ref="A9:B9"/>
    <mergeCell ref="E9:I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0</xdr:colOff>
                    <xdr:row>10</xdr:row>
                    <xdr:rowOff>0</xdr:rowOff>
                  </from>
                  <to>
                    <xdr:col>7</xdr:col>
                    <xdr:colOff>428625</xdr:colOff>
                    <xdr:row>10</xdr:row>
                    <xdr:rowOff>361950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333375</xdr:colOff>
                    <xdr:row>10</xdr:row>
                    <xdr:rowOff>323850</xdr:rowOff>
                  </from>
                  <to>
                    <xdr:col>3</xdr:col>
                    <xdr:colOff>1028700</xdr:colOff>
                    <xdr:row>11</xdr:row>
                    <xdr:rowOff>161925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5"/>
  <sheetViews>
    <sheetView view="pageBreakPreview" zoomScale="115" zoomScaleNormal="100" zoomScaleSheetLayoutView="115" workbookViewId="0">
      <selection activeCell="M12" sqref="M12"/>
    </sheetView>
  </sheetViews>
  <sheetFormatPr defaultColWidth="9" defaultRowHeight="13.5"/>
  <cols>
    <col min="1" max="1" width="3.5" style="2" customWidth="1"/>
    <col min="2" max="2" width="29.375" style="2" customWidth="1"/>
    <col min="3" max="3" width="1.625" style="2" customWidth="1"/>
    <col min="4" max="4" width="15" style="2" customWidth="1"/>
    <col min="5" max="5" width="15.125" style="2" customWidth="1"/>
    <col min="6" max="7" width="6.5" style="2" customWidth="1"/>
    <col min="8" max="8" width="13.125" style="2" customWidth="1"/>
    <col min="9" max="9" width="3.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24.95" customHeight="1">
      <c r="A11" s="136" t="s">
        <v>7</v>
      </c>
      <c r="B11" s="137"/>
      <c r="C11" s="18"/>
      <c r="D11" s="5"/>
      <c r="E11" s="5"/>
      <c r="F11" s="5"/>
      <c r="G11" s="5"/>
      <c r="H11" s="19"/>
      <c r="I11" s="20"/>
    </row>
    <row r="12" spans="1:9" ht="34.5" customHeight="1">
      <c r="A12" s="138"/>
      <c r="B12" s="139"/>
      <c r="C12" s="18"/>
      <c r="D12" s="5"/>
      <c r="E12" s="5"/>
      <c r="F12" s="5"/>
      <c r="G12" s="5"/>
      <c r="H12" s="19"/>
      <c r="I12" s="20"/>
    </row>
    <row r="13" spans="1:9" ht="54" customHeight="1">
      <c r="A13" s="136" t="s">
        <v>8</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5" customHeight="1">
      <c r="A17" s="130"/>
      <c r="B17" s="154" t="s">
        <v>22</v>
      </c>
      <c r="C17" s="35"/>
      <c r="D17" s="27"/>
      <c r="E17" s="26"/>
      <c r="F17" s="27"/>
      <c r="G17" s="26"/>
      <c r="H17" s="26"/>
      <c r="I17" s="28"/>
    </row>
    <row r="18" spans="1:9" ht="24.95"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0:B10"/>
    <mergeCell ref="C10:I10"/>
    <mergeCell ref="A3:I3"/>
    <mergeCell ref="F7:G7"/>
    <mergeCell ref="H7:I7"/>
    <mergeCell ref="A9:B9"/>
    <mergeCell ref="E9:I9"/>
    <mergeCell ref="A11:B12"/>
    <mergeCell ref="A13:B13"/>
    <mergeCell ref="C13:H13"/>
    <mergeCell ref="A14:A19"/>
    <mergeCell ref="B14:B16"/>
    <mergeCell ref="F15:G15"/>
    <mergeCell ref="B17:B1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12</xdr:row>
                    <xdr:rowOff>676275</xdr:rowOff>
                  </from>
                  <to>
                    <xdr:col>7</xdr:col>
                    <xdr:colOff>409575</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0</xdr:rowOff>
                  </from>
                  <to>
                    <xdr:col>7</xdr:col>
                    <xdr:colOff>428625</xdr:colOff>
                    <xdr:row>11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333375</xdr:colOff>
                    <xdr:row>11</xdr:row>
                    <xdr:rowOff>9525</xdr:rowOff>
                  </from>
                  <to>
                    <xdr:col>3</xdr:col>
                    <xdr:colOff>1028700</xdr:colOff>
                    <xdr:row>11</xdr:row>
                    <xdr:rowOff>200025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13</xdr:row>
                    <xdr:rowOff>0</xdr:rowOff>
                  </from>
                  <to>
                    <xdr:col>4</xdr:col>
                    <xdr:colOff>342900</xdr:colOff>
                    <xdr:row>14</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66675</xdr:colOff>
                    <xdr:row>8</xdr:row>
                    <xdr:rowOff>76200</xdr:rowOff>
                  </from>
                  <to>
                    <xdr:col>4</xdr:col>
                    <xdr:colOff>0</xdr:colOff>
                    <xdr:row>8</xdr:row>
                    <xdr:rowOff>438150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66675</xdr:colOff>
                    <xdr:row>8</xdr:row>
                    <xdr:rowOff>371475</xdr:rowOff>
                  </from>
                  <to>
                    <xdr:col>4</xdr:col>
                    <xdr:colOff>133350</xdr:colOff>
                    <xdr:row>8</xdr:row>
                    <xdr:rowOff>733425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57150</xdr:colOff>
                    <xdr:row>15</xdr:row>
                    <xdr:rowOff>142875</xdr:rowOff>
                  </from>
                  <to>
                    <xdr:col>4</xdr:col>
                    <xdr:colOff>323850</xdr:colOff>
                    <xdr:row>17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57150</xdr:colOff>
                    <xdr:row>15</xdr:row>
                    <xdr:rowOff>133350</xdr:rowOff>
                  </from>
                  <to>
                    <xdr:col>7</xdr:col>
                    <xdr:colOff>390525</xdr:colOff>
                    <xdr:row>17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dimension ref="A1:W32"/>
  <sheetViews>
    <sheetView tabSelected="1" view="pageBreakPreview" zoomScaleNormal="100" zoomScaleSheetLayoutView="100" workbookViewId="0">
      <selection activeCell="D14" sqref="D14"/>
    </sheetView>
  </sheetViews>
  <sheetFormatPr defaultColWidth="9" defaultRowHeight="13.5"/>
  <cols>
    <col min="1" max="1" width="3.5" style="43" customWidth="1"/>
    <col min="2" max="2" width="29.375" style="43" customWidth="1"/>
    <col min="3" max="3" width="1.625" style="43" customWidth="1"/>
    <col min="4" max="4" width="15" style="43" customWidth="1"/>
    <col min="5" max="5" width="14.5" style="43" customWidth="1"/>
    <col min="6" max="7" width="6.5" style="43" customWidth="1"/>
    <col min="8" max="8" width="13.125" style="43" customWidth="1"/>
    <col min="9" max="10" width="6" style="43" customWidth="1"/>
    <col min="11" max="11" width="6.375" style="43" customWidth="1"/>
    <col min="12" max="16384" width="9" style="43"/>
  </cols>
  <sheetData>
    <row r="1" spans="1:23" ht="20.100000000000001" customHeight="1">
      <c r="A1" s="43" t="s">
        <v>23</v>
      </c>
      <c r="B1" s="41"/>
      <c r="C1" s="41"/>
      <c r="D1" s="41"/>
      <c r="E1" s="41"/>
      <c r="F1" s="41"/>
      <c r="G1" s="41"/>
      <c r="H1" s="41"/>
      <c r="I1" s="41"/>
      <c r="J1" s="41"/>
    </row>
    <row r="2" spans="1:23" ht="20.100000000000001" customHeight="1">
      <c r="A2" s="41"/>
      <c r="B2" s="41"/>
      <c r="C2" s="41"/>
      <c r="D2" s="41"/>
      <c r="E2" s="41"/>
      <c r="F2" s="41"/>
      <c r="G2" s="41"/>
      <c r="H2" s="41"/>
      <c r="I2" s="41"/>
      <c r="J2" s="41"/>
    </row>
    <row r="3" spans="1:23" ht="20.100000000000001" customHeight="1">
      <c r="A3" s="202" t="s">
        <v>1</v>
      </c>
      <c r="B3" s="202"/>
      <c r="C3" s="202"/>
      <c r="D3" s="202"/>
      <c r="E3" s="202"/>
      <c r="F3" s="202"/>
      <c r="G3" s="202"/>
      <c r="H3" s="202"/>
      <c r="I3" s="202"/>
      <c r="J3" s="202"/>
      <c r="K3" s="202"/>
    </row>
    <row r="4" spans="1:23" ht="7.15" customHeight="1">
      <c r="A4" s="49"/>
      <c r="B4" s="49"/>
      <c r="C4" s="49"/>
      <c r="D4" s="49"/>
      <c r="E4" s="49"/>
      <c r="F4" s="49"/>
      <c r="G4" s="49"/>
      <c r="H4" s="49"/>
      <c r="I4" s="49"/>
      <c r="J4" s="49"/>
      <c r="K4" s="49"/>
    </row>
    <row r="5" spans="1:23" ht="20.100000000000001" customHeight="1">
      <c r="A5" s="49"/>
      <c r="B5" s="78" t="s">
        <v>24</v>
      </c>
      <c r="C5" s="49"/>
    </row>
    <row r="6" spans="1:23" ht="20.100000000000001" customHeight="1">
      <c r="A6" s="41"/>
      <c r="B6" s="41"/>
      <c r="C6" s="41"/>
      <c r="D6" s="41"/>
      <c r="E6" s="41"/>
      <c r="F6" s="41"/>
      <c r="G6" s="41"/>
      <c r="H6" s="1"/>
      <c r="I6" s="42"/>
      <c r="J6" s="42"/>
      <c r="K6" s="11" t="s">
        <v>97</v>
      </c>
    </row>
    <row r="7" spans="1:23" ht="20.100000000000001" customHeight="1">
      <c r="A7" s="41"/>
      <c r="B7" s="41"/>
      <c r="C7" s="41"/>
      <c r="D7" s="41"/>
      <c r="E7" s="41"/>
      <c r="F7" s="41"/>
      <c r="G7" s="41"/>
      <c r="H7" s="41"/>
      <c r="I7" s="41"/>
      <c r="J7" s="41"/>
    </row>
    <row r="8" spans="1:23" ht="39" customHeight="1">
      <c r="A8" s="41"/>
      <c r="B8" s="44"/>
      <c r="C8" s="44"/>
      <c r="D8" s="44"/>
      <c r="E8" s="44"/>
      <c r="F8" s="203" t="s">
        <v>3</v>
      </c>
      <c r="G8" s="203"/>
      <c r="H8" s="198"/>
      <c r="I8" s="198"/>
      <c r="J8" s="77"/>
      <c r="K8" s="45"/>
      <c r="O8" s="204" t="s">
        <v>25</v>
      </c>
      <c r="P8" s="204"/>
      <c r="Q8" s="204"/>
      <c r="R8" s="204"/>
      <c r="S8" s="204"/>
      <c r="T8" s="204"/>
      <c r="U8" s="204"/>
      <c r="V8" s="204"/>
      <c r="W8" s="204"/>
    </row>
    <row r="9" spans="1:23" ht="20.100000000000001" customHeight="1">
      <c r="A9" s="41" t="s">
        <v>26</v>
      </c>
      <c r="B9" s="41"/>
      <c r="C9" s="41"/>
      <c r="D9" s="41"/>
      <c r="E9" s="41"/>
      <c r="F9" s="41"/>
      <c r="G9" s="41"/>
      <c r="H9" s="41"/>
      <c r="I9" s="41"/>
      <c r="J9" s="41"/>
    </row>
    <row r="10" spans="1:23" ht="60.75" customHeight="1">
      <c r="A10" s="205" t="s">
        <v>27</v>
      </c>
      <c r="B10" s="206"/>
      <c r="C10" s="183"/>
      <c r="D10" s="184"/>
      <c r="E10" s="184"/>
      <c r="F10" s="184"/>
      <c r="G10" s="184"/>
      <c r="H10" s="184"/>
      <c r="I10" s="184"/>
      <c r="J10" s="199"/>
      <c r="K10" s="207"/>
    </row>
    <row r="11" spans="1:23" ht="12" customHeight="1">
      <c r="A11" s="173" t="s">
        <v>28</v>
      </c>
      <c r="B11" s="174"/>
      <c r="C11" s="177" t="s">
        <v>29</v>
      </c>
      <c r="D11" s="178"/>
      <c r="E11" s="179" t="s">
        <v>30</v>
      </c>
      <c r="F11" s="180"/>
      <c r="G11" s="180"/>
      <c r="H11" s="181"/>
      <c r="I11" s="181"/>
      <c r="J11" s="181"/>
      <c r="K11" s="182"/>
    </row>
    <row r="12" spans="1:23" ht="63" customHeight="1">
      <c r="A12" s="175"/>
      <c r="B12" s="176"/>
      <c r="C12" s="46"/>
      <c r="D12" s="47"/>
      <c r="E12" s="183" t="s">
        <v>31</v>
      </c>
      <c r="F12" s="184"/>
      <c r="G12" s="185"/>
      <c r="H12" s="186" t="s">
        <v>31</v>
      </c>
      <c r="I12" s="186"/>
      <c r="J12" s="186"/>
      <c r="K12" s="187"/>
    </row>
    <row r="13" spans="1:23" ht="35.25" customHeight="1">
      <c r="A13" s="188" t="s">
        <v>32</v>
      </c>
      <c r="B13" s="189"/>
      <c r="C13" s="48"/>
      <c r="D13" s="44"/>
      <c r="E13" s="44"/>
      <c r="F13" s="44"/>
      <c r="G13" s="44"/>
      <c r="H13" s="49"/>
      <c r="I13" s="50"/>
      <c r="J13" s="50"/>
      <c r="K13" s="51"/>
    </row>
    <row r="14" spans="1:23" ht="37.5" customHeight="1">
      <c r="A14" s="190"/>
      <c r="B14" s="191"/>
      <c r="C14" s="52"/>
      <c r="D14" s="53"/>
      <c r="E14" s="53"/>
      <c r="F14" s="53"/>
      <c r="G14" s="53"/>
      <c r="H14" s="54"/>
      <c r="I14" s="55"/>
      <c r="J14" s="50"/>
      <c r="K14" s="56"/>
      <c r="M14" s="43" t="s">
        <v>33</v>
      </c>
    </row>
    <row r="15" spans="1:23" ht="20.25" customHeight="1">
      <c r="A15" s="188" t="s">
        <v>34</v>
      </c>
      <c r="B15" s="192"/>
      <c r="C15" s="57"/>
      <c r="D15" s="196"/>
      <c r="E15" s="199" t="s">
        <v>35</v>
      </c>
      <c r="F15" s="170" t="s">
        <v>36</v>
      </c>
      <c r="G15" s="170"/>
      <c r="H15" s="196"/>
      <c r="I15" s="170" t="s">
        <v>9</v>
      </c>
      <c r="J15" s="74"/>
      <c r="K15" s="51"/>
    </row>
    <row r="16" spans="1:23" ht="20.25" customHeight="1">
      <c r="A16" s="193"/>
      <c r="B16" s="194"/>
      <c r="C16" s="48"/>
      <c r="D16" s="197"/>
      <c r="E16" s="200"/>
      <c r="F16" s="171"/>
      <c r="G16" s="171"/>
      <c r="H16" s="197"/>
      <c r="I16" s="171"/>
      <c r="J16" s="75"/>
      <c r="K16" s="56"/>
    </row>
    <row r="17" spans="1:11" ht="20.25" customHeight="1">
      <c r="A17" s="193"/>
      <c r="B17" s="194"/>
      <c r="C17" s="48"/>
      <c r="D17" s="197"/>
      <c r="E17" s="200"/>
      <c r="F17" s="171"/>
      <c r="G17" s="171"/>
      <c r="H17" s="197"/>
      <c r="I17" s="171"/>
      <c r="J17" s="75"/>
      <c r="K17" s="56"/>
    </row>
    <row r="18" spans="1:11" ht="20.25" customHeight="1">
      <c r="A18" s="193"/>
      <c r="B18" s="194"/>
      <c r="C18" s="48"/>
      <c r="D18" s="197"/>
      <c r="E18" s="200"/>
      <c r="F18" s="171"/>
      <c r="G18" s="171"/>
      <c r="H18" s="197"/>
      <c r="I18" s="171"/>
      <c r="J18" s="75"/>
      <c r="K18" s="56"/>
    </row>
    <row r="19" spans="1:11" ht="20.25" customHeight="1">
      <c r="A19" s="193"/>
      <c r="B19" s="195"/>
      <c r="C19" s="58"/>
      <c r="D19" s="198"/>
      <c r="E19" s="201"/>
      <c r="F19" s="172"/>
      <c r="G19" s="172"/>
      <c r="H19" s="198"/>
      <c r="I19" s="172"/>
      <c r="J19" s="76"/>
      <c r="K19" s="59"/>
    </row>
    <row r="20" spans="1:11" ht="20.25" customHeight="1">
      <c r="A20" s="60"/>
      <c r="B20" s="61"/>
      <c r="C20" s="62"/>
      <c r="D20" s="63"/>
      <c r="E20" s="80"/>
      <c r="F20" s="75"/>
      <c r="G20" s="75"/>
      <c r="H20" s="79"/>
      <c r="I20" s="75"/>
      <c r="J20" s="75"/>
    </row>
    <row r="21" spans="1:11" ht="20.25" customHeight="1">
      <c r="A21" s="64" t="s">
        <v>37</v>
      </c>
      <c r="B21" s="61"/>
      <c r="C21" s="65"/>
      <c r="D21" s="54"/>
      <c r="E21" s="80"/>
      <c r="F21" s="75"/>
      <c r="G21" s="75"/>
      <c r="H21" s="79"/>
      <c r="I21" s="75"/>
      <c r="J21" s="75"/>
    </row>
    <row r="22" spans="1:11" ht="24.75" customHeight="1">
      <c r="A22" s="159" t="s">
        <v>38</v>
      </c>
      <c r="B22" s="160"/>
      <c r="C22" s="66"/>
      <c r="D22" s="67"/>
      <c r="E22" s="66"/>
      <c r="F22" s="164"/>
      <c r="G22" s="164"/>
      <c r="H22" s="66"/>
      <c r="I22" s="66"/>
      <c r="J22" s="66"/>
      <c r="K22" s="68"/>
    </row>
    <row r="23" spans="1:11" ht="24.75" customHeight="1">
      <c r="A23" s="159"/>
      <c r="B23" s="161"/>
      <c r="C23" s="46"/>
      <c r="D23" s="69"/>
      <c r="E23" s="69" t="s">
        <v>39</v>
      </c>
      <c r="F23" s="69" t="s">
        <v>40</v>
      </c>
      <c r="G23" s="69"/>
      <c r="H23" s="70"/>
      <c r="I23" s="165" t="s">
        <v>39</v>
      </c>
      <c r="J23" s="165"/>
      <c r="K23" s="166"/>
    </row>
    <row r="24" spans="1:11" ht="62.25" customHeight="1">
      <c r="A24" s="162"/>
      <c r="B24" s="163"/>
      <c r="C24" s="47"/>
      <c r="D24" s="167" t="s">
        <v>41</v>
      </c>
      <c r="E24" s="168"/>
      <c r="F24" s="169"/>
      <c r="G24" s="168"/>
      <c r="H24" s="168"/>
      <c r="I24" s="168"/>
      <c r="J24" s="168"/>
      <c r="K24" s="71"/>
    </row>
    <row r="25" spans="1:11" ht="24.95" customHeight="1">
      <c r="A25" s="159" t="s">
        <v>42</v>
      </c>
      <c r="B25" s="161"/>
      <c r="C25" s="66"/>
      <c r="D25" s="67"/>
      <c r="E25" s="66"/>
      <c r="F25" s="164"/>
      <c r="G25" s="164"/>
      <c r="H25" s="66"/>
      <c r="I25" s="66"/>
      <c r="J25" s="66"/>
      <c r="K25" s="68"/>
    </row>
    <row r="26" spans="1:11" ht="24.95" customHeight="1">
      <c r="A26" s="159"/>
      <c r="B26" s="161"/>
      <c r="C26" s="46"/>
      <c r="D26" s="69"/>
      <c r="E26" s="69" t="s">
        <v>39</v>
      </c>
      <c r="F26" s="69" t="s">
        <v>40</v>
      </c>
      <c r="G26" s="69"/>
      <c r="H26" s="70"/>
      <c r="I26" s="165" t="s">
        <v>39</v>
      </c>
      <c r="J26" s="165"/>
      <c r="K26" s="166"/>
    </row>
    <row r="27" spans="1:11" ht="61.5" customHeight="1">
      <c r="A27" s="162"/>
      <c r="B27" s="163"/>
      <c r="C27" s="47"/>
      <c r="D27" s="167" t="s">
        <v>41</v>
      </c>
      <c r="E27" s="168"/>
      <c r="F27" s="169"/>
      <c r="G27" s="168"/>
      <c r="H27" s="168"/>
      <c r="I27" s="168"/>
      <c r="J27" s="168"/>
      <c r="K27" s="71"/>
    </row>
    <row r="28" spans="1:11" ht="19.5" customHeight="1">
      <c r="K28" s="72"/>
    </row>
    <row r="29" spans="1:11" ht="19.5" customHeight="1">
      <c r="A29" s="43" t="s">
        <v>18</v>
      </c>
    </row>
    <row r="30" spans="1:11" ht="19.5" customHeight="1">
      <c r="A30" s="158" t="s">
        <v>43</v>
      </c>
      <c r="B30" s="158"/>
      <c r="C30" s="158"/>
      <c r="D30" s="158"/>
      <c r="E30" s="158"/>
      <c r="F30" s="158"/>
      <c r="G30" s="158"/>
      <c r="H30" s="158"/>
      <c r="I30" s="73"/>
      <c r="J30" s="73"/>
    </row>
    <row r="31" spans="1:11" ht="19.5" customHeight="1"/>
    <row r="32" spans="1:11" ht="19.5" customHeight="1"/>
  </sheetData>
  <mergeCells count="29">
    <mergeCell ref="A3:K3"/>
    <mergeCell ref="F8:G8"/>
    <mergeCell ref="H8:I8"/>
    <mergeCell ref="O8:W8"/>
    <mergeCell ref="A10:B10"/>
    <mergeCell ref="C10:K10"/>
    <mergeCell ref="I15:I19"/>
    <mergeCell ref="A11:B12"/>
    <mergeCell ref="C11:D11"/>
    <mergeCell ref="E11:K11"/>
    <mergeCell ref="E12:G12"/>
    <mergeCell ref="H12:K12"/>
    <mergeCell ref="A13:B14"/>
    <mergeCell ref="A15:B19"/>
    <mergeCell ref="D15:D19"/>
    <mergeCell ref="E15:E19"/>
    <mergeCell ref="F15:G19"/>
    <mergeCell ref="H15:H19"/>
    <mergeCell ref="A30:H30"/>
    <mergeCell ref="A22:B24"/>
    <mergeCell ref="F22:G22"/>
    <mergeCell ref="I23:K23"/>
    <mergeCell ref="D24:E24"/>
    <mergeCell ref="F24:J24"/>
    <mergeCell ref="A25:B27"/>
    <mergeCell ref="F25:G25"/>
    <mergeCell ref="I26:K26"/>
    <mergeCell ref="D27:E27"/>
    <mergeCell ref="F27:J27"/>
  </mergeCells>
  <phoneticPr fontId="1"/>
  <printOptions horizontalCentered="1"/>
  <pageMargins left="0.59055118110236227" right="0.59055118110236227" top="0.78740157480314965" bottom="0.78740157480314965" header="0.51181102362204722" footer="0.51181102362204722"/>
  <pageSetup paperSize="9" scale="77" orientation="portrait" r:id="rId1"/>
  <headerFooter alignWithMargins="0">
    <oddFooter>&amp;C&amp;P</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9525</xdr:colOff>
                    <xdr:row>12</xdr:row>
                    <xdr:rowOff>38100</xdr:rowOff>
                  </from>
                  <to>
                    <xdr:col>7</xdr:col>
                    <xdr:colOff>476250</xdr:colOff>
                    <xdr:row>12</xdr:row>
                    <xdr:rowOff>400050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333375</xdr:colOff>
                    <xdr:row>12</xdr:row>
                    <xdr:rowOff>276225</xdr:rowOff>
                  </from>
                  <to>
                    <xdr:col>3</xdr:col>
                    <xdr:colOff>1066800</xdr:colOff>
                    <xdr:row>14</xdr:row>
                    <xdr:rowOff>142875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47625</xdr:colOff>
                    <xdr:row>21</xdr:row>
                    <xdr:rowOff>9525</xdr:rowOff>
                  </from>
                  <to>
                    <xdr:col>4</xdr:col>
                    <xdr:colOff>314325</xdr:colOff>
                    <xdr:row>22</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9525</xdr:colOff>
                    <xdr:row>11</xdr:row>
                    <xdr:rowOff>76200</xdr:rowOff>
                  </from>
                  <to>
                    <xdr:col>4</xdr:col>
                    <xdr:colOff>47625</xdr:colOff>
                    <xdr:row>11</xdr:row>
                    <xdr:rowOff>438150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9525</xdr:colOff>
                    <xdr:row>11</xdr:row>
                    <xdr:rowOff>371475</xdr:rowOff>
                  </from>
                  <to>
                    <xdr:col>4</xdr:col>
                    <xdr:colOff>209550</xdr:colOff>
                    <xdr:row>11</xdr:row>
                    <xdr:rowOff>733425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66675</xdr:colOff>
                    <xdr:row>23</xdr:row>
                    <xdr:rowOff>771525</xdr:rowOff>
                  </from>
                  <to>
                    <xdr:col>4</xdr:col>
                    <xdr:colOff>333375</xdr:colOff>
                    <xdr:row>25</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171450</xdr:colOff>
                    <xdr:row>21</xdr:row>
                    <xdr:rowOff>0</xdr:rowOff>
                  </from>
                  <to>
                    <xdr:col>8</xdr:col>
                    <xdr:colOff>9525</xdr:colOff>
                    <xdr:row>22</xdr:row>
                    <xdr:rowOff>47625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171450</xdr:colOff>
                    <xdr:row>24</xdr:row>
                    <xdr:rowOff>0</xdr:rowOff>
                  </from>
                  <to>
                    <xdr:col>8</xdr:col>
                    <xdr:colOff>9525</xdr:colOff>
                    <xdr:row>25</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view="pageBreakPreview" zoomScale="115" zoomScaleNormal="85" zoomScaleSheetLayoutView="115" workbookViewId="0">
      <selection activeCell="L13" sqref="L13"/>
    </sheetView>
  </sheetViews>
  <sheetFormatPr defaultColWidth="9" defaultRowHeight="13.5"/>
  <cols>
    <col min="1" max="1" width="1.625" style="82" customWidth="1"/>
    <col min="2" max="4" width="3.125" style="82" customWidth="1"/>
    <col min="5" max="5" width="3.5" style="83" customWidth="1"/>
    <col min="6" max="6" width="50.5" style="82" customWidth="1"/>
    <col min="7" max="7" width="10.5" style="82" customWidth="1"/>
    <col min="8" max="8" width="10.5" style="84" customWidth="1"/>
    <col min="9" max="9" width="10.5" style="82" customWidth="1"/>
    <col min="10" max="10" width="10.5" style="84" customWidth="1"/>
    <col min="11" max="16" width="9" style="82"/>
    <col min="17" max="17" width="0" style="82" hidden="1" customWidth="1"/>
    <col min="18" max="16384" width="9" style="82"/>
  </cols>
  <sheetData>
    <row r="1" spans="1:15">
      <c r="A1" s="81" t="s">
        <v>44</v>
      </c>
    </row>
    <row r="2" spans="1:15" ht="20.100000000000001" customHeight="1">
      <c r="G2" s="242" t="s">
        <v>45</v>
      </c>
      <c r="H2" s="243"/>
    </row>
    <row r="3" spans="1:15" ht="20.100000000000001" customHeight="1">
      <c r="G3" s="244" t="s">
        <v>46</v>
      </c>
      <c r="H3" s="245"/>
      <c r="I3" s="246" t="str">
        <f>'別紙様式６（１枚目）'!E12</f>
        <v xml:space="preserve"> </v>
      </c>
      <c r="J3" s="247"/>
    </row>
    <row r="4" spans="1:15" ht="20.100000000000001" customHeight="1">
      <c r="A4" s="85" t="s">
        <v>47</v>
      </c>
      <c r="B4" s="85"/>
      <c r="C4" s="85"/>
      <c r="D4" s="85"/>
      <c r="E4" s="82"/>
      <c r="G4" s="244" t="s">
        <v>48</v>
      </c>
      <c r="H4" s="245"/>
      <c r="I4" s="248" t="str">
        <f>'別紙様式６（１枚目）'!H12</f>
        <v xml:space="preserve"> </v>
      </c>
      <c r="J4" s="249"/>
    </row>
    <row r="5" spans="1:15" ht="30" customHeight="1">
      <c r="A5" s="86" t="s">
        <v>49</v>
      </c>
      <c r="C5" s="87"/>
      <c r="D5" s="87"/>
      <c r="E5" s="88"/>
      <c r="F5" s="87"/>
      <c r="G5" s="89"/>
      <c r="H5" s="90"/>
      <c r="I5" s="89"/>
      <c r="J5" s="90"/>
      <c r="K5" s="82" t="s">
        <v>50</v>
      </c>
    </row>
    <row r="6" spans="1:15" ht="14.25">
      <c r="A6" s="86"/>
      <c r="B6" s="267"/>
      <c r="C6" s="268"/>
      <c r="D6" s="268"/>
      <c r="E6" s="268"/>
      <c r="F6" s="269"/>
      <c r="G6" s="254" t="s">
        <v>51</v>
      </c>
      <c r="H6" s="254"/>
      <c r="I6" s="254" t="s">
        <v>52</v>
      </c>
      <c r="J6" s="254"/>
      <c r="K6" s="252" t="s">
        <v>51</v>
      </c>
      <c r="L6" s="253"/>
      <c r="M6" s="252" t="s">
        <v>52</v>
      </c>
      <c r="N6" s="253"/>
    </row>
    <row r="7" spans="1:15" ht="14.25">
      <c r="A7" s="86"/>
      <c r="B7" s="270"/>
      <c r="C7" s="271"/>
      <c r="D7" s="271"/>
      <c r="E7" s="271"/>
      <c r="F7" s="272"/>
      <c r="G7" s="91" t="s">
        <v>53</v>
      </c>
      <c r="H7" s="91" t="s">
        <v>54</v>
      </c>
      <c r="I7" s="91" t="s">
        <v>53</v>
      </c>
      <c r="J7" s="91" t="s">
        <v>54</v>
      </c>
      <c r="K7" s="91" t="s">
        <v>53</v>
      </c>
      <c r="L7" s="91" t="s">
        <v>54</v>
      </c>
      <c r="M7" s="91" t="s">
        <v>53</v>
      </c>
      <c r="N7" s="91" t="s">
        <v>54</v>
      </c>
    </row>
    <row r="8" spans="1:15" s="86" customFormat="1" ht="30" customHeight="1">
      <c r="B8" s="92" t="s">
        <v>55</v>
      </c>
      <c r="C8" s="264" t="s">
        <v>56</v>
      </c>
      <c r="D8" s="264"/>
      <c r="E8" s="264"/>
      <c r="F8" s="264"/>
      <c r="G8" s="93"/>
      <c r="H8" s="93"/>
      <c r="I8" s="93"/>
      <c r="J8" s="93"/>
      <c r="O8" s="86" t="s">
        <v>57</v>
      </c>
    </row>
    <row r="9" spans="1:15" ht="30" customHeight="1">
      <c r="B9" s="94"/>
      <c r="C9" s="92" t="s">
        <v>58</v>
      </c>
      <c r="D9" s="265" t="s">
        <v>59</v>
      </c>
      <c r="E9" s="265"/>
      <c r="F9" s="265"/>
      <c r="G9" s="93"/>
      <c r="H9" s="93"/>
      <c r="I9" s="93"/>
      <c r="J9" s="93"/>
      <c r="K9" s="120" t="b">
        <f>IF(G8&gt;=G9,TRUE,FALSE)</f>
        <v>1</v>
      </c>
      <c r="L9" s="120" t="b">
        <f>IF(H8&gt;=H9,TRUE,FALSE)</f>
        <v>1</v>
      </c>
      <c r="M9" s="120" t="b">
        <f t="shared" ref="M9:N10" si="0">IF(I8&gt;=I9,TRUE,FALSE)</f>
        <v>1</v>
      </c>
      <c r="N9" s="120" t="b">
        <f t="shared" si="0"/>
        <v>1</v>
      </c>
    </row>
    <row r="10" spans="1:15" ht="30" customHeight="1">
      <c r="B10" s="94"/>
      <c r="C10" s="95"/>
      <c r="D10" s="96" t="s">
        <v>60</v>
      </c>
      <c r="E10" s="266" t="s">
        <v>61</v>
      </c>
      <c r="F10" s="266"/>
      <c r="G10" s="93"/>
      <c r="H10" s="93"/>
      <c r="I10" s="93"/>
      <c r="J10" s="93"/>
      <c r="K10" s="120" t="b">
        <f>IF(G9&gt;=G10,TRUE,FALSE)</f>
        <v>1</v>
      </c>
      <c r="L10" s="120" t="b">
        <f>IF(H9&gt;=H10,TRUE,FALSE)</f>
        <v>1</v>
      </c>
      <c r="M10" s="120" t="b">
        <f t="shared" si="0"/>
        <v>1</v>
      </c>
      <c r="N10" s="120" t="b">
        <f t="shared" si="0"/>
        <v>1</v>
      </c>
    </row>
    <row r="11" spans="1:15" ht="30" customHeight="1">
      <c r="B11" s="94"/>
      <c r="C11" s="95"/>
      <c r="D11" s="96" t="s">
        <v>62</v>
      </c>
      <c r="E11" s="266" t="s">
        <v>63</v>
      </c>
      <c r="F11" s="266"/>
      <c r="G11" s="121" t="str">
        <f>IF(G9="","",G9-G10)</f>
        <v/>
      </c>
      <c r="H11" s="121" t="str">
        <f t="shared" ref="H11:I11" si="1">IF(H9="","",H9-H10)</f>
        <v/>
      </c>
      <c r="I11" s="121" t="str">
        <f t="shared" si="1"/>
        <v/>
      </c>
      <c r="J11" s="121" t="str">
        <f>IF(J9="","",J9-J10)</f>
        <v/>
      </c>
    </row>
    <row r="12" spans="1:15" ht="14.25" customHeight="1">
      <c r="C12" s="87"/>
      <c r="D12" s="87"/>
      <c r="E12" s="88"/>
      <c r="F12" s="87"/>
      <c r="G12" s="89"/>
      <c r="H12" s="90"/>
      <c r="I12" s="89"/>
      <c r="J12" s="90"/>
    </row>
    <row r="13" spans="1:15" ht="92.25" customHeight="1" thickBot="1">
      <c r="A13" s="255" t="s">
        <v>64</v>
      </c>
      <c r="B13" s="255"/>
      <c r="C13" s="255"/>
      <c r="D13" s="255"/>
      <c r="E13" s="255"/>
      <c r="F13" s="255"/>
      <c r="G13" s="255"/>
      <c r="H13" s="255"/>
      <c r="I13" s="255"/>
      <c r="J13" s="255"/>
    </row>
    <row r="14" spans="1:15" ht="15" customHeight="1">
      <c r="A14" s="86"/>
      <c r="B14" s="256"/>
      <c r="C14" s="257"/>
      <c r="D14" s="257"/>
      <c r="E14" s="257"/>
      <c r="F14" s="258"/>
      <c r="G14" s="262" t="s">
        <v>51</v>
      </c>
      <c r="H14" s="263"/>
      <c r="I14" s="250" t="s">
        <v>52</v>
      </c>
      <c r="J14" s="251"/>
      <c r="K14" s="262" t="s">
        <v>51</v>
      </c>
      <c r="L14" s="263"/>
      <c r="M14" s="250" t="s">
        <v>52</v>
      </c>
      <c r="N14" s="251"/>
    </row>
    <row r="15" spans="1:15" ht="15" customHeight="1" thickBot="1">
      <c r="A15" s="86"/>
      <c r="B15" s="259"/>
      <c r="C15" s="260"/>
      <c r="D15" s="260"/>
      <c r="E15" s="260"/>
      <c r="F15" s="261"/>
      <c r="G15" s="97" t="s">
        <v>53</v>
      </c>
      <c r="H15" s="97" t="s">
        <v>54</v>
      </c>
      <c r="I15" s="97" t="s">
        <v>53</v>
      </c>
      <c r="J15" s="98" t="s">
        <v>54</v>
      </c>
      <c r="K15" s="99" t="s">
        <v>53</v>
      </c>
      <c r="L15" s="93" t="s">
        <v>54</v>
      </c>
      <c r="M15" s="93" t="s">
        <v>53</v>
      </c>
      <c r="N15" s="93" t="s">
        <v>54</v>
      </c>
    </row>
    <row r="16" spans="1:15" s="94" customFormat="1" ht="24.95" customHeight="1" thickBot="1">
      <c r="B16" s="220" t="s">
        <v>65</v>
      </c>
      <c r="C16" s="221"/>
      <c r="D16" s="221"/>
      <c r="E16" s="221"/>
      <c r="F16" s="221"/>
      <c r="G16" s="100"/>
      <c r="H16" s="101"/>
      <c r="I16" s="101"/>
      <c r="J16" s="102"/>
      <c r="K16" s="122" t="b">
        <f>IF(G16&gt;SUM(G17:G21),FALSE,TRUE)</f>
        <v>1</v>
      </c>
      <c r="L16" s="122" t="b">
        <f>IF(H16&gt;SUM(H17:H21),FALSE,TRUE)</f>
        <v>1</v>
      </c>
      <c r="M16" s="122" t="b">
        <f t="shared" ref="M16:N16" si="2">IF(I16&gt;SUM(I17:I21),FALSE,TRUE)</f>
        <v>1</v>
      </c>
      <c r="N16" s="122" t="b">
        <f t="shared" si="2"/>
        <v>1</v>
      </c>
    </row>
    <row r="17" spans="2:14" s="94" customFormat="1" ht="24.95" customHeight="1">
      <c r="B17" s="103"/>
      <c r="C17" s="104" t="s">
        <v>55</v>
      </c>
      <c r="D17" s="227" t="s">
        <v>66</v>
      </c>
      <c r="E17" s="228"/>
      <c r="F17" s="229"/>
      <c r="G17" s="105"/>
      <c r="H17" s="105"/>
      <c r="I17" s="105"/>
      <c r="J17" s="106"/>
    </row>
    <row r="18" spans="2:14" s="94" customFormat="1" ht="24.95" customHeight="1">
      <c r="B18" s="103"/>
      <c r="C18" s="107" t="s">
        <v>58</v>
      </c>
      <c r="D18" s="214" t="s">
        <v>67</v>
      </c>
      <c r="E18" s="215"/>
      <c r="F18" s="216"/>
      <c r="G18" s="93"/>
      <c r="H18" s="93"/>
      <c r="I18" s="93"/>
      <c r="J18" s="108"/>
    </row>
    <row r="19" spans="2:14" s="94" customFormat="1" ht="24.95" customHeight="1">
      <c r="B19" s="103"/>
      <c r="C19" s="107" t="s">
        <v>60</v>
      </c>
      <c r="D19" s="214" t="s">
        <v>68</v>
      </c>
      <c r="E19" s="215"/>
      <c r="F19" s="216"/>
      <c r="G19" s="93"/>
      <c r="H19" s="93"/>
      <c r="I19" s="93"/>
      <c r="J19" s="108"/>
    </row>
    <row r="20" spans="2:14" s="94" customFormat="1" ht="24.95" customHeight="1">
      <c r="B20" s="103"/>
      <c r="C20" s="107" t="s">
        <v>62</v>
      </c>
      <c r="D20" s="214" t="s">
        <v>69</v>
      </c>
      <c r="E20" s="215"/>
      <c r="F20" s="216"/>
      <c r="G20" s="93"/>
      <c r="H20" s="93"/>
      <c r="I20" s="93"/>
      <c r="J20" s="108"/>
    </row>
    <row r="21" spans="2:14" s="94" customFormat="1" ht="24.95" customHeight="1" thickBot="1">
      <c r="B21" s="109"/>
      <c r="C21" s="110" t="s">
        <v>70</v>
      </c>
      <c r="D21" s="236" t="s">
        <v>71</v>
      </c>
      <c r="E21" s="237"/>
      <c r="F21" s="238"/>
      <c r="G21" s="97"/>
      <c r="H21" s="97"/>
      <c r="I21" s="97"/>
      <c r="J21" s="98"/>
    </row>
    <row r="22" spans="2:14" s="94" customFormat="1" ht="24.75" customHeight="1" thickBot="1">
      <c r="B22" s="220" t="s">
        <v>72</v>
      </c>
      <c r="C22" s="221"/>
      <c r="D22" s="221"/>
      <c r="E22" s="221"/>
      <c r="F22" s="221"/>
      <c r="G22" s="100"/>
      <c r="H22" s="101"/>
      <c r="I22" s="101"/>
      <c r="J22" s="102"/>
      <c r="K22" s="122" t="b">
        <f>IF(G22&gt;SUM(G23:G32),FALSE,TRUE)</f>
        <v>1</v>
      </c>
      <c r="L22" s="122" t="b">
        <f>IF(H22&gt;SUM(H23:H32),FALSE,TRUE)</f>
        <v>1</v>
      </c>
      <c r="M22" s="122" t="b">
        <f t="shared" ref="M22:N22" si="3">IF(I22&gt;SUM(I23:I32),FALSE,TRUE)</f>
        <v>1</v>
      </c>
      <c r="N22" s="122" t="b">
        <f t="shared" si="3"/>
        <v>1</v>
      </c>
    </row>
    <row r="23" spans="2:14" s="94" customFormat="1" ht="24.95" customHeight="1">
      <c r="B23" s="111"/>
      <c r="C23" s="105" t="s">
        <v>55</v>
      </c>
      <c r="D23" s="239" t="s">
        <v>98</v>
      </c>
      <c r="E23" s="240"/>
      <c r="F23" s="241"/>
      <c r="G23" s="105"/>
      <c r="H23" s="105"/>
      <c r="I23" s="105"/>
      <c r="J23" s="106"/>
    </row>
    <row r="24" spans="2:14" s="94" customFormat="1" ht="24.95" customHeight="1">
      <c r="B24" s="111"/>
      <c r="C24" s="93" t="s">
        <v>58</v>
      </c>
      <c r="D24" s="214" t="s">
        <v>73</v>
      </c>
      <c r="E24" s="215"/>
      <c r="F24" s="216"/>
      <c r="G24" s="93"/>
      <c r="H24" s="93"/>
      <c r="I24" s="93"/>
      <c r="J24" s="108"/>
    </row>
    <row r="25" spans="2:14" s="94" customFormat="1" ht="27.75" customHeight="1">
      <c r="B25" s="111"/>
      <c r="C25" s="93" t="s">
        <v>60</v>
      </c>
      <c r="D25" s="214" t="s">
        <v>74</v>
      </c>
      <c r="E25" s="215"/>
      <c r="F25" s="216"/>
      <c r="G25" s="93"/>
      <c r="H25" s="93"/>
      <c r="I25" s="93"/>
      <c r="J25" s="108"/>
    </row>
    <row r="26" spans="2:14" s="94" customFormat="1" ht="24.95" customHeight="1">
      <c r="B26" s="111"/>
      <c r="C26" s="92" t="s">
        <v>62</v>
      </c>
      <c r="D26" s="214" t="s">
        <v>75</v>
      </c>
      <c r="E26" s="215"/>
      <c r="F26" s="216"/>
      <c r="G26" s="93"/>
      <c r="H26" s="93"/>
      <c r="I26" s="93"/>
      <c r="J26" s="108"/>
    </row>
    <row r="27" spans="2:14" s="94" customFormat="1" ht="24.95" customHeight="1">
      <c r="B27" s="112"/>
      <c r="C27" s="92" t="s">
        <v>70</v>
      </c>
      <c r="D27" s="214" t="s">
        <v>76</v>
      </c>
      <c r="E27" s="215"/>
      <c r="F27" s="216"/>
      <c r="G27" s="93"/>
      <c r="H27" s="93"/>
      <c r="I27" s="93"/>
      <c r="J27" s="108"/>
    </row>
    <row r="28" spans="2:14" s="94" customFormat="1" ht="24.95" customHeight="1">
      <c r="B28" s="112"/>
      <c r="C28" s="93" t="s">
        <v>77</v>
      </c>
      <c r="D28" s="214" t="s">
        <v>78</v>
      </c>
      <c r="E28" s="215"/>
      <c r="F28" s="216"/>
      <c r="G28" s="93"/>
      <c r="H28" s="93"/>
      <c r="I28" s="93"/>
      <c r="J28" s="108"/>
    </row>
    <row r="29" spans="2:14" s="94" customFormat="1" ht="24.95" customHeight="1">
      <c r="B29" s="112"/>
      <c r="C29" s="93" t="s">
        <v>79</v>
      </c>
      <c r="D29" s="214" t="s">
        <v>80</v>
      </c>
      <c r="E29" s="215"/>
      <c r="F29" s="216"/>
      <c r="G29" s="93"/>
      <c r="H29" s="93"/>
      <c r="I29" s="93"/>
      <c r="J29" s="108"/>
    </row>
    <row r="30" spans="2:14" s="94" customFormat="1" ht="24.95" customHeight="1">
      <c r="B30" s="112"/>
      <c r="C30" s="93" t="s">
        <v>81</v>
      </c>
      <c r="D30" s="214" t="s">
        <v>82</v>
      </c>
      <c r="E30" s="215"/>
      <c r="F30" s="216"/>
      <c r="G30" s="93"/>
      <c r="H30" s="93"/>
      <c r="I30" s="93"/>
      <c r="J30" s="108"/>
    </row>
    <row r="31" spans="2:14" s="94" customFormat="1" ht="24.95" customHeight="1">
      <c r="B31" s="112"/>
      <c r="C31" s="93" t="s">
        <v>83</v>
      </c>
      <c r="D31" s="214" t="s">
        <v>84</v>
      </c>
      <c r="E31" s="215"/>
      <c r="F31" s="216"/>
      <c r="G31" s="93"/>
      <c r="H31" s="93"/>
      <c r="I31" s="93"/>
      <c r="J31" s="108"/>
    </row>
    <row r="32" spans="2:14" s="94" customFormat="1" ht="37.5" customHeight="1" thickBot="1">
      <c r="B32" s="112"/>
      <c r="C32" s="97" t="s">
        <v>85</v>
      </c>
      <c r="D32" s="235" t="s">
        <v>86</v>
      </c>
      <c r="E32" s="235"/>
      <c r="F32" s="235"/>
      <c r="G32" s="97"/>
      <c r="H32" s="97"/>
      <c r="I32" s="97"/>
      <c r="J32" s="98"/>
      <c r="K32" s="231" t="s">
        <v>51</v>
      </c>
      <c r="L32" s="219"/>
      <c r="M32" s="219" t="s">
        <v>52</v>
      </c>
      <c r="N32" s="219"/>
    </row>
    <row r="33" spans="2:18" s="94" customFormat="1" ht="35.450000000000003" customHeight="1" thickBot="1">
      <c r="B33" s="220" t="s">
        <v>87</v>
      </c>
      <c r="C33" s="221"/>
      <c r="D33" s="221"/>
      <c r="E33" s="221"/>
      <c r="F33" s="221"/>
      <c r="G33" s="100" t="s">
        <v>31</v>
      </c>
      <c r="H33" s="101"/>
      <c r="I33" s="101"/>
      <c r="J33" s="102"/>
      <c r="K33" s="99" t="s">
        <v>53</v>
      </c>
      <c r="L33" s="93" t="s">
        <v>54</v>
      </c>
      <c r="M33" s="93" t="s">
        <v>53</v>
      </c>
      <c r="N33" s="93" t="s">
        <v>54</v>
      </c>
    </row>
    <row r="34" spans="2:18" s="94" customFormat="1" ht="22.5" customHeight="1" thickBot="1">
      <c r="B34" s="222" t="s">
        <v>88</v>
      </c>
      <c r="C34" s="223"/>
      <c r="D34" s="223"/>
      <c r="E34" s="223"/>
      <c r="F34" s="223"/>
      <c r="G34" s="124">
        <f>SUM(G16,G22,G33)</f>
        <v>0</v>
      </c>
      <c r="H34" s="125">
        <f t="shared" ref="H34:J34" si="4">SUM(H16,H22,H33)</f>
        <v>0</v>
      </c>
      <c r="I34" s="125">
        <f t="shared" si="4"/>
        <v>0</v>
      </c>
      <c r="J34" s="126">
        <f t="shared" si="4"/>
        <v>0</v>
      </c>
      <c r="K34" s="123" t="b">
        <f>IF(G34&lt;=G11,TRUE,FALSE)</f>
        <v>1</v>
      </c>
      <c r="L34" s="122" t="b">
        <f>IF(H34&lt;=H11,TRUE,FALSE)</f>
        <v>1</v>
      </c>
      <c r="M34" s="122" t="b">
        <f>IF(I34&lt;=I11,TRUE,FALSE)</f>
        <v>1</v>
      </c>
      <c r="N34" s="122" t="b">
        <f>IF(J34&lt;=J11,TRUE,FALSE)</f>
        <v>1</v>
      </c>
      <c r="O34" s="94" t="s">
        <v>89</v>
      </c>
    </row>
    <row r="35" spans="2:18" s="94" customFormat="1" ht="25.5" customHeight="1">
      <c r="B35" s="90"/>
      <c r="C35" s="90"/>
      <c r="D35" s="90"/>
      <c r="E35" s="90"/>
      <c r="F35" s="90"/>
      <c r="K35" s="128" t="b">
        <f>IF($Q$35=FALSE,(IF(G34=G11,TRUE,FALSE)),"判定対象外")</f>
        <v>0</v>
      </c>
      <c r="L35" s="128" t="b">
        <f t="shared" ref="L35:N35" si="5">IF($Q$35=FALSE,(IF(H34=H11,TRUE,FALSE)),"判定対象外")</f>
        <v>0</v>
      </c>
      <c r="M35" s="128" t="b">
        <f t="shared" si="5"/>
        <v>0</v>
      </c>
      <c r="N35" s="128" t="b">
        <f t="shared" si="5"/>
        <v>0</v>
      </c>
      <c r="O35" s="94" t="s">
        <v>90</v>
      </c>
      <c r="Q35" s="94" t="b">
        <v>0</v>
      </c>
    </row>
    <row r="36" spans="2:18" s="113" customFormat="1" ht="22.5" customHeight="1">
      <c r="B36" s="224" t="s">
        <v>91</v>
      </c>
      <c r="C36" s="225"/>
      <c r="D36" s="225"/>
      <c r="E36" s="225"/>
      <c r="F36" s="225"/>
      <c r="G36" s="225"/>
      <c r="H36" s="225"/>
      <c r="I36" s="225"/>
      <c r="J36" s="226"/>
      <c r="L36" s="234"/>
      <c r="M36" s="234"/>
      <c r="N36" s="234"/>
      <c r="O36" s="234"/>
      <c r="P36" s="234"/>
      <c r="Q36" s="234"/>
      <c r="R36" s="234"/>
    </row>
    <row r="37" spans="2:18" s="113" customFormat="1" ht="15" customHeight="1">
      <c r="C37" s="208"/>
      <c r="D37" s="209"/>
      <c r="E37" s="209"/>
      <c r="F37" s="210"/>
      <c r="G37" s="232" t="s">
        <v>51</v>
      </c>
      <c r="H37" s="233"/>
      <c r="I37" s="232" t="s">
        <v>52</v>
      </c>
      <c r="J37" s="233"/>
      <c r="K37" s="114" t="s">
        <v>31</v>
      </c>
      <c r="L37" s="234"/>
      <c r="M37" s="234"/>
      <c r="N37" s="234"/>
      <c r="O37" s="234"/>
      <c r="P37" s="234"/>
      <c r="Q37" s="234"/>
      <c r="R37" s="234"/>
    </row>
    <row r="38" spans="2:18" s="113" customFormat="1" ht="15" customHeight="1">
      <c r="C38" s="211"/>
      <c r="D38" s="212"/>
      <c r="E38" s="212"/>
      <c r="F38" s="213"/>
      <c r="G38" s="127" t="s">
        <v>53</v>
      </c>
      <c r="H38" s="127" t="s">
        <v>54</v>
      </c>
      <c r="I38" s="127" t="s">
        <v>53</v>
      </c>
      <c r="J38" s="127" t="s">
        <v>54</v>
      </c>
      <c r="K38" s="90" t="s">
        <v>31</v>
      </c>
      <c r="L38" s="234"/>
      <c r="M38" s="234"/>
      <c r="N38" s="234"/>
      <c r="O38" s="234"/>
      <c r="P38" s="234"/>
      <c r="Q38" s="234"/>
      <c r="R38" s="234"/>
    </row>
    <row r="39" spans="2:18" s="113" customFormat="1" ht="22.5" customHeight="1">
      <c r="C39" s="105">
        <v>1</v>
      </c>
      <c r="D39" s="227"/>
      <c r="E39" s="228"/>
      <c r="F39" s="229"/>
      <c r="G39" s="96"/>
      <c r="H39" s="96"/>
      <c r="I39" s="96"/>
      <c r="J39" s="96"/>
      <c r="K39" s="230"/>
      <c r="L39" s="230"/>
      <c r="M39" s="230"/>
      <c r="N39" s="230"/>
    </row>
    <row r="40" spans="2:18" s="113" customFormat="1" ht="22.5" customHeight="1">
      <c r="C40" s="93">
        <v>2</v>
      </c>
      <c r="D40" s="214"/>
      <c r="E40" s="215"/>
      <c r="F40" s="216"/>
      <c r="G40" s="93"/>
      <c r="H40" s="93"/>
      <c r="I40" s="93"/>
      <c r="J40" s="93"/>
      <c r="K40" s="90"/>
      <c r="L40" s="90"/>
      <c r="M40" s="90"/>
      <c r="N40" s="90"/>
    </row>
    <row r="41" spans="2:18" s="113" customFormat="1" ht="22.5" customHeight="1">
      <c r="C41" s="93">
        <v>3</v>
      </c>
      <c r="D41" s="214"/>
      <c r="E41" s="215"/>
      <c r="F41" s="216"/>
      <c r="G41" s="93"/>
      <c r="H41" s="93"/>
      <c r="I41" s="93"/>
      <c r="J41" s="93"/>
      <c r="K41" s="84"/>
      <c r="L41" s="84"/>
      <c r="M41" s="84"/>
      <c r="N41" s="84"/>
    </row>
    <row r="42" spans="2:18" s="115" customFormat="1" ht="8.25" customHeight="1">
      <c r="H42" s="113"/>
      <c r="J42" s="113"/>
    </row>
    <row r="43" spans="2:18" s="81" customFormat="1" ht="15" customHeight="1">
      <c r="B43" s="116" t="s">
        <v>92</v>
      </c>
      <c r="C43" s="116"/>
      <c r="D43" s="116"/>
    </row>
    <row r="44" spans="2:18" s="81" customFormat="1">
      <c r="B44" s="116" t="s">
        <v>93</v>
      </c>
      <c r="C44" s="116"/>
      <c r="D44" s="117" t="s">
        <v>100</v>
      </c>
    </row>
    <row r="45" spans="2:18" s="115" customFormat="1" ht="34.5" customHeight="1">
      <c r="B45" s="116" t="s">
        <v>94</v>
      </c>
      <c r="D45" s="217" t="s">
        <v>99</v>
      </c>
      <c r="E45" s="218"/>
      <c r="F45" s="218"/>
      <c r="G45" s="218"/>
      <c r="H45" s="218"/>
      <c r="I45" s="218"/>
      <c r="J45" s="218"/>
    </row>
    <row r="46" spans="2:18" s="115" customFormat="1">
      <c r="B46" s="118" t="s">
        <v>95</v>
      </c>
      <c r="C46" s="113"/>
      <c r="D46" s="115" t="s">
        <v>96</v>
      </c>
      <c r="F46" s="119"/>
      <c r="H46" s="113"/>
      <c r="J46" s="113"/>
    </row>
    <row r="47" spans="2:18" s="115" customFormat="1" ht="22.5" customHeight="1">
      <c r="H47" s="113"/>
      <c r="J47" s="113"/>
    </row>
    <row r="48" spans="2:18" s="115" customFormat="1" ht="22.5" customHeight="1">
      <c r="H48" s="113"/>
      <c r="J48" s="113"/>
    </row>
    <row r="49" spans="8:10" s="115" customFormat="1" ht="22.5" customHeight="1">
      <c r="H49" s="113"/>
      <c r="J49" s="113"/>
    </row>
    <row r="50" spans="8:10" s="115" customFormat="1" ht="22.5" customHeight="1">
      <c r="H50" s="113"/>
      <c r="J50" s="113"/>
    </row>
    <row r="51" spans="8:10" s="115" customFormat="1" ht="22.5" customHeight="1">
      <c r="H51" s="113"/>
      <c r="J51" s="113"/>
    </row>
    <row r="52" spans="8:10" s="115" customFormat="1" ht="22.5" customHeight="1">
      <c r="H52" s="113"/>
      <c r="J52" s="113"/>
    </row>
    <row r="53" spans="8:10" s="115" customFormat="1" ht="22.5" customHeight="1">
      <c r="H53" s="113"/>
      <c r="J53" s="113"/>
    </row>
    <row r="54" spans="8:10" s="115" customFormat="1" ht="22.5" customHeight="1">
      <c r="H54" s="113"/>
      <c r="J54" s="113"/>
    </row>
    <row r="55" spans="8:10" s="115" customFormat="1" ht="22.5" customHeight="1">
      <c r="H55" s="113"/>
      <c r="J55" s="113"/>
    </row>
    <row r="56" spans="8:10" s="115" customFormat="1" ht="22.5" customHeight="1">
      <c r="H56" s="113"/>
      <c r="J56" s="113"/>
    </row>
    <row r="57" spans="8:10" ht="22.5" customHeight="1"/>
    <row r="58" spans="8:10" ht="22.5" customHeight="1"/>
    <row r="59" spans="8:10" ht="22.5" customHeight="1"/>
    <row r="60" spans="8:10" ht="22.5" customHeight="1"/>
  </sheetData>
  <sheetProtection sheet="1" selectLockedCells="1"/>
  <mergeCells count="52">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 ref="G2:H2"/>
    <mergeCell ref="G3:H3"/>
    <mergeCell ref="I3:J3"/>
    <mergeCell ref="G4:H4"/>
    <mergeCell ref="I4:J4"/>
    <mergeCell ref="D27:F27"/>
    <mergeCell ref="B16:F16"/>
    <mergeCell ref="D17:F17"/>
    <mergeCell ref="D18:F18"/>
    <mergeCell ref="D19:F19"/>
    <mergeCell ref="D20:F20"/>
    <mergeCell ref="D21:F21"/>
    <mergeCell ref="B22:F22"/>
    <mergeCell ref="D23:F23"/>
    <mergeCell ref="D24:F24"/>
    <mergeCell ref="D25:F25"/>
    <mergeCell ref="D26:F26"/>
    <mergeCell ref="D28:F28"/>
    <mergeCell ref="D29:F29"/>
    <mergeCell ref="D30:F30"/>
    <mergeCell ref="D31:F31"/>
    <mergeCell ref="D32:F3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75" orientation="portrait" r:id="rId1"/>
  <headerFooter>
    <oddFooter>&amp;C２</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fd5e411-0620-420d-8785-98a95649a98d">
      <Terms xmlns="http://schemas.microsoft.com/office/infopath/2007/PartnerControls"/>
    </lcf76f155ced4ddcb4097134ff3c332f>
    <Owner xmlns="cfd5e411-0620-420d-8785-98a95649a98d">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DFF3EF-0974-4370-93C3-3ED8E72EDF8B}">
  <ds:schemaRefs>
    <ds:schemaRef ds:uri="cfd5e411-0620-420d-8785-98a95649a98d"/>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AAEFAE8D-36B0-4951-970E-2BEFEEDEB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DD88B-E3D2-431A-82B3-73DFBCFD9E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別紙様式６ </vt:lpstr>
      <vt:lpstr>別紙様式６（形式変更案）（見え消し）</vt:lpstr>
      <vt:lpstr>別紙様式６（形式変更案） (2)</vt:lpstr>
      <vt:lpstr>別紙様式６（１枚目）</vt:lpstr>
      <vt:lpstr>別紙様式６（２枚目）</vt:lpstr>
      <vt:lpstr>'別紙様式６ '!Print_Area</vt:lpstr>
      <vt:lpstr>'別紙様式６（１枚目）'!Print_Area</vt:lpstr>
      <vt:lpstr>'別紙様式６（２枚目）'!Print_Area</vt:lpstr>
      <vt:lpstr>'別紙様式６（形式変更案） (2)'!Print_Area</vt:lpstr>
      <vt:lpstr>'別紙様式６（形式変更案）（見え消し）'!Print_Area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