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8CC033A-32BC-42AB-8DAB-EDE6592B3D1B}" xr6:coauthVersionLast="47" xr6:coauthVersionMax="47" xr10:uidLastSave="{00000000-0000-0000-0000-000000000000}"/>
  <workbookProtection workbookAlgorithmName="SHA-512" workbookHashValue="AeWWzmOhha21qnqI5d0sYq+FrXf1lYp5QeWe/i7ORXFUJykBgu6LQqg69g/EjuEYZ+tAi1XQaqIAWdX+vzjlsg==" workbookSaltValue="qysrhLO5SIJGVgH8C3/DGw=="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島根病院" sheetId="1" state="hidden" r:id="rId3"/>
    <sheet name="リスト" sheetId="3" state="hidden" r:id="rId4"/>
  </sheets>
  <definedNames>
    <definedName name="_xlnm._FilterDatabase" localSheetId="3" hidden="1">リスト!$F$2:$J$917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2" i="3" l="1"/>
  <c r="F752" i="3"/>
  <c r="B5" i="2" l="1"/>
  <c r="B4" i="2" s="1"/>
  <c r="G917" i="3" l="1"/>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F4" i="2"/>
  <c r="BG4" i="2"/>
  <c r="BH4" i="2"/>
  <c r="BI4" i="2"/>
  <c r="BJ4" i="2"/>
  <c r="BK4" i="2"/>
  <c r="BL4" i="2"/>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G13" i="2" l="1"/>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9" i="2" l="1"/>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18" i="4"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18"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J26" i="2"/>
  <c r="P26" i="2" s="1"/>
  <c r="J11" i="2"/>
  <c r="J53" i="2"/>
  <c r="P53" i="2" s="1"/>
  <c r="J20" i="2"/>
  <c r="P20" i="2" s="1"/>
  <c r="C19" i="4" s="1"/>
  <c r="J33" i="2"/>
  <c r="P33" i="2" s="1"/>
  <c r="C32"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P41" i="2" l="1"/>
  <c r="C40" i="4" s="1"/>
  <c r="P42" i="2"/>
  <c r="C41" i="4" s="1"/>
  <c r="P46" i="2"/>
  <c r="C45" i="4" s="1"/>
  <c r="P54" i="2"/>
  <c r="C53" i="4" s="1"/>
  <c r="P16" i="2"/>
  <c r="C14" i="4" s="1"/>
  <c r="B14" i="4" s="1"/>
  <c r="P11" i="2"/>
  <c r="C9" i="4" s="1"/>
  <c r="B9" i="4" s="1"/>
  <c r="P44" i="2"/>
  <c r="C43" i="4" s="1"/>
  <c r="P37" i="2"/>
  <c r="C36" i="4" s="1"/>
  <c r="P34" i="2"/>
  <c r="C33" i="4" s="1"/>
  <c r="P57" i="2"/>
  <c r="C56" i="4" s="1"/>
  <c r="P39" i="2"/>
  <c r="C38" i="4" s="1"/>
  <c r="P58" i="2"/>
  <c r="C57" i="4" s="1"/>
  <c r="P40" i="2"/>
  <c r="C39" i="4" s="1"/>
  <c r="P43" i="2"/>
  <c r="C42" i="4" s="1"/>
  <c r="E9" i="4"/>
  <c r="H9" i="4"/>
  <c r="G9" i="4"/>
  <c r="D9" i="4"/>
  <c r="F9" i="4"/>
  <c r="F36" i="4"/>
  <c r="H36" i="4"/>
  <c r="E36" i="4"/>
  <c r="G36" i="4"/>
  <c r="F50" i="4"/>
  <c r="G50" i="4"/>
  <c r="H50" i="4"/>
  <c r="E50" i="4"/>
  <c r="C50" i="4"/>
  <c r="E56" i="4"/>
  <c r="H56" i="4"/>
  <c r="F56" i="4"/>
  <c r="G56" i="4"/>
  <c r="E30" i="4"/>
  <c r="G30" i="4"/>
  <c r="H30" i="4"/>
  <c r="F30" i="4"/>
  <c r="G37" i="4"/>
  <c r="E37" i="4"/>
  <c r="H37" i="4"/>
  <c r="F37" i="4"/>
  <c r="C37" i="4"/>
  <c r="E40" i="4"/>
  <c r="F40" i="4"/>
  <c r="H40" i="4"/>
  <c r="G40" i="4"/>
  <c r="F28" i="4"/>
  <c r="H28" i="4"/>
  <c r="G28" i="4"/>
  <c r="E28" i="4"/>
  <c r="C28" i="4"/>
  <c r="G8" i="4"/>
  <c r="F8" i="4"/>
  <c r="D8" i="4"/>
  <c r="H8" i="4"/>
  <c r="E8" i="4"/>
  <c r="C8" i="4"/>
  <c r="B8" i="4" s="1"/>
  <c r="E22" i="4"/>
  <c r="G22" i="4"/>
  <c r="H22" i="4"/>
  <c r="F22" i="4"/>
  <c r="D22" i="4"/>
  <c r="E47" i="4"/>
  <c r="G47" i="4"/>
  <c r="H47" i="4"/>
  <c r="F47" i="4"/>
  <c r="F10" i="4"/>
  <c r="D10" i="4"/>
  <c r="G10" i="4"/>
  <c r="H10" i="4"/>
  <c r="E10" i="4"/>
  <c r="C10" i="4"/>
  <c r="B10" i="4" s="1"/>
  <c r="C30" i="4"/>
  <c r="F34" i="4"/>
  <c r="G34" i="4"/>
  <c r="H34" i="4"/>
  <c r="E34" i="4"/>
  <c r="H13" i="4"/>
  <c r="E13" i="4"/>
  <c r="G13" i="4"/>
  <c r="F13" i="4"/>
  <c r="D13" i="4"/>
  <c r="C13" i="4"/>
  <c r="B13" i="4" s="1"/>
  <c r="G57" i="4"/>
  <c r="F57" i="4"/>
  <c r="H57" i="4"/>
  <c r="E57" i="4"/>
  <c r="C22" i="4"/>
  <c r="C47" i="4"/>
  <c r="E39" i="4"/>
  <c r="G39" i="4"/>
  <c r="H39" i="4"/>
  <c r="F39" i="4"/>
  <c r="F51" i="4"/>
  <c r="G51" i="4"/>
  <c r="H51" i="4"/>
  <c r="E51" i="4"/>
  <c r="C51" i="4"/>
  <c r="C34" i="4"/>
  <c r="E54" i="4"/>
  <c r="G54" i="4"/>
  <c r="H54" i="4"/>
  <c r="F54" i="4"/>
  <c r="E55" i="4"/>
  <c r="G55" i="4"/>
  <c r="H55" i="4"/>
  <c r="F55" i="4"/>
  <c r="F42" i="4"/>
  <c r="G42" i="4"/>
  <c r="H42" i="4"/>
  <c r="E42" i="4"/>
  <c r="E48" i="4"/>
  <c r="H48" i="4"/>
  <c r="G48" i="4"/>
  <c r="F48" i="4"/>
  <c r="C48" i="4"/>
  <c r="G12" i="4"/>
  <c r="E12" i="4"/>
  <c r="H12" i="4"/>
  <c r="F12" i="4"/>
  <c r="D12" i="4"/>
  <c r="C12" i="4"/>
  <c r="B12" i="4" s="1"/>
  <c r="H46" i="4"/>
  <c r="E46" i="4"/>
  <c r="G46" i="4"/>
  <c r="F46" i="4"/>
  <c r="C46" i="4"/>
  <c r="F43" i="4"/>
  <c r="G43" i="4"/>
  <c r="H43" i="4"/>
  <c r="E43" i="4"/>
  <c r="C55" i="4"/>
  <c r="G29" i="4"/>
  <c r="E29" i="4"/>
  <c r="H29" i="4"/>
  <c r="F29" i="4"/>
  <c r="C29" i="4"/>
  <c r="G41" i="4"/>
  <c r="F41" i="4"/>
  <c r="H41" i="4"/>
  <c r="E41" i="4"/>
  <c r="C54" i="4"/>
  <c r="G21" i="4"/>
  <c r="E21" i="4"/>
  <c r="H21" i="4"/>
  <c r="F21" i="4"/>
  <c r="D21" i="4"/>
  <c r="C21" i="4"/>
  <c r="E38" i="4"/>
  <c r="G38" i="4"/>
  <c r="H38" i="4"/>
  <c r="F38" i="4"/>
  <c r="G53" i="4"/>
  <c r="E53" i="4"/>
  <c r="H53" i="4"/>
  <c r="F53" i="4"/>
  <c r="F11" i="4"/>
  <c r="D11" i="4"/>
  <c r="E11" i="4"/>
  <c r="G11" i="4"/>
  <c r="H11" i="4"/>
  <c r="C11" i="4"/>
  <c r="B11" i="4" s="1"/>
  <c r="G25" i="4"/>
  <c r="F25" i="4"/>
  <c r="H25" i="4"/>
  <c r="E25" i="4"/>
  <c r="G49" i="4"/>
  <c r="F49" i="4"/>
  <c r="H49" i="4"/>
  <c r="E49" i="4"/>
  <c r="F18" i="4"/>
  <c r="G18" i="4"/>
  <c r="H18" i="4"/>
  <c r="E18" i="4"/>
  <c r="C49" i="4"/>
  <c r="F7" i="4"/>
  <c r="D7" i="4"/>
  <c r="C7" i="4"/>
  <c r="B7" i="4" s="1"/>
  <c r="G7" i="4"/>
  <c r="E7" i="4"/>
  <c r="H7" i="4"/>
  <c r="E15" i="4"/>
  <c r="H15" i="4"/>
  <c r="F15" i="4"/>
  <c r="G15" i="4"/>
  <c r="D15" i="4"/>
  <c r="C15" i="4"/>
  <c r="B15" i="4" s="1"/>
  <c r="F27" i="4"/>
  <c r="G27" i="4"/>
  <c r="H27" i="4"/>
  <c r="E27" i="4"/>
  <c r="C27" i="4"/>
  <c r="F20" i="4"/>
  <c r="D20" i="4"/>
  <c r="H20" i="4"/>
  <c r="E20" i="4"/>
  <c r="G20" i="4"/>
  <c r="C20" i="4"/>
  <c r="F35" i="4"/>
  <c r="G35" i="4"/>
  <c r="H35" i="4"/>
  <c r="E35" i="4"/>
  <c r="C35" i="4"/>
  <c r="G16" i="4"/>
  <c r="F16" i="4"/>
  <c r="D16" i="4"/>
  <c r="H16" i="4"/>
  <c r="E16" i="4"/>
  <c r="C16" i="4"/>
  <c r="B16" i="4" s="1"/>
  <c r="E23" i="4"/>
  <c r="G23" i="4"/>
  <c r="H23" i="4"/>
  <c r="F23" i="4"/>
  <c r="C25" i="4"/>
  <c r="E32" i="4"/>
  <c r="F32" i="4"/>
  <c r="G32" i="4"/>
  <c r="H32" i="4"/>
  <c r="F52" i="4"/>
  <c r="G52" i="4"/>
  <c r="H52" i="4"/>
  <c r="E52" i="4"/>
  <c r="E24" i="4"/>
  <c r="H24" i="4"/>
  <c r="G24" i="4"/>
  <c r="F24" i="4"/>
  <c r="C24" i="4"/>
  <c r="F26" i="4"/>
  <c r="G26" i="4"/>
  <c r="H26" i="4"/>
  <c r="E26" i="4"/>
  <c r="G45" i="4"/>
  <c r="E45" i="4"/>
  <c r="H45" i="4"/>
  <c r="F45" i="4"/>
  <c r="E14" i="4"/>
  <c r="G14" i="4"/>
  <c r="H14" i="4"/>
  <c r="F14" i="4"/>
  <c r="D14" i="4"/>
  <c r="C26" i="4"/>
  <c r="C23" i="4"/>
  <c r="G33" i="4"/>
  <c r="F33" i="4"/>
  <c r="H33" i="4"/>
  <c r="E33" i="4"/>
  <c r="F44" i="4"/>
  <c r="H44" i="4"/>
  <c r="E44" i="4"/>
  <c r="G44" i="4"/>
  <c r="C44" i="4"/>
  <c r="E31" i="4"/>
  <c r="G31" i="4"/>
  <c r="H31" i="4"/>
  <c r="F31" i="4"/>
  <c r="C31" i="4"/>
  <c r="F19" i="4"/>
  <c r="D19" i="4"/>
  <c r="G19" i="4"/>
  <c r="H19" i="4"/>
  <c r="E19" i="4"/>
  <c r="C52" i="4"/>
  <c r="D51" i="4" l="1"/>
  <c r="B51" i="4" s="1"/>
  <c r="D54" i="4"/>
  <c r="B54" i="4" s="1"/>
  <c r="D50" i="4"/>
  <c r="B50" i="4" s="1"/>
  <c r="D38" i="4"/>
  <c r="B38" i="4" s="1"/>
  <c r="D37" i="4"/>
  <c r="D49" i="4"/>
  <c r="D45" i="4"/>
  <c r="D39" i="4"/>
  <c r="B39" i="4" s="1"/>
  <c r="D27" i="4"/>
  <c r="B27" i="4" s="1"/>
  <c r="D42" i="4"/>
  <c r="B42" i="4" s="1"/>
  <c r="D31" i="4"/>
  <c r="B31" i="4" s="1"/>
  <c r="D25" i="4"/>
  <c r="B25" i="4" s="1"/>
  <c r="D43" i="4"/>
  <c r="B43" i="4" s="1"/>
  <c r="D41" i="4"/>
  <c r="B41" i="4" s="1"/>
  <c r="D32" i="4"/>
  <c r="B32" i="4" s="1"/>
  <c r="D56" i="4"/>
  <c r="B56" i="4" s="1"/>
  <c r="D28" i="4"/>
  <c r="B28" i="4" s="1"/>
  <c r="D34" i="4"/>
  <c r="B34" i="4" s="1"/>
  <c r="D52" i="4"/>
  <c r="B52" i="4" s="1"/>
  <c r="D48" i="4"/>
  <c r="B48" i="4" s="1"/>
  <c r="D30" i="4"/>
  <c r="B30" i="4" s="1"/>
  <c r="D33" i="4"/>
  <c r="B33" i="4" s="1"/>
  <c r="D36" i="4"/>
  <c r="B36" i="4" s="1"/>
  <c r="D44" i="4"/>
  <c r="B44" i="4" s="1"/>
  <c r="D23" i="4"/>
  <c r="B23" i="4" s="1"/>
  <c r="D26" i="4"/>
  <c r="B26" i="4" s="1"/>
  <c r="D55" i="4"/>
  <c r="B55" i="4" s="1"/>
  <c r="D47" i="4"/>
  <c r="B47" i="4" s="1"/>
  <c r="D29" i="4"/>
  <c r="B29" i="4" s="1"/>
  <c r="D46" i="4"/>
  <c r="B46" i="4" s="1"/>
  <c r="D35" i="4"/>
  <c r="B35" i="4" s="1"/>
  <c r="D24" i="4"/>
  <c r="B24" i="4" s="1"/>
  <c r="D57" i="4"/>
  <c r="B57" i="4" s="1"/>
  <c r="D53" i="4"/>
  <c r="B53" i="4" s="1"/>
  <c r="D40" i="4"/>
  <c r="B40" i="4" s="1"/>
  <c r="B37" i="4"/>
  <c r="B19" i="4"/>
  <c r="B45" i="4"/>
  <c r="B21" i="4"/>
  <c r="B20" i="4"/>
  <c r="B49" i="4"/>
  <c r="B22" i="4"/>
  <c r="B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<sst xmlns="http://schemas.openxmlformats.org/spreadsheetml/2006/main" count="151788" uniqueCount="2128">
  <si>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</si>
  <si>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</si>
  <si>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</si>
  <si>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</si>
  <si>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</si>
  <si>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</si>
  <si>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</si>
  <si>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</si>
  <si>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</si>
  <si>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</si>
  <si>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</si>
  <si>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</si>
  <si>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</si>
  <si>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</si>
  <si>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</si>
  <si>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</si>
  <si>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</si>
  <si>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</si>
  <si>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</si>
  <si>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</si>
  <si>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</si>
  <si>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</si>
  <si>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</si>
  <si>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</si>
  <si>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</si>
  <si>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</si>
  <si>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</si>
  <si>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</si>
  <si>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</si>
  <si>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</si>
  <si>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</si>
  <si>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</si>
  <si>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</si>
  <si>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</si>
  <si>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</si>
  <si>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</si>
  <si>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</si>
  <si>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</si>
  <si>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</si>
  <si>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</si>
  <si>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</si>
  <si>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</si>
  <si>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</si>
  <si>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</si>
  <si>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</si>
  <si>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</si>
  <si>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</si>
  <si>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</si>
  <si>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</si>
  <si>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</si>
  <si>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</si>
  <si>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</si>
  <si>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</si>
  <si>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</si>
  <si>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</si>
  <si>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</si>
  <si>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</si>
  <si>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</si>
  <si>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</si>
  <si>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</si>
  <si>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</si>
  <si>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</si>
  <si>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</si>
  <si>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</si>
  <si>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</si>
  <si>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</si>
  <si>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</si>
  <si>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</si>
  <si>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</si>
  <si>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</si>
  <si>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</si>
  <si>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</si>
  <si>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</si>
  <si>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</si>
  <si>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</si>
  <si>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</si>
  <si>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</si>
  <si>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</si>
  <si>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</si>
  <si>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</si>
  <si>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</si>
  <si>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</si>
  <si>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</si>
  <si>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</si>
  <si>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</si>
  <si>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</si>
  <si>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</si>
  <si>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</si>
  <si>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</si>
  <si>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</si>
  <si>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</si>
  <si>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</si>
  <si>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</si>
  <si>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</si>
  <si>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</si>
  <si>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</si>
  <si>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</si>
  <si>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</si>
  <si>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</si>
  <si>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</si>
  <si>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</si>
  <si>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</si>
  <si>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</si>
  <si>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</si>
  <si>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</si>
  <si>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</si>
  <si>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</si>
  <si>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</si>
  <si>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</si>
  <si>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</si>
  <si>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</si>
  <si>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</si>
  <si>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</si>
  <si>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</si>
  <si>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</si>
  <si>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</si>
  <si>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</si>
  <si>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</si>
  <si>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</si>
  <si>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</si>
  <si>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</si>
  <si>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</si>
  <si>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</si>
  <si>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</si>
  <si>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</si>
  <si>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</si>
  <si>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</si>
  <si>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</si>
  <si>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</si>
  <si>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</si>
  <si>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</si>
  <si>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</si>
  <si>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</si>
  <si>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</si>
  <si>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</si>
  <si>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</si>
  <si>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</si>
  <si>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</si>
  <si>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</si>
  <si>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</si>
  <si>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</si>
  <si>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</si>
  <si>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</si>
  <si>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</si>
  <si>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</si>
  <si>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</si>
  <si>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</si>
  <si>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</si>
  <si>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</si>
  <si>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</si>
  <si>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</si>
  <si>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</si>
  <si>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</si>
  <si>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</si>
  <si>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</si>
  <si>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</si>
  <si>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</si>
  <si>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</si>
  <si>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</si>
  <si>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</si>
  <si>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</si>
  <si>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</si>
  <si>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</si>
  <si>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</si>
  <si>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</si>
  <si>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</si>
  <si>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</si>
  <si>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</si>
  <si>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</si>
  <si>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</si>
  <si>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</si>
  <si>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</si>
  <si>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</si>
  <si>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</si>
  <si>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</si>
  <si>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</si>
  <si>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</si>
  <si>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</si>
  <si>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</si>
  <si>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</si>
  <si>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</si>
  <si>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</si>
  <si>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</si>
  <si>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</si>
  <si>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</si>
  <si>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</si>
  <si>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</si>
  <si>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</si>
  <si>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</si>
  <si>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</si>
  <si>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</si>
  <si>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</si>
  <si>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</si>
  <si>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</si>
  <si>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</si>
  <si>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</si>
  <si>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</si>
  <si>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</si>
  <si>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</si>
  <si>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</si>
  <si>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</si>
  <si>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</si>
  <si>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</si>
  <si>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</si>
  <si>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</si>
  <si>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</si>
  <si>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</si>
  <si>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</si>
  <si>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</si>
  <si>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</si>
  <si>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</si>
  <si>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</si>
  <si>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</si>
  <si>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</si>
  <si>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</si>
  <si>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</si>
  <si>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</si>
  <si>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</si>
  <si>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</si>
  <si>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</si>
  <si>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</si>
  <si>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</si>
  <si>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</si>
  <si>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</si>
  <si>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</si>
  <si>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</si>
  <si>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</si>
  <si>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</si>
  <si>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</si>
  <si>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</si>
  <si>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</si>
  <si>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</si>
  <si>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</si>
  <si>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</si>
  <si>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</si>
  <si>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</si>
  <si>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</si>
  <si>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</si>
  <si>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</si>
  <si>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</si>
  <si>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</si>
  <si>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</si>
  <si>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</si>
  <si>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</si>
  <si>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</si>
  <si>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</si>
  <si>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</si>
  <si>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</si>
  <si>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</si>
  <si>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</si>
  <si>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</si>
  <si>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</si>
  <si>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</si>
  <si>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</si>
  <si>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</si>
  <si>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</si>
  <si>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</si>
  <si>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</si>
  <si>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</si>
  <si>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</si>
  <si>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</si>
  <si>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</si>
  <si>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</si>
  <si>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</si>
  <si>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</si>
  <si>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</si>
  <si>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</si>
  <si>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</si>
  <si>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</si>
  <si>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</si>
  <si>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</si>
  <si>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</si>
  <si>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</si>
  <si>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</si>
  <si>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</si>
  <si>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</si>
  <si>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</si>
  <si>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</si>
  <si>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</si>
  <si>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</si>
  <si>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</si>
  <si>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</si>
  <si>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</si>
  <si>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</si>
  <si>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</si>
  <si>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</si>
  <si>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</si>
  <si>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</si>
  <si>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</si>
  <si>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</si>
  <si>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</si>
  <si>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</si>
  <si>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</si>
  <si>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</si>
  <si>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</si>
  <si>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</si>
  <si>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</si>
  <si>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</si>
  <si>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</si>
  <si>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</si>
  <si>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</si>
  <si>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</si>
  <si>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</si>
  <si>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</si>
  <si>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</si>
  <si>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</si>
  <si>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</si>
  <si>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</si>
  <si>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</si>
  <si>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</si>
  <si>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</si>
  <si>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</si>
  <si>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</si>
  <si>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</si>
  <si>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</si>
  <si>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</si>
  <si>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</si>
  <si>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</si>
  <si>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</si>
  <si>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</si>
  <si>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</si>
  <si>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</si>
  <si>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</si>
  <si>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</si>
  <si>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</si>
  <si>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</si>
  <si>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</si>
  <si>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</si>
  <si>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</si>
  <si>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</si>
  <si>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</si>
  <si>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</si>
  <si>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</si>
  <si>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</si>
  <si>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</si>
  <si>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</si>
  <si>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</si>
  <si>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</si>
  <si>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</si>
  <si>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</si>
  <si>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</si>
  <si>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</si>
  <si>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</si>
  <si>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</si>
  <si>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</si>
  <si>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</si>
  <si>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</si>
  <si>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</si>
  <si>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</si>
  <si>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</si>
  <si>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</si>
  <si>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</si>
  <si>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</si>
  <si>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</si>
  <si>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</si>
  <si>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</si>
  <si>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</si>
  <si>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</si>
  <si>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</si>
  <si>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</si>
  <si>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</si>
  <si>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</si>
  <si>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</si>
  <si>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</si>
  <si>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</si>
  <si>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</si>
  <si>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</si>
  <si>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</si>
  <si>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</si>
  <si>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</si>
  <si>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</si>
  <si>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</si>
  <si>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</si>
  <si>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</si>
  <si>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</si>
  <si>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</si>
  <si>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</si>
  <si>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</si>
  <si>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</si>
  <si>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</si>
  <si>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</si>
  <si>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</si>
  <si>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</si>
  <si>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</si>
  <si>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</si>
  <si>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</si>
  <si>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</si>
  <si>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</si>
  <si>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</si>
  <si>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</si>
  <si>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</si>
  <si>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</si>
  <si>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</si>
  <si>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</si>
  <si>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</si>
  <si>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</si>
  <si>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</si>
  <si>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</si>
  <si>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</si>
  <si>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</si>
  <si>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</si>
  <si>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</si>
  <si>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</si>
  <si>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</si>
  <si>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</si>
  <si>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</si>
  <si>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</si>
  <si>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</si>
  <si>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</si>
  <si>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</si>
  <si>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</si>
  <si>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</si>
  <si>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</si>
  <si>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</si>
  <si>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</si>
  <si>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</si>
  <si>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</si>
  <si>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</si>
  <si>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</si>
  <si>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</si>
  <si>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</si>
  <si>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</si>
  <si>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</si>
  <si>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</si>
  <si>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</si>
  <si>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</si>
  <si>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</si>
  <si>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</si>
  <si>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</si>
  <si>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</si>
  <si>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</si>
  <si>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</si>
  <si>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</si>
  <si>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</si>
  <si>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</si>
  <si>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</si>
  <si>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</si>
  <si>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</si>
  <si>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</si>
  <si>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</si>
  <si>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</si>
  <si>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</si>
  <si>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</si>
  <si>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</si>
  <si>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</si>
  <si>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</si>
  <si>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</si>
  <si>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</si>
  <si>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</si>
  <si>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</si>
  <si>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</si>
  <si>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</si>
  <si>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</si>
  <si>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</si>
  <si>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</si>
  <si>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</si>
  <si>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</si>
  <si>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</si>
  <si>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</si>
  <si>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</si>
  <si>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</si>
  <si>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</si>
  <si>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</si>
  <si>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</si>
  <si>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</si>
  <si>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</si>
  <si>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</si>
  <si>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</si>
  <si>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</si>
  <si>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</si>
  <si>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</si>
  <si>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</si>
  <si>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</si>
  <si>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</si>
  <si>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</si>
  <si>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</si>
  <si>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</si>
  <si>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</si>
  <si>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</si>
  <si>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</si>
  <si>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</si>
  <si>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</si>
  <si>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</si>
  <si>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</si>
  <si>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</si>
  <si>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</si>
  <si>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</si>
  <si>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</si>
  <si>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</si>
  <si>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</si>
  <si>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</si>
  <si>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</si>
  <si>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</si>
  <si>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</si>
  <si>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</si>
  <si>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</si>
  <si>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</si>
  <si>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</si>
  <si>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</si>
  <si>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</si>
  <si>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</si>
  <si>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</si>
  <si>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</si>
  <si>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</si>
  <si>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</si>
  <si>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</si>
  <si>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</si>
  <si>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</si>
  <si>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</si>
  <si>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</si>
  <si>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</si>
  <si>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</si>
  <si>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</si>
  <si>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</si>
  <si>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</si>
  <si>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</si>
  <si>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</si>
  <si>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</si>
  <si>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</si>
  <si>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</si>
  <si>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</si>
  <si>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</si>
  <si>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</si>
  <si>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</si>
  <si>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</si>
  <si>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</si>
  <si>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</si>
  <si>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</si>
  <si>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</si>
  <si>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</si>
  <si>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</si>
  <si>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</si>
  <si>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</si>
  <si>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</si>
  <si>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</si>
  <si>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</si>
  <si>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</si>
  <si>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</si>
  <si>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</si>
  <si>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</si>
  <si>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</si>
  <si>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</si>
  <si>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</si>
  <si>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</si>
  <si>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</si>
  <si>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</si>
  <si>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</si>
  <si>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</si>
  <si>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</si>
  <si>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</si>
  <si>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</si>
  <si>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</si>
  <si>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</si>
  <si>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</si>
  <si>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</si>
  <si>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</si>
  <si>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</si>
  <si>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</si>
  <si>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</si>
  <si>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</si>
  <si>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</si>
  <si>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</si>
  <si>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</si>
  <si>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</si>
  <si>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</si>
  <si>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</si>
  <si>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</si>
  <si>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</si>
  <si>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</si>
  <si>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</si>
  <si>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</si>
  <si>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</si>
  <si>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</si>
  <si>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</si>
  <si>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</si>
  <si>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</si>
  <si>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</si>
  <si>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</si>
  <si>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</si>
  <si>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</si>
  <si>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</si>
  <si>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</si>
  <si>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</si>
  <si>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</si>
  <si>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</si>
  <si>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</si>
  <si>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</si>
  <si>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</si>
  <si>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</si>
  <si>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</si>
  <si>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</si>
  <si>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</si>
  <si>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</si>
  <si>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</si>
  <si>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</si>
  <si>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</si>
  <si>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</si>
  <si>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</si>
  <si>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</si>
  <si>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</si>
  <si>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</si>
  <si>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</si>
  <si>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</si>
  <si>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</si>
  <si>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</si>
  <si>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</si>
  <si>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</si>
  <si>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</si>
  <si>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</si>
  <si>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</si>
  <si>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</si>
  <si>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</si>
  <si>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</si>
  <si>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</si>
  <si>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</si>
  <si>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</si>
  <si>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</si>
  <si>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</si>
  <si>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</si>
  <si>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</si>
  <si>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</si>
  <si>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</si>
  <si>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</si>
  <si>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</si>
  <si>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</si>
  <si>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</si>
  <si>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</si>
  <si>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</si>
  <si>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</si>
  <si>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</si>
  <si>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</si>
  <si>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</si>
  <si>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</si>
  <si>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</si>
  <si>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</si>
  <si>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</si>
  <si>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</si>
  <si>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</si>
  <si>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</si>
  <si>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</si>
  <si>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</si>
  <si>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</si>
  <si>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</si>
  <si>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</si>
  <si>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</si>
  <si>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</si>
  <si>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</si>
  <si>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</si>
  <si>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</si>
  <si>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</si>
  <si>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</si>
  <si>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</si>
  <si>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</si>
  <si>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</si>
  <si>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</si>
  <si>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</si>
  <si>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</si>
  <si>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</si>
  <si>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</si>
  <si>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</si>
  <si>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</si>
  <si>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</si>
  <si>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</si>
  <si>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</si>
  <si>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</si>
  <si>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</si>
  <si>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</si>
  <si>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</si>
  <si>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</si>
  <si>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</si>
  <si>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</si>
  <si>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</si>
  <si>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</si>
  <si>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</si>
  <si>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</si>
  <si>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</si>
  <si>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</si>
  <si>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</si>
  <si>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</si>
  <si>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</si>
  <si>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</si>
  <si>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</si>
  <si>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</si>
  <si>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</si>
  <si>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</si>
  <si>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</si>
  <si>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</si>
  <si>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</si>
  <si>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</si>
  <si>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</si>
  <si>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</si>
  <si>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</si>
  <si>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</si>
  <si>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</si>
  <si>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</si>
  <si>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</si>
  <si>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</si>
  <si>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</si>
  <si>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</si>
  <si>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</si>
  <si>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</si>
  <si>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</si>
  <si>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</si>
  <si>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</si>
  <si>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</si>
  <si>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</si>
  <si>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</si>
  <si>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</si>
  <si>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</si>
  <si>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</si>
  <si>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</si>
  <si>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</si>
  <si>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</si>
  <si>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</si>
  <si>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</si>
  <si>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</si>
  <si>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</si>
  <si>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</si>
  <si>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</si>
  <si>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</si>
  <si>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</si>
  <si>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</si>
  <si>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</si>
  <si>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</si>
  <si>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</si>
  <si>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</si>
  <si>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</si>
  <si>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</si>
  <si>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</si>
  <si>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</si>
  <si>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</si>
  <si>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</si>
  <si>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</si>
  <si>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</si>
  <si>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</si>
  <si>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</si>
  <si>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</si>
  <si>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</si>
  <si>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</si>
  <si>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</si>
  <si>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</si>
  <si>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</si>
  <si>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</si>
  <si>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</si>
  <si>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</si>
  <si>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</si>
  <si>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</si>
  <si>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</si>
  <si>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</si>
  <si>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</si>
  <si>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</si>
  <si>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</si>
  <si>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</si>
  <si>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</si>
  <si>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</si>
  <si>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</si>
  <si>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</si>
  <si>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</si>
  <si>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</si>
  <si>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</si>
  <si>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</si>
  <si>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</si>
  <si>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</si>
  <si>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</si>
  <si>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</si>
  <si>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</si>
  <si>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</si>
  <si>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</si>
  <si>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</si>
  <si>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</si>
  <si>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</si>
  <si>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</si>
  <si>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</si>
  <si>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</si>
  <si>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</si>
  <si>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</si>
  <si>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</si>
  <si>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</si>
  <si>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</si>
  <si>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</si>
  <si>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</si>
  <si>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</si>
  <si>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</si>
  <si>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</si>
  <si>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</si>
  <si>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</si>
  <si>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</si>
  <si>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</si>
  <si>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</si>
  <si>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</si>
  <si>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</si>
  <si>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</si>
  <si>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</si>
  <si>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</si>
  <si>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</si>
  <si>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</si>
  <si>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</si>
  <si>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</si>
  <si>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</si>
  <si>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</si>
  <si>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</si>
  <si>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</si>
  <si>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</si>
  <si>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</si>
  <si>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</si>
  <si>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</si>
  <si>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</si>
  <si>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</si>
  <si>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</si>
  <si>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</si>
  <si>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</si>
  <si>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</si>
  <si>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</si>
  <si>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</si>
  <si>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</si>
  <si>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</si>
  <si>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</si>
  <si>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</si>
  <si>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</si>
  <si>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</si>
  <si>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</si>
  <si>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</si>
  <si>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</si>
  <si>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</si>
  <si>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</si>
  <si>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</si>
  <si>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</si>
  <si>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</si>
  <si>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</si>
  <si>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</si>
  <si>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</si>
  <si>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</si>
  <si>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</si>
  <si>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</si>
  <si>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</si>
  <si>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</si>
  <si>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</si>
  <si>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</si>
  <si>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</si>
  <si>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</si>
  <si>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</si>
  <si>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</si>
  <si>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</si>
  <si>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</si>
  <si>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</si>
  <si>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</si>
  <si>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</si>
  <si>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</si>
  <si>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</si>
  <si>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</si>
  <si>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</si>
  <si>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</si>
  <si>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</si>
  <si>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</si>
  <si>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</si>
  <si>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</si>
  <si>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</si>
  <si>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</si>
  <si>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</si>
  <si>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</si>
  <si>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</si>
  <si>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</si>
  <si>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</si>
  <si>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</si>
  <si>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</si>
  <si>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</si>
  <si>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</si>
  <si>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</si>
  <si>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</si>
  <si>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</si>
  <si>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</si>
  <si>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</si>
  <si>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</si>
  <si>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</si>
  <si>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</si>
  <si>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</si>
  <si>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</si>
  <si>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</si>
  <si>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</si>
  <si>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</si>
  <si>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</si>
  <si>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</si>
  <si>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</si>
  <si>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</si>
  <si>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</si>
  <si>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</si>
  <si>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</si>
  <si>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</si>
  <si>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</si>
  <si>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</si>
  <si>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</si>
  <si>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</si>
  <si>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</si>
  <si>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</si>
  <si>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</si>
  <si>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</si>
  <si>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</si>
  <si>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</si>
  <si>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</si>
  <si>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</si>
  <si>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</si>
  <si>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</si>
  <si>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</si>
  <si>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</si>
  <si>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</si>
  <si>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</si>
  <si>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</si>
  <si>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</si>
  <si>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</si>
  <si>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</si>
  <si>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</si>
  <si>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</si>
  <si>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</si>
  <si>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</si>
  <si>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</si>
  <si>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</si>
  <si>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</si>
  <si>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</si>
  <si>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</si>
  <si>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</si>
  <si>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</si>
  <si>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</si>
  <si>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</si>
  <si>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</si>
  <si>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</si>
  <si>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</si>
  <si>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</si>
  <si>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</si>
  <si>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</si>
  <si>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</si>
  <si>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</si>
  <si>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</si>
  <si>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</si>
  <si>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</si>
  <si>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</si>
  <si>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</si>
  <si>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</si>
  <si>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</si>
  <si>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</si>
  <si>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</si>
  <si>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</si>
  <si>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</si>
  <si>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</si>
  <si>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</si>
  <si>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</si>
  <si>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</si>
  <si>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</si>
  <si>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</si>
  <si>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</si>
  <si>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</si>
  <si>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</si>
  <si>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</si>
  <si>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</si>
  <si>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</si>
  <si>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</si>
  <si>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</si>
  <si>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</si>
  <si>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</si>
  <si>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</si>
  <si>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</si>
  <si>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</si>
  <si>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</si>
  <si>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</si>
  <si>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</si>
  <si>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</si>
  <si>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</si>
  <si>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</si>
  <si>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</si>
  <si>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</si>
  <si>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</si>
  <si>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</si>
  <si>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</si>
  <si>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</si>
  <si>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</si>
  <si>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</si>
  <si>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</si>
  <si>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</si>
  <si>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</si>
  <si>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</si>
  <si>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</si>
  <si>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</si>
  <si>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</si>
  <si>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</si>
  <si>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</si>
  <si>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</si>
  <si>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</si>
  <si>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</si>
  <si>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</si>
  <si>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</si>
  <si>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</si>
  <si>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</si>
  <si>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</si>
  <si>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</si>
  <si>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</si>
  <si>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</si>
  <si>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</si>
  <si>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</si>
  <si>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</si>
  <si>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</si>
  <si>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</si>
  <si>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</si>
  <si>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</si>
  <si>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</si>
  <si>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</si>
  <si>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</si>
  <si>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</si>
  <si>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</si>
  <si>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</si>
  <si>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</si>
  <si>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</si>
  <si>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</si>
  <si>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</si>
  <si>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</si>
  <si>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</si>
  <si>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</si>
  <si>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</si>
  <si>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</si>
  <si>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</si>
  <si>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</si>
  <si>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</si>
  <si>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</si>
  <si>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</si>
  <si>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</si>
  <si>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</si>
  <si>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</si>
  <si>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</si>
  <si>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</si>
  <si>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</si>
  <si>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</si>
  <si>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</si>
  <si>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</si>
  <si>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</si>
  <si>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</si>
  <si>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</si>
  <si>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</si>
  <si>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</si>
  <si>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</si>
  <si>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</si>
  <si>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</si>
  <si>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</si>
  <si>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</si>
  <si>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</si>
  <si>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</si>
  <si>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</si>
  <si>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</si>
  <si>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</si>
  <si>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</si>
  <si>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</si>
  <si>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</si>
  <si>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</si>
  <si>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</si>
  <si>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</si>
  <si>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</si>
  <si>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</si>
  <si>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</si>
  <si>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</si>
  <si>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</si>
  <si>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</si>
  <si>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</si>
  <si>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</si>
  <si>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</si>
  <si>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</si>
  <si>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</si>
  <si>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</si>
  <si>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</si>
  <si>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</si>
  <si>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</si>
  <si>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</si>
  <si>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</si>
  <si>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</si>
  <si>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</si>
  <si>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</si>
  <si>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</si>
  <si>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</si>
  <si>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</si>
  <si>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</si>
  <si>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</si>
  <si>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</si>
  <si>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</si>
  <si>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</si>
  <si>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</si>
  <si>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</si>
  <si>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</si>
  <si>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</si>
  <si>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</si>
  <si>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</si>
  <si>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</si>
  <si>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</si>
  <si>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</si>
  <si>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</si>
  <si>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</si>
  <si>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</si>
  <si>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</si>
  <si>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</si>
  <si>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</si>
  <si>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</si>
  <si>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</si>
  <si>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</si>
  <si>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</si>
  <si>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</si>
  <si>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</si>
  <si>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</si>
  <si>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</si>
  <si>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</si>
  <si>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</si>
  <si>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</si>
  <si>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</si>
  <si>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</si>
  <si>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</si>
  <si>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</si>
  <si>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</si>
  <si>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</si>
  <si>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</si>
  <si>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</si>
  <si>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</si>
  <si>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</si>
  <si>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</si>
  <si>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</si>
  <si>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</si>
  <si>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</si>
  <si>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</si>
  <si>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</si>
  <si>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</si>
  <si>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</si>
  <si>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</si>
  <si>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</si>
  <si>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</si>
  <si>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</si>
  <si>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</si>
  <si>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</si>
  <si>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</si>
  <si>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</si>
  <si>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</si>
  <si>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</si>
  <si>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</si>
  <si>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</si>
  <si>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</si>
  <si>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</si>
  <si>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</si>
  <si>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</si>
  <si>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</si>
  <si>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</si>
  <si>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</si>
  <si>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</si>
  <si>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</si>
  <si>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</si>
  <si>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</si>
  <si>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</si>
  <si>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</si>
  <si>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</si>
  <si>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</si>
  <si>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</si>
  <si>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</si>
  <si>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</si>
  <si>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</si>
  <si>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</si>
  <si>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</si>
  <si>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</si>
  <si>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</si>
  <si>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</si>
  <si>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</si>
  <si>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</si>
  <si>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</si>
  <si>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</si>
  <si>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</si>
  <si>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</si>
  <si>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</si>
  <si>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</si>
  <si>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</si>
  <si>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</si>
  <si>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</si>
  <si>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</si>
  <si>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</si>
  <si>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</si>
  <si>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</si>
  <si>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</si>
  <si>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</si>
  <si>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</si>
  <si>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</si>
  <si>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</si>
  <si>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</si>
  <si>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</si>
  <si>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</si>
  <si>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</si>
  <si>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</si>
  <si>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</si>
  <si>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</si>
  <si>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</si>
  <si>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</si>
  <si>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</si>
  <si>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</si>
  <si>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</si>
  <si>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</si>
  <si>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</si>
  <si>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</si>
  <si>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</si>
  <si>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</si>
  <si>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</si>
  <si>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</si>
  <si>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</si>
  <si>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</si>
  <si>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</si>
  <si>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</si>
  <si>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</si>
  <si>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</si>
  <si>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</si>
  <si>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</si>
  <si>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</si>
  <si>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</si>
  <si>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</si>
  <si>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</si>
  <si>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</si>
  <si>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</si>
  <si>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</si>
  <si>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</si>
  <si>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</si>
  <si>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</si>
  <si>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</si>
  <si>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</si>
  <si>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</si>
  <si>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</si>
  <si>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</si>
  <si>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</si>
  <si>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</si>
  <si>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</si>
  <si>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</si>
  <si>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</si>
  <si>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</si>
  <si>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</si>
  <si>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</si>
  <si>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</si>
  <si>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</si>
  <si>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</si>
  <si>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</si>
  <si>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</si>
  <si>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</si>
  <si>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</si>
  <si>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</si>
  <si>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</si>
  <si>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</si>
  <si>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</si>
  <si>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</si>
  <si>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</si>
  <si>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</si>
  <si>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</si>
  <si>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</si>
  <si>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</si>
  <si>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</si>
  <si>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</si>
  <si>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</si>
  <si>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</si>
  <si>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</si>
  <si>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</si>
  <si>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</si>
  <si>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</si>
  <si>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</si>
  <si>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</si>
  <si>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</si>
  <si>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</si>
  <si>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</si>
  <si>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</si>
  <si>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</si>
  <si>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</si>
  <si>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</si>
  <si>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</si>
  <si>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</si>
  <si>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</si>
  <si>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</si>
  <si>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</si>
  <si>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</si>
  <si>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</si>
  <si>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</si>
  <si>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</si>
  <si>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</si>
  <si>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</si>
  <si>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</si>
  <si>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</si>
  <si>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</si>
  <si>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</si>
  <si>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</si>
  <si>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</si>
  <si>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</si>
  <si>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</si>
  <si>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</si>
  <si>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</si>
  <si>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</si>
  <si>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</si>
  <si>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</si>
  <si>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</si>
  <si>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</si>
  <si>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</si>
  <si>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</si>
  <si>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</si>
  <si>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</si>
  <si>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</si>
  <si>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</si>
  <si>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</si>
  <si>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</si>
  <si>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</si>
  <si>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</si>
  <si>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</si>
  <si>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</si>
  <si>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</si>
  <si>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</si>
  <si>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</si>
  <si>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</si>
  <si>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</si>
  <si>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</si>
  <si>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</si>
  <si>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</si>
  <si>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</si>
  <si>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</si>
  <si>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</si>
  <si>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</si>
  <si>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</si>
  <si>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</si>
  <si>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</si>
  <si>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</si>
  <si>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</si>
  <si>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</si>
  <si>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</si>
  <si>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</si>
  <si>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</si>
  <si>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</si>
  <si>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</si>
  <si>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</si>
  <si>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</si>
  <si>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</si>
  <si>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</si>
  <si>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</si>
  <si>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</si>
  <si>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</si>
  <si>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</si>
  <si>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</si>
  <si>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</si>
  <si>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</si>
  <si>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</si>
  <si>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</si>
  <si>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</si>
  <si>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</si>
  <si>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</si>
  <si>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</si>
  <si>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</si>
  <si>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</si>
  <si>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</si>
  <si>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</si>
  <si>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</si>
  <si>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</si>
  <si>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</si>
  <si>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</si>
  <si>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</si>
  <si>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</si>
  <si>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</si>
  <si>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</si>
  <si>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</si>
  <si>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</si>
  <si>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</si>
  <si>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</si>
  <si>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</si>
  <si>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</si>
  <si>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</si>
  <si>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</si>
  <si>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</si>
  <si>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</si>
  <si>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</si>
  <si>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</si>
  <si>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</si>
  <si>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</si>
  <si>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</si>
  <si>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</si>
  <si>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</si>
  <si>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</si>
  <si>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</si>
  <si>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</si>
  <si>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</si>
  <si>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</si>
  <si>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</si>
  <si>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</si>
  <si>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</si>
  <si>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</si>
  <si>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</si>
  <si>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</si>
  <si>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</si>
  <si>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</si>
  <si>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</si>
  <si>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</si>
  <si>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</si>
  <si>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</si>
  <si>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</si>
  <si>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</si>
  <si>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</si>
  <si>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</si>
  <si>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</si>
  <si>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</si>
  <si>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</si>
  <si>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</si>
  <si>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</si>
  <si>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</si>
  <si>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</si>
  <si>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</si>
  <si>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</si>
  <si>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</si>
  <si>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</si>
  <si>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</si>
  <si>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</si>
  <si>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</si>
  <si>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</si>
  <si>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</si>
  <si>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</si>
  <si>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</si>
  <si>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</si>
  <si>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</si>
  <si>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</si>
  <si>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</si>
  <si>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</si>
  <si>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</si>
  <si>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</si>
  <si>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</si>
  <si>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</si>
  <si>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</si>
  <si>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</si>
  <si>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</si>
  <si>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</si>
  <si>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</si>
  <si>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</si>
  <si>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</si>
  <si>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</si>
  <si>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</si>
  <si>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</si>
  <si>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</si>
  <si>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</si>
  <si>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</si>
  <si>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</si>
  <si>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</si>
  <si>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</si>
  <si>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</si>
  <si>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</si>
  <si>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</si>
  <si>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</si>
  <si>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</si>
  <si>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</si>
  <si>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</si>
  <si>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</si>
  <si>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</si>
  <si>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</si>
  <si>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</si>
  <si>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</si>
  <si>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</si>
  <si>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</si>
  <si>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</si>
  <si>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</si>
  <si>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</si>
  <si>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</si>
  <si>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</si>
  <si>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</si>
  <si>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</si>
  <si>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</si>
  <si>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</si>
  <si>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</si>
  <si>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</si>
  <si>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</si>
  <si>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</si>
  <si>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</si>
  <si>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</si>
  <si>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</si>
  <si>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</si>
  <si>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</si>
  <si>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</si>
  <si>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</si>
  <si>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</si>
  <si>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</si>
  <si>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</si>
  <si>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</si>
  <si>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</si>
  <si>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</si>
  <si>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</si>
  <si>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</si>
  <si>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</si>
  <si>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</si>
  <si>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</si>
  <si>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</si>
  <si>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</si>
  <si>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</si>
  <si>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</si>
  <si>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</si>
  <si>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</si>
  <si>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</si>
  <si>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</si>
  <si>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</si>
  <si>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</si>
  <si>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</si>
  <si>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</si>
  <si>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</si>
  <si>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</si>
  <si>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</si>
  <si>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</si>
  <si>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</si>
  <si>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</si>
  <si>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</si>
  <si>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</si>
  <si>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</si>
  <si>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</si>
  <si>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</si>
  <si>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</si>
  <si>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</si>
  <si>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</si>
  <si>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</si>
  <si>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</si>
  <si>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</si>
  <si>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</si>
  <si>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</si>
  <si>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</si>
  <si>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</si>
  <si>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</si>
  <si>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</si>
  <si>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</si>
  <si>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</si>
  <si>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</si>
  <si>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</si>
  <si>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</si>
  <si>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</si>
  <si>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</si>
  <si>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</si>
  <si>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</si>
  <si>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</si>
  <si>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</si>
  <si>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</si>
  <si>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</si>
  <si>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</si>
  <si>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</si>
  <si>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</si>
  <si>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</si>
  <si>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</si>
  <si>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</si>
  <si>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</si>
  <si>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</si>
  <si>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</si>
  <si>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</si>
  <si>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</si>
  <si>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</si>
  <si>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</si>
  <si>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</si>
  <si>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</si>
  <si>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</si>
  <si>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</si>
  <si>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</si>
  <si>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</si>
  <si>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</si>
  <si>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</si>
  <si>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</si>
  <si>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</si>
  <si>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</si>
  <si>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</si>
  <si>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</si>
  <si>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</si>
  <si>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</si>
  <si>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</si>
  <si>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</si>
  <si>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</si>
  <si>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</si>
  <si>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</si>
  <si>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</si>
  <si>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</si>
  <si>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</si>
  <si>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</si>
  <si>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</si>
  <si>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</si>
  <si>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</si>
  <si>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</si>
  <si>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</si>
  <si>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</si>
  <si>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</si>
  <si>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</si>
  <si>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</si>
  <si>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</si>
  <si>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</si>
  <si>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</si>
  <si>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</si>
  <si>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</si>
  <si>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</si>
  <si>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</si>
  <si>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</si>
  <si>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</si>
  <si>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</si>
  <si>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</si>
  <si>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</si>
  <si>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</si>
  <si>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</si>
  <si>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</si>
  <si>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</si>
  <si>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</si>
  <si>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</si>
  <si>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</si>
  <si>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</si>
  <si>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</si>
  <si>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</si>
  <si>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</si>
  <si>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</si>
  <si>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</si>
  <si>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</si>
  <si>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</si>
  <si>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</si>
  <si>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</si>
  <si>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</si>
  <si>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</si>
  <si>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</si>
  <si>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</si>
  <si>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</si>
  <si>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</si>
  <si>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</si>
  <si>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</si>
  <si>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</si>
  <si>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</si>
  <si>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</si>
  <si>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</si>
  <si>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</si>
  <si>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</si>
  <si>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</si>
  <si>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</si>
  <si>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</si>
  <si>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</si>
  <si>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</si>
  <si>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</si>
  <si>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</si>
  <si>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</si>
  <si>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</si>
  <si>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</si>
  <si>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</si>
  <si>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</si>
  <si>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</si>
  <si>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</si>
  <si>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</si>
  <si>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</si>
  <si>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</si>
  <si>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</si>
  <si>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</si>
  <si>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</si>
  <si>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</si>
  <si>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</si>
  <si>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</si>
  <si>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</si>
  <si>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</si>
  <si>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</si>
  <si>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</si>
  <si>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</si>
  <si>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</si>
  <si>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</si>
  <si>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</si>
  <si>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</si>
  <si>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</si>
  <si>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</si>
  <si>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</si>
  <si>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</si>
  <si>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</si>
  <si>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</si>
  <si>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</si>
  <si>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</si>
  <si>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</si>
  <si>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</si>
  <si>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</si>
  <si>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</si>
  <si>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</si>
  <si>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</si>
  <si>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</si>
  <si>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</si>
  <si>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</si>
  <si>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</si>
  <si>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</si>
  <si>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</si>
  <si>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</si>
  <si>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</si>
  <si>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</si>
  <si>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</si>
  <si>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</si>
  <si>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</si>
  <si>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</si>
  <si>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</si>
  <si>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</si>
  <si>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</si>
  <si>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</si>
  <si>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</si>
  <si>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</si>
  <si>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</si>
  <si>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</si>
  <si>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</si>
  <si>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</si>
  <si>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</si>
  <si>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</si>
  <si>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</si>
  <si>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</si>
  <si>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</si>
  <si>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</si>
  <si>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</si>
  <si>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</si>
  <si>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</si>
  <si>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</si>
  <si>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</si>
  <si>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</si>
  <si>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</si>
  <si>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</si>
  <si>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</si>
  <si>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</si>
  <si>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</si>
  <si>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</si>
  <si>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</si>
  <si>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</si>
  <si>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</si>
  <si>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</si>
  <si>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</si>
  <si>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</si>
  <si>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</si>
  <si>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</si>
  <si>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</si>
  <si>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</si>
  <si>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</si>
  <si>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</si>
  <si>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</si>
  <si>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</si>
  <si>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</si>
  <si>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</si>
  <si>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</si>
  <si>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</si>
  <si>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</si>
  <si>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</si>
  <si>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</si>
  <si>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</si>
  <si>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</si>
  <si>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</si>
  <si>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</si>
  <si>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</si>
  <si>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</si>
  <si>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</si>
  <si>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</si>
  <si>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</si>
  <si>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</si>
  <si>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</si>
  <si>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</si>
  <si>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</si>
  <si>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</si>
  <si>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</si>
  <si>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</si>
  <si>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</si>
  <si>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</si>
  <si>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</si>
  <si>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</si>
  <si>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</si>
  <si>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</si>
  <si>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</si>
  <si>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</si>
  <si>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</si>
  <si>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</si>
  <si>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</si>
  <si>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</si>
  <si>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</si>
  <si>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</si>
  <si>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</si>
  <si>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</si>
  <si>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</si>
  <si>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</si>
  <si>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</si>
  <si>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</si>
  <si>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</si>
  <si>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</si>
  <si>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</si>
  <si>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</si>
  <si>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</si>
  <si>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</si>
  <si>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</si>
  <si>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</si>
  <si>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</si>
  <si>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</si>
  <si>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</si>
  <si>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</si>
  <si>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</si>
  <si>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</si>
  <si>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</si>
  <si>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</si>
  <si>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</si>
  <si>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</si>
  <si>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</si>
  <si>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</si>
  <si>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</si>
  <si>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</si>
  <si>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</si>
  <si>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</si>
  <si>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</si>
  <si>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</si>
  <si>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</si>
  <si>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</si>
  <si>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</si>
  <si>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</si>
  <si>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</si>
  <si>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</si>
  <si>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</si>
  <si>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</si>
  <si>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</si>
  <si>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</si>
  <si>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</si>
  <si>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</si>
  <si>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</si>
  <si>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</si>
  <si>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</si>
  <si>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</si>
  <si>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</si>
  <si>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</si>
  <si>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</si>
  <si>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</si>
  <si>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</si>
  <si>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</si>
  <si>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</si>
  <si>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</si>
  <si>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</si>
  <si>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</si>
  <si>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</si>
  <si>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</si>
  <si>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</si>
  <si>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</si>
  <si>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</si>
  <si>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</si>
  <si>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</si>
  <si>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</si>
  <si>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</si>
  <si>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</si>
  <si>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</si>
  <si>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</si>
  <si>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</si>
  <si>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</si>
  <si>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</si>
  <si>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</si>
  <si>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</si>
  <si>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</si>
  <si>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</si>
  <si>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</si>
  <si>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</si>
  <si>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</si>
  <si>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</si>
  <si>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</si>
  <si>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</si>
  <si>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</si>
  <si>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</si>
  <si>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</si>
  <si>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</si>
  <si>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</si>
  <si>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</si>
  <si>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</si>
  <si>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</si>
  <si>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</si>
  <si>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</si>
  <si>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</si>
  <si>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</si>
  <si>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</si>
  <si>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（歯科10）様式Ｃ</t>
    <rPh sb="1" eb="3">
      <t>シカ</t>
    </rPh>
    <rPh sb="6" eb="8">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</si>
  <si>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</si>
  <si>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</si>
  <si>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</si>
  <si>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</si>
  <si>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</si>
  <si>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</si>
  <si>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</si>
  <si>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</si>
  <si>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</si>
  <si>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</si>
  <si>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</si>
  <si>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</si>
  <si>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</si>
  <si>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</si>
  <si>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</si>
  <si>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</si>
  <si>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</si>
  <si>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</si>
  <si>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</si>
  <si>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</si>
  <si>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</si>
  <si>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</si>
  <si>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</si>
  <si>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</si>
  <si>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</si>
  <si>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</si>
  <si>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</si>
  <si>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</si>
  <si>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</si>
  <si>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</si>
  <si>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</si>
  <si>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</si>
  <si>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</si>
  <si>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</si>
  <si>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</si>
  <si>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</si>
  <si>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</si>
  <si>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</si>
  <si>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</si>
  <si>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</si>
  <si>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</si>
  <si>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</si>
  <si>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</si>
  <si>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</si>
  <si>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</si>
  <si>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</si>
  <si>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</si>
  <si>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</si>
  <si>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</si>
  <si>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</si>
  <si>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</si>
  <si>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</si>
  <si>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</si>
  <si>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</si>
  <si>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</si>
  <si>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</si>
  <si>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</si>
  <si>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</si>
  <si>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</si>
  <si>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</si>
  <si>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</si>
  <si>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</si>
  <si>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</si>
  <si>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</si>
  <si>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</si>
  <si>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</si>
  <si>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</si>
  <si>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</si>
  <si>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</si>
  <si>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</si>
  <si>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</si>
  <si>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</si>
  <si>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</si>
  <si>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</si>
  <si>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0110049</t>
  </si>
  <si>
    <t>01-1004-9</t>
  </si>
  <si>
    <t>01-3043-1</t>
  </si>
  <si>
    <t>松江赤十字病院</t>
  </si>
  <si>
    <t>0852-24-2111</t>
  </si>
  <si>
    <t>0111641</t>
  </si>
  <si>
    <t>01-1164-1</t>
  </si>
  <si>
    <t>医療法人青葉会松江青葉病院</t>
  </si>
  <si>
    <t>0852-21-3565</t>
  </si>
  <si>
    <t>0111773</t>
  </si>
  <si>
    <t>01-1177-3</t>
  </si>
  <si>
    <t>総合病院松江生協病院</t>
  </si>
  <si>
    <t>0852-23-1111</t>
  </si>
  <si>
    <t>0111914</t>
  </si>
  <si>
    <t>01-1191-4</t>
  </si>
  <si>
    <t>医療法人仁風会八雲病院</t>
  </si>
  <si>
    <t>0852-23-3456</t>
  </si>
  <si>
    <t>0112169</t>
  </si>
  <si>
    <t>01-1216-9</t>
  </si>
  <si>
    <t>01-3139-7</t>
  </si>
  <si>
    <t>医療法人社団創健会　松江記念病院</t>
  </si>
  <si>
    <t>0852-27-8111</t>
  </si>
  <si>
    <t>0112631</t>
  </si>
  <si>
    <t>01-1263-1</t>
  </si>
  <si>
    <t>01-3130-6</t>
  </si>
  <si>
    <t>東部島根医療福祉センター</t>
  </si>
  <si>
    <t>0852-36-8011</t>
  </si>
  <si>
    <t>0113738</t>
  </si>
  <si>
    <t>01-1373-8</t>
  </si>
  <si>
    <t>01-3151-2</t>
  </si>
  <si>
    <t>松江市立病院</t>
  </si>
  <si>
    <t>0852-60-8000</t>
  </si>
  <si>
    <t>0210039</t>
  </si>
  <si>
    <t>02-1003-9</t>
  </si>
  <si>
    <t>社会医療法人昌林会安来第一病院</t>
  </si>
  <si>
    <t>0854-22-3411</t>
  </si>
  <si>
    <t>0310011</t>
  </si>
  <si>
    <t>03-1001-1</t>
  </si>
  <si>
    <t>出雲市立総合医療センター</t>
  </si>
  <si>
    <t>0853-63-5111</t>
  </si>
  <si>
    <t>0410068</t>
  </si>
  <si>
    <t>04-1006-8</t>
  </si>
  <si>
    <t>医療法人同仁会海星病院</t>
  </si>
  <si>
    <t>0853-21-3521</t>
  </si>
  <si>
    <t>0410878</t>
  </si>
  <si>
    <t>04-1087-8</t>
  </si>
  <si>
    <t>医療法人社団耕雲堂　小林病院</t>
  </si>
  <si>
    <t>0853-21-5230</t>
  </si>
  <si>
    <t>0412015</t>
  </si>
  <si>
    <t>04-1201-5</t>
  </si>
  <si>
    <t>04-3059-1</t>
  </si>
  <si>
    <t>島根県立中央病院</t>
  </si>
  <si>
    <t>0853-22-5111</t>
  </si>
  <si>
    <t>0412403</t>
  </si>
  <si>
    <t>04-1240-3</t>
  </si>
  <si>
    <t>医療法人壽生会　寿生病院</t>
  </si>
  <si>
    <t>0853-24-2160</t>
  </si>
  <si>
    <t>0412528</t>
  </si>
  <si>
    <t>04-1252-8</t>
  </si>
  <si>
    <t>出雲市民病院</t>
  </si>
  <si>
    <t>0853-21-2722</t>
  </si>
  <si>
    <t>0412536</t>
  </si>
  <si>
    <t>04-1253-6</t>
  </si>
  <si>
    <t>出雲市民リハビリテーション病院</t>
  </si>
  <si>
    <t>0853-21-2733</t>
  </si>
  <si>
    <t>0412619</t>
  </si>
  <si>
    <t>04-1261-9</t>
  </si>
  <si>
    <t>島根県立こころの医療センター</t>
  </si>
  <si>
    <t>0853-30-0556</t>
  </si>
  <si>
    <t>0510024</t>
  </si>
  <si>
    <t>05-1002-4</t>
  </si>
  <si>
    <t>医療法人恵和会石東病院</t>
  </si>
  <si>
    <t>0854-82-1035</t>
  </si>
  <si>
    <t>0510891</t>
  </si>
  <si>
    <t>05-1089-1</t>
  </si>
  <si>
    <t>大田市立病院</t>
  </si>
  <si>
    <t>0854-82-0330</t>
  </si>
  <si>
    <t>0610030</t>
  </si>
  <si>
    <t>06-1003-0</t>
  </si>
  <si>
    <t>06-3024-0</t>
  </si>
  <si>
    <t>社会福祉法人　島根整肢学園　西部島根医療福祉センター</t>
  </si>
  <si>
    <t>0855-52-2442</t>
  </si>
  <si>
    <t>0610758</t>
  </si>
  <si>
    <t>06-1075-8</t>
  </si>
  <si>
    <t>島根県済生会江津総合病院</t>
  </si>
  <si>
    <t>0855-54-0101</t>
  </si>
  <si>
    <t>0710038</t>
  </si>
  <si>
    <t>07-1003-8</t>
  </si>
  <si>
    <t>社会医療法人清和会西川病院</t>
  </si>
  <si>
    <t>0855-22-2390</t>
  </si>
  <si>
    <t>0711184</t>
  </si>
  <si>
    <t>07-1118-4</t>
  </si>
  <si>
    <t>山根病院</t>
  </si>
  <si>
    <t>0855-26-0688</t>
  </si>
  <si>
    <t>0711259</t>
  </si>
  <si>
    <t>07-1125-9</t>
  </si>
  <si>
    <t>山根病院　三隅分院</t>
  </si>
  <si>
    <t>0855-32-4343</t>
  </si>
  <si>
    <t>0810036</t>
  </si>
  <si>
    <t>08-1003-6</t>
  </si>
  <si>
    <t>08-3017-0</t>
  </si>
  <si>
    <t>益田赤十字病院</t>
  </si>
  <si>
    <t>0856-22-1480</t>
  </si>
  <si>
    <t>0810754</t>
  </si>
  <si>
    <t>08-1075-4</t>
  </si>
  <si>
    <t>公益社団法人　益田市医師会立　益田地域医療センター医師会病院</t>
  </si>
  <si>
    <t>0856-22-3611</t>
  </si>
  <si>
    <t>0810838</t>
  </si>
  <si>
    <t>08-1083-8</t>
  </si>
  <si>
    <t>社会医療法人正光会　松ヶ丘病院</t>
  </si>
  <si>
    <t>0856-22-8711</t>
  </si>
  <si>
    <t>1110030</t>
  </si>
  <si>
    <t>11-1003-0</t>
  </si>
  <si>
    <t>11-3011-7</t>
  </si>
  <si>
    <t>独立行政法人地域医療機能推進機構　玉造病院</t>
  </si>
  <si>
    <t>0852-62-1560</t>
  </si>
  <si>
    <t>1110436</t>
  </si>
  <si>
    <t>11-1043-6</t>
  </si>
  <si>
    <t>こなんホスピタル</t>
  </si>
  <si>
    <t>0852-66-0712</t>
  </si>
  <si>
    <t>1110857</t>
  </si>
  <si>
    <t>11-1085-7</t>
  </si>
  <si>
    <t>鹿島病院</t>
  </si>
  <si>
    <t>0852-82-2627</t>
  </si>
  <si>
    <t>1210038</t>
  </si>
  <si>
    <t>12-1003-8</t>
  </si>
  <si>
    <t>安来市立病院</t>
  </si>
  <si>
    <t>0854-32-2121</t>
  </si>
  <si>
    <t>1310317</t>
  </si>
  <si>
    <t>13-1031-7</t>
  </si>
  <si>
    <t>町立奥出雲病院</t>
  </si>
  <si>
    <t>0854-54-1122</t>
  </si>
  <si>
    <t>1410463</t>
  </si>
  <si>
    <t>14-1046-3</t>
  </si>
  <si>
    <t>医療法人コスモ会奥出雲コスモ病院</t>
  </si>
  <si>
    <t>0854-42-3950</t>
  </si>
  <si>
    <t>1410570</t>
  </si>
  <si>
    <t>14-1057-0</t>
  </si>
  <si>
    <t>14-3033-5</t>
  </si>
  <si>
    <t>雲南市立病院</t>
  </si>
  <si>
    <t>0854-47-7500</t>
  </si>
  <si>
    <t>1510312</t>
  </si>
  <si>
    <t>15-1031-2</t>
  </si>
  <si>
    <t>平成記念病院</t>
  </si>
  <si>
    <t>0854-45-5111</t>
  </si>
  <si>
    <t>1510478</t>
  </si>
  <si>
    <t>15-1047-8</t>
  </si>
  <si>
    <t>15-3026-6</t>
  </si>
  <si>
    <t>飯南町立飯南病院</t>
  </si>
  <si>
    <t>0854-72-0221</t>
  </si>
  <si>
    <t>1610922</t>
  </si>
  <si>
    <t>16-1092-2</t>
  </si>
  <si>
    <t>斐川生協病院</t>
  </si>
  <si>
    <t>0853-72-0321</t>
  </si>
  <si>
    <t>1610989</t>
  </si>
  <si>
    <t>16-1098-9</t>
  </si>
  <si>
    <t>出雲徳洲会病院</t>
  </si>
  <si>
    <t>0853-73-7000</t>
  </si>
  <si>
    <t>1810068</t>
  </si>
  <si>
    <t>18-1006-8</t>
  </si>
  <si>
    <t>加藤病院</t>
  </si>
  <si>
    <t>0855-72-0640</t>
  </si>
  <si>
    <t>1810621</t>
  </si>
  <si>
    <t>18-1062-1</t>
  </si>
  <si>
    <t>18-3024-5</t>
  </si>
  <si>
    <t>邑智郡公立病院組合公立邑智病院</t>
  </si>
  <si>
    <t>0855-95-2111</t>
  </si>
  <si>
    <t>2110377</t>
  </si>
  <si>
    <t>21-1037-7</t>
  </si>
  <si>
    <t>津和野共存病院</t>
  </si>
  <si>
    <t>0856-72-0660</t>
  </si>
  <si>
    <t>2110450</t>
  </si>
  <si>
    <t>21-1045-0</t>
  </si>
  <si>
    <t>21-3020-7</t>
  </si>
  <si>
    <t>よしか病院</t>
  </si>
  <si>
    <t>0856-73-7575</t>
  </si>
  <si>
    <t>2210623</t>
  </si>
  <si>
    <t>22-1062-3</t>
  </si>
  <si>
    <t>22-3038-7</t>
  </si>
  <si>
    <t>隠岐広域連合立隠岐病院</t>
  </si>
  <si>
    <t>08512-2-1356</t>
  </si>
  <si>
    <t>2210672</t>
  </si>
  <si>
    <t>22-1067-2</t>
  </si>
  <si>
    <t>隠岐広域連合立隠岐島前病院</t>
  </si>
  <si>
    <t>08514-7-8211</t>
  </si>
  <si>
    <t>5010012</t>
  </si>
  <si>
    <t>50-1001-2</t>
  </si>
  <si>
    <t>50-3001-6</t>
  </si>
  <si>
    <t>独立行政法人国立病院機構　松江医療センター</t>
  </si>
  <si>
    <t>0852-21-6131</t>
  </si>
  <si>
    <t>5010046</t>
  </si>
  <si>
    <t>50-1004-6</t>
  </si>
  <si>
    <t>50-3004-0</t>
  </si>
  <si>
    <t>島根大学医学部附属病院</t>
  </si>
  <si>
    <t>0853-23-2111</t>
  </si>
  <si>
    <t>5010053</t>
  </si>
  <si>
    <t>50-1005-3</t>
  </si>
  <si>
    <t>50-3005-7</t>
  </si>
  <si>
    <t>独立行政法人国立病院機構　浜田医療センター</t>
  </si>
  <si>
    <t>0855-25-0505</t>
  </si>
  <si>
    <t>別紙様式1-2不要</t>
  </si>
  <si>
    <t>定例報告　届出必要様式検索ツール（島根　病院）</t>
    <rPh sb="17" eb="19">
      <t>シマネ</t>
    </rPh>
    <rPh sb="20" eb="22">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</si>
</sst>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s>
  <fills count="10">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1">
    <xf numFmtId="0" fontId="0" fillId="0" borderId="0">
      <alignment vertical="center"/>
    </xf>
  </cellStyleXfs>
  <cellXfs count="55">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93344</xdr:colOff>
      <xdr:row>0</xdr:row>
      <xdr:rowOff>57151</xdr:rowOff>
    </xdr:from>
    <xdr:to>
      <xdr:col>7</xdr:col>
      <xdr:colOff>1546859</xdr:colOff>
      <xdr:row>16</xdr:row>
      <xdr:rowOff>47625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4884419" y="57151"/>
          <a:ext cx="7720965" cy="333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・「医療機関コード」セル（</a:t>
          </a:r>
          <a:r>
            <a:rPr kumimoji="1" lang="en-US" altLang="ja-JP" sz="900">
              <a:latin typeface="BIZ UDPゴシック" panose="020B0400000000000000" pitchFamily="50" charset="-128"/>
              <a:ea typeface="BIZ UDPゴシック" panose="020B0400000000000000" pitchFamily="50" charset="-128"/>
            </a:rPr>
            <a:t>B4)</a:t>
          </a:r>
          <a:r>
            <a:rPr kumimoji="1" lang="ja-JP" altLang="en-US" sz="900">
              <a:latin typeface="BIZ UDPゴシック" panose="020B0400000000000000" pitchFamily="50" charset="-128"/>
              <a:ea typeface="BIZ UDPゴシック" panose="020B0400000000000000" pitchFamily="50" charset="-128"/>
            </a:rPr>
            <a:t>に医療機関コード（半角</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桁、</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なし）を入力すると、今年度の定例報告で提出が必要な様式が、Ｃ列からＨ列に、「（整理番号）様式番号」と表示されます。下記リンク先ページから、必要な様式をそれぞれダウンロードしてください。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kouseikyoku.mhlw.go.jp/chugokushikoku/chousaka/teireihokoku/teireihokoku-ika-u.html</a:t>
          </a:r>
          <a:r>
            <a:rPr lang="ja-JP" altLang="en-US" sz="900">
              <a:latin typeface="BIZ UDPゴシック" panose="020B0400000000000000" pitchFamily="50" charset="-128"/>
              <a:ea typeface="BIZ UDPゴシック" panose="020B0400000000000000" pitchFamily="50" charset="-128"/>
            </a:rPr>
            <a:t>（病院）</a:t>
          </a:r>
          <a:endParaRPr lang="en-US" altLang="ja-JP" sz="900">
            <a:latin typeface="BIZ UDPゴシック" panose="020B0400000000000000" pitchFamily="50" charset="-128"/>
            <a:ea typeface="BIZ UDPゴシック" panose="020B0400000000000000" pitchFamily="50" charset="-128"/>
          </a:endParaRPr>
        </a:p>
        <a:p>
          <a:r>
            <a:rPr lang="en-US" altLang="ja-JP" sz="900">
              <a:hlinkClick xmlns:r="http://schemas.openxmlformats.org/officeDocument/2006/relationships" r:id=""/>
            </a:rPr>
            <a:t>kouseikyoku.mhlw.go.jp/chugokushikoku/chousaka/teireihokoku/teireihokoku-sika.html</a:t>
          </a:r>
          <a:r>
            <a:rPr lang="ja-JP" altLang="en-US" sz="900">
              <a:latin typeface="BIZ UDPゴシック" panose="020B0400000000000000" pitchFamily="50" charset="-128"/>
              <a:ea typeface="BIZ UDPゴシック" panose="020B0400000000000000" pitchFamily="50" charset="-128"/>
            </a:rPr>
            <a:t>（歯科）</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：（病院</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と表示された場合、入院基本料等に関する実施状況報告書（別紙様式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）が必要ということを示しているので、上記リンク先の病院のページから、整理番号</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と表示された場合、歯科点数表の初診料の注</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の施設基準に係る報告書（別紙様式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）が必要ということを示しているので、上記リンク先の歯科のページから、整理番号</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5</a:t>
          </a:r>
          <a:r>
            <a:rPr kumimoji="1" lang="ja-JP" altLang="en-US" sz="9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58"/>
  <sheetViews>
    <sheetView topLeftCell="A28" workbookViewId="0">
      <selection activeCell="B4" sqref="B4"/>
    </sheetView>
  </sheetViews>
  <sheetFormatPr defaultRowHeight="18"/>
  <cols>
    <col min="2" max="2" width="15.09765625" bestFit="1" customWidth="1"/>
    <col min="3" max="3" width="3.69921875" customWidth="1"/>
    <col min="4" max="4" width="24.59765625" customWidth="1"/>
    <col min="5" max="5" width="16.296875" customWidth="1"/>
    <col min="6" max="6" width="13.296875" customWidth="1"/>
    <col min="7" max="7" width="11.09765625" customWidth="1"/>
    <col min="8" max="8" width="11.3984375" customWidth="1"/>
    <col min="9" max="9" width="11.296875" customWidth="1"/>
    <col min="10" max="10" width="8.796875" customWidth="1"/>
    <col min="11" max="11" width="9.3984375" customWidth="1"/>
    <col min="12" max="15" width="8.796875" customWidth="1"/>
    <col min="16" max="16" width="25.796875" customWidth="1"/>
    <col min="17" max="66" width="8.796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VLOOKUP($B$4,島根病院!$B:$BJ,COLUMN(C1),FALSE)</f>
        <v>#N/A</v>
      </c>
      <c r="D4" s="22" t="e">
        <f>VLOOKUP($B$4,島根病院!$B:$BJ,COLUMN(D1),FALSE)</f>
        <v>#N/A</v>
      </c>
      <c r="E4" t="e">
        <f>VLOOKUP($B$4,島根病院!$B:$BJ,COLUMN(E1),FALSE)</f>
        <v>#N/A</v>
      </c>
      <c r="F4" t="e">
        <f>VLOOKUP($B$4,島根病院!$B:$BJ,COLUMN(F1),FALSE)</f>
        <v>#N/A</v>
      </c>
      <c r="G4" t="e">
        <f>VLOOKUP($B$4,島根病院!$B:$BJ,COLUMN(G1),FALSE)</f>
        <v>#N/A</v>
      </c>
      <c r="H4" t="e">
        <f>VLOOKUP($B$4,島根病院!$B:$BJ,COLUMN(H1),FALSE)</f>
        <v>#N/A</v>
      </c>
      <c r="I4" t="e">
        <f>VLOOKUP($B$4,島根病院!$B:$BJ,COLUMN(I1),FALSE)</f>
        <v>#N/A</v>
      </c>
      <c r="J4" t="e">
        <f>VLOOKUP($B$4,島根病院!$B:$BJ,COLUMN(J1),FALSE)</f>
        <v>#N/A</v>
      </c>
      <c r="K4" t="e">
        <f>VLOOKUP($B$4,島根病院!$B:$BJ,COLUMN(K1),FALSE)</f>
        <v>#N/A</v>
      </c>
      <c r="L4" t="e">
        <f>VLOOKUP($B$4,島根病院!$B:$BJ,COLUMN(L1),FALSE)</f>
        <v>#N/A</v>
      </c>
      <c r="M4" t="e">
        <f>VLOOKUP($B$4,島根病院!$B:$BJ,COLUMN(M1),FALSE)</f>
        <v>#N/A</v>
      </c>
      <c r="N4" t="e">
        <f>VLOOKUP($B$4,島根病院!$B:$BJ,COLUMN(N1),FALSE)</f>
        <v>#N/A</v>
      </c>
      <c r="O4" t="e">
        <f>VLOOKUP($B$4,島根病院!$B:$BJ,COLUMN(O1),FALSE)</f>
        <v>#N/A</v>
      </c>
      <c r="P4" t="e">
        <f>VLOOKUP($B$4,島根病院!$B:$BJ,COLUMN(P1),FALSE)</f>
        <v>#N/A</v>
      </c>
      <c r="Q4" t="e">
        <f>VLOOKUP($B$4,島根病院!$B:$BJ,COLUMN(Q1),FALSE)</f>
        <v>#N/A</v>
      </c>
      <c r="R4" t="e">
        <f>VLOOKUP($B$4,島根病院!$B:$BJ,COLUMN(R1),FALSE)</f>
        <v>#N/A</v>
      </c>
      <c r="S4" t="e">
        <f>VLOOKUP($B$4,島根病院!$B:$BJ,COLUMN(S1),FALSE)</f>
        <v>#N/A</v>
      </c>
      <c r="T4" t="e">
        <f>VLOOKUP($B$4,島根病院!$B:$BJ,COLUMN(T1),FALSE)</f>
        <v>#N/A</v>
      </c>
      <c r="U4" t="e">
        <f>VLOOKUP($B$4,島根病院!$B:$BJ,COLUMN(U1),FALSE)</f>
        <v>#N/A</v>
      </c>
      <c r="V4" t="e">
        <f>VLOOKUP($B$4,島根病院!$B:$BJ,COLUMN(V1),FALSE)</f>
        <v>#N/A</v>
      </c>
      <c r="W4" t="e">
        <f>VLOOKUP($B$4,島根病院!$B:$BJ,COLUMN(W1),FALSE)</f>
        <v>#N/A</v>
      </c>
      <c r="X4" t="e">
        <f>VLOOKUP($B$4,島根病院!$B:$BJ,COLUMN(X1),FALSE)</f>
        <v>#N/A</v>
      </c>
      <c r="Y4" t="e">
        <f>VLOOKUP($B$4,島根病院!$B:$BJ,COLUMN(Y1),FALSE)</f>
        <v>#N/A</v>
      </c>
      <c r="Z4" t="e">
        <f>VLOOKUP($B$4,島根病院!$B:$BJ,COLUMN(Z1),FALSE)</f>
        <v>#N/A</v>
      </c>
      <c r="AA4" t="e">
        <f>VLOOKUP($B$4,島根病院!$B:$BJ,COLUMN(AA1),FALSE)</f>
        <v>#N/A</v>
      </c>
      <c r="AB4" t="e">
        <f>VLOOKUP($B$4,島根病院!$B:$BJ,COLUMN(AB1),FALSE)</f>
        <v>#N/A</v>
      </c>
      <c r="AC4" t="e">
        <f>VLOOKUP($B$4,島根病院!$B:$BJ,COLUMN(AC1),FALSE)</f>
        <v>#N/A</v>
      </c>
      <c r="AD4" t="e">
        <f>VLOOKUP($B$4,島根病院!$B:$BJ,COLUMN(AD1),FALSE)</f>
        <v>#N/A</v>
      </c>
      <c r="AE4" t="e">
        <f>VLOOKUP($B$4,島根病院!$B:$BJ,COLUMN(AE1),FALSE)</f>
        <v>#N/A</v>
      </c>
      <c r="AF4" t="e">
        <f>VLOOKUP($B$4,島根病院!$B:$BJ,COLUMN(AF1),FALSE)</f>
        <v>#N/A</v>
      </c>
      <c r="AG4" t="e">
        <f>VLOOKUP($B$4,島根病院!$B:$BJ,COLUMN(AG1),FALSE)</f>
        <v>#N/A</v>
      </c>
      <c r="AH4" t="e">
        <f>VLOOKUP($B$4,島根病院!$B:$BJ,COLUMN(AH1),FALSE)</f>
        <v>#N/A</v>
      </c>
      <c r="AI4" t="e">
        <f>VLOOKUP($B$4,島根病院!$B:$BJ,COLUMN(AI1),FALSE)</f>
        <v>#N/A</v>
      </c>
      <c r="AJ4" t="e">
        <f>VLOOKUP($B$4,島根病院!$B:$BJ,COLUMN(AJ1),FALSE)</f>
        <v>#N/A</v>
      </c>
      <c r="AK4" t="e">
        <f>VLOOKUP($B$4,島根病院!$B:$BJ,COLUMN(AK1),FALSE)</f>
        <v>#N/A</v>
      </c>
      <c r="AL4" t="e">
        <f>VLOOKUP($B$4,島根病院!$B:$BJ,COLUMN(AL1),FALSE)</f>
        <v>#N/A</v>
      </c>
      <c r="AM4" t="e">
        <f>VLOOKUP($B$4,島根病院!$B:$BJ,COLUMN(AM1),FALSE)</f>
        <v>#N/A</v>
      </c>
      <c r="AN4" t="e">
        <f>VLOOKUP($B$4,島根病院!$B:$BJ,COLUMN(AN1),FALSE)</f>
        <v>#N/A</v>
      </c>
      <c r="AO4" t="e">
        <f>VLOOKUP($B$4,島根病院!$B:$BJ,COLUMN(AO1),FALSE)</f>
        <v>#N/A</v>
      </c>
      <c r="AP4" t="e">
        <f>VLOOKUP($B$4,島根病院!$B:$BJ,COLUMN(AP1),FALSE)</f>
        <v>#N/A</v>
      </c>
      <c r="AQ4" t="e">
        <f>VLOOKUP($B$4,島根病院!$B:$BJ,COLUMN(AQ1),FALSE)</f>
        <v>#N/A</v>
      </c>
      <c r="AR4" t="e">
        <f>VLOOKUP($B$4,島根病院!$B:$BJ,COLUMN(AR1),FALSE)</f>
        <v>#N/A</v>
      </c>
      <c r="AS4" t="e">
        <f>VLOOKUP($B$4,島根病院!$B:$BJ,COLUMN(AS1),FALSE)</f>
        <v>#N/A</v>
      </c>
      <c r="AT4" t="e">
        <f>VLOOKUP($B$4,島根病院!$B:$BJ,COLUMN(AT1),FALSE)</f>
        <v>#N/A</v>
      </c>
      <c r="AU4" t="e">
        <f>VLOOKUP($B$4,島根病院!$B:$BJ,COLUMN(AU1),FALSE)</f>
        <v>#N/A</v>
      </c>
      <c r="AV4" t="e">
        <f>VLOOKUP($B$4,島根病院!$B:$BJ,COLUMN(AV1),FALSE)</f>
        <v>#N/A</v>
      </c>
      <c r="AW4" t="e">
        <f>VLOOKUP($B$4,島根病院!$B:$BJ,COLUMN(AW1),FALSE)</f>
        <v>#N/A</v>
      </c>
      <c r="AX4" t="e">
        <f>VLOOKUP($B$4,島根病院!$B:$BJ,COLUMN(AX1),FALSE)</f>
        <v>#N/A</v>
      </c>
      <c r="AY4" t="e">
        <f>VLOOKUP($B$4,島根病院!$B:$BJ,COLUMN(AY1),FALSE)</f>
        <v>#N/A</v>
      </c>
      <c r="AZ4" t="e">
        <f>VLOOKUP($B$4,島根病院!$B:$BJ,COLUMN(AZ1),FALSE)</f>
        <v>#N/A</v>
      </c>
      <c r="BA4" t="e">
        <f>VLOOKUP($B$4,島根病院!$B:$BJ,COLUMN(BA1),FALSE)</f>
        <v>#N/A</v>
      </c>
      <c r="BB4" t="e">
        <f>VLOOKUP($B$4,島根病院!$B:$BJ,COLUMN(BB1),FALSE)</f>
        <v>#N/A</v>
      </c>
      <c r="BC4" t="e">
        <f>VLOOKUP($B$4,島根病院!$B:$BJ,COLUMN(BC1),FALSE)</f>
        <v>#N/A</v>
      </c>
      <c r="BD4" t="e">
        <f>VLOOKUP($B$4,島根病院!$B:$BJ,COLUMN(BD1),FALSE)</f>
        <v>#N/A</v>
      </c>
      <c r="BE4" t="e">
        <f>VLOOKUP($B$4,島根病院!$B:$BJ,COLUMN(BE1),FALSE)</f>
        <v>#N/A</v>
      </c>
      <c r="BF4" t="e">
        <f>VLOOKUP($B$4,島根病院!$B:$BJ,COLUMN(BF1),FALSE)</f>
        <v>#N/A</v>
      </c>
      <c r="BG4" t="e">
        <f>VLOOKUP($B$4,島根病院!$B:$BJ,COLUMN(BG1),FALSE)</f>
        <v>#N/A</v>
      </c>
      <c r="BH4" t="e">
        <f>VLOOKUP($B$4,島根病院!$B:$BJ,COLUMN(BH1),FALSE)</f>
        <v>#N/A</v>
      </c>
      <c r="BI4" t="e">
        <f>VLOOKUP($B$4,島根病院!$B:$BJ,COLUMN(BI1),FALSE)</f>
        <v>#N/A</v>
      </c>
      <c r="BJ4" t="e">
        <f>VLOOKUP($B$4,島根病院!$B:$BJ,COLUMN(BJ1),FALSE)</f>
        <v>#N/A</v>
      </c>
      <c r="BK4" t="e">
        <f>VLOOKUP($B$4,島根病院!$B:$BJ,COLUMN(BK1),FALSE)</f>
        <v>#N/A</v>
      </c>
      <c r="BL4" t="e">
        <f>VLOOKUP($B$4,島根病院!$B:$BJ,COLUMN(BL1),FALSE)</f>
        <v>#N/A</v>
      </c>
      <c r="BM4" t="e">
        <f>VLOOKUP($B$4,島根病院!$B:$BJ,COLUMN(BM1),FALSE)</f>
        <v>#N/A</v>
      </c>
      <c r="BN4" t="e">
        <f>VLOOKUP($B$4,島根病院!$B:$BJ,COLUMN(BN1),FALSE)</f>
        <v>#N/A</v>
      </c>
      <c r="BO4" t="e">
        <f>VLOOKUP($B$4,島根病院!$B:$BJ,COLUMN(BO1),FALSE)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1913</v>
      </c>
      <c r="K8" s="27"/>
      <c r="L8" s="27"/>
      <c r="M8" s="27"/>
      <c r="N8" s="27"/>
      <c r="O8" s="27"/>
      <c r="P8" s="27" t="s">
        <v>1914</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57"/>
  <sheetViews>
    <sheetView tabSelected="1" workbookViewId="0">
      <selection activeCell="A2" sqref="A2"/>
    </sheetView>
  </sheetViews>
  <sheetFormatPr defaultRowHeight="12.6"/>
  <cols>
    <col min="1" max="1" width="13.19921875" style="25" customWidth="1"/>
    <col min="2" max="2" width="17.69921875" style="25" customWidth="1"/>
    <col min="3" max="3" width="31.8984375" style="25" customWidth="1"/>
    <col min="4" max="4" width="21.19921875" style="25" customWidth="1"/>
    <col min="5" max="5" width="20.3984375" style="25" customWidth="1"/>
    <col min="6" max="6" width="21.3984375" style="25" customWidth="1"/>
    <col min="7" max="7" width="19.296875" style="25" customWidth="1"/>
    <col min="8" max="8" width="20.8984375" style="25" customWidth="1"/>
    <col min="9" max="16384" width="8.796875" style="25"/>
  </cols>
  <sheetData>
    <row r="1" spans="1:8" ht="24.6" customHeight="1">
      <c r="A1" s="47" t="s">
        <v>2127</v>
      </c>
    </row>
    <row r="2" spans="1:8" ht="21.6" customHeight="1">
      <c r="A2" s="47"/>
    </row>
    <row r="3" spans="1:8" ht="14.4" thickBot="1">
      <c r="B3" s="46" t="s">
        <v>165</v>
      </c>
      <c r="C3" s="46" t="s">
        <v>166</v>
      </c>
    </row>
    <row r="4" spans="1:8" ht="49.8" customHeight="1" thickBot="1">
      <c r="B4" s="48"/>
      <c r="C4" s="45" t="str">
        <f>IFERROR(検索ツール!D4,"")</f>
        <v/>
      </c>
    </row>
    <row r="6" spans="1:8">
      <c r="A6" s="26"/>
      <c r="B6" s="29" t="s">
        <v>1915</v>
      </c>
      <c r="C6" s="29"/>
      <c r="D6" s="26"/>
      <c r="E6" s="26"/>
      <c r="F6" s="26"/>
      <c r="G6" s="26"/>
      <c r="H6" s="26"/>
    </row>
    <row r="7" spans="1:8">
      <c r="A7" s="26"/>
      <c r="B7" s="39" t="str">
        <f>IF(C7="","",IF(検索ツール!B9=0,"",検索ツール!B9))</f>
        <v/>
      </c>
      <c r="C7" s="44" t="str">
        <f>IF(検索ツール!P9=0,"",検索ツール!P9)</f>
        <v/>
      </c>
      <c r="D7" s="26" t="str">
        <f>IF(検索ツール!Q9=0,"",検索ツール!Q9)</f>
        <v/>
      </c>
      <c r="E7" s="26" t="str">
        <f>IF(検索ツール!R9=0,"",検索ツール!R9)</f>
        <v/>
      </c>
      <c r="F7" s="26" t="str">
        <f>IF(検索ツール!S9=0,"",検索ツール!S9)</f>
        <v/>
      </c>
      <c r="G7" s="26" t="str">
        <f>IF(検索ツール!T9=0,"",検索ツール!T9)</f>
        <v/>
      </c>
      <c r="H7" s="26" t="str">
        <f>IF(検索ツール!U9=0,"",検索ツール!U9)</f>
        <v/>
      </c>
    </row>
    <row r="8" spans="1:8">
      <c r="A8" s="26"/>
      <c r="B8" s="40" t="str">
        <f>IF(C8="","",IF(検索ツール!B10=0,"",検索ツール!B10))</f>
        <v/>
      </c>
      <c r="C8" s="42" t="str">
        <f>IF(検索ツール!P10=0,"",検索ツール!P10)</f>
        <v/>
      </c>
      <c r="D8" s="26" t="str">
        <f>IF(検索ツール!Q10=0,"",検索ツール!Q10)</f>
        <v/>
      </c>
      <c r="E8" s="26" t="str">
        <f>IF(検索ツール!R10=0,"",検索ツール!R10)</f>
        <v/>
      </c>
      <c r="F8" s="26" t="str">
        <f>IF(検索ツール!S10=0,"",検索ツール!S10)</f>
        <v/>
      </c>
      <c r="G8" s="26" t="str">
        <f>IF(検索ツール!T10=0,"",検索ツール!T10)</f>
        <v/>
      </c>
      <c r="H8" s="26" t="str">
        <f>IF(検索ツール!U10=0,"",検索ツール!U10)</f>
        <v/>
      </c>
    </row>
    <row r="9" spans="1:8">
      <c r="A9" s="26"/>
      <c r="B9" s="40" t="str">
        <f>IF(C9="","",IF(検索ツール!B11=0,"",検索ツール!B11))</f>
        <v/>
      </c>
      <c r="C9" s="42" t="str">
        <f>IF(検索ツール!P11=0,"",検索ツール!P11)</f>
        <v/>
      </c>
      <c r="D9" s="26" t="str">
        <f>IF(検索ツール!Q11=0,"",検索ツール!Q11)</f>
        <v/>
      </c>
      <c r="E9" s="26" t="str">
        <f>IF(検索ツール!R11=0,"",検索ツール!R11)</f>
        <v/>
      </c>
      <c r="F9" s="26" t="str">
        <f>IF(検索ツール!S11=0,"",検索ツール!S11)</f>
        <v/>
      </c>
      <c r="G9" s="26" t="str">
        <f>IF(検索ツール!T11=0,"",検索ツール!T11)</f>
        <v/>
      </c>
      <c r="H9" s="26" t="str">
        <f>IF(検索ツール!U11=0,"",検索ツール!U11)</f>
        <v/>
      </c>
    </row>
    <row r="10" spans="1:8">
      <c r="A10" s="26"/>
      <c r="B10" s="40" t="str">
        <f>IF(C10="","",IF(検索ツール!B12=0,"",検索ツール!B12))</f>
        <v/>
      </c>
      <c r="C10" s="42" t="str">
        <f>IF(検索ツール!P12=0,"",検索ツール!P12)</f>
        <v/>
      </c>
      <c r="D10" s="26" t="str">
        <f>IF(検索ツール!Q12=0,"",検索ツール!Q12)</f>
        <v/>
      </c>
      <c r="E10" s="26" t="str">
        <f>IF(検索ツール!R12=0,"",検索ツール!R12)</f>
        <v/>
      </c>
      <c r="F10" s="26" t="str">
        <f>IF(検索ツール!S12=0,"",検索ツール!S12)</f>
        <v/>
      </c>
      <c r="G10" s="26" t="str">
        <f>IF(検索ツール!T12=0,"",検索ツール!T12)</f>
        <v/>
      </c>
      <c r="H10" s="26" t="str">
        <f>IF(検索ツール!U12=0,"",検索ツール!U12)</f>
        <v/>
      </c>
    </row>
    <row r="11" spans="1:8">
      <c r="A11" s="26"/>
      <c r="B11" s="40" t="str">
        <f>IF(C11="","",IF(検索ツール!B13=0,"",検索ツール!B13))</f>
        <v/>
      </c>
      <c r="C11" s="42" t="str">
        <f>IF(検索ツール!P13=0,"",検索ツール!P13)</f>
        <v/>
      </c>
      <c r="D11" s="26" t="str">
        <f>IF(検索ツール!Q13=0,"",検索ツール!Q13)</f>
        <v/>
      </c>
      <c r="E11" s="26" t="str">
        <f>IF(検索ツール!R13=0,"",検索ツール!R13)</f>
        <v/>
      </c>
      <c r="F11" s="26" t="str">
        <f>IF(検索ツール!S13=0,"",検索ツール!S13)</f>
        <v/>
      </c>
      <c r="G11" s="26" t="str">
        <f>IF(検索ツール!T13=0,"",検索ツール!T13)</f>
        <v/>
      </c>
      <c r="H11" s="26" t="str">
        <f>IF(検索ツール!U13=0,"",検索ツール!U13)</f>
        <v/>
      </c>
    </row>
    <row r="12" spans="1:8">
      <c r="A12" s="26"/>
      <c r="B12" s="40" t="str">
        <f>IF(C12="","",IF(検索ツール!B14=0,"",検索ツール!B14))</f>
        <v/>
      </c>
      <c r="C12" s="42" t="str">
        <f>IF(検索ツール!P14=0,"",検索ツール!P14)</f>
        <v/>
      </c>
      <c r="D12" s="26" t="str">
        <f>IF(検索ツール!Q14=0,"",検索ツール!Q14)</f>
        <v/>
      </c>
      <c r="E12" s="26" t="str">
        <f>IF(検索ツール!R14=0,"",検索ツール!R14)</f>
        <v/>
      </c>
      <c r="F12" s="26" t="str">
        <f>IF(検索ツール!S14=0,"",検索ツール!S14)</f>
        <v/>
      </c>
      <c r="G12" s="26" t="str">
        <f>IF(検索ツール!T14=0,"",検索ツール!T14)</f>
        <v/>
      </c>
      <c r="H12" s="26" t="str">
        <f>IF(検索ツール!U14=0,"",検索ツール!U14)</f>
        <v/>
      </c>
    </row>
    <row r="13" spans="1:8">
      <c r="A13" s="26"/>
      <c r="B13" s="40" t="str">
        <f>IF(C13="","",IF(検索ツール!B15=0,"",検索ツール!B15))</f>
        <v/>
      </c>
      <c r="C13" s="42" t="str">
        <f>IF(検索ツール!P15=0,"",検索ツール!P15)</f>
        <v/>
      </c>
      <c r="D13" s="26" t="str">
        <f>IF(検索ツール!Q15=0,"",検索ツール!Q15)</f>
        <v/>
      </c>
      <c r="E13" s="26" t="str">
        <f>IF(検索ツール!R15=0,"",検索ツール!R15)</f>
        <v/>
      </c>
      <c r="F13" s="26" t="str">
        <f>IF(検索ツール!S15=0,"",検索ツール!S15)</f>
        <v/>
      </c>
      <c r="G13" s="26" t="str">
        <f>IF(検索ツール!T15=0,"",検索ツール!T15)</f>
        <v/>
      </c>
      <c r="H13" s="26" t="str">
        <f>IF(検索ツール!U15=0,"",検索ツール!U15)</f>
        <v/>
      </c>
    </row>
    <row r="14" spans="1:8">
      <c r="A14" s="26"/>
      <c r="B14" s="40" t="str">
        <f>IF(C14="","",IF(検索ツール!B16=0,"",検索ツール!B16))</f>
        <v/>
      </c>
      <c r="C14" s="42" t="str">
        <f>IF(検索ツール!P16=0,"",検索ツール!P16)</f>
        <v/>
      </c>
      <c r="D14" s="26" t="str">
        <f>IF(検索ツール!Q16=0,"",検索ツール!Q16)</f>
        <v/>
      </c>
      <c r="E14" s="26" t="str">
        <f>IF(検索ツール!R16=0,"",検索ツール!R16)</f>
        <v/>
      </c>
      <c r="F14" s="26" t="str">
        <f>IF(検索ツール!S16=0,"",検索ツール!S16)</f>
        <v/>
      </c>
      <c r="G14" s="26" t="str">
        <f>IF(検索ツール!T16=0,"",検索ツール!T16)</f>
        <v/>
      </c>
      <c r="H14" s="26" t="str">
        <f>IF(検索ツール!U16=0,"",検索ツール!U16)</f>
        <v/>
      </c>
    </row>
    <row r="15" spans="1:8">
      <c r="A15" s="26"/>
      <c r="B15" s="40" t="str">
        <f>IF(C15="","",IF(検索ツール!B17=0,"",検索ツール!B17))</f>
        <v/>
      </c>
      <c r="C15" s="42" t="str">
        <f>IF(検索ツール!P17=0,"",検索ツール!P17)</f>
        <v/>
      </c>
      <c r="D15" s="26" t="str">
        <f>IF(検索ツール!Q17=0,"",検索ツール!Q17)</f>
        <v/>
      </c>
      <c r="E15" s="26" t="str">
        <f>IF(検索ツール!R17=0,"",検索ツール!R17)</f>
        <v/>
      </c>
      <c r="F15" s="26" t="str">
        <f>IF(検索ツール!S17=0,"",検索ツール!S17)</f>
        <v/>
      </c>
      <c r="G15" s="26" t="str">
        <f>IF(検索ツール!T17=0,"",検索ツール!T17)</f>
        <v/>
      </c>
      <c r="H15" s="26" t="str">
        <f>IF(検索ツール!U17=0,"",検索ツール!U17)</f>
        <v/>
      </c>
    </row>
    <row r="16" spans="1:8">
      <c r="A16" s="26"/>
      <c r="B16" s="41" t="str">
        <f>IF(C16="","",IF(検索ツール!B18=0,"",検索ツール!B18))</f>
        <v/>
      </c>
      <c r="C16" s="43" t="str">
        <f>IF(検索ツール!P18=0,"",検索ツール!P18)</f>
        <v/>
      </c>
      <c r="D16" s="26" t="str">
        <f>IF(検索ツール!Q18=0,"",検索ツール!Q18)</f>
        <v/>
      </c>
      <c r="E16" s="26" t="str">
        <f>IF(検索ツール!R18=0,"",検索ツール!R18)</f>
        <v/>
      </c>
      <c r="F16" s="26" t="str">
        <f>IF(検索ツール!S18=0,"",検索ツール!S18)</f>
        <v/>
      </c>
      <c r="G16" s="26" t="str">
        <f>IF(検索ツール!T18=0,"",検索ツール!T18)</f>
        <v/>
      </c>
      <c r="H16" s="26" t="str">
        <f>IF(検索ツール!U18=0,"",検索ツール!U18)</f>
        <v/>
      </c>
    </row>
    <row r="17" spans="1:8">
      <c r="A17" s="26"/>
      <c r="B17" s="29" t="s">
        <v>1912</v>
      </c>
      <c r="D17" s="28"/>
      <c r="E17" s="28"/>
      <c r="F17" s="28"/>
      <c r="G17" s="28"/>
      <c r="H17" s="28"/>
    </row>
    <row r="18" spans="1:8" hidden="1">
      <c r="A18" s="26"/>
      <c r="B18" s="39" t="str">
        <f>IF(C18&amp;D18&amp;E18&amp;F18&amp;G18&amp;H18="","",IF(検索ツール!B19=0,"",検索ツール!B19))</f>
        <v/>
      </c>
      <c r="C18" s="36" t="str">
        <f>IF(検索ツール!P19=0,"",検索ツール!P19)</f>
        <v/>
      </c>
      <c r="D18" s="32" t="str">
        <f>IF(検索ツール!Q19=0,"",検索ツール!Q19)</f>
        <v/>
      </c>
      <c r="E18" s="30" t="str">
        <f>IF(検索ツール!R19=0,"",検索ツール!R19)</f>
        <v/>
      </c>
      <c r="F18" s="30" t="str">
        <f>IF(検索ツール!S19=0,"",検索ツール!S19)</f>
        <v/>
      </c>
      <c r="G18" s="30" t="str">
        <f>IF(検索ツール!T19=0,"",検索ツール!T19)</f>
        <v/>
      </c>
      <c r="H18" s="31" t="str">
        <f>IF(検索ツール!U19=0,"",検索ツール!U19)</f>
        <v/>
      </c>
    </row>
    <row r="19" spans="1:8" hidden="1">
      <c r="A19" s="26"/>
      <c r="B19" s="40" t="str">
        <f>IF(C19&amp;D19&amp;E19&amp;F19&amp;G19&amp;H19="","",IF(検索ツール!B20=0,"",検索ツール!B20))</f>
        <v/>
      </c>
      <c r="C19" s="37" t="str">
        <f>IF(検索ツール!P20=0,"",検索ツール!P20)</f>
        <v/>
      </c>
      <c r="D19" s="32" t="str">
        <f>IF(検索ツール!Q20=0,"",検索ツール!Q20)</f>
        <v/>
      </c>
      <c r="E19" s="32" t="str">
        <f>IF(検索ツール!R20=0,"",検索ツール!R20)</f>
        <v/>
      </c>
      <c r="F19" s="32" t="str">
        <f>IF(検索ツール!S20=0,"",検索ツール!S20)</f>
        <v/>
      </c>
      <c r="G19" s="32" t="str">
        <f>IF(検索ツール!T20=0,"",検索ツール!T20)</f>
        <v/>
      </c>
      <c r="H19" s="33" t="str">
        <f>IF(検索ツール!U20=0,"",検索ツール!U20)</f>
        <v/>
      </c>
    </row>
    <row r="20" spans="1:8" hidden="1">
      <c r="A20" s="26"/>
      <c r="B20" s="40" t="str">
        <f>IF(C20&amp;D20&amp;E20&amp;F20&amp;G20&amp;H20="","",IF(検索ツール!B21=0,"",検索ツール!B21))</f>
        <v/>
      </c>
      <c r="C20" s="37" t="str">
        <f>IF(検索ツール!P21=0,"",検索ツール!P21)</f>
        <v/>
      </c>
      <c r="D20" s="32" t="str">
        <f>IF(検索ツール!Q21=0,"",検索ツール!Q21)</f>
        <v/>
      </c>
      <c r="E20" s="32" t="str">
        <f>IF(検索ツール!R21=0,"",検索ツール!R21)</f>
        <v/>
      </c>
      <c r="F20" s="32" t="str">
        <f>IF(検索ツール!S21=0,"",検索ツール!S21)</f>
        <v/>
      </c>
      <c r="G20" s="32" t="str">
        <f>IF(検索ツール!T21=0,"",検索ツール!T21)</f>
        <v/>
      </c>
      <c r="H20" s="33" t="str">
        <f>IF(検索ツール!U21=0,"",検索ツール!U21)</f>
        <v/>
      </c>
    </row>
    <row r="21" spans="1:8" hidden="1">
      <c r="A21" s="26"/>
      <c r="B21" s="40" t="str">
        <f>IF(C21&amp;D21&amp;E21&amp;F21&amp;G21&amp;H21="","",IF(検索ツール!B22=0,"",検索ツール!B22))</f>
        <v/>
      </c>
      <c r="C21" s="37" t="str">
        <f>IF(検索ツール!P22=0,"",検索ツール!P22)</f>
        <v/>
      </c>
      <c r="D21" s="32" t="str">
        <f>IF(検索ツール!Q22=0,"",検索ツール!Q22)</f>
        <v/>
      </c>
      <c r="E21" s="32" t="str">
        <f>IF(検索ツール!R22=0,"",検索ツール!R22)</f>
        <v/>
      </c>
      <c r="F21" s="32" t="str">
        <f>IF(検索ツール!S22=0,"",検索ツール!S22)</f>
        <v/>
      </c>
      <c r="G21" s="32" t="str">
        <f>IF(検索ツール!T22=0,"",検索ツール!T22)</f>
        <v/>
      </c>
      <c r="H21" s="33" t="str">
        <f>IF(検索ツール!U22=0,"",検索ツール!U22)</f>
        <v/>
      </c>
    </row>
    <row r="22" spans="1:8" hidden="1">
      <c r="A22" s="26"/>
      <c r="B22" s="51" t="str">
        <f>IF(C22&amp;D22&amp;E22&amp;F22&amp;G22&amp;H22="","",IF(検索ツール!B23=0,"",検索ツール!B23))</f>
        <v/>
      </c>
      <c r="C22" s="52" t="str">
        <f>IF(検索ツール!P23=0,"",検索ツール!P23)</f>
        <v/>
      </c>
      <c r="D22" s="53" t="str">
        <f>IF(検索ツール!Q23=0,"",検索ツール!Q23)</f>
        <v/>
      </c>
      <c r="E22" s="53" t="str">
        <f>IF(検索ツール!R23=0,"",検索ツール!R23)</f>
        <v/>
      </c>
      <c r="F22" s="53" t="str">
        <f>IF(検索ツール!S23=0,"",検索ツール!S23)</f>
        <v/>
      </c>
      <c r="G22" s="53" t="str">
        <f>IF(検索ツール!T23=0,"",検索ツール!T23)</f>
        <v/>
      </c>
      <c r="H22" s="54" t="str">
        <f>IF(検索ツール!U23=0,"",検索ツール!U23)</f>
        <v/>
      </c>
    </row>
    <row r="23" spans="1:8">
      <c r="A23" s="26"/>
      <c r="B23" s="39" t="str">
        <f>IF(C23&amp;D23&amp;E23&amp;F23&amp;G23&amp;H23="","",IF(検索ツール!B24=0,"",検索ツール!B24))</f>
        <v/>
      </c>
      <c r="C23" s="36" t="str">
        <f>IF(検索ツール!P24=0,"",検索ツール!P24)</f>
        <v/>
      </c>
      <c r="D23" s="30" t="str">
        <f>IF(AND(検索ツール!Q24&lt;&gt;"", 検索ツール!Q24 = "（病院2）別紙様式1-2", COUNTIF($C$23:$C$57, "（病院2）別紙様式1-2は提出不要です") &gt; 0), "", 検索ツール!Q24)</f>
        <v/>
      </c>
      <c r="E23" s="30" t="str">
        <f>IF(検索ツール!R24=0,"",検索ツール!R24)</f>
        <v/>
      </c>
      <c r="F23" s="30" t="str">
        <f>IF(検索ツール!S24=0,"",検索ツール!S24)</f>
        <v/>
      </c>
      <c r="G23" s="30" t="str">
        <f>IF(検索ツール!T24=0,"",検索ツール!T24)</f>
        <v/>
      </c>
      <c r="H23" s="31" t="str">
        <f>IF(検索ツール!U24=0,"",検索ツール!U24)</f>
        <v/>
      </c>
    </row>
    <row r="24" spans="1:8">
      <c r="A24" s="26"/>
      <c r="B24" s="40" t="str">
        <f>IF(C24&amp;D24&amp;E24&amp;F24&amp;G24&amp;H24="","",IF(検索ツール!B25=0,"",検索ツール!B25))</f>
        <v/>
      </c>
      <c r="C24" s="37" t="str">
        <f>IF(検索ツール!P25=0,"",検索ツール!P25)</f>
        <v/>
      </c>
      <c r="D24" s="32" t="str">
        <f>IF(AND(検索ツール!Q25&lt;&gt;"", 検索ツール!Q25 = "（病院2）別紙様式1-2", COUNTIF($C$23:$C$57, "（病院2）別紙様式1-2は提出不要です") &gt; 0), "", 検索ツール!Q25)</f>
        <v/>
      </c>
      <c r="E24" s="32" t="str">
        <f>IF(検索ツール!R25=0,"",検索ツール!R25)</f>
        <v/>
      </c>
      <c r="F24" s="32" t="str">
        <f>IF(検索ツール!S25=0,"",検索ツール!S25)</f>
        <v/>
      </c>
      <c r="G24" s="32" t="str">
        <f>IF(検索ツール!T25=0,"",検索ツール!T25)</f>
        <v/>
      </c>
      <c r="H24" s="33" t="str">
        <f>IF(検索ツール!U25=0,"",検索ツール!U25)</f>
        <v/>
      </c>
    </row>
    <row r="25" spans="1:8">
      <c r="A25" s="26"/>
      <c r="B25" s="40" t="str">
        <f>IF(C25&amp;D25&amp;E25&amp;F25&amp;G25&amp;H25="","",IF(検索ツール!B26=0,"",検索ツール!B26))</f>
        <v/>
      </c>
      <c r="C25" s="37" t="str">
        <f>IF(検索ツール!P26=0,"",検索ツール!P26)</f>
        <v/>
      </c>
      <c r="D25" s="32" t="str">
        <f>IF(AND(検索ツール!Q26&lt;&gt;"", 検索ツール!Q26 = "（病院2）別紙様式1-2", COUNTIF($C$23:$C$57, "（病院2）別紙様式1-2は提出不要です") &gt; 0), "", 検索ツール!Q26)</f>
        <v/>
      </c>
      <c r="E25" s="32" t="str">
        <f>IF(検索ツール!R26=0,"",検索ツール!R26)</f>
        <v/>
      </c>
      <c r="F25" s="32" t="str">
        <f>IF(検索ツール!S26=0,"",検索ツール!S26)</f>
        <v/>
      </c>
      <c r="G25" s="32" t="str">
        <f>IF(検索ツール!T26=0,"",検索ツール!T26)</f>
        <v/>
      </c>
      <c r="H25" s="33" t="str">
        <f>IF(検索ツール!U26=0,"",検索ツール!U26)</f>
        <v/>
      </c>
    </row>
    <row r="26" spans="1:8">
      <c r="A26" s="26"/>
      <c r="B26" s="40" t="str">
        <f>IF(C26&amp;D26&amp;E26&amp;F26&amp;G26&amp;H26="","",IF(検索ツール!B27=0,"",検索ツール!B27))</f>
        <v/>
      </c>
      <c r="C26" s="37" t="str">
        <f>IF(検索ツール!P27=0,"",検索ツール!P27)</f>
        <v/>
      </c>
      <c r="D26" s="32" t="str">
        <f>IF(AND(検索ツール!Q27&lt;&gt;"", 検索ツール!Q27 = "（病院2）別紙様式1-2", COUNTIF($C$23:$C$57, "（病院2）別紙様式1-2は提出不要です") &gt; 0), "", 検索ツール!Q27)</f>
        <v/>
      </c>
      <c r="E26" s="32" t="str">
        <f>IF(検索ツール!R27=0,"",検索ツール!R27)</f>
        <v/>
      </c>
      <c r="F26" s="32" t="str">
        <f>IF(検索ツール!S27=0,"",検索ツール!S27)</f>
        <v/>
      </c>
      <c r="G26" s="32" t="str">
        <f>IF(検索ツール!T27=0,"",検索ツール!T27)</f>
        <v/>
      </c>
      <c r="H26" s="33" t="str">
        <f>IF(検索ツール!U27=0,"",検索ツール!U27)</f>
        <v/>
      </c>
    </row>
    <row r="27" spans="1:8">
      <c r="A27" s="26"/>
      <c r="B27" s="40" t="str">
        <f>IF(C27&amp;D27&amp;E27&amp;F27&amp;G27&amp;H27="","",IF(検索ツール!B28=0,"",検索ツール!B28))</f>
        <v/>
      </c>
      <c r="C27" s="37" t="str">
        <f>IF(検索ツール!P28=0,"",検索ツール!P28)</f>
        <v/>
      </c>
      <c r="D27" s="32" t="str">
        <f>IF(AND(検索ツール!Q28&lt;&gt;"", 検索ツール!Q28 = "（病院2）別紙様式1-2", COUNTIF($C$23:$C$57, "（病院2）別紙様式1-2は提出不要です") &gt; 0), "", 検索ツール!Q28)</f>
        <v/>
      </c>
      <c r="E27" s="32" t="str">
        <f>IF(検索ツール!R28=0,"",検索ツール!R28)</f>
        <v/>
      </c>
      <c r="F27" s="32" t="str">
        <f>IF(検索ツール!S28=0,"",検索ツール!S28)</f>
        <v/>
      </c>
      <c r="G27" s="32" t="str">
        <f>IF(検索ツール!T28=0,"",検索ツール!T28)</f>
        <v/>
      </c>
      <c r="H27" s="33" t="str">
        <f>IF(検索ツール!U28=0,"",検索ツール!U28)</f>
        <v/>
      </c>
    </row>
    <row r="28" spans="1:8">
      <c r="A28" s="26"/>
      <c r="B28" s="40" t="str">
        <f>IF(C28&amp;D28&amp;E28&amp;F28&amp;G28&amp;H28="","",IF(検索ツール!B29=0,"",検索ツール!B29))</f>
        <v/>
      </c>
      <c r="C28" s="37" t="str">
        <f>IF(検索ツール!P29=0,"",検索ツール!P29)</f>
        <v/>
      </c>
      <c r="D28" s="32" t="str">
        <f>IF(AND(検索ツール!Q29&lt;&gt;"", 検索ツール!Q29 = "（病院2）別紙様式1-2", COUNTIF($C$23:$C$57, "（病院2）別紙様式1-2は提出不要です") &gt; 0), "", 検索ツール!Q29)</f>
        <v/>
      </c>
      <c r="E28" s="32" t="str">
        <f>IF(検索ツール!R29=0,"",検索ツール!R29)</f>
        <v/>
      </c>
      <c r="F28" s="32" t="str">
        <f>IF(検索ツール!S29=0,"",検索ツール!S29)</f>
        <v/>
      </c>
      <c r="G28" s="32" t="str">
        <f>IF(検索ツール!T29=0,"",検索ツール!T29)</f>
        <v/>
      </c>
      <c r="H28" s="33" t="str">
        <f>IF(検索ツール!U29=0,"",検索ツール!U29)</f>
        <v/>
      </c>
    </row>
    <row r="29" spans="1:8">
      <c r="A29" s="26"/>
      <c r="B29" s="40" t="str">
        <f>IF(C29&amp;D29&amp;E29&amp;F29&amp;G29&amp;H29="","",IF(検索ツール!B30=0,"",検索ツール!B30))</f>
        <v/>
      </c>
      <c r="C29" s="37" t="str">
        <f>IF(検索ツール!P30=0,"",検索ツール!P30)</f>
        <v/>
      </c>
      <c r="D29" s="32" t="str">
        <f>IF(AND(検索ツール!Q30&lt;&gt;"", 検索ツール!Q30 = "（病院2）別紙様式1-2", COUNTIF($C$23:$C$57, "（病院2）別紙様式1-2は提出不要です") &gt; 0), "", 検索ツール!Q30)</f>
        <v/>
      </c>
      <c r="E29" s="32" t="str">
        <f>IF(検索ツール!R30=0,"",検索ツール!R30)</f>
        <v/>
      </c>
      <c r="F29" s="32" t="str">
        <f>IF(検索ツール!S30=0,"",検索ツール!S30)</f>
        <v/>
      </c>
      <c r="G29" s="32" t="str">
        <f>IF(検索ツール!T30=0,"",検索ツール!T30)</f>
        <v/>
      </c>
      <c r="H29" s="33" t="str">
        <f>IF(検索ツール!U30=0,"",検索ツール!U30)</f>
        <v/>
      </c>
    </row>
    <row r="30" spans="1:8">
      <c r="A30" s="26"/>
      <c r="B30" s="40" t="str">
        <f>IF(C30&amp;D30&amp;E30&amp;F30&amp;G30&amp;H30="","",IF(検索ツール!B31=0,"",検索ツール!B31))</f>
        <v/>
      </c>
      <c r="C30" s="37" t="str">
        <f>IF(検索ツール!P31=0,"",検索ツール!P31)</f>
        <v/>
      </c>
      <c r="D30" s="32" t="str">
        <f>IF(AND(検索ツール!Q31&lt;&gt;"", 検索ツール!Q31 = "（病院2）別紙様式1-2", COUNTIF($C$23:$C$57, "（病院2）別紙様式1-2は提出不要です") &gt; 0), "", 検索ツール!Q31)</f>
        <v/>
      </c>
      <c r="E30" s="32" t="str">
        <f>IF(検索ツール!R31=0,"",検索ツール!R31)</f>
        <v/>
      </c>
      <c r="F30" s="32" t="str">
        <f>IF(検索ツール!S31=0,"",検索ツール!S31)</f>
        <v/>
      </c>
      <c r="G30" s="32" t="str">
        <f>IF(検索ツール!T31=0,"",検索ツール!T31)</f>
        <v/>
      </c>
      <c r="H30" s="33" t="str">
        <f>IF(検索ツール!U31=0,"",検索ツール!U31)</f>
        <v/>
      </c>
    </row>
    <row r="31" spans="1:8">
      <c r="A31" s="26"/>
      <c r="B31" s="40" t="str">
        <f>IF(C31&amp;D31&amp;E31&amp;F31&amp;G31&amp;H31="","",IF(検索ツール!B32=0,"",検索ツール!B32))</f>
        <v/>
      </c>
      <c r="C31" s="37" t="str">
        <f>IF(検索ツール!P32=0,"",検索ツール!P32)</f>
        <v/>
      </c>
      <c r="D31" s="32" t="str">
        <f>IF(AND(検索ツール!Q32&lt;&gt;"", 検索ツール!Q32 = "（病院2）別紙様式1-2", COUNTIF($C$23:$C$57, "（病院2）別紙様式1-2は提出不要です") &gt; 0), "", 検索ツール!Q32)</f>
        <v/>
      </c>
      <c r="E31" s="32" t="str">
        <f>IF(検索ツール!R32=0,"",検索ツール!R32)</f>
        <v/>
      </c>
      <c r="F31" s="32" t="str">
        <f>IF(検索ツール!S32=0,"",検索ツール!S32)</f>
        <v/>
      </c>
      <c r="G31" s="32" t="str">
        <f>IF(検索ツール!T32=0,"",検索ツール!T32)</f>
        <v/>
      </c>
      <c r="H31" s="33" t="str">
        <f>IF(検索ツール!U32=0,"",検索ツール!U32)</f>
        <v/>
      </c>
    </row>
    <row r="32" spans="1:8">
      <c r="A32" s="26"/>
      <c r="B32" s="40" t="str">
        <f>IF(C32&amp;D32&amp;E32&amp;F32&amp;G32&amp;H32="","",IF(検索ツール!B33=0,"",検索ツール!B33))</f>
        <v/>
      </c>
      <c r="C32" s="37" t="str">
        <f>IF(検索ツール!P33=0,"",検索ツール!P33)</f>
        <v/>
      </c>
      <c r="D32" s="32" t="str">
        <f>IF(AND(検索ツール!Q33&lt;&gt;"", 検索ツール!Q33 = "（病院2）別紙様式1-2", COUNTIF($C$23:$C$57, "（病院2）別紙様式1-2は提出不要です") &gt; 0), "", 検索ツール!Q33)</f>
        <v/>
      </c>
      <c r="E32" s="32" t="str">
        <f>IF(検索ツール!R33=0,"",検索ツール!R33)</f>
        <v/>
      </c>
      <c r="F32" s="32" t="str">
        <f>IF(検索ツール!S33=0,"",検索ツール!S33)</f>
        <v/>
      </c>
      <c r="G32" s="32" t="str">
        <f>IF(検索ツール!T33=0,"",検索ツール!T33)</f>
        <v/>
      </c>
      <c r="H32" s="33" t="str">
        <f>IF(検索ツール!U33=0,"",検索ツール!U33)</f>
        <v/>
      </c>
    </row>
    <row r="33" spans="1:8">
      <c r="A33" s="26"/>
      <c r="B33" s="40" t="str">
        <f>IF(C33&amp;D33&amp;E33&amp;F33&amp;G33&amp;H33="","",IF(検索ツール!B34=0,"",検索ツール!B34))</f>
        <v/>
      </c>
      <c r="C33" s="37" t="str">
        <f>IF(検索ツール!P34=0,"",検索ツール!P34)</f>
        <v/>
      </c>
      <c r="D33" s="32" t="str">
        <f>IF(AND(検索ツール!Q34&lt;&gt;"", 検索ツール!Q34 = "（病院2）別紙様式1-2", COUNTIF($C$23:$C$57, "（病院2）別紙様式1-2は提出不要です") &gt; 0), "", 検索ツール!Q34)</f>
        <v/>
      </c>
      <c r="E33" s="32" t="str">
        <f>IF(検索ツール!R34=0,"",検索ツール!R34)</f>
        <v/>
      </c>
      <c r="F33" s="32" t="str">
        <f>IF(検索ツール!S34=0,"",検索ツール!S34)</f>
        <v/>
      </c>
      <c r="G33" s="32" t="str">
        <f>IF(検索ツール!T34=0,"",検索ツール!T34)</f>
        <v/>
      </c>
      <c r="H33" s="33" t="str">
        <f>IF(検索ツール!U34=0,"",検索ツール!U34)</f>
        <v/>
      </c>
    </row>
    <row r="34" spans="1:8">
      <c r="A34" s="26"/>
      <c r="B34" s="40" t="str">
        <f>IF(C34&amp;D34&amp;E34&amp;F34&amp;G34&amp;H34="","",IF(検索ツール!B35=0,"",検索ツール!B35))</f>
        <v/>
      </c>
      <c r="C34" s="37" t="str">
        <f>IF(検索ツール!P35=0,"",検索ツール!P35)</f>
        <v/>
      </c>
      <c r="D34" s="32" t="str">
        <f>IF(AND(検索ツール!Q35&lt;&gt;"", 検索ツール!Q35 = "（病院2）別紙様式1-2", COUNTIF($C$23:$C$57, "（病院2）別紙様式1-2は提出不要です") &gt; 0), "", 検索ツール!Q35)</f>
        <v/>
      </c>
      <c r="E34" s="32" t="str">
        <f>IF(検索ツール!R35=0,"",検索ツール!R35)</f>
        <v/>
      </c>
      <c r="F34" s="32" t="str">
        <f>IF(検索ツール!S35=0,"",検索ツール!S35)</f>
        <v/>
      </c>
      <c r="G34" s="32" t="str">
        <f>IF(検索ツール!T35=0,"",検索ツール!T35)</f>
        <v/>
      </c>
      <c r="H34" s="33" t="str">
        <f>IF(検索ツール!U35=0,"",検索ツール!U35)</f>
        <v/>
      </c>
    </row>
    <row r="35" spans="1:8">
      <c r="A35" s="26"/>
      <c r="B35" s="40" t="str">
        <f>IF(C35&amp;D35&amp;E35&amp;F35&amp;G35&amp;H35="","",IF(検索ツール!B36=0,"",検索ツール!B36))</f>
        <v/>
      </c>
      <c r="C35" s="37" t="str">
        <f>IF(検索ツール!P36=0,"",検索ツール!P36)</f>
        <v/>
      </c>
      <c r="D35" s="32" t="str">
        <f>IF(AND(検索ツール!Q36&lt;&gt;"", 検索ツール!Q36 = "（病院2）別紙様式1-2", COUNTIF($C$23:$C$57, "（病院2）別紙様式1-2は提出不要です") &gt; 0), "", 検索ツール!Q36)</f>
        <v/>
      </c>
      <c r="E35" s="32" t="str">
        <f>IF(検索ツール!R36=0,"",検索ツール!R36)</f>
        <v/>
      </c>
      <c r="F35" s="32" t="str">
        <f>IF(検索ツール!S36=0,"",検索ツール!S36)</f>
        <v/>
      </c>
      <c r="G35" s="32" t="str">
        <f>IF(検索ツール!T36=0,"",検索ツール!T36)</f>
        <v/>
      </c>
      <c r="H35" s="33" t="str">
        <f>IF(検索ツール!U36=0,"",検索ツール!U36)</f>
        <v/>
      </c>
    </row>
    <row r="36" spans="1:8">
      <c r="A36" s="26"/>
      <c r="B36" s="40" t="str">
        <f>IF(C36&amp;D36&amp;E36&amp;F36&amp;G36&amp;H36="","",IF(検索ツール!B37=0,"",検索ツール!B37))</f>
        <v/>
      </c>
      <c r="C36" s="37" t="str">
        <f>IF(検索ツール!P37=0,"",検索ツール!P37)</f>
        <v/>
      </c>
      <c r="D36" s="32" t="str">
        <f>IF(AND(検索ツール!Q37&lt;&gt;"", 検索ツール!Q37 = "（病院2）別紙様式1-2", COUNTIF($C$23:$C$57, "（病院2）別紙様式1-2は提出不要です") &gt; 0), "", 検索ツール!Q37)</f>
        <v/>
      </c>
      <c r="E36" s="32" t="str">
        <f>IF(検索ツール!R37=0,"",検索ツール!R37)</f>
        <v/>
      </c>
      <c r="F36" s="32" t="str">
        <f>IF(検索ツール!S37=0,"",検索ツール!S37)</f>
        <v/>
      </c>
      <c r="G36" s="32" t="str">
        <f>IF(検索ツール!T37=0,"",検索ツール!T37)</f>
        <v/>
      </c>
      <c r="H36" s="33" t="str">
        <f>IF(検索ツール!U37=0,"",検索ツール!U37)</f>
        <v/>
      </c>
    </row>
    <row r="37" spans="1:8">
      <c r="A37" s="26"/>
      <c r="B37" s="40" t="str">
        <f>IF(C37&amp;D37&amp;E37&amp;F37&amp;G37&amp;H37="","",IF(検索ツール!B38=0,"",検索ツール!B38))</f>
        <v/>
      </c>
      <c r="C37" s="37" t="str">
        <f>IF(検索ツール!P38=0,"",検索ツール!P38)</f>
        <v/>
      </c>
      <c r="D37" s="32" t="str">
        <f>IF(AND(検索ツール!Q38&lt;&gt;"", 検索ツール!Q38 = "（病院2）別紙様式1-2", COUNTIF($C$23:$C$57, "（病院2）別紙様式1-2は提出不要です") &gt; 0), "", 検索ツール!Q38)</f>
        <v/>
      </c>
      <c r="E37" s="32" t="str">
        <f>IF(検索ツール!R38=0,"",検索ツール!R38)</f>
        <v/>
      </c>
      <c r="F37" s="32" t="str">
        <f>IF(検索ツール!S38=0,"",検索ツール!S38)</f>
        <v/>
      </c>
      <c r="G37" s="32" t="str">
        <f>IF(検索ツール!T38=0,"",検索ツール!T38)</f>
        <v/>
      </c>
      <c r="H37" s="33" t="str">
        <f>IF(検索ツール!U38=0,"",検索ツール!U38)</f>
        <v/>
      </c>
    </row>
    <row r="38" spans="1:8">
      <c r="A38" s="26"/>
      <c r="B38" s="40" t="str">
        <f>IF(C38&amp;D38&amp;E38&amp;F38&amp;G38&amp;H38="","",IF(検索ツール!B39=0,"",検索ツール!B39))</f>
        <v/>
      </c>
      <c r="C38" s="37" t="str">
        <f>IF(検索ツール!P39=0,"",検索ツール!P39)</f>
        <v/>
      </c>
      <c r="D38" s="32" t="str">
        <f>IF(AND(検索ツール!Q39&lt;&gt;"", 検索ツール!Q39 = "（病院2）別紙様式1-2", COUNTIF($C$23:$C$57, "（病院2）別紙様式1-2は提出不要です") &gt; 0), "", 検索ツール!Q39)</f>
        <v/>
      </c>
      <c r="E38" s="32" t="str">
        <f>IF(検索ツール!R39=0,"",検索ツール!R39)</f>
        <v/>
      </c>
      <c r="F38" s="32" t="str">
        <f>IF(検索ツール!S39=0,"",検索ツール!S39)</f>
        <v/>
      </c>
      <c r="G38" s="32" t="str">
        <f>IF(検索ツール!T39=0,"",検索ツール!T39)</f>
        <v/>
      </c>
      <c r="H38" s="33" t="str">
        <f>IF(検索ツール!U39=0,"",検索ツール!U39)</f>
        <v/>
      </c>
    </row>
    <row r="39" spans="1:8">
      <c r="A39" s="26"/>
      <c r="B39" s="40" t="str">
        <f>IF(C39&amp;D39&amp;E39&amp;F39&amp;G39&amp;H39="","",IF(検索ツール!B40=0,"",検索ツール!B40))</f>
        <v/>
      </c>
      <c r="C39" s="37" t="str">
        <f>IF(検索ツール!P40=0,"",検索ツール!P40)</f>
        <v/>
      </c>
      <c r="D39" s="32" t="str">
        <f>IF(AND(検索ツール!Q40&lt;&gt;"", 検索ツール!Q40 = "（病院2）別紙様式1-2", COUNTIF($C$23:$C$57, "（病院2）別紙様式1-2は提出不要です") &gt; 0), "", 検索ツール!Q40)</f>
        <v/>
      </c>
      <c r="E39" s="32" t="str">
        <f>IF(検索ツール!R40=0,"",検索ツール!R40)</f>
        <v/>
      </c>
      <c r="F39" s="32" t="str">
        <f>IF(検索ツール!S40=0,"",検索ツール!S40)</f>
        <v/>
      </c>
      <c r="G39" s="32" t="str">
        <f>IF(検索ツール!T40=0,"",検索ツール!T40)</f>
        <v/>
      </c>
      <c r="H39" s="33" t="str">
        <f>IF(検索ツール!U40=0,"",検索ツール!U40)</f>
        <v/>
      </c>
    </row>
    <row r="40" spans="1:8">
      <c r="A40" s="26"/>
      <c r="B40" s="40" t="str">
        <f>IF(C40&amp;D40&amp;E40&amp;F40&amp;G40&amp;H40="","",IF(検索ツール!B41=0,"",検索ツール!B41))</f>
        <v/>
      </c>
      <c r="C40" s="37" t="str">
        <f>IF(検索ツール!P41=0,"",検索ツール!P41)</f>
        <v/>
      </c>
      <c r="D40" s="32" t="str">
        <f>IF(AND(検索ツール!Q41&lt;&gt;"", 検索ツール!Q41 = "（病院2）別紙様式1-2", COUNTIF($C$23:$C$57, "（病院2）別紙様式1-2は提出不要です") &gt; 0), "", 検索ツール!Q41)</f>
        <v/>
      </c>
      <c r="E40" s="32" t="str">
        <f>IF(検索ツール!R41=0,"",検索ツール!R41)</f>
        <v/>
      </c>
      <c r="F40" s="32" t="str">
        <f>IF(検索ツール!S41=0,"",検索ツール!S41)</f>
        <v/>
      </c>
      <c r="G40" s="32" t="str">
        <f>IF(検索ツール!T41=0,"",検索ツール!T41)</f>
        <v/>
      </c>
      <c r="H40" s="33" t="str">
        <f>IF(検索ツール!U41=0,"",検索ツール!U41)</f>
        <v/>
      </c>
    </row>
    <row r="41" spans="1:8">
      <c r="A41" s="26"/>
      <c r="B41" s="40" t="str">
        <f>IF(C41&amp;D41&amp;E41&amp;F41&amp;G41&amp;H41="","",IF(検索ツール!B42=0,"",検索ツール!B42))</f>
        <v/>
      </c>
      <c r="C41" s="37" t="str">
        <f>IF(検索ツール!P42=0,"",検索ツール!P42)</f>
        <v/>
      </c>
      <c r="D41" s="32" t="str">
        <f>IF(AND(検索ツール!Q42&lt;&gt;"", 検索ツール!Q42 = "（病院2）別紙様式1-2", COUNTIF($C$23:$C$57, "（病院2）別紙様式1-2は提出不要です") &gt; 0), "", 検索ツール!Q42)</f>
        <v/>
      </c>
      <c r="E41" s="32" t="str">
        <f>IF(検索ツール!R42=0,"",検索ツール!R42)</f>
        <v/>
      </c>
      <c r="F41" s="32" t="str">
        <f>IF(検索ツール!S42=0,"",検索ツール!S42)</f>
        <v/>
      </c>
      <c r="G41" s="32" t="str">
        <f>IF(検索ツール!T42=0,"",検索ツール!T42)</f>
        <v/>
      </c>
      <c r="H41" s="33" t="str">
        <f>IF(検索ツール!U42=0,"",検索ツール!U42)</f>
        <v/>
      </c>
    </row>
    <row r="42" spans="1:8">
      <c r="A42" s="26"/>
      <c r="B42" s="40" t="str">
        <f>IF(C42&amp;D42&amp;E42&amp;F42&amp;G42&amp;H42="","",IF(検索ツール!B43=0,"",検索ツール!B43))</f>
        <v/>
      </c>
      <c r="C42" s="37" t="str">
        <f>IF(検索ツール!P43=0,"",検索ツール!P43)</f>
        <v/>
      </c>
      <c r="D42" s="32" t="str">
        <f>IF(AND(検索ツール!Q43&lt;&gt;"", 検索ツール!Q43 = "（病院2）別紙様式1-2", COUNTIF($C$23:$C$57, "（病院2）別紙様式1-2は提出不要です") &gt; 0), "", 検索ツール!Q43)</f>
        <v/>
      </c>
      <c r="E42" s="32" t="str">
        <f>IF(検索ツール!R43=0,"",検索ツール!R43)</f>
        <v/>
      </c>
      <c r="F42" s="32" t="str">
        <f>IF(検索ツール!S43=0,"",検索ツール!S43)</f>
        <v/>
      </c>
      <c r="G42" s="32" t="str">
        <f>IF(検索ツール!T43=0,"",検索ツール!T43)</f>
        <v/>
      </c>
      <c r="H42" s="33" t="str">
        <f>IF(検索ツール!U43=0,"",検索ツール!U43)</f>
        <v/>
      </c>
    </row>
    <row r="43" spans="1:8">
      <c r="A43" s="26"/>
      <c r="B43" s="40" t="str">
        <f>IF(C43&amp;D43&amp;E43&amp;F43&amp;G43&amp;H43="","",IF(検索ツール!B44=0,"",検索ツール!B44))</f>
        <v/>
      </c>
      <c r="C43" s="37" t="str">
        <f>IF(検索ツール!P44=0,"",検索ツール!P44)</f>
        <v/>
      </c>
      <c r="D43" s="32" t="str">
        <f>IF(AND(検索ツール!Q44&lt;&gt;"", 検索ツール!Q44 = "（病院2）別紙様式1-2", COUNTIF($C$23:$C$57, "（病院2）別紙様式1-2は提出不要です") &gt; 0), "", 検索ツール!Q44)</f>
        <v/>
      </c>
      <c r="E43" s="32" t="str">
        <f>IF(検索ツール!R44=0,"",検索ツール!R44)</f>
        <v/>
      </c>
      <c r="F43" s="32" t="str">
        <f>IF(検索ツール!S44=0,"",検索ツール!S44)</f>
        <v/>
      </c>
      <c r="G43" s="32" t="str">
        <f>IF(検索ツール!T44=0,"",検索ツール!T44)</f>
        <v/>
      </c>
      <c r="H43" s="33" t="str">
        <f>IF(検索ツール!U44=0,"",検索ツール!U44)</f>
        <v/>
      </c>
    </row>
    <row r="44" spans="1:8">
      <c r="A44" s="26"/>
      <c r="B44" s="40" t="str">
        <f>IF(C44&amp;D44&amp;E44&amp;F44&amp;G44&amp;H44="","",IF(検索ツール!B45=0,"",検索ツール!B45))</f>
        <v/>
      </c>
      <c r="C44" s="37" t="str">
        <f>IF(検索ツール!P45=0,"",検索ツール!P45)</f>
        <v/>
      </c>
      <c r="D44" s="32" t="str">
        <f>IF(AND(検索ツール!Q45&lt;&gt;"", 検索ツール!Q45 = "（病院2）別紙様式1-2", COUNTIF($C$23:$C$57, "（病院2）別紙様式1-2は提出不要です") &gt; 0), "", 検索ツール!Q45)</f>
        <v/>
      </c>
      <c r="E44" s="32" t="str">
        <f>IF(検索ツール!R45=0,"",検索ツール!R45)</f>
        <v/>
      </c>
      <c r="F44" s="32" t="str">
        <f>IF(検索ツール!S45=0,"",検索ツール!S45)</f>
        <v/>
      </c>
      <c r="G44" s="32" t="str">
        <f>IF(検索ツール!T45=0,"",検索ツール!T45)</f>
        <v/>
      </c>
      <c r="H44" s="33" t="str">
        <f>IF(検索ツール!U45=0,"",検索ツール!U45)</f>
        <v/>
      </c>
    </row>
    <row r="45" spans="1:8">
      <c r="A45" s="26"/>
      <c r="B45" s="40" t="str">
        <f>IF(C45&amp;D45&amp;E45&amp;F45&amp;G45&amp;H45="","",IF(検索ツール!B46=0,"",検索ツール!B46))</f>
        <v/>
      </c>
      <c r="C45" s="37" t="str">
        <f>IF(検索ツール!P46=0,"",検索ツール!P46)</f>
        <v/>
      </c>
      <c r="D45" s="32" t="str">
        <f>IF(AND(検索ツール!Q46&lt;&gt;"", 検索ツール!Q46 = "（病院2）別紙様式1-2", COUNTIF($C$23:$C$57, "（病院2）別紙様式1-2は提出不要です") &gt; 0), "", 検索ツール!Q46)</f>
        <v/>
      </c>
      <c r="E45" s="32" t="str">
        <f>IF(検索ツール!R46=0,"",検索ツール!R46)</f>
        <v/>
      </c>
      <c r="F45" s="32" t="str">
        <f>IF(検索ツール!S46=0,"",検索ツール!S46)</f>
        <v/>
      </c>
      <c r="G45" s="32" t="str">
        <f>IF(検索ツール!T46=0,"",検索ツール!T46)</f>
        <v/>
      </c>
      <c r="H45" s="33" t="str">
        <f>IF(検索ツール!U46=0,"",検索ツール!U46)</f>
        <v/>
      </c>
    </row>
    <row r="46" spans="1:8">
      <c r="A46" s="26"/>
      <c r="B46" s="40" t="str">
        <f>IF(C46&amp;D46&amp;E46&amp;F46&amp;G46&amp;H46="","",IF(検索ツール!B47=0,"",検索ツール!B47))</f>
        <v/>
      </c>
      <c r="C46" s="37" t="str">
        <f>IF(検索ツール!P47=0,"",検索ツール!P47)</f>
        <v/>
      </c>
      <c r="D46" s="32" t="str">
        <f>IF(AND(検索ツール!Q47&lt;&gt;"", 検索ツール!Q47 = "（病院2）別紙様式1-2", COUNTIF($C$23:$C$57, "（病院2）別紙様式1-2は提出不要です") &gt; 0), "", 検索ツール!Q47)</f>
        <v/>
      </c>
      <c r="E46" s="32" t="str">
        <f>IF(検索ツール!R47=0,"",検索ツール!R47)</f>
        <v/>
      </c>
      <c r="F46" s="32" t="str">
        <f>IF(検索ツール!S47=0,"",検索ツール!S47)</f>
        <v/>
      </c>
      <c r="G46" s="32" t="str">
        <f>IF(検索ツール!T47=0,"",検索ツール!T47)</f>
        <v/>
      </c>
      <c r="H46" s="33" t="str">
        <f>IF(検索ツール!U47=0,"",検索ツール!U47)</f>
        <v/>
      </c>
    </row>
    <row r="47" spans="1:8">
      <c r="A47" s="26"/>
      <c r="B47" s="40" t="str">
        <f>IF(C47&amp;D47&amp;E47&amp;F47&amp;G47&amp;H47="","",IF(検索ツール!B48=0,"",検索ツール!B48))</f>
        <v/>
      </c>
      <c r="C47" s="37" t="str">
        <f>IF(検索ツール!P48=0,"",検索ツール!P48)</f>
        <v/>
      </c>
      <c r="D47" s="32" t="str">
        <f>IF(AND(検索ツール!Q48&lt;&gt;"", 検索ツール!Q48 = "（病院2）別紙様式1-2", COUNTIF($C$23:$C$57, "（病院2）別紙様式1-2は提出不要です") &gt; 0), "", 検索ツール!Q48)</f>
        <v/>
      </c>
      <c r="E47" s="32" t="str">
        <f>IF(検索ツール!R48=0,"",検索ツール!R48)</f>
        <v/>
      </c>
      <c r="F47" s="32" t="str">
        <f>IF(検索ツール!S48=0,"",検索ツール!S48)</f>
        <v/>
      </c>
      <c r="G47" s="32" t="str">
        <f>IF(検索ツール!T48=0,"",検索ツール!T48)</f>
        <v/>
      </c>
      <c r="H47" s="33" t="str">
        <f>IF(検索ツール!U48=0,"",検索ツール!U48)</f>
        <v/>
      </c>
    </row>
    <row r="48" spans="1:8">
      <c r="A48" s="26"/>
      <c r="B48" s="40" t="str">
        <f>IF(C48&amp;D48&amp;E48&amp;F48&amp;G48&amp;H48="","",IF(検索ツール!B49=0,"",検索ツール!B49))</f>
        <v/>
      </c>
      <c r="C48" s="37" t="str">
        <f>IF(検索ツール!P49=0,"",検索ツール!P49)</f>
        <v/>
      </c>
      <c r="D48" s="32" t="str">
        <f>IF(AND(検索ツール!Q49&lt;&gt;"", 検索ツール!Q49 = "（病院2）別紙様式1-2", COUNTIF($C$23:$C$57, "（病院2）別紙様式1-2は提出不要です") &gt; 0), "", 検索ツール!Q49)</f>
        <v/>
      </c>
      <c r="E48" s="32" t="str">
        <f>IF(検索ツール!R49=0,"",検索ツール!R49)</f>
        <v/>
      </c>
      <c r="F48" s="32" t="str">
        <f>IF(検索ツール!S49=0,"",検索ツール!S49)</f>
        <v/>
      </c>
      <c r="G48" s="32" t="str">
        <f>IF(検索ツール!T49=0,"",検索ツール!T49)</f>
        <v/>
      </c>
      <c r="H48" s="33" t="str">
        <f>IF(検索ツール!U49=0,"",検索ツール!U49)</f>
        <v/>
      </c>
    </row>
    <row r="49" spans="1:8">
      <c r="A49" s="26"/>
      <c r="B49" s="40" t="str">
        <f>IF(C49&amp;D49&amp;E49&amp;F49&amp;G49&amp;H49="","",IF(検索ツール!B50=0,"",検索ツール!B50))</f>
        <v/>
      </c>
      <c r="C49" s="37" t="str">
        <f>IF(検索ツール!P50=0,"",検索ツール!P50)</f>
        <v/>
      </c>
      <c r="D49" s="32" t="str">
        <f>IF(AND(検索ツール!Q50&lt;&gt;"", 検索ツール!Q50 = "（病院2）別紙様式1-2", COUNTIF($C$23:$C$57, "（病院2）別紙様式1-2は提出不要です") &gt; 0), "", 検索ツール!Q50)</f>
        <v/>
      </c>
      <c r="E49" s="32" t="str">
        <f>IF(検索ツール!R50=0,"",検索ツール!R50)</f>
        <v/>
      </c>
      <c r="F49" s="32" t="str">
        <f>IF(検索ツール!S50=0,"",検索ツール!S50)</f>
        <v/>
      </c>
      <c r="G49" s="32" t="str">
        <f>IF(検索ツール!T50=0,"",検索ツール!T50)</f>
        <v/>
      </c>
      <c r="H49" s="33" t="str">
        <f>IF(検索ツール!U50=0,"",検索ツール!U50)</f>
        <v/>
      </c>
    </row>
    <row r="50" spans="1:8">
      <c r="A50" s="26"/>
      <c r="B50" s="40" t="str">
        <f>IF(C50&amp;D50&amp;E50&amp;F50&amp;G50&amp;H50="","",IF(検索ツール!B51=0,"",検索ツール!B51))</f>
        <v/>
      </c>
      <c r="C50" s="37" t="str">
        <f>IF(検索ツール!P51=0,"",検索ツール!P51)</f>
        <v/>
      </c>
      <c r="D50" s="32" t="str">
        <f>IF(AND(検索ツール!Q51&lt;&gt;"", 検索ツール!Q51 = "（病院2）別紙様式1-2", COUNTIF($C$23:$C$57, "（病院2）別紙様式1-2は提出不要です") &gt; 0), "", 検索ツール!Q51)</f>
        <v/>
      </c>
      <c r="E50" s="32" t="str">
        <f>IF(検索ツール!R51=0,"",検索ツール!R51)</f>
        <v/>
      </c>
      <c r="F50" s="32" t="str">
        <f>IF(検索ツール!S51=0,"",検索ツール!S51)</f>
        <v/>
      </c>
      <c r="G50" s="32" t="str">
        <f>IF(検索ツール!T51=0,"",検索ツール!T51)</f>
        <v/>
      </c>
      <c r="H50" s="33" t="str">
        <f>IF(検索ツール!U51=0,"",検索ツール!U51)</f>
        <v/>
      </c>
    </row>
    <row r="51" spans="1:8">
      <c r="A51" s="26"/>
      <c r="B51" s="40" t="str">
        <f>IF(C51&amp;D51&amp;E51&amp;F51&amp;G51&amp;H51="","",IF(検索ツール!B52=0,"",検索ツール!B52))</f>
        <v/>
      </c>
      <c r="C51" s="37" t="str">
        <f>IF(検索ツール!P52=0,"",検索ツール!P52)</f>
        <v/>
      </c>
      <c r="D51" s="32" t="str">
        <f>IF(AND(検索ツール!Q52&lt;&gt;"", 検索ツール!Q52 = "（病院2）別紙様式1-2", COUNTIF($C$23:$C$57, "（病院2）別紙様式1-2は提出不要です") &gt; 0), "", 検索ツール!Q52)</f>
        <v/>
      </c>
      <c r="E51" s="32" t="str">
        <f>IF(検索ツール!R52=0,"",検索ツール!R52)</f>
        <v/>
      </c>
      <c r="F51" s="32" t="str">
        <f>IF(検索ツール!S52=0,"",検索ツール!S52)</f>
        <v/>
      </c>
      <c r="G51" s="32" t="str">
        <f>IF(検索ツール!T52=0,"",検索ツール!T52)</f>
        <v/>
      </c>
      <c r="H51" s="33" t="str">
        <f>IF(検索ツール!U52=0,"",検索ツール!U52)</f>
        <v/>
      </c>
    </row>
    <row r="52" spans="1:8">
      <c r="A52" s="26"/>
      <c r="B52" s="40" t="str">
        <f>IF(C52&amp;D52&amp;E52&amp;F52&amp;G52&amp;H52="","",IF(検索ツール!B53=0,"",検索ツール!B53))</f>
        <v/>
      </c>
      <c r="C52" s="37" t="str">
        <f>IF(検索ツール!P53=0,"",検索ツール!P53)</f>
        <v/>
      </c>
      <c r="D52" s="32" t="str">
        <f>IF(AND(検索ツール!Q53&lt;&gt;"", 検索ツール!Q53 = "（病院2）別紙様式1-2", COUNTIF($C$23:$C$57, "（病院2）別紙様式1-2は提出不要です") &gt; 0), "", 検索ツール!Q53)</f>
        <v/>
      </c>
      <c r="E52" s="32" t="str">
        <f>IF(検索ツール!R53=0,"",検索ツール!R53)</f>
        <v/>
      </c>
      <c r="F52" s="32" t="str">
        <f>IF(検索ツール!S53=0,"",検索ツール!S53)</f>
        <v/>
      </c>
      <c r="G52" s="32" t="str">
        <f>IF(検索ツール!T53=0,"",検索ツール!T53)</f>
        <v/>
      </c>
      <c r="H52" s="33" t="str">
        <f>IF(検索ツール!U53=0,"",検索ツール!U53)</f>
        <v/>
      </c>
    </row>
    <row r="53" spans="1:8">
      <c r="A53" s="26"/>
      <c r="B53" s="40" t="str">
        <f>IF(C53&amp;D53&amp;E53&amp;F53&amp;G53&amp;H53="","",IF(検索ツール!B54=0,"",検索ツール!B54))</f>
        <v/>
      </c>
      <c r="C53" s="37" t="str">
        <f>IF(検索ツール!P54=0,"",検索ツール!P54)</f>
        <v/>
      </c>
      <c r="D53" s="32" t="str">
        <f>IF(AND(検索ツール!Q54&lt;&gt;"", 検索ツール!Q54 = "（病院2）別紙様式1-2", COUNTIF($C$23:$C$57, "（病院2）別紙様式1-2は提出不要です") &gt; 0), "", 検索ツール!Q54)</f>
        <v/>
      </c>
      <c r="E53" s="32" t="str">
        <f>IF(検索ツール!R54=0,"",検索ツール!R54)</f>
        <v/>
      </c>
      <c r="F53" s="32" t="str">
        <f>IF(検索ツール!S54=0,"",検索ツール!S54)</f>
        <v/>
      </c>
      <c r="G53" s="32" t="str">
        <f>IF(検索ツール!T54=0,"",検索ツール!T54)</f>
        <v/>
      </c>
      <c r="H53" s="33" t="str">
        <f>IF(検索ツール!U54=0,"",検索ツール!U54)</f>
        <v/>
      </c>
    </row>
    <row r="54" spans="1:8">
      <c r="A54" s="26"/>
      <c r="B54" s="40" t="str">
        <f>IF(C54&amp;D54&amp;E54&amp;F54&amp;G54&amp;H54="","",IF(検索ツール!B55=0,"",検索ツール!B55))</f>
        <v/>
      </c>
      <c r="C54" s="37" t="str">
        <f>IF(検索ツール!P55=0,"",検索ツール!P55)</f>
        <v/>
      </c>
      <c r="D54" s="32" t="str">
        <f>IF(AND(検索ツール!Q55&lt;&gt;"", 検索ツール!Q55 = "（病院2）別紙様式1-2", COUNTIF($C$23:$C$57, "（病院2）別紙様式1-2は提出不要です") &gt; 0), "", 検索ツール!Q55)</f>
        <v/>
      </c>
      <c r="E54" s="32" t="str">
        <f>IF(検索ツール!R55=0,"",検索ツール!R55)</f>
        <v/>
      </c>
      <c r="F54" s="32" t="str">
        <f>IF(検索ツール!S55=0,"",検索ツール!S55)</f>
        <v/>
      </c>
      <c r="G54" s="32" t="str">
        <f>IF(検索ツール!T55=0,"",検索ツール!T55)</f>
        <v/>
      </c>
      <c r="H54" s="33" t="str">
        <f>IF(検索ツール!U55=0,"",検索ツール!U55)</f>
        <v/>
      </c>
    </row>
    <row r="55" spans="1:8">
      <c r="A55" s="26"/>
      <c r="B55" s="40" t="str">
        <f>IF(C55&amp;D55&amp;E55&amp;F55&amp;G55&amp;H55="","",IF(検索ツール!B56=0,"",検索ツール!B56))</f>
        <v/>
      </c>
      <c r="C55" s="37" t="str">
        <f>IF(検索ツール!P56=0,"",検索ツール!P56)</f>
        <v/>
      </c>
      <c r="D55" s="32" t="str">
        <f>IF(AND(検索ツール!Q56&lt;&gt;"", 検索ツール!Q56 = "（病院2）別紙様式1-2", COUNTIF($C$23:$C$57, "（病院2）別紙様式1-2は提出不要です") &gt; 0), "", 検索ツール!Q56)</f>
        <v/>
      </c>
      <c r="E55" s="32" t="str">
        <f>IF(検索ツール!R56=0,"",検索ツール!R56)</f>
        <v/>
      </c>
      <c r="F55" s="32" t="str">
        <f>IF(検索ツール!S56=0,"",検索ツール!S56)</f>
        <v/>
      </c>
      <c r="G55" s="32" t="str">
        <f>IF(検索ツール!T56=0,"",検索ツール!T56)</f>
        <v/>
      </c>
      <c r="H55" s="33" t="str">
        <f>IF(検索ツール!U56=0,"",検索ツール!U56)</f>
        <v/>
      </c>
    </row>
    <row r="56" spans="1:8">
      <c r="A56" s="26"/>
      <c r="B56" s="40" t="str">
        <f>IF(C56&amp;D56&amp;E56&amp;F56&amp;G56&amp;H56="","",IF(検索ツール!B57=0,"",検索ツール!B57))</f>
        <v/>
      </c>
      <c r="C56" s="37" t="str">
        <f>IF(検索ツール!P57=0,"",検索ツール!P57)</f>
        <v/>
      </c>
      <c r="D56" s="32" t="str">
        <f>IF(AND(検索ツール!Q57&lt;&gt;"", 検索ツール!Q57 = "（病院2）別紙様式1-2", COUNTIF($C$23:$C$57, "（病院2）別紙様式1-2は提出不要です") &gt; 0), "", 検索ツール!Q57)</f>
        <v/>
      </c>
      <c r="E56" s="32" t="str">
        <f>IF(検索ツール!R57=0,"",検索ツール!R57)</f>
        <v/>
      </c>
      <c r="F56" s="32" t="str">
        <f>IF(検索ツール!S57=0,"",検索ツール!S57)</f>
        <v/>
      </c>
      <c r="G56" s="32" t="str">
        <f>IF(検索ツール!T57=0,"",検索ツール!T57)</f>
        <v/>
      </c>
      <c r="H56" s="33" t="str">
        <f>IF(検索ツール!U57=0,"",検索ツール!U57)</f>
        <v/>
      </c>
    </row>
    <row r="57" spans="1:8">
      <c r="A57" s="26"/>
      <c r="B57" s="41" t="str">
        <f>IF(C57&amp;D57&amp;E57&amp;F57&amp;G57&amp;H57="","",IF(検索ツール!B58=0,"",検索ツール!B58))</f>
        <v/>
      </c>
      <c r="C57" s="38" t="str">
        <f>IF(検索ツール!P58=0,"",検索ツール!P58)</f>
        <v/>
      </c>
      <c r="D57" s="34" t="str">
        <f>IF(AND(検索ツール!Q58&lt;&gt;"", 検索ツール!Q58 = "（病院2）別紙様式1-2", COUNTIF($C$23:$C$57, "（病院2）別紙様式1-2は提出不要です") &gt; 0), "", 検索ツール!Q58)</f>
        <v/>
      </c>
      <c r="E57" s="34" t="str">
        <f>IF(検索ツール!R58=0,"",検索ツール!R58)</f>
        <v/>
      </c>
      <c r="F57" s="34" t="str">
        <f>IF(検索ツール!S58=0,"",検索ツール!S58)</f>
        <v/>
      </c>
      <c r="G57" s="34" t="str">
        <f>IF(検索ツール!T58=0,"",検索ツール!T58)</f>
        <v/>
      </c>
      <c r="H57" s="35" t="str">
        <f>IF(検索ツール!U58=0,"",検索ツール!U58)</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topLeftCell="A19" workbookViewId="0">
      <selection activeCell="F48" sqref="F48"/>
    </sheetView>
  </sheetViews>
  <sheetFormatPr defaultRowHeight="18"/>
  <cols>
    <col min="5" max="5" width="35.59765625" customWidth="1"/>
  </cols>
  <sheetData>
    <row r="1" spans="1:378">
      <c r="A1" t="s">
        <v>0</v>
      </c>
      <c r="B1" t="s">
        <v>1</v>
      </c>
      <c r="C1" t="s">
        <v>1922</v>
      </c>
      <c r="D1" t="s">
        <v>1923</v>
      </c>
      <c r="E1" t="s">
        <v>1924</v>
      </c>
      <c r="F1" t="s">
        <v>2</v>
      </c>
      <c r="G1" t="s">
        <v>1925</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1917</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1926</v>
      </c>
      <c r="C2" t="s">
        <v>1927</v>
      </c>
      <c r="D2" t="s">
        <v>1928</v>
      </c>
      <c r="E2" t="s">
        <v>1929</v>
      </c>
      <c r="F2" t="s">
        <v>1930</v>
      </c>
      <c r="H2" t="s">
        <v>8</v>
      </c>
      <c r="I2" t="s">
        <v>98</v>
      </c>
      <c r="J2" t="s">
        <v>26</v>
      </c>
      <c r="K2" t="s">
        <v>27</v>
      </c>
      <c r="L2" t="s">
        <v>29</v>
      </c>
      <c r="M2" t="s">
        <v>157</v>
      </c>
      <c r="N2" t="s">
        <v>30</v>
      </c>
      <c r="O2" t="s">
        <v>10</v>
      </c>
      <c r="P2" t="s">
        <v>10</v>
      </c>
      <c r="Q2" t="s">
        <v>10</v>
      </c>
      <c r="R2" t="s">
        <v>10</v>
      </c>
      <c r="S2" t="s">
        <v>10</v>
      </c>
      <c r="T2" t="s">
        <v>10</v>
      </c>
      <c r="U2" t="s">
        <v>10</v>
      </c>
      <c r="V2" t="s">
        <v>10</v>
      </c>
      <c r="W2" t="s">
        <v>11</v>
      </c>
      <c r="X2" t="s">
        <v>10</v>
      </c>
      <c r="Y2" t="s">
        <v>10</v>
      </c>
      <c r="Z2" t="s">
        <v>10</v>
      </c>
      <c r="AA2" t="s">
        <v>10</v>
      </c>
      <c r="AB2" t="s">
        <v>10</v>
      </c>
      <c r="AC2" t="s">
        <v>31</v>
      </c>
      <c r="AD2" t="s">
        <v>32</v>
      </c>
      <c r="AE2" t="s">
        <v>13</v>
      </c>
      <c r="AF2" t="s">
        <v>33</v>
      </c>
      <c r="AG2" t="s">
        <v>34</v>
      </c>
      <c r="AH2" t="s">
        <v>35</v>
      </c>
      <c r="AI2" t="s">
        <v>15</v>
      </c>
      <c r="AJ2" t="s">
        <v>16</v>
      </c>
      <c r="AK2" t="s">
        <v>17</v>
      </c>
      <c r="AL2" t="s">
        <v>36</v>
      </c>
      <c r="AM2" t="s">
        <v>18</v>
      </c>
      <c r="AN2" t="s">
        <v>37</v>
      </c>
      <c r="AO2" t="s">
        <v>372</v>
      </c>
      <c r="AP2" t="s">
        <v>40</v>
      </c>
      <c r="AQ2" t="s">
        <v>136</v>
      </c>
      <c r="AR2" t="s">
        <v>63</v>
      </c>
      <c r="AS2" t="s">
        <v>45</v>
      </c>
      <c r="AT2" t="s">
        <v>48</v>
      </c>
      <c r="AU2" t="s">
        <v>49</v>
      </c>
      <c r="AV2" t="s">
        <v>24</v>
      </c>
      <c r="AW2" t="s">
        <v>50</v>
      </c>
      <c r="AX2" t="s">
        <v>145</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1931</v>
      </c>
      <c r="C3" t="s">
        <v>1932</v>
      </c>
      <c r="D3" t="s">
        <v>10</v>
      </c>
      <c r="E3" t="s">
        <v>1933</v>
      </c>
      <c r="F3" t="s">
        <v>1934</v>
      </c>
      <c r="H3" t="s">
        <v>10</v>
      </c>
      <c r="I3" t="s">
        <v>10</v>
      </c>
      <c r="J3" t="s">
        <v>10</v>
      </c>
      <c r="K3" t="s">
        <v>10</v>
      </c>
      <c r="L3" t="s">
        <v>10</v>
      </c>
      <c r="M3" t="s">
        <v>10</v>
      </c>
      <c r="N3" t="s">
        <v>10</v>
      </c>
      <c r="O3" t="s">
        <v>10</v>
      </c>
      <c r="P3" t="s">
        <v>10</v>
      </c>
      <c r="Q3" t="s">
        <v>10</v>
      </c>
      <c r="R3" t="s">
        <v>10</v>
      </c>
      <c r="S3" t="s">
        <v>10</v>
      </c>
      <c r="T3" t="s">
        <v>10</v>
      </c>
      <c r="U3" t="s">
        <v>10</v>
      </c>
      <c r="V3" t="s">
        <v>10</v>
      </c>
      <c r="W3" t="s">
        <v>11</v>
      </c>
      <c r="X3" t="s">
        <v>10</v>
      </c>
      <c r="Y3" t="s">
        <v>10</v>
      </c>
      <c r="Z3" t="s">
        <v>10</v>
      </c>
      <c r="AA3" t="s">
        <v>10</v>
      </c>
      <c r="AB3" t="s">
        <v>10</v>
      </c>
      <c r="AC3" t="s">
        <v>33</v>
      </c>
      <c r="AD3" t="s">
        <v>36</v>
      </c>
      <c r="AE3" t="s">
        <v>73</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1935</v>
      </c>
      <c r="C4" t="s">
        <v>1936</v>
      </c>
      <c r="D4" t="s">
        <v>10</v>
      </c>
      <c r="E4" t="s">
        <v>1937</v>
      </c>
      <c r="F4" t="s">
        <v>1938</v>
      </c>
      <c r="H4" t="s">
        <v>26</v>
      </c>
      <c r="I4" t="s">
        <v>27</v>
      </c>
      <c r="J4" t="s">
        <v>10</v>
      </c>
      <c r="K4" t="s">
        <v>10</v>
      </c>
      <c r="L4" t="s">
        <v>10</v>
      </c>
      <c r="M4" t="s">
        <v>10</v>
      </c>
      <c r="N4" t="s">
        <v>10</v>
      </c>
      <c r="O4" t="s">
        <v>10</v>
      </c>
      <c r="P4" t="s">
        <v>10</v>
      </c>
      <c r="Q4" t="s">
        <v>10</v>
      </c>
      <c r="R4" t="s">
        <v>10</v>
      </c>
      <c r="S4" t="s">
        <v>10</v>
      </c>
      <c r="T4" t="s">
        <v>10</v>
      </c>
      <c r="U4" t="s">
        <v>10</v>
      </c>
      <c r="V4" t="s">
        <v>10</v>
      </c>
      <c r="W4" t="s">
        <v>11</v>
      </c>
      <c r="X4" t="s">
        <v>10</v>
      </c>
      <c r="Y4" t="s">
        <v>5</v>
      </c>
      <c r="Z4" t="s">
        <v>10</v>
      </c>
      <c r="AA4" t="s">
        <v>10</v>
      </c>
      <c r="AB4" t="s">
        <v>10</v>
      </c>
      <c r="AC4" t="s">
        <v>72</v>
      </c>
      <c r="AD4" t="s">
        <v>13</v>
      </c>
      <c r="AE4" t="s">
        <v>52</v>
      </c>
      <c r="AF4" t="s">
        <v>80</v>
      </c>
      <c r="AG4" t="s">
        <v>35</v>
      </c>
      <c r="AH4" t="s">
        <v>15</v>
      </c>
      <c r="AI4" t="s">
        <v>16</v>
      </c>
      <c r="AJ4" t="s">
        <v>84</v>
      </c>
      <c r="AK4" t="s">
        <v>20</v>
      </c>
      <c r="AL4" t="s">
        <v>22</v>
      </c>
      <c r="AM4" t="s">
        <v>49</v>
      </c>
      <c r="AN4" t="s">
        <v>24</v>
      </c>
      <c r="AO4" t="s">
        <v>155</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1939</v>
      </c>
      <c r="C5" t="s">
        <v>1940</v>
      </c>
      <c r="D5" t="s">
        <v>10</v>
      </c>
      <c r="E5" t="s">
        <v>1941</v>
      </c>
      <c r="F5" t="s">
        <v>1942</v>
      </c>
      <c r="H5" t="s">
        <v>8</v>
      </c>
      <c r="I5" t="s">
        <v>10</v>
      </c>
      <c r="J5" t="s">
        <v>10</v>
      </c>
      <c r="K5" t="s">
        <v>10</v>
      </c>
      <c r="L5" t="s">
        <v>10</v>
      </c>
      <c r="M5" t="s">
        <v>10</v>
      </c>
      <c r="N5" t="s">
        <v>10</v>
      </c>
      <c r="O5" t="s">
        <v>10</v>
      </c>
      <c r="P5" t="s">
        <v>10</v>
      </c>
      <c r="Q5" t="s">
        <v>10</v>
      </c>
      <c r="R5" t="s">
        <v>10</v>
      </c>
      <c r="S5" t="s">
        <v>10</v>
      </c>
      <c r="T5" t="s">
        <v>10</v>
      </c>
      <c r="U5" t="s">
        <v>10</v>
      </c>
      <c r="V5" t="s">
        <v>10</v>
      </c>
      <c r="W5" t="s">
        <v>11</v>
      </c>
      <c r="X5" t="s">
        <v>10</v>
      </c>
      <c r="Y5" t="s">
        <v>10</v>
      </c>
      <c r="Z5" t="s">
        <v>10</v>
      </c>
      <c r="AA5" t="s">
        <v>10</v>
      </c>
      <c r="AB5" t="s">
        <v>10</v>
      </c>
      <c r="AC5" t="s">
        <v>33</v>
      </c>
      <c r="AD5" t="s">
        <v>36</v>
      </c>
      <c r="AE5" t="s">
        <v>73</v>
      </c>
      <c r="AF5" t="s">
        <v>74</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1943</v>
      </c>
      <c r="C6" t="s">
        <v>1944</v>
      </c>
      <c r="D6" t="s">
        <v>1945</v>
      </c>
      <c r="E6" t="s">
        <v>1946</v>
      </c>
      <c r="F6" t="s">
        <v>1947</v>
      </c>
      <c r="H6" t="s">
        <v>8</v>
      </c>
      <c r="I6" t="s">
        <v>28</v>
      </c>
      <c r="J6" t="s">
        <v>10</v>
      </c>
      <c r="K6" t="s">
        <v>10</v>
      </c>
      <c r="L6" t="s">
        <v>10</v>
      </c>
      <c r="M6" t="s">
        <v>10</v>
      </c>
      <c r="N6" t="s">
        <v>10</v>
      </c>
      <c r="O6" t="s">
        <v>10</v>
      </c>
      <c r="P6" t="s">
        <v>10</v>
      </c>
      <c r="Q6" t="s">
        <v>10</v>
      </c>
      <c r="R6" t="s">
        <v>10</v>
      </c>
      <c r="S6" t="s">
        <v>10</v>
      </c>
      <c r="T6" t="s">
        <v>10</v>
      </c>
      <c r="U6" t="s">
        <v>10</v>
      </c>
      <c r="V6" t="s">
        <v>10</v>
      </c>
      <c r="W6" t="s">
        <v>11</v>
      </c>
      <c r="X6" t="s">
        <v>10</v>
      </c>
      <c r="Y6" t="s">
        <v>10</v>
      </c>
      <c r="Z6" t="s">
        <v>6</v>
      </c>
      <c r="AA6" t="s">
        <v>10</v>
      </c>
      <c r="AB6" t="s">
        <v>10</v>
      </c>
      <c r="AC6" t="s">
        <v>12</v>
      </c>
      <c r="AD6" t="s">
        <v>13</v>
      </c>
      <c r="AE6" t="s">
        <v>52</v>
      </c>
      <c r="AF6" t="s">
        <v>58</v>
      </c>
      <c r="AG6" t="s">
        <v>36</v>
      </c>
      <c r="AH6" t="s">
        <v>54</v>
      </c>
      <c r="AI6" t="s">
        <v>55</v>
      </c>
      <c r="AJ6" t="s">
        <v>45</v>
      </c>
      <c r="AK6" t="s">
        <v>21</v>
      </c>
      <c r="AL6" t="s">
        <v>85</v>
      </c>
      <c r="AM6" t="s">
        <v>23</v>
      </c>
      <c r="AN6" t="s">
        <v>24</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1948</v>
      </c>
      <c r="C7" t="s">
        <v>1949</v>
      </c>
      <c r="D7" t="s">
        <v>1950</v>
      </c>
      <c r="E7" t="s">
        <v>1951</v>
      </c>
      <c r="F7" t="s">
        <v>1952</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52</v>
      </c>
      <c r="AD7" t="s">
        <v>80</v>
      </c>
      <c r="AE7" t="s">
        <v>21</v>
      </c>
      <c r="AF7" t="s">
        <v>49</v>
      </c>
      <c r="AG7" t="s">
        <v>24</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1953</v>
      </c>
      <c r="C8" t="s">
        <v>1954</v>
      </c>
      <c r="D8" t="s">
        <v>1955</v>
      </c>
      <c r="E8" t="s">
        <v>1956</v>
      </c>
      <c r="F8" t="s">
        <v>1957</v>
      </c>
      <c r="H8" t="s">
        <v>8</v>
      </c>
      <c r="I8" t="s">
        <v>98</v>
      </c>
      <c r="J8" t="s">
        <v>26</v>
      </c>
      <c r="K8" t="s">
        <v>27</v>
      </c>
      <c r="L8" t="s">
        <v>29</v>
      </c>
      <c r="M8" t="s">
        <v>10</v>
      </c>
      <c r="N8" t="s">
        <v>10</v>
      </c>
      <c r="O8" t="s">
        <v>10</v>
      </c>
      <c r="P8" t="s">
        <v>10</v>
      </c>
      <c r="Q8" t="s">
        <v>10</v>
      </c>
      <c r="R8" t="s">
        <v>10</v>
      </c>
      <c r="S8" t="s">
        <v>10</v>
      </c>
      <c r="T8" t="s">
        <v>10</v>
      </c>
      <c r="U8" t="s">
        <v>10</v>
      </c>
      <c r="V8" t="s">
        <v>10</v>
      </c>
      <c r="W8" t="s">
        <v>11</v>
      </c>
      <c r="X8" t="s">
        <v>10</v>
      </c>
      <c r="Y8" t="s">
        <v>10</v>
      </c>
      <c r="Z8" t="s">
        <v>10</v>
      </c>
      <c r="AA8" t="s">
        <v>10</v>
      </c>
      <c r="AB8" t="s">
        <v>10</v>
      </c>
      <c r="AC8" t="s">
        <v>12</v>
      </c>
      <c r="AD8" t="s">
        <v>13</v>
      </c>
      <c r="AE8" t="s">
        <v>33</v>
      </c>
      <c r="AF8" t="s">
        <v>163</v>
      </c>
      <c r="AG8" t="s">
        <v>35</v>
      </c>
      <c r="AH8" t="s">
        <v>15</v>
      </c>
      <c r="AI8" t="s">
        <v>16</v>
      </c>
      <c r="AJ8" t="s">
        <v>17</v>
      </c>
      <c r="AK8" t="s">
        <v>36</v>
      </c>
      <c r="AL8" t="s">
        <v>18</v>
      </c>
      <c r="AM8" t="s">
        <v>19</v>
      </c>
      <c r="AN8" t="s">
        <v>37</v>
      </c>
      <c r="AO8" t="s">
        <v>62</v>
      </c>
      <c r="AP8" t="s">
        <v>63</v>
      </c>
      <c r="AQ8" t="s">
        <v>44</v>
      </c>
      <c r="AR8" t="s">
        <v>21</v>
      </c>
      <c r="AS8" t="s">
        <v>48</v>
      </c>
      <c r="AT8" t="s">
        <v>49</v>
      </c>
      <c r="AU8" t="s">
        <v>24</v>
      </c>
      <c r="AV8" t="s">
        <v>50</v>
      </c>
      <c r="AW8" t="s">
        <v>67</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1958</v>
      </c>
      <c r="C9" t="s">
        <v>1959</v>
      </c>
      <c r="D9" t="s">
        <v>10</v>
      </c>
      <c r="E9" t="s">
        <v>1960</v>
      </c>
      <c r="F9" t="s">
        <v>1961</v>
      </c>
      <c r="H9" t="s">
        <v>8</v>
      </c>
      <c r="I9" t="s">
        <v>29</v>
      </c>
      <c r="J9" t="s">
        <v>10</v>
      </c>
      <c r="K9" t="s">
        <v>10</v>
      </c>
      <c r="L9" t="s">
        <v>10</v>
      </c>
      <c r="M9" t="s">
        <v>10</v>
      </c>
      <c r="N9" t="s">
        <v>10</v>
      </c>
      <c r="O9" t="s">
        <v>10</v>
      </c>
      <c r="P9" t="s">
        <v>10</v>
      </c>
      <c r="Q9" t="s">
        <v>10</v>
      </c>
      <c r="R9" t="s">
        <v>10</v>
      </c>
      <c r="S9" t="s">
        <v>10</v>
      </c>
      <c r="T9" t="s">
        <v>10</v>
      </c>
      <c r="U9" t="s">
        <v>10</v>
      </c>
      <c r="V9" t="s">
        <v>10</v>
      </c>
      <c r="W9" t="s">
        <v>11</v>
      </c>
      <c r="X9" t="s">
        <v>10</v>
      </c>
      <c r="Y9" t="s">
        <v>5</v>
      </c>
      <c r="Z9" t="s">
        <v>10</v>
      </c>
      <c r="AA9" t="s">
        <v>10</v>
      </c>
      <c r="AB9" t="s">
        <v>10</v>
      </c>
      <c r="AC9" t="s">
        <v>52</v>
      </c>
      <c r="AD9" t="s">
        <v>58</v>
      </c>
      <c r="AE9" t="s">
        <v>36</v>
      </c>
      <c r="AF9" t="s">
        <v>84</v>
      </c>
      <c r="AG9" t="s">
        <v>20</v>
      </c>
      <c r="AH9" t="s">
        <v>128</v>
      </c>
      <c r="AI9" t="s">
        <v>73</v>
      </c>
      <c r="AJ9" t="s">
        <v>74</v>
      </c>
      <c r="AK9" t="s">
        <v>22</v>
      </c>
      <c r="AL9" t="s">
        <v>49</v>
      </c>
      <c r="AM9" t="s">
        <v>24</v>
      </c>
      <c r="AN9" t="s">
        <v>83</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1962</v>
      </c>
      <c r="C10" t="s">
        <v>1963</v>
      </c>
      <c r="D10" t="s">
        <v>10</v>
      </c>
      <c r="E10" t="s">
        <v>1964</v>
      </c>
      <c r="F10" t="s">
        <v>1965</v>
      </c>
      <c r="H10" t="s">
        <v>8</v>
      </c>
      <c r="I10" t="s">
        <v>29</v>
      </c>
      <c r="J10" t="s">
        <v>10</v>
      </c>
      <c r="K10" t="s">
        <v>10</v>
      </c>
      <c r="L10" t="s">
        <v>10</v>
      </c>
      <c r="M10" t="s">
        <v>10</v>
      </c>
      <c r="N10" t="s">
        <v>10</v>
      </c>
      <c r="O10" t="s">
        <v>10</v>
      </c>
      <c r="P10" t="s">
        <v>10</v>
      </c>
      <c r="Q10" t="s">
        <v>10</v>
      </c>
      <c r="R10" t="s">
        <v>10</v>
      </c>
      <c r="S10" t="s">
        <v>10</v>
      </c>
      <c r="T10" t="s">
        <v>10</v>
      </c>
      <c r="U10" t="s">
        <v>10</v>
      </c>
      <c r="V10" t="s">
        <v>10</v>
      </c>
      <c r="W10" t="s">
        <v>11</v>
      </c>
      <c r="X10" t="s">
        <v>10</v>
      </c>
      <c r="Y10" t="s">
        <v>5</v>
      </c>
      <c r="Z10" t="s">
        <v>10</v>
      </c>
      <c r="AA10" t="s">
        <v>10</v>
      </c>
      <c r="AB10" t="s">
        <v>10</v>
      </c>
      <c r="AC10" t="s">
        <v>13</v>
      </c>
      <c r="AD10" t="s">
        <v>52</v>
      </c>
      <c r="AE10" t="s">
        <v>58</v>
      </c>
      <c r="AF10" t="s">
        <v>15</v>
      </c>
      <c r="AG10" t="s">
        <v>16</v>
      </c>
      <c r="AH10" t="s">
        <v>88</v>
      </c>
      <c r="AI10" t="s">
        <v>55</v>
      </c>
      <c r="AJ10" t="s">
        <v>85</v>
      </c>
      <c r="AK10" t="s">
        <v>49</v>
      </c>
      <c r="AL10" t="s">
        <v>24</v>
      </c>
      <c r="AM10" t="s">
        <v>101</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1966</v>
      </c>
      <c r="C11" t="s">
        <v>1967</v>
      </c>
      <c r="D11" t="s">
        <v>10</v>
      </c>
      <c r="E11" t="s">
        <v>1968</v>
      </c>
      <c r="F11" t="s">
        <v>1969</v>
      </c>
      <c r="H11" t="s">
        <v>8</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10</v>
      </c>
      <c r="Z11" t="s">
        <v>10</v>
      </c>
      <c r="AA11" t="s">
        <v>10</v>
      </c>
      <c r="AB11" t="s">
        <v>10</v>
      </c>
      <c r="AC11" t="s">
        <v>33</v>
      </c>
      <c r="AD11" t="s">
        <v>36</v>
      </c>
      <c r="AE11" t="s">
        <v>73</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1970</v>
      </c>
      <c r="C12" t="s">
        <v>1971</v>
      </c>
      <c r="D12" t="s">
        <v>10</v>
      </c>
      <c r="E12" t="s">
        <v>1972</v>
      </c>
      <c r="F12" t="s">
        <v>1973</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72</v>
      </c>
      <c r="AD12" t="s">
        <v>52</v>
      </c>
      <c r="AE12" t="s">
        <v>58</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1974</v>
      </c>
      <c r="C13" t="s">
        <v>1975</v>
      </c>
      <c r="D13" t="s">
        <v>1976</v>
      </c>
      <c r="E13" t="s">
        <v>1977</v>
      </c>
      <c r="F13" t="s">
        <v>1978</v>
      </c>
      <c r="H13" t="s">
        <v>8</v>
      </c>
      <c r="I13" t="s">
        <v>26</v>
      </c>
      <c r="J13" t="s">
        <v>27</v>
      </c>
      <c r="K13" t="s">
        <v>29</v>
      </c>
      <c r="L13" t="s">
        <v>10</v>
      </c>
      <c r="M13" t="s">
        <v>10</v>
      </c>
      <c r="N13" t="s">
        <v>10</v>
      </c>
      <c r="O13" t="s">
        <v>10</v>
      </c>
      <c r="P13" t="s">
        <v>10</v>
      </c>
      <c r="Q13" t="s">
        <v>10</v>
      </c>
      <c r="R13" t="s">
        <v>10</v>
      </c>
      <c r="S13" t="s">
        <v>10</v>
      </c>
      <c r="T13" t="s">
        <v>10</v>
      </c>
      <c r="U13" t="s">
        <v>10</v>
      </c>
      <c r="V13" t="s">
        <v>10</v>
      </c>
      <c r="W13" t="s">
        <v>11</v>
      </c>
      <c r="X13" t="s">
        <v>10</v>
      </c>
      <c r="Y13" t="s">
        <v>10</v>
      </c>
      <c r="Z13" t="s">
        <v>10</v>
      </c>
      <c r="AA13" t="s">
        <v>10</v>
      </c>
      <c r="AB13" t="s">
        <v>10</v>
      </c>
      <c r="AC13" t="s">
        <v>31</v>
      </c>
      <c r="AD13" t="s">
        <v>13</v>
      </c>
      <c r="AE13" t="s">
        <v>33</v>
      </c>
      <c r="AF13" t="s">
        <v>34</v>
      </c>
      <c r="AG13" t="s">
        <v>35</v>
      </c>
      <c r="AH13" t="s">
        <v>15</v>
      </c>
      <c r="AI13" t="s">
        <v>16</v>
      </c>
      <c r="AJ13" t="s">
        <v>17</v>
      </c>
      <c r="AK13" t="s">
        <v>18</v>
      </c>
      <c r="AL13" t="s">
        <v>19</v>
      </c>
      <c r="AM13" t="s">
        <v>37</v>
      </c>
      <c r="AN13" t="s">
        <v>140</v>
      </c>
      <c r="AO13" t="s">
        <v>40</v>
      </c>
      <c r="AP13" t="s">
        <v>136</v>
      </c>
      <c r="AQ13" t="s">
        <v>42</v>
      </c>
      <c r="AR13" t="s">
        <v>137</v>
      </c>
      <c r="AS13" t="s">
        <v>45</v>
      </c>
      <c r="AT13" t="s">
        <v>46</v>
      </c>
      <c r="AU13" t="s">
        <v>21</v>
      </c>
      <c r="AV13" t="s">
        <v>48</v>
      </c>
      <c r="AW13" t="s">
        <v>49</v>
      </c>
      <c r="AX13" t="s">
        <v>24</v>
      </c>
      <c r="AY13" t="s">
        <v>50</v>
      </c>
      <c r="AZ13" t="s">
        <v>78</v>
      </c>
      <c r="BA13" t="s">
        <v>123</v>
      </c>
      <c r="BB13" t="s">
        <v>124</v>
      </c>
      <c r="BC13" t="s">
        <v>125</v>
      </c>
      <c r="BD13" t="s">
        <v>1648</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1979</v>
      </c>
      <c r="C14" t="s">
        <v>1980</v>
      </c>
      <c r="D14" t="s">
        <v>10</v>
      </c>
      <c r="E14" t="s">
        <v>1981</v>
      </c>
      <c r="F14" t="s">
        <v>1982</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52</v>
      </c>
      <c r="AD14" t="s">
        <v>58</v>
      </c>
      <c r="AE14" t="s">
        <v>21</v>
      </c>
      <c r="AF14" t="s">
        <v>59</v>
      </c>
      <c r="AG14" t="s">
        <v>60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1983</v>
      </c>
      <c r="C15" t="s">
        <v>1984</v>
      </c>
      <c r="D15" t="s">
        <v>10</v>
      </c>
      <c r="E15" t="s">
        <v>1985</v>
      </c>
      <c r="F15" t="s">
        <v>1986</v>
      </c>
      <c r="H15" t="s">
        <v>10</v>
      </c>
      <c r="I15" t="s">
        <v>10</v>
      </c>
      <c r="J15" t="s">
        <v>10</v>
      </c>
      <c r="K15" t="s">
        <v>10</v>
      </c>
      <c r="L15" t="s">
        <v>10</v>
      </c>
      <c r="M15" t="s">
        <v>10</v>
      </c>
      <c r="N15" t="s">
        <v>10</v>
      </c>
      <c r="O15" t="s">
        <v>10</v>
      </c>
      <c r="P15" t="s">
        <v>10</v>
      </c>
      <c r="Q15" t="s">
        <v>10</v>
      </c>
      <c r="R15" t="s">
        <v>10</v>
      </c>
      <c r="S15" t="s">
        <v>10</v>
      </c>
      <c r="T15" t="s">
        <v>10</v>
      </c>
      <c r="U15" t="s">
        <v>10</v>
      </c>
      <c r="V15" t="s">
        <v>10</v>
      </c>
      <c r="W15" t="s">
        <v>11</v>
      </c>
      <c r="X15" t="s">
        <v>10</v>
      </c>
      <c r="Y15" t="s">
        <v>5</v>
      </c>
      <c r="Z15" t="s">
        <v>10</v>
      </c>
      <c r="AA15" t="s">
        <v>10</v>
      </c>
      <c r="AB15" t="s">
        <v>10</v>
      </c>
      <c r="AC15" t="s">
        <v>72</v>
      </c>
      <c r="AD15" t="s">
        <v>80</v>
      </c>
      <c r="AE15" t="s">
        <v>58</v>
      </c>
      <c r="AF15" t="s">
        <v>15</v>
      </c>
      <c r="AG15" t="s">
        <v>55</v>
      </c>
      <c r="AH15" t="s">
        <v>56</v>
      </c>
      <c r="AI15" t="s">
        <v>49</v>
      </c>
      <c r="AJ15" t="s">
        <v>24</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1987</v>
      </c>
      <c r="C16" t="s">
        <v>1988</v>
      </c>
      <c r="D16" t="s">
        <v>10</v>
      </c>
      <c r="E16" t="s">
        <v>1989</v>
      </c>
      <c r="F16" t="s">
        <v>1990</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84</v>
      </c>
      <c r="AD16" t="s">
        <v>49</v>
      </c>
      <c r="AE16" t="s">
        <v>24</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1991</v>
      </c>
      <c r="C17" t="s">
        <v>1992</v>
      </c>
      <c r="D17" t="s">
        <v>10</v>
      </c>
      <c r="E17" t="s">
        <v>1993</v>
      </c>
      <c r="F17" t="s">
        <v>1994</v>
      </c>
      <c r="H17" t="s">
        <v>10</v>
      </c>
      <c r="I17" t="s">
        <v>10</v>
      </c>
      <c r="J17" t="s">
        <v>10</v>
      </c>
      <c r="K17" t="s">
        <v>10</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33</v>
      </c>
      <c r="AD17" t="s">
        <v>35</v>
      </c>
      <c r="AE17" t="s">
        <v>15</v>
      </c>
      <c r="AF17" t="s">
        <v>36</v>
      </c>
      <c r="AG17" t="s">
        <v>77</v>
      </c>
      <c r="AH17" t="s">
        <v>68</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1995</v>
      </c>
      <c r="C18" t="s">
        <v>1996</v>
      </c>
      <c r="D18" t="s">
        <v>10</v>
      </c>
      <c r="E18" t="s">
        <v>1997</v>
      </c>
      <c r="F18" t="s">
        <v>1998</v>
      </c>
      <c r="H18"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72</v>
      </c>
      <c r="AD18" t="s">
        <v>73</v>
      </c>
      <c r="AE18" t="s">
        <v>129</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1999</v>
      </c>
      <c r="C19" t="s">
        <v>2000</v>
      </c>
      <c r="D19" t="s">
        <v>10</v>
      </c>
      <c r="E19" t="s">
        <v>2001</v>
      </c>
      <c r="F19" t="s">
        <v>2002</v>
      </c>
      <c r="H19" t="s">
        <v>8</v>
      </c>
      <c r="I19" t="s">
        <v>29</v>
      </c>
      <c r="J19" t="s">
        <v>10</v>
      </c>
      <c r="K19" t="s">
        <v>10</v>
      </c>
      <c r="L19" t="s">
        <v>10</v>
      </c>
      <c r="M19" t="s">
        <v>10</v>
      </c>
      <c r="N19" t="s">
        <v>10</v>
      </c>
      <c r="O19" t="s">
        <v>10</v>
      </c>
      <c r="P19" t="s">
        <v>10</v>
      </c>
      <c r="Q19" t="s">
        <v>10</v>
      </c>
      <c r="R19" t="s">
        <v>10</v>
      </c>
      <c r="S19" t="s">
        <v>10</v>
      </c>
      <c r="T19" t="s">
        <v>10</v>
      </c>
      <c r="U19" t="s">
        <v>10</v>
      </c>
      <c r="V19" t="s">
        <v>10</v>
      </c>
      <c r="W19" t="s">
        <v>11</v>
      </c>
      <c r="X19" t="s">
        <v>10</v>
      </c>
      <c r="Y19" t="s">
        <v>5</v>
      </c>
      <c r="Z19" t="s">
        <v>10</v>
      </c>
      <c r="AA19" t="s">
        <v>10</v>
      </c>
      <c r="AB19" t="s">
        <v>10</v>
      </c>
      <c r="AC19" t="s">
        <v>13</v>
      </c>
      <c r="AD19" t="s">
        <v>58</v>
      </c>
      <c r="AE19" t="s">
        <v>15</v>
      </c>
      <c r="AF19" t="s">
        <v>16</v>
      </c>
      <c r="AG19" t="s">
        <v>17</v>
      </c>
      <c r="AH19" t="s">
        <v>37</v>
      </c>
      <c r="AI19" t="s">
        <v>88</v>
      </c>
      <c r="AJ19" t="s">
        <v>20</v>
      </c>
      <c r="AK19" t="s">
        <v>45</v>
      </c>
      <c r="AL19" t="s">
        <v>49</v>
      </c>
      <c r="AM19" t="s">
        <v>24</v>
      </c>
      <c r="AN19" t="s">
        <v>107</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2003</v>
      </c>
      <c r="C20" t="s">
        <v>2004</v>
      </c>
      <c r="D20" t="s">
        <v>2005</v>
      </c>
      <c r="E20" t="s">
        <v>2006</v>
      </c>
      <c r="F20" t="s">
        <v>2007</v>
      </c>
      <c r="H20"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12</v>
      </c>
      <c r="AD20" t="s">
        <v>52</v>
      </c>
      <c r="AE20" t="s">
        <v>80</v>
      </c>
      <c r="AF20" t="s">
        <v>49</v>
      </c>
      <c r="AG20" t="s">
        <v>24</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2008</v>
      </c>
      <c r="C21" t="s">
        <v>2009</v>
      </c>
      <c r="D21" t="s">
        <v>10</v>
      </c>
      <c r="E21" t="s">
        <v>2010</v>
      </c>
      <c r="F21" t="s">
        <v>2011</v>
      </c>
      <c r="H21" t="s">
        <v>8</v>
      </c>
      <c r="I21" t="s">
        <v>29</v>
      </c>
      <c r="J21" t="s">
        <v>10</v>
      </c>
      <c r="K21" t="s">
        <v>10</v>
      </c>
      <c r="L21" t="s">
        <v>10</v>
      </c>
      <c r="M21" t="s">
        <v>10</v>
      </c>
      <c r="N21" t="s">
        <v>10</v>
      </c>
      <c r="O21" t="s">
        <v>10</v>
      </c>
      <c r="P21" t="s">
        <v>10</v>
      </c>
      <c r="Q21" t="s">
        <v>10</v>
      </c>
      <c r="R21" t="s">
        <v>10</v>
      </c>
      <c r="S21" t="s">
        <v>10</v>
      </c>
      <c r="T21" t="s">
        <v>10</v>
      </c>
      <c r="U21" t="s">
        <v>10</v>
      </c>
      <c r="V21" t="s">
        <v>10</v>
      </c>
      <c r="W21" t="s">
        <v>11</v>
      </c>
      <c r="X21" t="s">
        <v>10</v>
      </c>
      <c r="Y21" t="s">
        <v>5</v>
      </c>
      <c r="Z21" t="s">
        <v>10</v>
      </c>
      <c r="AA21" t="s">
        <v>10</v>
      </c>
      <c r="AB21" t="s">
        <v>10</v>
      </c>
      <c r="AC21" t="s">
        <v>13</v>
      </c>
      <c r="AD21" t="s">
        <v>52</v>
      </c>
      <c r="AE21" t="s">
        <v>58</v>
      </c>
      <c r="AF21" t="s">
        <v>15</v>
      </c>
      <c r="AG21" t="s">
        <v>16</v>
      </c>
      <c r="AH21" t="s">
        <v>20</v>
      </c>
      <c r="AI21" t="s">
        <v>45</v>
      </c>
      <c r="AJ21" t="s">
        <v>22</v>
      </c>
      <c r="AK21" t="s">
        <v>49</v>
      </c>
      <c r="AL21" t="s">
        <v>24</v>
      </c>
      <c r="AM21" t="s">
        <v>146</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2012</v>
      </c>
      <c r="C22" t="s">
        <v>2013</v>
      </c>
      <c r="D22" t="s">
        <v>10</v>
      </c>
      <c r="E22" t="s">
        <v>2014</v>
      </c>
      <c r="F22" t="s">
        <v>2015</v>
      </c>
      <c r="H22" t="s">
        <v>8</v>
      </c>
      <c r="I22" t="s">
        <v>142</v>
      </c>
      <c r="J22" t="s">
        <v>10</v>
      </c>
      <c r="K22" t="s">
        <v>10</v>
      </c>
      <c r="L22" t="s">
        <v>10</v>
      </c>
      <c r="M22" t="s">
        <v>10</v>
      </c>
      <c r="N22" t="s">
        <v>10</v>
      </c>
      <c r="O22" t="s">
        <v>10</v>
      </c>
      <c r="P22" t="s">
        <v>10</v>
      </c>
      <c r="Q22" t="s">
        <v>10</v>
      </c>
      <c r="R22" t="s">
        <v>10</v>
      </c>
      <c r="S22" t="s">
        <v>10</v>
      </c>
      <c r="T22" t="s">
        <v>10</v>
      </c>
      <c r="U22" t="s">
        <v>10</v>
      </c>
      <c r="V22" t="s">
        <v>10</v>
      </c>
      <c r="W22" t="s">
        <v>11</v>
      </c>
      <c r="X22" t="s">
        <v>10</v>
      </c>
      <c r="Y22" t="s">
        <v>10</v>
      </c>
      <c r="Z22" t="s">
        <v>10</v>
      </c>
      <c r="AA22" t="s">
        <v>10</v>
      </c>
      <c r="AB22" t="s">
        <v>10</v>
      </c>
      <c r="AC22" t="s">
        <v>72</v>
      </c>
      <c r="AD22" t="s">
        <v>33</v>
      </c>
      <c r="AE22" t="s">
        <v>58</v>
      </c>
      <c r="AF22" t="s">
        <v>36</v>
      </c>
      <c r="AG22" t="s">
        <v>77</v>
      </c>
      <c r="AH22" t="s">
        <v>128</v>
      </c>
      <c r="AI22" t="s">
        <v>73</v>
      </c>
      <c r="AJ22" t="s">
        <v>74</v>
      </c>
      <c r="AK22" t="s">
        <v>21</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2016</v>
      </c>
      <c r="C23" t="s">
        <v>2017</v>
      </c>
      <c r="D23" t="s">
        <v>10</v>
      </c>
      <c r="E23" t="s">
        <v>2018</v>
      </c>
      <c r="F23" t="s">
        <v>2019</v>
      </c>
      <c r="H23" t="s">
        <v>28</v>
      </c>
      <c r="I23" t="s">
        <v>10</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10</v>
      </c>
      <c r="AA23" t="s">
        <v>10</v>
      </c>
      <c r="AB23" t="s">
        <v>10</v>
      </c>
      <c r="AC23" t="s">
        <v>52</v>
      </c>
      <c r="AD23" t="s">
        <v>45</v>
      </c>
      <c r="AE23" t="s">
        <v>60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2020</v>
      </c>
      <c r="C24" t="s">
        <v>2021</v>
      </c>
      <c r="D24" t="s">
        <v>10</v>
      </c>
      <c r="E24" t="s">
        <v>2022</v>
      </c>
      <c r="F24" t="s">
        <v>2023</v>
      </c>
      <c r="H24" t="s">
        <v>10</v>
      </c>
      <c r="I24" t="s">
        <v>10</v>
      </c>
      <c r="J24" t="s">
        <v>10</v>
      </c>
      <c r="K24" t="s">
        <v>10</v>
      </c>
      <c r="L24" t="s">
        <v>10</v>
      </c>
      <c r="M24" t="s">
        <v>10</v>
      </c>
      <c r="N24" t="s">
        <v>10</v>
      </c>
      <c r="O24" t="s">
        <v>10</v>
      </c>
      <c r="P24" t="s">
        <v>10</v>
      </c>
      <c r="Q24" t="s">
        <v>10</v>
      </c>
      <c r="R24" t="s">
        <v>10</v>
      </c>
      <c r="S24" t="s">
        <v>10</v>
      </c>
      <c r="T24" t="s">
        <v>10</v>
      </c>
      <c r="U24" t="s">
        <v>10</v>
      </c>
      <c r="V24" t="s">
        <v>10</v>
      </c>
      <c r="W24" t="s">
        <v>11</v>
      </c>
      <c r="X24" t="s">
        <v>10</v>
      </c>
      <c r="Y24" t="s">
        <v>10</v>
      </c>
      <c r="Z24" t="s">
        <v>10</v>
      </c>
      <c r="AA24" t="s">
        <v>10</v>
      </c>
      <c r="AB24" t="s">
        <v>10</v>
      </c>
      <c r="AC24" t="s">
        <v>52</v>
      </c>
      <c r="AD24" t="s">
        <v>60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2024</v>
      </c>
      <c r="C25" t="s">
        <v>2025</v>
      </c>
      <c r="D25" t="s">
        <v>2026</v>
      </c>
      <c r="E25" t="s">
        <v>2027</v>
      </c>
      <c r="F25" t="s">
        <v>2028</v>
      </c>
      <c r="H25" t="s">
        <v>8</v>
      </c>
      <c r="I25" t="s">
        <v>98</v>
      </c>
      <c r="J25" t="s">
        <v>26</v>
      </c>
      <c r="K25" t="s">
        <v>27</v>
      </c>
      <c r="L25" t="s">
        <v>29</v>
      </c>
      <c r="M25" t="s">
        <v>10</v>
      </c>
      <c r="N25" t="s">
        <v>10</v>
      </c>
      <c r="O25" t="s">
        <v>10</v>
      </c>
      <c r="P25" t="s">
        <v>10</v>
      </c>
      <c r="Q25" t="s">
        <v>10</v>
      </c>
      <c r="R25" t="s">
        <v>10</v>
      </c>
      <c r="S25" t="s">
        <v>10</v>
      </c>
      <c r="T25" t="s">
        <v>10</v>
      </c>
      <c r="U25" t="s">
        <v>10</v>
      </c>
      <c r="V25" t="s">
        <v>10</v>
      </c>
      <c r="W25" t="s">
        <v>11</v>
      </c>
      <c r="X25" t="s">
        <v>10</v>
      </c>
      <c r="Y25" t="s">
        <v>10</v>
      </c>
      <c r="Z25" t="s">
        <v>10</v>
      </c>
      <c r="AA25" t="s">
        <v>10</v>
      </c>
      <c r="AB25" t="s">
        <v>10</v>
      </c>
      <c r="AC25" t="s">
        <v>12</v>
      </c>
      <c r="AD25" t="s">
        <v>121</v>
      </c>
      <c r="AE25" t="s">
        <v>13</v>
      </c>
      <c r="AF25" t="s">
        <v>35</v>
      </c>
      <c r="AG25" t="s">
        <v>15</v>
      </c>
      <c r="AH25" t="s">
        <v>16</v>
      </c>
      <c r="AI25" t="s">
        <v>17</v>
      </c>
      <c r="AJ25" t="s">
        <v>37</v>
      </c>
      <c r="AK25" t="s">
        <v>40</v>
      </c>
      <c r="AL25" t="s">
        <v>63</v>
      </c>
      <c r="AM25" t="s">
        <v>45</v>
      </c>
      <c r="AN25" t="s">
        <v>47</v>
      </c>
      <c r="AO25" t="s">
        <v>49</v>
      </c>
      <c r="AP25" t="s">
        <v>24</v>
      </c>
      <c r="AQ25" t="s">
        <v>50</v>
      </c>
      <c r="AR25" t="s">
        <v>1630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2029</v>
      </c>
      <c r="C26" t="s">
        <v>2030</v>
      </c>
      <c r="D26" t="s">
        <v>10</v>
      </c>
      <c r="E26" t="s">
        <v>2031</v>
      </c>
      <c r="F26" t="s">
        <v>2032</v>
      </c>
      <c r="H26" t="s">
        <v>8</v>
      </c>
      <c r="I26" t="s">
        <v>29</v>
      </c>
      <c r="J26" t="s">
        <v>10</v>
      </c>
      <c r="K26" t="s">
        <v>10</v>
      </c>
      <c r="L26" t="s">
        <v>10</v>
      </c>
      <c r="M26" t="s">
        <v>10</v>
      </c>
      <c r="N26" t="s">
        <v>10</v>
      </c>
      <c r="O26" t="s">
        <v>10</v>
      </c>
      <c r="P26" t="s">
        <v>10</v>
      </c>
      <c r="Q26" t="s">
        <v>10</v>
      </c>
      <c r="R26" t="s">
        <v>10</v>
      </c>
      <c r="S26" t="s">
        <v>10</v>
      </c>
      <c r="T26" t="s">
        <v>10</v>
      </c>
      <c r="U26" t="s">
        <v>10</v>
      </c>
      <c r="V26" t="s">
        <v>10</v>
      </c>
      <c r="W26" t="s">
        <v>11</v>
      </c>
      <c r="X26" t="s">
        <v>10</v>
      </c>
      <c r="Y26" t="s">
        <v>5</v>
      </c>
      <c r="Z26" t="s">
        <v>10</v>
      </c>
      <c r="AA26" t="s">
        <v>10</v>
      </c>
      <c r="AB26" t="s">
        <v>10</v>
      </c>
      <c r="AC26" t="s">
        <v>13</v>
      </c>
      <c r="AD26" t="s">
        <v>52</v>
      </c>
      <c r="AE26" t="s">
        <v>14</v>
      </c>
      <c r="AF26" t="s">
        <v>15</v>
      </c>
      <c r="AG26" t="s">
        <v>16</v>
      </c>
      <c r="AH26" t="s">
        <v>19</v>
      </c>
      <c r="AI26" t="s">
        <v>84</v>
      </c>
      <c r="AJ26" t="s">
        <v>20</v>
      </c>
      <c r="AK26" t="s">
        <v>133</v>
      </c>
      <c r="AL26" t="s">
        <v>22</v>
      </c>
      <c r="AM26" t="s">
        <v>49</v>
      </c>
      <c r="AN26" t="s">
        <v>24</v>
      </c>
      <c r="AO26" t="s">
        <v>155</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2033</v>
      </c>
      <c r="C27" t="s">
        <v>2034</v>
      </c>
      <c r="D27" t="s">
        <v>10</v>
      </c>
      <c r="E27" t="s">
        <v>2035</v>
      </c>
      <c r="F27" t="s">
        <v>2036</v>
      </c>
      <c r="H27" t="s">
        <v>8</v>
      </c>
      <c r="I27" t="s">
        <v>10</v>
      </c>
      <c r="J27" t="s">
        <v>10</v>
      </c>
      <c r="K27" t="s">
        <v>10</v>
      </c>
      <c r="L27" t="s">
        <v>10</v>
      </c>
      <c r="M27" t="s">
        <v>10</v>
      </c>
      <c r="N27" t="s">
        <v>10</v>
      </c>
      <c r="O27" t="s">
        <v>10</v>
      </c>
      <c r="P27" t="s">
        <v>10</v>
      </c>
      <c r="Q27" t="s">
        <v>10</v>
      </c>
      <c r="R27" t="s">
        <v>10</v>
      </c>
      <c r="S27" t="s">
        <v>10</v>
      </c>
      <c r="T27" t="s">
        <v>10</v>
      </c>
      <c r="U27" t="s">
        <v>10</v>
      </c>
      <c r="V27" t="s">
        <v>10</v>
      </c>
      <c r="W27" t="s">
        <v>11</v>
      </c>
      <c r="X27" t="s">
        <v>10</v>
      </c>
      <c r="Y27" t="s">
        <v>10</v>
      </c>
      <c r="Z27" t="s">
        <v>10</v>
      </c>
      <c r="AA27" t="s">
        <v>10</v>
      </c>
      <c r="AB27" t="s">
        <v>10</v>
      </c>
      <c r="AC27" t="s">
        <v>33</v>
      </c>
      <c r="AD27" t="s">
        <v>36</v>
      </c>
      <c r="AE27" t="s">
        <v>128</v>
      </c>
      <c r="AF27" t="s">
        <v>73</v>
      </c>
      <c r="AG27" t="s">
        <v>74</v>
      </c>
      <c r="AH27" t="s">
        <v>78</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2037</v>
      </c>
      <c r="C28" t="s">
        <v>2038</v>
      </c>
      <c r="D28" t="s">
        <v>2039</v>
      </c>
      <c r="E28" t="s">
        <v>2040</v>
      </c>
      <c r="F28" t="s">
        <v>2041</v>
      </c>
      <c r="H28" t="s">
        <v>8</v>
      </c>
      <c r="I28" t="s">
        <v>9</v>
      </c>
      <c r="J28" t="s">
        <v>61</v>
      </c>
      <c r="K28" t="s">
        <v>28</v>
      </c>
      <c r="L28" t="s">
        <v>29</v>
      </c>
      <c r="M28" t="s">
        <v>10</v>
      </c>
      <c r="N28" t="s">
        <v>10</v>
      </c>
      <c r="O28" t="s">
        <v>10</v>
      </c>
      <c r="P28" t="s">
        <v>10</v>
      </c>
      <c r="Q28" t="s">
        <v>10</v>
      </c>
      <c r="R28" t="s">
        <v>10</v>
      </c>
      <c r="S28" t="s">
        <v>10</v>
      </c>
      <c r="T28" t="s">
        <v>10</v>
      </c>
      <c r="U28" t="s">
        <v>10</v>
      </c>
      <c r="V28" t="s">
        <v>10</v>
      </c>
      <c r="W28" t="s">
        <v>11</v>
      </c>
      <c r="X28" t="s">
        <v>10</v>
      </c>
      <c r="Y28" t="s">
        <v>5</v>
      </c>
      <c r="Z28" t="s">
        <v>10</v>
      </c>
      <c r="AA28" t="s">
        <v>10</v>
      </c>
      <c r="AB28" t="s">
        <v>10</v>
      </c>
      <c r="AC28" t="s">
        <v>31</v>
      </c>
      <c r="AD28" t="s">
        <v>32</v>
      </c>
      <c r="AE28" t="s">
        <v>13</v>
      </c>
      <c r="AF28" t="s">
        <v>35</v>
      </c>
      <c r="AG28" t="s">
        <v>15</v>
      </c>
      <c r="AH28" t="s">
        <v>16</v>
      </c>
      <c r="AI28" t="s">
        <v>17</v>
      </c>
      <c r="AJ28" t="s">
        <v>84</v>
      </c>
      <c r="AK28" t="s">
        <v>20</v>
      </c>
      <c r="AL28" t="s">
        <v>21</v>
      </c>
      <c r="AM28" t="s">
        <v>22</v>
      </c>
      <c r="AN28" t="s">
        <v>49</v>
      </c>
      <c r="AO28" t="s">
        <v>24</v>
      </c>
      <c r="AP28" t="s">
        <v>50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2042</v>
      </c>
      <c r="C29" t="s">
        <v>2043</v>
      </c>
      <c r="D29" t="s">
        <v>10</v>
      </c>
      <c r="E29" t="s">
        <v>2044</v>
      </c>
      <c r="F29" t="s">
        <v>2045</v>
      </c>
      <c r="H29" t="s">
        <v>8</v>
      </c>
      <c r="I29" t="s">
        <v>10</v>
      </c>
      <c r="J29" t="s">
        <v>10</v>
      </c>
      <c r="K29" t="s">
        <v>10</v>
      </c>
      <c r="L29" t="s">
        <v>10</v>
      </c>
      <c r="M29" t="s">
        <v>10</v>
      </c>
      <c r="N29" t="s">
        <v>10</v>
      </c>
      <c r="O29" t="s">
        <v>10</v>
      </c>
      <c r="P29" t="s">
        <v>10</v>
      </c>
      <c r="Q29" t="s">
        <v>10</v>
      </c>
      <c r="R29" t="s">
        <v>10</v>
      </c>
      <c r="S29" t="s">
        <v>10</v>
      </c>
      <c r="T29" t="s">
        <v>10</v>
      </c>
      <c r="U29" t="s">
        <v>10</v>
      </c>
      <c r="V29" t="s">
        <v>10</v>
      </c>
      <c r="W29" t="s">
        <v>11</v>
      </c>
      <c r="X29" t="s">
        <v>10</v>
      </c>
      <c r="Y29" t="s">
        <v>10</v>
      </c>
      <c r="Z29" t="s">
        <v>10</v>
      </c>
      <c r="AA29" t="s">
        <v>10</v>
      </c>
      <c r="AB29" t="s">
        <v>10</v>
      </c>
      <c r="AC29" t="s">
        <v>33</v>
      </c>
      <c r="AD29" t="s">
        <v>36</v>
      </c>
      <c r="AE29" t="s">
        <v>21</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2046</v>
      </c>
      <c r="C30" t="s">
        <v>2047</v>
      </c>
      <c r="D30" t="s">
        <v>10</v>
      </c>
      <c r="E30" t="s">
        <v>2048</v>
      </c>
      <c r="F30" t="s">
        <v>2049</v>
      </c>
      <c r="H30" t="s">
        <v>8</v>
      </c>
      <c r="I30" t="s">
        <v>28</v>
      </c>
      <c r="J30" t="s">
        <v>10</v>
      </c>
      <c r="K30" t="s">
        <v>10</v>
      </c>
      <c r="L30" t="s">
        <v>10</v>
      </c>
      <c r="M30" t="s">
        <v>10</v>
      </c>
      <c r="N30" t="s">
        <v>10</v>
      </c>
      <c r="O30" t="s">
        <v>10</v>
      </c>
      <c r="P30" t="s">
        <v>10</v>
      </c>
      <c r="Q30" t="s">
        <v>10</v>
      </c>
      <c r="R30" t="s">
        <v>10</v>
      </c>
      <c r="S30" t="s">
        <v>10</v>
      </c>
      <c r="T30" t="s">
        <v>10</v>
      </c>
      <c r="U30" t="s">
        <v>10</v>
      </c>
      <c r="V30" t="s">
        <v>10</v>
      </c>
      <c r="W30" t="s">
        <v>11</v>
      </c>
      <c r="X30" t="s">
        <v>10</v>
      </c>
      <c r="Y30" t="s">
        <v>10</v>
      </c>
      <c r="Z30" t="s">
        <v>6</v>
      </c>
      <c r="AA30" t="s">
        <v>10</v>
      </c>
      <c r="AB30" t="s">
        <v>10</v>
      </c>
      <c r="AC30" t="s">
        <v>52</v>
      </c>
      <c r="AD30" t="s">
        <v>58</v>
      </c>
      <c r="AE30" t="s">
        <v>84</v>
      </c>
      <c r="AF30" t="s">
        <v>55</v>
      </c>
      <c r="AG30" t="s">
        <v>133</v>
      </c>
      <c r="AH30" t="s">
        <v>85</v>
      </c>
      <c r="AI30" t="s">
        <v>49</v>
      </c>
      <c r="AJ30" t="s">
        <v>24</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2050</v>
      </c>
      <c r="C31" t="s">
        <v>2051</v>
      </c>
      <c r="D31" t="s">
        <v>10</v>
      </c>
      <c r="E31" t="s">
        <v>2052</v>
      </c>
      <c r="F31" t="s">
        <v>2053</v>
      </c>
      <c r="H31" t="s">
        <v>8</v>
      </c>
      <c r="I31" t="s">
        <v>29</v>
      </c>
      <c r="J31" t="s">
        <v>10</v>
      </c>
      <c r="K31" t="s">
        <v>10</v>
      </c>
      <c r="L31" t="s">
        <v>10</v>
      </c>
      <c r="M31" t="s">
        <v>10</v>
      </c>
      <c r="N31" t="s">
        <v>10</v>
      </c>
      <c r="O31" t="s">
        <v>10</v>
      </c>
      <c r="P31" t="s">
        <v>10</v>
      </c>
      <c r="Q31" t="s">
        <v>10</v>
      </c>
      <c r="R31" t="s">
        <v>10</v>
      </c>
      <c r="S31" t="s">
        <v>10</v>
      </c>
      <c r="T31" t="s">
        <v>10</v>
      </c>
      <c r="U31" t="s">
        <v>10</v>
      </c>
      <c r="V31" t="s">
        <v>10</v>
      </c>
      <c r="W31" t="s">
        <v>11</v>
      </c>
      <c r="X31" t="s">
        <v>10</v>
      </c>
      <c r="Y31" t="s">
        <v>5</v>
      </c>
      <c r="Z31" t="s">
        <v>10</v>
      </c>
      <c r="AA31" t="s">
        <v>10</v>
      </c>
      <c r="AB31" t="s">
        <v>10</v>
      </c>
      <c r="AC31" t="s">
        <v>72</v>
      </c>
      <c r="AD31" t="s">
        <v>13</v>
      </c>
      <c r="AE31" t="s">
        <v>52</v>
      </c>
      <c r="AF31" t="s">
        <v>14</v>
      </c>
      <c r="AG31" t="s">
        <v>76</v>
      </c>
      <c r="AH31" t="s">
        <v>16</v>
      </c>
      <c r="AI31" t="s">
        <v>55</v>
      </c>
      <c r="AJ31" t="s">
        <v>45</v>
      </c>
      <c r="AK31" t="s">
        <v>21</v>
      </c>
      <c r="AL31" t="s">
        <v>56</v>
      </c>
      <c r="AM31" t="s">
        <v>23</v>
      </c>
      <c r="AN31" t="s">
        <v>69</v>
      </c>
      <c r="AO31" t="s">
        <v>107</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2054</v>
      </c>
      <c r="C32" t="s">
        <v>2055</v>
      </c>
      <c r="D32" t="s">
        <v>10</v>
      </c>
      <c r="E32" t="s">
        <v>2056</v>
      </c>
      <c r="F32" t="s">
        <v>2057</v>
      </c>
      <c r="H32" t="s">
        <v>8</v>
      </c>
      <c r="I32" t="s">
        <v>29</v>
      </c>
      <c r="J32" t="s">
        <v>10</v>
      </c>
      <c r="K32" t="s">
        <v>10</v>
      </c>
      <c r="L32" t="s">
        <v>10</v>
      </c>
      <c r="M32" t="s">
        <v>10</v>
      </c>
      <c r="N32" t="s">
        <v>10</v>
      </c>
      <c r="O32" t="s">
        <v>10</v>
      </c>
      <c r="P32" t="s">
        <v>10</v>
      </c>
      <c r="Q32" t="s">
        <v>10</v>
      </c>
      <c r="R32" t="s">
        <v>10</v>
      </c>
      <c r="S32" t="s">
        <v>10</v>
      </c>
      <c r="T32" t="s">
        <v>10</v>
      </c>
      <c r="U32" t="s">
        <v>10</v>
      </c>
      <c r="V32" t="s">
        <v>10</v>
      </c>
      <c r="W32" t="s">
        <v>11</v>
      </c>
      <c r="X32" t="s">
        <v>10</v>
      </c>
      <c r="Y32" t="s">
        <v>5</v>
      </c>
      <c r="Z32" t="s">
        <v>10</v>
      </c>
      <c r="AA32" t="s">
        <v>10</v>
      </c>
      <c r="AB32" t="s">
        <v>10</v>
      </c>
      <c r="AC32" t="s">
        <v>72</v>
      </c>
      <c r="AD32" t="s">
        <v>13</v>
      </c>
      <c r="AE32" t="s">
        <v>58</v>
      </c>
      <c r="AF32" t="s">
        <v>15</v>
      </c>
      <c r="AG32" t="s">
        <v>16</v>
      </c>
      <c r="AH32" t="s">
        <v>55</v>
      </c>
      <c r="AI32" t="s">
        <v>23</v>
      </c>
      <c r="AJ32" t="s">
        <v>24</v>
      </c>
      <c r="AK32" t="s">
        <v>101</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2058</v>
      </c>
      <c r="C33" t="s">
        <v>2059</v>
      </c>
      <c r="D33" t="s">
        <v>10</v>
      </c>
      <c r="E33" t="s">
        <v>2060</v>
      </c>
      <c r="F33" t="s">
        <v>2061</v>
      </c>
      <c r="H33" t="s">
        <v>10</v>
      </c>
      <c r="I33" t="s">
        <v>10</v>
      </c>
      <c r="J33" t="s">
        <v>10</v>
      </c>
      <c r="K33" t="s">
        <v>10</v>
      </c>
      <c r="L33" t="s">
        <v>10</v>
      </c>
      <c r="M33" t="s">
        <v>10</v>
      </c>
      <c r="N33" t="s">
        <v>10</v>
      </c>
      <c r="O33" t="s">
        <v>10</v>
      </c>
      <c r="P33" t="s">
        <v>10</v>
      </c>
      <c r="Q33" t="s">
        <v>10</v>
      </c>
      <c r="R33" t="s">
        <v>10</v>
      </c>
      <c r="S33" t="s">
        <v>10</v>
      </c>
      <c r="T33" t="s">
        <v>10</v>
      </c>
      <c r="U33" t="s">
        <v>10</v>
      </c>
      <c r="V33" t="s">
        <v>10</v>
      </c>
      <c r="W33" t="s">
        <v>11</v>
      </c>
      <c r="X33" t="s">
        <v>10</v>
      </c>
      <c r="Y33" t="s">
        <v>10</v>
      </c>
      <c r="Z33" t="s">
        <v>10</v>
      </c>
      <c r="AA33" t="s">
        <v>10</v>
      </c>
      <c r="AB33" t="s">
        <v>10</v>
      </c>
      <c r="AC33" t="s">
        <v>33</v>
      </c>
      <c r="AD33" t="s">
        <v>36</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2062</v>
      </c>
      <c r="C34" t="s">
        <v>2063</v>
      </c>
      <c r="D34" t="s">
        <v>2064</v>
      </c>
      <c r="E34" t="s">
        <v>2065</v>
      </c>
      <c r="F34" t="s">
        <v>2066</v>
      </c>
      <c r="H34" t="s">
        <v>8</v>
      </c>
      <c r="I34" t="s">
        <v>29</v>
      </c>
      <c r="J34" t="s">
        <v>10</v>
      </c>
      <c r="K34" t="s">
        <v>10</v>
      </c>
      <c r="L34" t="s">
        <v>10</v>
      </c>
      <c r="M34" t="s">
        <v>10</v>
      </c>
      <c r="N34" t="s">
        <v>10</v>
      </c>
      <c r="O34" t="s">
        <v>10</v>
      </c>
      <c r="P34" t="s">
        <v>10</v>
      </c>
      <c r="Q34" t="s">
        <v>10</v>
      </c>
      <c r="R34" t="s">
        <v>10</v>
      </c>
      <c r="S34" t="s">
        <v>10</v>
      </c>
      <c r="T34" t="s">
        <v>10</v>
      </c>
      <c r="U34" t="s">
        <v>10</v>
      </c>
      <c r="V34" t="s">
        <v>10</v>
      </c>
      <c r="W34" t="s">
        <v>11</v>
      </c>
      <c r="X34" t="s">
        <v>10</v>
      </c>
      <c r="Y34" t="s">
        <v>5</v>
      </c>
      <c r="Z34" t="s">
        <v>10</v>
      </c>
      <c r="AA34" t="s">
        <v>10</v>
      </c>
      <c r="AB34" t="s">
        <v>10</v>
      </c>
      <c r="AC34" t="s">
        <v>13</v>
      </c>
      <c r="AD34" t="s">
        <v>52</v>
      </c>
      <c r="AE34" t="s">
        <v>14</v>
      </c>
      <c r="AF34" t="s">
        <v>76</v>
      </c>
      <c r="AG34" t="s">
        <v>16</v>
      </c>
      <c r="AH34" t="s">
        <v>18</v>
      </c>
      <c r="AI34" t="s">
        <v>19</v>
      </c>
      <c r="AJ34" t="s">
        <v>88</v>
      </c>
      <c r="AK34" t="s">
        <v>20</v>
      </c>
      <c r="AL34" t="s">
        <v>45</v>
      </c>
      <c r="AM34" t="s">
        <v>21</v>
      </c>
      <c r="AN34" t="s">
        <v>22</v>
      </c>
      <c r="AO34" t="s">
        <v>49</v>
      </c>
      <c r="AP34" t="s">
        <v>24</v>
      </c>
      <c r="AQ34" t="s">
        <v>50</v>
      </c>
      <c r="AR34" t="s">
        <v>132</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2067</v>
      </c>
      <c r="C35" t="s">
        <v>2068</v>
      </c>
      <c r="D35" t="s">
        <v>10</v>
      </c>
      <c r="E35" t="s">
        <v>2069</v>
      </c>
      <c r="F35" t="s">
        <v>2070</v>
      </c>
      <c r="H35" t="s">
        <v>8</v>
      </c>
      <c r="I35" t="s">
        <v>29</v>
      </c>
      <c r="J35" t="s">
        <v>10</v>
      </c>
      <c r="K35" t="s">
        <v>10</v>
      </c>
      <c r="L35" t="s">
        <v>10</v>
      </c>
      <c r="M35" t="s">
        <v>10</v>
      </c>
      <c r="N35" t="s">
        <v>10</v>
      </c>
      <c r="O35" t="s">
        <v>10</v>
      </c>
      <c r="P35" t="s">
        <v>10</v>
      </c>
      <c r="Q35" t="s">
        <v>10</v>
      </c>
      <c r="R35" t="s">
        <v>10</v>
      </c>
      <c r="S35" t="s">
        <v>10</v>
      </c>
      <c r="T35" t="s">
        <v>10</v>
      </c>
      <c r="U35" t="s">
        <v>10</v>
      </c>
      <c r="V35" t="s">
        <v>10</v>
      </c>
      <c r="W35" t="s">
        <v>11</v>
      </c>
      <c r="X35" t="s">
        <v>10</v>
      </c>
      <c r="Y35" t="s">
        <v>10</v>
      </c>
      <c r="Z35" t="s">
        <v>10</v>
      </c>
      <c r="AA35" t="s">
        <v>10</v>
      </c>
      <c r="AB35" t="s">
        <v>2126</v>
      </c>
      <c r="AC35" t="s">
        <v>13</v>
      </c>
      <c r="AD35" t="s">
        <v>52</v>
      </c>
      <c r="AE35" t="s">
        <v>58</v>
      </c>
      <c r="AF35" t="s">
        <v>36</v>
      </c>
      <c r="AG35" t="s">
        <v>21</v>
      </c>
      <c r="AH35" t="s">
        <v>59</v>
      </c>
      <c r="AI35" t="s">
        <v>69</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2071</v>
      </c>
      <c r="C36" t="s">
        <v>2072</v>
      </c>
      <c r="D36" t="s">
        <v>2073</v>
      </c>
      <c r="E36" t="s">
        <v>2074</v>
      </c>
      <c r="F36" t="s">
        <v>2075</v>
      </c>
      <c r="H36" t="s">
        <v>8</v>
      </c>
      <c r="I36" t="s">
        <v>29</v>
      </c>
      <c r="J36" t="s">
        <v>10</v>
      </c>
      <c r="K36" t="s">
        <v>10</v>
      </c>
      <c r="L36" t="s">
        <v>10</v>
      </c>
      <c r="M36" t="s">
        <v>10</v>
      </c>
      <c r="N36" t="s">
        <v>10</v>
      </c>
      <c r="O36" t="s">
        <v>10</v>
      </c>
      <c r="P36" t="s">
        <v>10</v>
      </c>
      <c r="Q36" t="s">
        <v>10</v>
      </c>
      <c r="R36" t="s">
        <v>10</v>
      </c>
      <c r="S36" t="s">
        <v>10</v>
      </c>
      <c r="T36" t="s">
        <v>10</v>
      </c>
      <c r="U36" t="s">
        <v>10</v>
      </c>
      <c r="V36" t="s">
        <v>10</v>
      </c>
      <c r="W36" t="s">
        <v>11</v>
      </c>
      <c r="X36" t="s">
        <v>10</v>
      </c>
      <c r="Y36" t="s">
        <v>10</v>
      </c>
      <c r="Z36" t="s">
        <v>6</v>
      </c>
      <c r="AA36" t="s">
        <v>10</v>
      </c>
      <c r="AB36" t="s">
        <v>10</v>
      </c>
      <c r="AC36" t="s">
        <v>72</v>
      </c>
      <c r="AD36" t="s">
        <v>12</v>
      </c>
      <c r="AE36" t="s">
        <v>121</v>
      </c>
      <c r="AF36" t="s">
        <v>13</v>
      </c>
      <c r="AG36" t="s">
        <v>58</v>
      </c>
      <c r="AH36" t="s">
        <v>55</v>
      </c>
      <c r="AI36" t="s">
        <v>21</v>
      </c>
      <c r="AJ36" t="s">
        <v>59</v>
      </c>
      <c r="AK36" t="s">
        <v>69</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2076</v>
      </c>
      <c r="C37" t="s">
        <v>2077</v>
      </c>
      <c r="D37" t="s">
        <v>10</v>
      </c>
      <c r="E37" t="s">
        <v>2078</v>
      </c>
      <c r="F37" t="s">
        <v>2079</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52</v>
      </c>
      <c r="AD37" t="s">
        <v>58</v>
      </c>
      <c r="AE37" t="s">
        <v>21</v>
      </c>
      <c r="AF37" t="s">
        <v>85</v>
      </c>
      <c r="AG37" t="s">
        <v>23</v>
      </c>
      <c r="AH37" t="s">
        <v>24</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2080</v>
      </c>
      <c r="C38" t="s">
        <v>2081</v>
      </c>
      <c r="D38" t="s">
        <v>10</v>
      </c>
      <c r="E38" t="s">
        <v>2082</v>
      </c>
      <c r="F38" t="s">
        <v>2083</v>
      </c>
      <c r="H38" t="s">
        <v>8</v>
      </c>
      <c r="I38" t="s">
        <v>10</v>
      </c>
      <c r="J38" t="s">
        <v>10</v>
      </c>
      <c r="K38" t="s">
        <v>10</v>
      </c>
      <c r="L38" t="s">
        <v>10</v>
      </c>
      <c r="M38" t="s">
        <v>10</v>
      </c>
      <c r="N38" t="s">
        <v>10</v>
      </c>
      <c r="O38" t="s">
        <v>10</v>
      </c>
      <c r="P38" t="s">
        <v>10</v>
      </c>
      <c r="Q38" t="s">
        <v>10</v>
      </c>
      <c r="R38" t="s">
        <v>10</v>
      </c>
      <c r="S38" t="s">
        <v>10</v>
      </c>
      <c r="T38" t="s">
        <v>10</v>
      </c>
      <c r="U38" t="s">
        <v>10</v>
      </c>
      <c r="V38" t="s">
        <v>10</v>
      </c>
      <c r="W38" t="s">
        <v>11</v>
      </c>
      <c r="X38" t="s">
        <v>10</v>
      </c>
      <c r="Y38" t="s">
        <v>10</v>
      </c>
      <c r="Z38" t="s">
        <v>10</v>
      </c>
      <c r="AA38" t="s">
        <v>10</v>
      </c>
      <c r="AB38" t="s">
        <v>10</v>
      </c>
      <c r="AC38" t="s">
        <v>72</v>
      </c>
      <c r="AD38" t="s">
        <v>13</v>
      </c>
      <c r="AE38" t="s">
        <v>52</v>
      </c>
      <c r="AF38" t="s">
        <v>35</v>
      </c>
      <c r="AG38" t="s">
        <v>15</v>
      </c>
      <c r="AH38" t="s">
        <v>16</v>
      </c>
      <c r="AI38" t="s">
        <v>19</v>
      </c>
      <c r="AJ38" t="s">
        <v>40</v>
      </c>
      <c r="AK38" t="s">
        <v>84</v>
      </c>
      <c r="AL38" t="s">
        <v>21</v>
      </c>
      <c r="AM38" t="s">
        <v>56</v>
      </c>
      <c r="AN38" t="s">
        <v>49</v>
      </c>
      <c r="AO38" t="s">
        <v>24</v>
      </c>
      <c r="AP38" t="s">
        <v>123</v>
      </c>
      <c r="AQ38" t="s">
        <v>124</v>
      </c>
      <c r="AR38" t="s">
        <v>125</v>
      </c>
      <c r="AS38" t="s">
        <v>86</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2084</v>
      </c>
      <c r="C39" t="s">
        <v>2085</v>
      </c>
      <c r="D39" t="s">
        <v>10</v>
      </c>
      <c r="E39" t="s">
        <v>2086</v>
      </c>
      <c r="F39" t="s">
        <v>2087</v>
      </c>
      <c r="H39" t="s">
        <v>10</v>
      </c>
      <c r="I39" t="s">
        <v>10</v>
      </c>
      <c r="J39" t="s">
        <v>10</v>
      </c>
      <c r="K39" t="s">
        <v>10</v>
      </c>
      <c r="L39" t="s">
        <v>10</v>
      </c>
      <c r="M39" t="s">
        <v>10</v>
      </c>
      <c r="N39" t="s">
        <v>10</v>
      </c>
      <c r="O39" t="s">
        <v>10</v>
      </c>
      <c r="P39" t="s">
        <v>10</v>
      </c>
      <c r="Q39" t="s">
        <v>10</v>
      </c>
      <c r="R39" t="s">
        <v>10</v>
      </c>
      <c r="S39" t="s">
        <v>10</v>
      </c>
      <c r="T39" t="s">
        <v>10</v>
      </c>
      <c r="U39" t="s">
        <v>10</v>
      </c>
      <c r="V39" t="s">
        <v>10</v>
      </c>
      <c r="W39" t="s">
        <v>11</v>
      </c>
      <c r="X39" t="s">
        <v>10</v>
      </c>
      <c r="Y39" t="s">
        <v>5</v>
      </c>
      <c r="Z39" t="s">
        <v>10</v>
      </c>
      <c r="AA39" t="s">
        <v>10</v>
      </c>
      <c r="AB39" t="s">
        <v>10</v>
      </c>
      <c r="AC39" t="s">
        <v>72</v>
      </c>
      <c r="AD39" t="s">
        <v>52</v>
      </c>
      <c r="AE39" t="s">
        <v>58</v>
      </c>
      <c r="AF39" t="s">
        <v>76</v>
      </c>
      <c r="AG39" t="s">
        <v>55</v>
      </c>
      <c r="AH39" t="s">
        <v>21</v>
      </c>
      <c r="AI39" t="s">
        <v>85</v>
      </c>
      <c r="AJ39" t="s">
        <v>59</v>
      </c>
      <c r="AK39" t="s">
        <v>60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2088</v>
      </c>
      <c r="C40" t="s">
        <v>2089</v>
      </c>
      <c r="D40" t="s">
        <v>2090</v>
      </c>
      <c r="E40" t="s">
        <v>2091</v>
      </c>
      <c r="F40" t="s">
        <v>2092</v>
      </c>
      <c r="H40" t="s">
        <v>8</v>
      </c>
      <c r="I40" t="s">
        <v>98</v>
      </c>
      <c r="J40" t="s">
        <v>29</v>
      </c>
      <c r="K40" t="s">
        <v>10</v>
      </c>
      <c r="L40" t="s">
        <v>10</v>
      </c>
      <c r="M40" t="s">
        <v>10</v>
      </c>
      <c r="N40" t="s">
        <v>10</v>
      </c>
      <c r="O40" t="s">
        <v>10</v>
      </c>
      <c r="P40" t="s">
        <v>10</v>
      </c>
      <c r="Q40" t="s">
        <v>10</v>
      </c>
      <c r="R40" t="s">
        <v>10</v>
      </c>
      <c r="S40" t="s">
        <v>10</v>
      </c>
      <c r="T40" t="s">
        <v>10</v>
      </c>
      <c r="U40" t="s">
        <v>10</v>
      </c>
      <c r="V40" t="s">
        <v>10</v>
      </c>
      <c r="W40" t="s">
        <v>11</v>
      </c>
      <c r="X40" t="s">
        <v>10</v>
      </c>
      <c r="Y40" t="s">
        <v>5</v>
      </c>
      <c r="Z40" t="s">
        <v>10</v>
      </c>
      <c r="AA40" t="s">
        <v>10</v>
      </c>
      <c r="AB40" t="s">
        <v>10</v>
      </c>
      <c r="AC40" t="s">
        <v>72</v>
      </c>
      <c r="AD40" t="s">
        <v>12</v>
      </c>
      <c r="AE40" t="s">
        <v>13</v>
      </c>
      <c r="AF40" t="s">
        <v>58</v>
      </c>
      <c r="AG40" t="s">
        <v>15</v>
      </c>
      <c r="AH40" t="s">
        <v>16</v>
      </c>
      <c r="AI40" t="s">
        <v>20</v>
      </c>
      <c r="AJ40" t="s">
        <v>23</v>
      </c>
      <c r="AK40" t="s">
        <v>24</v>
      </c>
      <c r="AL40" t="s">
        <v>123</v>
      </c>
      <c r="AM40" t="s">
        <v>124</v>
      </c>
      <c r="AN40" t="s">
        <v>125</v>
      </c>
      <c r="AO40" t="s">
        <v>146</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2093</v>
      </c>
      <c r="C41" t="s">
        <v>2094</v>
      </c>
      <c r="D41" t="s">
        <v>10</v>
      </c>
      <c r="E41" t="s">
        <v>2095</v>
      </c>
      <c r="F41" t="s">
        <v>2096</v>
      </c>
      <c r="H41" t="s">
        <v>8</v>
      </c>
      <c r="I41" t="s">
        <v>29</v>
      </c>
      <c r="J41" t="s">
        <v>10</v>
      </c>
      <c r="K41" t="s">
        <v>10</v>
      </c>
      <c r="L41" t="s">
        <v>10</v>
      </c>
      <c r="M41" t="s">
        <v>10</v>
      </c>
      <c r="N41" t="s">
        <v>10</v>
      </c>
      <c r="O41" t="s">
        <v>10</v>
      </c>
      <c r="P41" t="s">
        <v>10</v>
      </c>
      <c r="Q41" t="s">
        <v>10</v>
      </c>
      <c r="R41" t="s">
        <v>10</v>
      </c>
      <c r="S41" t="s">
        <v>10</v>
      </c>
      <c r="T41" t="s">
        <v>10</v>
      </c>
      <c r="U41" t="s">
        <v>10</v>
      </c>
      <c r="V41" t="s">
        <v>10</v>
      </c>
      <c r="W41" t="s">
        <v>11</v>
      </c>
      <c r="X41" t="s">
        <v>10</v>
      </c>
      <c r="Y41" t="s">
        <v>10</v>
      </c>
      <c r="Z41" t="s">
        <v>6</v>
      </c>
      <c r="AA41" t="s">
        <v>10</v>
      </c>
      <c r="AB41" t="s">
        <v>10</v>
      </c>
      <c r="AC41" t="s">
        <v>72</v>
      </c>
      <c r="AD41" t="s">
        <v>13</v>
      </c>
      <c r="AE41" t="s">
        <v>58</v>
      </c>
      <c r="AF41" t="s">
        <v>76</v>
      </c>
      <c r="AG41" t="s">
        <v>55</v>
      </c>
      <c r="AH41" t="s">
        <v>56</v>
      </c>
      <c r="AI41" t="s">
        <v>59</v>
      </c>
      <c r="AJ41" t="s">
        <v>69</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2097</v>
      </c>
      <c r="C42" t="s">
        <v>2098</v>
      </c>
      <c r="D42" t="s">
        <v>2099</v>
      </c>
      <c r="E42" t="s">
        <v>2100</v>
      </c>
      <c r="F42" t="s">
        <v>2101</v>
      </c>
      <c r="H42" t="s">
        <v>8</v>
      </c>
      <c r="I42" t="s">
        <v>29</v>
      </c>
      <c r="J42" t="s">
        <v>10</v>
      </c>
      <c r="K42" t="s">
        <v>10</v>
      </c>
      <c r="L42" t="s">
        <v>10</v>
      </c>
      <c r="M42" t="s">
        <v>10</v>
      </c>
      <c r="N42" t="s">
        <v>10</v>
      </c>
      <c r="O42" t="s">
        <v>10</v>
      </c>
      <c r="P42" t="s">
        <v>10</v>
      </c>
      <c r="Q42" t="s">
        <v>10</v>
      </c>
      <c r="R42" t="s">
        <v>10</v>
      </c>
      <c r="S42" t="s">
        <v>10</v>
      </c>
      <c r="T42" t="s">
        <v>10</v>
      </c>
      <c r="U42" t="s">
        <v>10</v>
      </c>
      <c r="V42" t="s">
        <v>10</v>
      </c>
      <c r="W42" t="s">
        <v>11</v>
      </c>
      <c r="X42" t="s">
        <v>10</v>
      </c>
      <c r="Y42" t="s">
        <v>10</v>
      </c>
      <c r="Z42" t="s">
        <v>6</v>
      </c>
      <c r="AA42" t="s">
        <v>10</v>
      </c>
      <c r="AB42" t="s">
        <v>10</v>
      </c>
      <c r="AC42" t="s">
        <v>12</v>
      </c>
      <c r="AD42" t="s">
        <v>13</v>
      </c>
      <c r="AE42" t="s">
        <v>58</v>
      </c>
      <c r="AF42" t="s">
        <v>76</v>
      </c>
      <c r="AG42" t="s">
        <v>36</v>
      </c>
      <c r="AH42" t="s">
        <v>55</v>
      </c>
      <c r="AI42" t="s">
        <v>56</v>
      </c>
      <c r="AJ42" t="s">
        <v>23</v>
      </c>
      <c r="AK42" t="s">
        <v>24</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2102</v>
      </c>
      <c r="C43" t="s">
        <v>2103</v>
      </c>
      <c r="D43" t="s">
        <v>2104</v>
      </c>
      <c r="E43" t="s">
        <v>2105</v>
      </c>
      <c r="F43" t="s">
        <v>2106</v>
      </c>
      <c r="H43" t="s">
        <v>8</v>
      </c>
      <c r="I43" t="s">
        <v>29</v>
      </c>
      <c r="J43" t="s">
        <v>10</v>
      </c>
      <c r="K43" t="s">
        <v>10</v>
      </c>
      <c r="L43" t="s">
        <v>10</v>
      </c>
      <c r="M43" t="s">
        <v>10</v>
      </c>
      <c r="N43" t="s">
        <v>10</v>
      </c>
      <c r="O43" t="s">
        <v>10</v>
      </c>
      <c r="P43" t="s">
        <v>10</v>
      </c>
      <c r="Q43" t="s">
        <v>10</v>
      </c>
      <c r="R43" t="s">
        <v>10</v>
      </c>
      <c r="S43" t="s">
        <v>10</v>
      </c>
      <c r="T43" t="s">
        <v>10</v>
      </c>
      <c r="U43" t="s">
        <v>10</v>
      </c>
      <c r="V43" t="s">
        <v>10</v>
      </c>
      <c r="W43" t="s">
        <v>11</v>
      </c>
      <c r="X43" t="s">
        <v>10</v>
      </c>
      <c r="Y43" t="s">
        <v>10</v>
      </c>
      <c r="Z43" t="s">
        <v>6</v>
      </c>
      <c r="AA43" t="s">
        <v>10</v>
      </c>
      <c r="AB43" t="s">
        <v>10</v>
      </c>
      <c r="AC43" t="s">
        <v>72</v>
      </c>
      <c r="AD43" t="s">
        <v>12</v>
      </c>
      <c r="AE43" t="s">
        <v>13</v>
      </c>
      <c r="AF43" t="s">
        <v>33</v>
      </c>
      <c r="AG43" t="s">
        <v>58</v>
      </c>
      <c r="AH43" t="s">
        <v>15</v>
      </c>
      <c r="AI43" t="s">
        <v>16</v>
      </c>
      <c r="AJ43" t="s">
        <v>36</v>
      </c>
      <c r="AK43" t="s">
        <v>55</v>
      </c>
      <c r="AL43" t="s">
        <v>85</v>
      </c>
      <c r="AM43" t="s">
        <v>23</v>
      </c>
      <c r="AN43" t="s">
        <v>24</v>
      </c>
      <c r="AO43" t="s">
        <v>51</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2107</v>
      </c>
      <c r="C44" t="s">
        <v>2108</v>
      </c>
      <c r="D44" t="s">
        <v>10</v>
      </c>
      <c r="E44" t="s">
        <v>2109</v>
      </c>
      <c r="F44" t="s">
        <v>2110</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6</v>
      </c>
      <c r="AA44" t="s">
        <v>10</v>
      </c>
      <c r="AB44" t="s">
        <v>10</v>
      </c>
      <c r="AC44" t="s">
        <v>72</v>
      </c>
      <c r="AD44" t="s">
        <v>13</v>
      </c>
      <c r="AE44" t="s">
        <v>52</v>
      </c>
      <c r="AF44" t="s">
        <v>58</v>
      </c>
      <c r="AG44" t="s">
        <v>15</v>
      </c>
      <c r="AH44" t="s">
        <v>55</v>
      </c>
      <c r="AI44" t="s">
        <v>56</v>
      </c>
      <c r="AJ44" t="s">
        <v>59</v>
      </c>
      <c r="AK44" t="s">
        <v>69</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2111</v>
      </c>
      <c r="C45" t="s">
        <v>2112</v>
      </c>
      <c r="D45" t="s">
        <v>2113</v>
      </c>
      <c r="E45" t="s">
        <v>2114</v>
      </c>
      <c r="F45" t="s">
        <v>2115</v>
      </c>
      <c r="H45" t="s">
        <v>8</v>
      </c>
      <c r="I45" t="s">
        <v>26</v>
      </c>
      <c r="J45" t="s">
        <v>10</v>
      </c>
      <c r="K45" t="s">
        <v>10</v>
      </c>
      <c r="L45" t="s">
        <v>10</v>
      </c>
      <c r="M45" t="s">
        <v>10</v>
      </c>
      <c r="N45" t="s">
        <v>10</v>
      </c>
      <c r="O45" t="s">
        <v>10</v>
      </c>
      <c r="P45" t="s">
        <v>10</v>
      </c>
      <c r="Q45" t="s">
        <v>10</v>
      </c>
      <c r="R45" t="s">
        <v>10</v>
      </c>
      <c r="S45" t="s">
        <v>10</v>
      </c>
      <c r="T45" t="s">
        <v>10</v>
      </c>
      <c r="U45" t="s">
        <v>10</v>
      </c>
      <c r="V45" t="s">
        <v>10</v>
      </c>
      <c r="W45" t="s">
        <v>11</v>
      </c>
      <c r="X45" t="s">
        <v>10</v>
      </c>
      <c r="Y45" t="s">
        <v>10</v>
      </c>
      <c r="Z45" t="s">
        <v>10</v>
      </c>
      <c r="AA45" t="s">
        <v>10</v>
      </c>
      <c r="AB45" t="s">
        <v>10</v>
      </c>
      <c r="AC45" t="s">
        <v>72</v>
      </c>
      <c r="AD45" t="s">
        <v>53</v>
      </c>
      <c r="AE45" t="s">
        <v>80</v>
      </c>
      <c r="AF45" t="s">
        <v>35</v>
      </c>
      <c r="AG45" t="s">
        <v>21</v>
      </c>
      <c r="AH45" t="s">
        <v>49</v>
      </c>
      <c r="AI45" t="s">
        <v>24</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2116</v>
      </c>
      <c r="C46" t="s">
        <v>2117</v>
      </c>
      <c r="D46" t="s">
        <v>2118</v>
      </c>
      <c r="E46" t="s">
        <v>2119</v>
      </c>
      <c r="F46" t="s">
        <v>2120</v>
      </c>
      <c r="H46" t="s">
        <v>1531</v>
      </c>
      <c r="I46" t="s">
        <v>8</v>
      </c>
      <c r="J46" t="s">
        <v>26</v>
      </c>
      <c r="K46" t="s">
        <v>27</v>
      </c>
      <c r="L46" t="s">
        <v>28</v>
      </c>
      <c r="M46" t="s">
        <v>29</v>
      </c>
      <c r="N46" t="s">
        <v>30</v>
      </c>
      <c r="O46" t="s">
        <v>106</v>
      </c>
      <c r="P46" t="s">
        <v>102</v>
      </c>
      <c r="Q46" t="s">
        <v>10</v>
      </c>
      <c r="R46" t="s">
        <v>10</v>
      </c>
      <c r="S46" t="s">
        <v>10</v>
      </c>
      <c r="T46" t="s">
        <v>10</v>
      </c>
      <c r="U46" t="s">
        <v>10</v>
      </c>
      <c r="V46" t="s">
        <v>10</v>
      </c>
      <c r="W46" t="s">
        <v>11</v>
      </c>
      <c r="X46" t="s">
        <v>10</v>
      </c>
      <c r="Y46" t="s">
        <v>10</v>
      </c>
      <c r="Z46" t="s">
        <v>10</v>
      </c>
      <c r="AA46" t="s">
        <v>10</v>
      </c>
      <c r="AB46" t="s">
        <v>10</v>
      </c>
      <c r="AC46" t="s">
        <v>12</v>
      </c>
      <c r="AD46" t="s">
        <v>160</v>
      </c>
      <c r="AE46" t="s">
        <v>35</v>
      </c>
      <c r="AF46" t="s">
        <v>15</v>
      </c>
      <c r="AG46" t="s">
        <v>16</v>
      </c>
      <c r="AH46" t="s">
        <v>17</v>
      </c>
      <c r="AI46" t="s">
        <v>36</v>
      </c>
      <c r="AJ46" t="s">
        <v>18</v>
      </c>
      <c r="AK46" t="s">
        <v>19</v>
      </c>
      <c r="AL46" t="s">
        <v>37</v>
      </c>
      <c r="AM46" t="s">
        <v>161</v>
      </c>
      <c r="AN46" t="s">
        <v>140</v>
      </c>
      <c r="AO46" t="s">
        <v>40</v>
      </c>
      <c r="AP46" t="s">
        <v>93</v>
      </c>
      <c r="AQ46" t="s">
        <v>136</v>
      </c>
      <c r="AR46" t="s">
        <v>42</v>
      </c>
      <c r="AS46" t="s">
        <v>43</v>
      </c>
      <c r="AT46" t="s">
        <v>44</v>
      </c>
      <c r="AU46" t="s">
        <v>45</v>
      </c>
      <c r="AV46" t="s">
        <v>46</v>
      </c>
      <c r="AW46" t="s">
        <v>21</v>
      </c>
      <c r="AX46" t="s">
        <v>48</v>
      </c>
      <c r="AY46" t="s">
        <v>49</v>
      </c>
      <c r="AZ46" t="s">
        <v>24</v>
      </c>
      <c r="BA46" t="s">
        <v>108</v>
      </c>
      <c r="BB46" t="s">
        <v>1263</v>
      </c>
      <c r="BC46" t="s">
        <v>1662</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2121</v>
      </c>
      <c r="C47" t="s">
        <v>2122</v>
      </c>
      <c r="D47" t="s">
        <v>2123</v>
      </c>
      <c r="E47" t="s">
        <v>2124</v>
      </c>
      <c r="F47" t="s">
        <v>2125</v>
      </c>
      <c r="H47" t="s">
        <v>8</v>
      </c>
      <c r="I47" t="s">
        <v>98</v>
      </c>
      <c r="J47" t="s">
        <v>26</v>
      </c>
      <c r="K47" t="s">
        <v>27</v>
      </c>
      <c r="L47" t="s">
        <v>29</v>
      </c>
      <c r="M47" t="s">
        <v>10</v>
      </c>
      <c r="N47" t="s">
        <v>10</v>
      </c>
      <c r="O47" t="s">
        <v>10</v>
      </c>
      <c r="P47" t="s">
        <v>10</v>
      </c>
      <c r="Q47" t="s">
        <v>10</v>
      </c>
      <c r="R47" t="s">
        <v>10</v>
      </c>
      <c r="S47" t="s">
        <v>10</v>
      </c>
      <c r="T47" t="s">
        <v>10</v>
      </c>
      <c r="U47" t="s">
        <v>10</v>
      </c>
      <c r="V47" t="s">
        <v>10</v>
      </c>
      <c r="W47" t="s">
        <v>11</v>
      </c>
      <c r="X47" t="s">
        <v>10</v>
      </c>
      <c r="Y47" t="s">
        <v>5</v>
      </c>
      <c r="Z47" t="s">
        <v>10</v>
      </c>
      <c r="AA47" t="s">
        <v>10</v>
      </c>
      <c r="AB47" t="s">
        <v>10</v>
      </c>
      <c r="AC47" t="s">
        <v>31</v>
      </c>
      <c r="AD47" t="s">
        <v>13</v>
      </c>
      <c r="AE47" t="s">
        <v>122</v>
      </c>
      <c r="AF47" t="s">
        <v>14</v>
      </c>
      <c r="AG47" t="s">
        <v>15</v>
      </c>
      <c r="AH47" t="s">
        <v>16</v>
      </c>
      <c r="AI47" t="s">
        <v>17</v>
      </c>
      <c r="AJ47" t="s">
        <v>19</v>
      </c>
      <c r="AK47" t="s">
        <v>37</v>
      </c>
      <c r="AL47" t="s">
        <v>40</v>
      </c>
      <c r="AM47" t="s">
        <v>130</v>
      </c>
      <c r="AN47" t="s">
        <v>88</v>
      </c>
      <c r="AO47" t="s">
        <v>20</v>
      </c>
      <c r="AP47" t="s">
        <v>65</v>
      </c>
      <c r="AQ47" t="s">
        <v>45</v>
      </c>
      <c r="AR47" t="s">
        <v>22</v>
      </c>
      <c r="AS47" t="s">
        <v>49</v>
      </c>
      <c r="AT47" t="s">
        <v>24</v>
      </c>
      <c r="AU47" t="s">
        <v>149</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10</v>
      </c>
      <c r="C48" t="s">
        <v>10</v>
      </c>
      <c r="D48" t="s">
        <v>10</v>
      </c>
      <c r="E48" t="s">
        <v>10</v>
      </c>
      <c r="F48" t="s">
        <v>10</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10</v>
      </c>
      <c r="C49" t="s">
        <v>10</v>
      </c>
      <c r="D49" t="s">
        <v>10</v>
      </c>
      <c r="E49" t="s">
        <v>10</v>
      </c>
      <c r="F49" t="s">
        <v>10</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10</v>
      </c>
      <c r="C50" t="s">
        <v>10</v>
      </c>
      <c r="D50" t="s">
        <v>10</v>
      </c>
      <c r="E50" t="s">
        <v>10</v>
      </c>
      <c r="F50" t="s">
        <v>10</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10</v>
      </c>
      <c r="C51" t="s">
        <v>10</v>
      </c>
      <c r="D51" t="s">
        <v>10</v>
      </c>
      <c r="E51" t="s">
        <v>10</v>
      </c>
      <c r="F51" t="s">
        <v>10</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10</v>
      </c>
      <c r="C52" t="s">
        <v>10</v>
      </c>
      <c r="D52" t="s">
        <v>10</v>
      </c>
      <c r="E52" t="s">
        <v>10</v>
      </c>
      <c r="F52" t="s">
        <v>10</v>
      </c>
      <c r="H52" t="s">
        <v>10</v>
      </c>
      <c r="I52" t="s">
        <v>10</v>
      </c>
      <c r="J52" t="s">
        <v>10</v>
      </c>
      <c r="K52" t="s">
        <v>10</v>
      </c>
      <c r="L52" t="s">
        <v>10</v>
      </c>
      <c r="M52" t="s">
        <v>10</v>
      </c>
      <c r="N52" t="s">
        <v>10</v>
      </c>
      <c r="O52"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10</v>
      </c>
      <c r="C53" t="s">
        <v>10</v>
      </c>
      <c r="D53" t="s">
        <v>10</v>
      </c>
      <c r="E53" t="s">
        <v>10</v>
      </c>
      <c r="F53" t="s">
        <v>10</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10</v>
      </c>
      <c r="C54" t="s">
        <v>10</v>
      </c>
      <c r="D54" t="s">
        <v>10</v>
      </c>
      <c r="E54" t="s">
        <v>10</v>
      </c>
      <c r="F54" t="s">
        <v>10</v>
      </c>
      <c r="H54"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10</v>
      </c>
      <c r="C55" t="s">
        <v>10</v>
      </c>
      <c r="D55" t="s">
        <v>10</v>
      </c>
      <c r="E55" t="s">
        <v>10</v>
      </c>
      <c r="F55" t="s">
        <v>10</v>
      </c>
      <c r="H55"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10</v>
      </c>
      <c r="C56" t="s">
        <v>10</v>
      </c>
      <c r="D56" t="s">
        <v>10</v>
      </c>
      <c r="E56" t="s">
        <v>10</v>
      </c>
      <c r="F56" t="s">
        <v>10</v>
      </c>
      <c r="H56" t="s">
        <v>10</v>
      </c>
      <c r="I56" t="s">
        <v>10</v>
      </c>
      <c r="J56"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10</v>
      </c>
      <c r="C57" t="s">
        <v>10</v>
      </c>
      <c r="D57" t="s">
        <v>10</v>
      </c>
      <c r="E57" t="s">
        <v>10</v>
      </c>
      <c r="F57" t="s">
        <v>10</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10</v>
      </c>
      <c r="C58" t="s">
        <v>10</v>
      </c>
      <c r="D58" t="s">
        <v>10</v>
      </c>
      <c r="E58" t="s">
        <v>10</v>
      </c>
      <c r="F58" t="s">
        <v>10</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10</v>
      </c>
      <c r="C59" t="s">
        <v>10</v>
      </c>
      <c r="D59" t="s">
        <v>10</v>
      </c>
      <c r="E59" t="s">
        <v>10</v>
      </c>
      <c r="F59" t="s">
        <v>10</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10</v>
      </c>
      <c r="C60" t="s">
        <v>10</v>
      </c>
      <c r="D60" t="s">
        <v>10</v>
      </c>
      <c r="E60" t="s">
        <v>10</v>
      </c>
      <c r="F60" t="s">
        <v>10</v>
      </c>
      <c r="H60" t="s">
        <v>10</v>
      </c>
      <c r="I60" t="s">
        <v>10</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10</v>
      </c>
      <c r="C61" t="s">
        <v>10</v>
      </c>
      <c r="D61" t="s">
        <v>10</v>
      </c>
      <c r="E61" t="s">
        <v>10</v>
      </c>
      <c r="F61" t="s">
        <v>10</v>
      </c>
      <c r="H61" t="s">
        <v>10</v>
      </c>
      <c r="I61" t="s">
        <v>10</v>
      </c>
      <c r="J61" t="s">
        <v>10</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10</v>
      </c>
      <c r="C62" t="s">
        <v>10</v>
      </c>
      <c r="D62" t="s">
        <v>10</v>
      </c>
      <c r="E62" t="s">
        <v>10</v>
      </c>
      <c r="F62" t="s">
        <v>10</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10</v>
      </c>
      <c r="C63" t="s">
        <v>10</v>
      </c>
      <c r="D63" t="s">
        <v>10</v>
      </c>
      <c r="E63" t="s">
        <v>10</v>
      </c>
      <c r="F63" t="s">
        <v>10</v>
      </c>
      <c r="H63" t="s">
        <v>10</v>
      </c>
      <c r="I63" t="s">
        <v>10</v>
      </c>
      <c r="J63" t="s">
        <v>10</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10</v>
      </c>
      <c r="C64" t="s">
        <v>10</v>
      </c>
      <c r="D64" t="s">
        <v>10</v>
      </c>
      <c r="E64" t="s">
        <v>10</v>
      </c>
      <c r="F64" t="s">
        <v>10</v>
      </c>
      <c r="H64" t="s">
        <v>10</v>
      </c>
      <c r="I64"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10</v>
      </c>
      <c r="C65" t="s">
        <v>10</v>
      </c>
      <c r="D65" t="s">
        <v>10</v>
      </c>
      <c r="E65" t="s">
        <v>10</v>
      </c>
      <c r="F65" t="s">
        <v>10</v>
      </c>
      <c r="H65" t="s">
        <v>10</v>
      </c>
      <c r="I65"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10</v>
      </c>
      <c r="C66" t="s">
        <v>10</v>
      </c>
      <c r="D66" t="s">
        <v>10</v>
      </c>
      <c r="E66" t="s">
        <v>10</v>
      </c>
      <c r="F66" t="s">
        <v>10</v>
      </c>
      <c r="H66" t="s">
        <v>10</v>
      </c>
      <c r="I66" t="s">
        <v>10</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10</v>
      </c>
      <c r="C67" t="s">
        <v>10</v>
      </c>
      <c r="D67" t="s">
        <v>10</v>
      </c>
      <c r="E67" t="s">
        <v>10</v>
      </c>
      <c r="F67" t="s">
        <v>10</v>
      </c>
      <c r="H67" t="s">
        <v>10</v>
      </c>
      <c r="I67"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10</v>
      </c>
      <c r="C68" t="s">
        <v>10</v>
      </c>
      <c r="D68" t="s">
        <v>10</v>
      </c>
      <c r="E68" t="s">
        <v>10</v>
      </c>
      <c r="F68" t="s">
        <v>10</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10</v>
      </c>
      <c r="C69" t="s">
        <v>10</v>
      </c>
      <c r="D69" t="s">
        <v>10</v>
      </c>
      <c r="E69" t="s">
        <v>10</v>
      </c>
      <c r="F69" t="s">
        <v>10</v>
      </c>
      <c r="H69" t="s">
        <v>10</v>
      </c>
      <c r="I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10</v>
      </c>
      <c r="C70" t="s">
        <v>10</v>
      </c>
      <c r="D70" t="s">
        <v>10</v>
      </c>
      <c r="E70" t="s">
        <v>10</v>
      </c>
      <c r="F70" t="s">
        <v>10</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10</v>
      </c>
      <c r="C71" t="s">
        <v>10</v>
      </c>
      <c r="D71" t="s">
        <v>10</v>
      </c>
      <c r="E71" t="s">
        <v>10</v>
      </c>
      <c r="F71" t="s">
        <v>10</v>
      </c>
      <c r="H71" t="s">
        <v>10</v>
      </c>
      <c r="I71"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10</v>
      </c>
      <c r="C72" t="s">
        <v>10</v>
      </c>
      <c r="D72" t="s">
        <v>10</v>
      </c>
      <c r="E72" t="s">
        <v>10</v>
      </c>
      <c r="F72" t="s">
        <v>10</v>
      </c>
      <c r="H72" t="s">
        <v>10</v>
      </c>
      <c r="I72" t="s">
        <v>10</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10</v>
      </c>
      <c r="C73" t="s">
        <v>10</v>
      </c>
      <c r="D73" t="s">
        <v>10</v>
      </c>
      <c r="E73" t="s">
        <v>10</v>
      </c>
      <c r="F73" t="s">
        <v>10</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10</v>
      </c>
      <c r="C74" t="s">
        <v>10</v>
      </c>
      <c r="D74" t="s">
        <v>10</v>
      </c>
      <c r="E74" t="s">
        <v>10</v>
      </c>
      <c r="F74" t="s">
        <v>10</v>
      </c>
      <c r="H74" t="s">
        <v>10</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10</v>
      </c>
      <c r="C75" t="s">
        <v>10</v>
      </c>
      <c r="D75" t="s">
        <v>10</v>
      </c>
      <c r="E75" t="s">
        <v>10</v>
      </c>
      <c r="F75" t="s">
        <v>10</v>
      </c>
      <c r="H75" t="s">
        <v>10</v>
      </c>
      <c r="I75" t="s">
        <v>10</v>
      </c>
      <c r="J75" t="s">
        <v>10</v>
      </c>
      <c r="K75"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10</v>
      </c>
      <c r="C76" t="s">
        <v>10</v>
      </c>
      <c r="D76" t="s">
        <v>10</v>
      </c>
      <c r="E76" t="s">
        <v>10</v>
      </c>
      <c r="F76" t="s">
        <v>10</v>
      </c>
      <c r="H76" t="s">
        <v>10</v>
      </c>
      <c r="I76" t="s">
        <v>10</v>
      </c>
      <c r="J76" t="s">
        <v>10</v>
      </c>
      <c r="K76"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10</v>
      </c>
      <c r="C77" t="s">
        <v>10</v>
      </c>
      <c r="D77" t="s">
        <v>10</v>
      </c>
      <c r="E77" t="s">
        <v>10</v>
      </c>
      <c r="F77" t="s">
        <v>10</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10</v>
      </c>
      <c r="C78" t="s">
        <v>10</v>
      </c>
      <c r="D78" t="s">
        <v>10</v>
      </c>
      <c r="E78" t="s">
        <v>10</v>
      </c>
      <c r="F78" t="s">
        <v>10</v>
      </c>
      <c r="H78"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10</v>
      </c>
      <c r="C79" t="s">
        <v>10</v>
      </c>
      <c r="D79" t="s">
        <v>10</v>
      </c>
      <c r="E79" t="s">
        <v>10</v>
      </c>
      <c r="F79" t="s">
        <v>10</v>
      </c>
      <c r="H79" t="s">
        <v>10</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10</v>
      </c>
      <c r="C80" t="s">
        <v>10</v>
      </c>
      <c r="D80" t="s">
        <v>10</v>
      </c>
      <c r="E80" t="s">
        <v>10</v>
      </c>
      <c r="F80" t="s">
        <v>10</v>
      </c>
      <c r="H80" t="s">
        <v>10</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10</v>
      </c>
      <c r="C81" t="s">
        <v>10</v>
      </c>
      <c r="D81" t="s">
        <v>10</v>
      </c>
      <c r="E81" t="s">
        <v>10</v>
      </c>
      <c r="F81" t="s">
        <v>10</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10</v>
      </c>
      <c r="C82" t="s">
        <v>10</v>
      </c>
      <c r="D82" t="s">
        <v>10</v>
      </c>
      <c r="E82" t="s">
        <v>10</v>
      </c>
      <c r="F82" t="s">
        <v>10</v>
      </c>
      <c r="H82"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10</v>
      </c>
      <c r="C83" t="s">
        <v>10</v>
      </c>
      <c r="D83" t="s">
        <v>10</v>
      </c>
      <c r="E83" t="s">
        <v>10</v>
      </c>
      <c r="F83" t="s">
        <v>10</v>
      </c>
      <c r="H83"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10</v>
      </c>
      <c r="C84" t="s">
        <v>10</v>
      </c>
      <c r="D84" t="s">
        <v>10</v>
      </c>
      <c r="E84" t="s">
        <v>10</v>
      </c>
      <c r="F84" t="s">
        <v>10</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10</v>
      </c>
      <c r="C85" t="s">
        <v>10</v>
      </c>
      <c r="D85" t="s">
        <v>10</v>
      </c>
      <c r="E85" t="s">
        <v>10</v>
      </c>
      <c r="F85" t="s">
        <v>10</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10</v>
      </c>
      <c r="C86" t="s">
        <v>10</v>
      </c>
      <c r="D86" t="s">
        <v>10</v>
      </c>
      <c r="E86" t="s">
        <v>10</v>
      </c>
      <c r="F86" t="s">
        <v>10</v>
      </c>
      <c r="H86"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10</v>
      </c>
      <c r="C87" t="s">
        <v>10</v>
      </c>
      <c r="D87" t="s">
        <v>10</v>
      </c>
      <c r="E87" t="s">
        <v>10</v>
      </c>
      <c r="F87" t="s">
        <v>10</v>
      </c>
      <c r="H87" t="s">
        <v>10</v>
      </c>
      <c r="I87" t="s">
        <v>10</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10</v>
      </c>
      <c r="C88" t="s">
        <v>10</v>
      </c>
      <c r="D88" t="s">
        <v>10</v>
      </c>
      <c r="E88" t="s">
        <v>10</v>
      </c>
      <c r="F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10</v>
      </c>
      <c r="C89" t="s">
        <v>10</v>
      </c>
      <c r="D89" t="s">
        <v>10</v>
      </c>
      <c r="E89" t="s">
        <v>10</v>
      </c>
      <c r="F89" t="s">
        <v>10</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10</v>
      </c>
      <c r="C90" t="s">
        <v>10</v>
      </c>
      <c r="D90" t="s">
        <v>10</v>
      </c>
      <c r="E90" t="s">
        <v>10</v>
      </c>
      <c r="F90" t="s">
        <v>10</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10</v>
      </c>
      <c r="C91" t="s">
        <v>10</v>
      </c>
      <c r="D91" t="s">
        <v>10</v>
      </c>
      <c r="E91" t="s">
        <v>10</v>
      </c>
      <c r="F91" t="s">
        <v>10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10</v>
      </c>
      <c r="C92" t="s">
        <v>10</v>
      </c>
      <c r="D92" t="s">
        <v>10</v>
      </c>
      <c r="E92" t="s">
        <v>10</v>
      </c>
      <c r="F92" t="s">
        <v>10</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10</v>
      </c>
      <c r="C93" t="s">
        <v>10</v>
      </c>
      <c r="D93" t="s">
        <v>10</v>
      </c>
      <c r="E93" t="s">
        <v>10</v>
      </c>
      <c r="F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10</v>
      </c>
      <c r="C94" t="s">
        <v>10</v>
      </c>
      <c r="D94" t="s">
        <v>10</v>
      </c>
      <c r="E94" t="s">
        <v>10</v>
      </c>
      <c r="F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10</v>
      </c>
      <c r="C95" t="s">
        <v>10</v>
      </c>
      <c r="D95" t="s">
        <v>10</v>
      </c>
      <c r="E95" t="s">
        <v>10</v>
      </c>
      <c r="F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10</v>
      </c>
      <c r="C96" t="s">
        <v>10</v>
      </c>
      <c r="D96" t="s">
        <v>10</v>
      </c>
      <c r="E96" t="s">
        <v>10</v>
      </c>
      <c r="F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10</v>
      </c>
      <c r="C97" t="s">
        <v>10</v>
      </c>
      <c r="D97" t="s">
        <v>10</v>
      </c>
      <c r="E97" t="s">
        <v>10</v>
      </c>
      <c r="F97" t="s">
        <v>10</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10</v>
      </c>
      <c r="C98" t="s">
        <v>10</v>
      </c>
      <c r="D98" t="s">
        <v>10</v>
      </c>
      <c r="E98" t="s">
        <v>10</v>
      </c>
      <c r="F98" t="s">
        <v>10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10</v>
      </c>
      <c r="C99" t="s">
        <v>10</v>
      </c>
      <c r="D99" t="s">
        <v>10</v>
      </c>
      <c r="E99" t="s">
        <v>10</v>
      </c>
      <c r="F99" t="s">
        <v>10</v>
      </c>
      <c r="H99" t="s">
        <v>10</v>
      </c>
      <c r="I99" t="s">
        <v>10</v>
      </c>
      <c r="J9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10</v>
      </c>
      <c r="C100" t="s">
        <v>10</v>
      </c>
      <c r="D100" t="s">
        <v>10</v>
      </c>
      <c r="E100" t="s">
        <v>10</v>
      </c>
      <c r="F100" t="s">
        <v>10</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10</v>
      </c>
      <c r="C101" t="s">
        <v>10</v>
      </c>
      <c r="D101" t="s">
        <v>10</v>
      </c>
      <c r="E101" t="s">
        <v>10</v>
      </c>
      <c r="F101" t="s">
        <v>10</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10</v>
      </c>
      <c r="C102" t="s">
        <v>10</v>
      </c>
      <c r="D102" t="s">
        <v>10</v>
      </c>
      <c r="E102" t="s">
        <v>10</v>
      </c>
      <c r="F102" t="s">
        <v>10</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10</v>
      </c>
      <c r="C103" t="s">
        <v>10</v>
      </c>
      <c r="D103" t="s">
        <v>10</v>
      </c>
      <c r="E103" t="s">
        <v>10</v>
      </c>
      <c r="F103" t="s">
        <v>10</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10</v>
      </c>
      <c r="C104" t="s">
        <v>10</v>
      </c>
      <c r="D104" t="s">
        <v>10</v>
      </c>
      <c r="E104" t="s">
        <v>10</v>
      </c>
      <c r="F104" t="s">
        <v>10</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10</v>
      </c>
      <c r="C105" t="s">
        <v>10</v>
      </c>
      <c r="D105" t="s">
        <v>10</v>
      </c>
      <c r="E105" t="s">
        <v>10</v>
      </c>
      <c r="F105" t="s">
        <v>10</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10</v>
      </c>
      <c r="C106" t="s">
        <v>10</v>
      </c>
      <c r="D106" t="s">
        <v>10</v>
      </c>
      <c r="E106" t="s">
        <v>10</v>
      </c>
      <c r="F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10</v>
      </c>
      <c r="C107" t="s">
        <v>10</v>
      </c>
      <c r="D107" t="s">
        <v>10</v>
      </c>
      <c r="E107" t="s">
        <v>10</v>
      </c>
      <c r="F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10</v>
      </c>
      <c r="C108" t="s">
        <v>10</v>
      </c>
      <c r="D108" t="s">
        <v>10</v>
      </c>
      <c r="E108" t="s">
        <v>10</v>
      </c>
      <c r="F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10</v>
      </c>
      <c r="C109" t="s">
        <v>10</v>
      </c>
      <c r="D109" t="s">
        <v>10</v>
      </c>
      <c r="E109" t="s">
        <v>10</v>
      </c>
      <c r="F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10</v>
      </c>
      <c r="C110" t="s">
        <v>10</v>
      </c>
      <c r="D110" t="s">
        <v>10</v>
      </c>
      <c r="E110" t="s">
        <v>10</v>
      </c>
      <c r="F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10</v>
      </c>
      <c r="C111" t="s">
        <v>10</v>
      </c>
      <c r="D111" t="s">
        <v>10</v>
      </c>
      <c r="E111" t="s">
        <v>10</v>
      </c>
      <c r="F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10</v>
      </c>
      <c r="C112" t="s">
        <v>10</v>
      </c>
      <c r="D112" t="s">
        <v>10</v>
      </c>
      <c r="E112" t="s">
        <v>10</v>
      </c>
      <c r="F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10</v>
      </c>
      <c r="C113" t="s">
        <v>10</v>
      </c>
      <c r="D113" t="s">
        <v>10</v>
      </c>
      <c r="E113" t="s">
        <v>10</v>
      </c>
      <c r="F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10</v>
      </c>
      <c r="C114" t="s">
        <v>10</v>
      </c>
      <c r="D114" t="s">
        <v>10</v>
      </c>
      <c r="E114" t="s">
        <v>10</v>
      </c>
      <c r="F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10</v>
      </c>
      <c r="C115" t="s">
        <v>10</v>
      </c>
      <c r="D115" t="s">
        <v>10</v>
      </c>
      <c r="E115" t="s">
        <v>10</v>
      </c>
      <c r="F115" t="s">
        <v>10</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10</v>
      </c>
      <c r="C116" t="s">
        <v>10</v>
      </c>
      <c r="D116" t="s">
        <v>10</v>
      </c>
      <c r="E116" t="s">
        <v>10</v>
      </c>
      <c r="F116" t="s">
        <v>10</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10</v>
      </c>
      <c r="C117" t="s">
        <v>10</v>
      </c>
      <c r="D117" t="s">
        <v>10</v>
      </c>
      <c r="E117" t="s">
        <v>10</v>
      </c>
      <c r="F117" t="s">
        <v>10</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10</v>
      </c>
      <c r="C118" t="s">
        <v>10</v>
      </c>
      <c r="D118" t="s">
        <v>10</v>
      </c>
      <c r="E118" t="s">
        <v>10</v>
      </c>
      <c r="F118" t="s">
        <v>10</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10</v>
      </c>
      <c r="C119" t="s">
        <v>10</v>
      </c>
      <c r="D119" t="s">
        <v>10</v>
      </c>
      <c r="E119" t="s">
        <v>10</v>
      </c>
      <c r="F119" t="s">
        <v>10</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10</v>
      </c>
      <c r="C120" t="s">
        <v>10</v>
      </c>
      <c r="D120" t="s">
        <v>10</v>
      </c>
      <c r="E120" t="s">
        <v>10</v>
      </c>
      <c r="F120" t="s">
        <v>10</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10</v>
      </c>
      <c r="C121" t="s">
        <v>10</v>
      </c>
      <c r="D121" t="s">
        <v>10</v>
      </c>
      <c r="E121" t="s">
        <v>10</v>
      </c>
      <c r="F121" t="s">
        <v>10</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10</v>
      </c>
      <c r="C122" t="s">
        <v>10</v>
      </c>
      <c r="D122" t="s">
        <v>10</v>
      </c>
      <c r="E122" t="s">
        <v>10</v>
      </c>
      <c r="F122" t="s">
        <v>10</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10</v>
      </c>
      <c r="C123" t="s">
        <v>10</v>
      </c>
      <c r="D123" t="s">
        <v>10</v>
      </c>
      <c r="E123" t="s">
        <v>10</v>
      </c>
      <c r="F123" t="s">
        <v>10</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10</v>
      </c>
      <c r="C124" t="s">
        <v>10</v>
      </c>
      <c r="D124" t="s">
        <v>10</v>
      </c>
      <c r="E124" t="s">
        <v>10</v>
      </c>
      <c r="F124" t="s">
        <v>10</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10</v>
      </c>
      <c r="C125" t="s">
        <v>10</v>
      </c>
      <c r="D125" t="s">
        <v>10</v>
      </c>
      <c r="E125" t="s">
        <v>10</v>
      </c>
      <c r="F125" t="s">
        <v>10</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10</v>
      </c>
      <c r="C126" t="s">
        <v>10</v>
      </c>
      <c r="D126" t="s">
        <v>10</v>
      </c>
      <c r="E126" t="s">
        <v>10</v>
      </c>
      <c r="F126" t="s">
        <v>10</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10</v>
      </c>
      <c r="C127" t="s">
        <v>10</v>
      </c>
      <c r="D127" t="s">
        <v>10</v>
      </c>
      <c r="E127" t="s">
        <v>10</v>
      </c>
      <c r="F127" t="s">
        <v>10</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10</v>
      </c>
      <c r="C128" t="s">
        <v>10</v>
      </c>
      <c r="D128" t="s">
        <v>10</v>
      </c>
      <c r="E128" t="s">
        <v>10</v>
      </c>
      <c r="F128" t="s">
        <v>10</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10</v>
      </c>
      <c r="C129" t="s">
        <v>10</v>
      </c>
      <c r="D129" t="s">
        <v>10</v>
      </c>
      <c r="E129" t="s">
        <v>10</v>
      </c>
      <c r="F129" t="s">
        <v>10</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10</v>
      </c>
      <c r="C130" t="s">
        <v>10</v>
      </c>
      <c r="D130" t="s">
        <v>10</v>
      </c>
      <c r="E130" t="s">
        <v>10</v>
      </c>
      <c r="F130" t="s">
        <v>10</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10</v>
      </c>
      <c r="C131" t="s">
        <v>10</v>
      </c>
      <c r="D131" t="s">
        <v>10</v>
      </c>
      <c r="E131" t="s">
        <v>10</v>
      </c>
      <c r="F131" t="s">
        <v>10</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10</v>
      </c>
      <c r="C132" t="s">
        <v>10</v>
      </c>
      <c r="D132" t="s">
        <v>10</v>
      </c>
      <c r="E132" t="s">
        <v>10</v>
      </c>
      <c r="F132" t="s">
        <v>10</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10</v>
      </c>
      <c r="C133" t="s">
        <v>10</v>
      </c>
      <c r="D133" t="s">
        <v>10</v>
      </c>
      <c r="E133" t="s">
        <v>10</v>
      </c>
      <c r="F133" t="s">
        <v>10</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10</v>
      </c>
      <c r="C134" t="s">
        <v>10</v>
      </c>
      <c r="D134" t="s">
        <v>10</v>
      </c>
      <c r="E134" t="s">
        <v>10</v>
      </c>
      <c r="F134" t="s">
        <v>10</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10</v>
      </c>
      <c r="C135" t="s">
        <v>10</v>
      </c>
      <c r="D135" t="s">
        <v>10</v>
      </c>
      <c r="E135" t="s">
        <v>10</v>
      </c>
      <c r="F135" t="s">
        <v>10</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10</v>
      </c>
      <c r="C136" t="s">
        <v>10</v>
      </c>
      <c r="D136" t="s">
        <v>10</v>
      </c>
      <c r="E136" t="s">
        <v>10</v>
      </c>
      <c r="F136" t="s">
        <v>10</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10</v>
      </c>
      <c r="C137" t="s">
        <v>10</v>
      </c>
      <c r="D137" t="s">
        <v>10</v>
      </c>
      <c r="E137" t="s">
        <v>10</v>
      </c>
      <c r="F137" t="s">
        <v>10</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10</v>
      </c>
      <c r="C138" t="s">
        <v>10</v>
      </c>
      <c r="D138" t="s">
        <v>10</v>
      </c>
      <c r="E138" t="s">
        <v>10</v>
      </c>
      <c r="F138" t="s">
        <v>10</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10</v>
      </c>
      <c r="C139" t="s">
        <v>10</v>
      </c>
      <c r="D139" t="s">
        <v>10</v>
      </c>
      <c r="E139" t="s">
        <v>10</v>
      </c>
      <c r="F139" t="s">
        <v>10</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10</v>
      </c>
      <c r="C140" t="s">
        <v>10</v>
      </c>
      <c r="D140" t="s">
        <v>10</v>
      </c>
      <c r="E140" t="s">
        <v>10</v>
      </c>
      <c r="F140" t="s">
        <v>10</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10</v>
      </c>
      <c r="C141" t="s">
        <v>10</v>
      </c>
      <c r="D141" t="s">
        <v>10</v>
      </c>
      <c r="E141" t="s">
        <v>10</v>
      </c>
      <c r="F141" t="s">
        <v>10</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10</v>
      </c>
      <c r="C142" t="s">
        <v>10</v>
      </c>
      <c r="D142" t="s">
        <v>10</v>
      </c>
      <c r="E142" t="s">
        <v>10</v>
      </c>
      <c r="F142" t="s">
        <v>10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10</v>
      </c>
      <c r="C143" t="s">
        <v>10</v>
      </c>
      <c r="D143" t="s">
        <v>10</v>
      </c>
      <c r="E143" t="s">
        <v>10</v>
      </c>
      <c r="F143" t="s">
        <v>10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10</v>
      </c>
      <c r="C144" t="s">
        <v>10</v>
      </c>
      <c r="D144" t="s">
        <v>10</v>
      </c>
      <c r="E144" t="s">
        <v>10</v>
      </c>
      <c r="F144" t="s">
        <v>10</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10</v>
      </c>
      <c r="C145" t="s">
        <v>10</v>
      </c>
      <c r="D145" t="s">
        <v>10</v>
      </c>
      <c r="E145" t="s">
        <v>10</v>
      </c>
      <c r="F145" t="s">
        <v>10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10</v>
      </c>
      <c r="C146" t="s">
        <v>10</v>
      </c>
      <c r="D146" t="s">
        <v>10</v>
      </c>
      <c r="E146" t="s">
        <v>10</v>
      </c>
      <c r="F146" t="s">
        <v>10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10</v>
      </c>
      <c r="C147" t="s">
        <v>10</v>
      </c>
      <c r="D147" t="s">
        <v>10</v>
      </c>
      <c r="E147" t="s">
        <v>10</v>
      </c>
      <c r="F147" t="s">
        <v>10</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10</v>
      </c>
      <c r="C148" t="s">
        <v>10</v>
      </c>
      <c r="D148" t="s">
        <v>10</v>
      </c>
      <c r="E148" t="s">
        <v>10</v>
      </c>
      <c r="F148" t="s">
        <v>10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10</v>
      </c>
      <c r="C149" t="s">
        <v>10</v>
      </c>
      <c r="D149" t="s">
        <v>10</v>
      </c>
      <c r="E149" t="s">
        <v>10</v>
      </c>
      <c r="F149" t="s">
        <v>10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10</v>
      </c>
      <c r="C150" t="s">
        <v>10</v>
      </c>
      <c r="D150" t="s">
        <v>10</v>
      </c>
      <c r="E150" t="s">
        <v>10</v>
      </c>
      <c r="F150" t="s">
        <v>10</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10</v>
      </c>
      <c r="C151" t="s">
        <v>10</v>
      </c>
      <c r="D151" t="s">
        <v>10</v>
      </c>
      <c r="E151" t="s">
        <v>10</v>
      </c>
      <c r="F151" t="s">
        <v>10</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10</v>
      </c>
      <c r="C152" t="s">
        <v>10</v>
      </c>
      <c r="D152" t="s">
        <v>10</v>
      </c>
      <c r="E152" t="s">
        <v>10</v>
      </c>
      <c r="F152" t="s">
        <v>10</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10</v>
      </c>
      <c r="C153" t="s">
        <v>10</v>
      </c>
      <c r="D153" t="s">
        <v>10</v>
      </c>
      <c r="E153" t="s">
        <v>10</v>
      </c>
      <c r="F153" t="s">
        <v>10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10</v>
      </c>
      <c r="C154" t="s">
        <v>10</v>
      </c>
      <c r="D154" t="s">
        <v>10</v>
      </c>
      <c r="E154" t="s">
        <v>10</v>
      </c>
      <c r="F154" t="s">
        <v>10</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10</v>
      </c>
      <c r="C155" t="s">
        <v>10</v>
      </c>
      <c r="D155" t="s">
        <v>10</v>
      </c>
      <c r="E155" t="s">
        <v>10</v>
      </c>
      <c r="F155" t="s">
        <v>10</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10</v>
      </c>
      <c r="C156" t="s">
        <v>10</v>
      </c>
      <c r="D156" t="s">
        <v>10</v>
      </c>
      <c r="E156" t="s">
        <v>10</v>
      </c>
      <c r="F156" t="s">
        <v>10</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10</v>
      </c>
      <c r="C157" t="s">
        <v>10</v>
      </c>
      <c r="D157" t="s">
        <v>10</v>
      </c>
      <c r="E157" t="s">
        <v>10</v>
      </c>
      <c r="F157" t="s">
        <v>10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10</v>
      </c>
      <c r="C158" t="s">
        <v>10</v>
      </c>
      <c r="D158" t="s">
        <v>10</v>
      </c>
      <c r="E158" t="s">
        <v>10</v>
      </c>
      <c r="F158" t="s">
        <v>10</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3"/>
  <sheetViews>
    <sheetView zoomScale="85" zoomScaleNormal="85" workbookViewId="0">
      <pane ySplit="2" topLeftCell="A25" activePane="bottomLeft" state="frozen"/>
      <selection activeCell="F48" sqref="F48"/>
      <selection pane="bottomLeft" activeCell="F48" sqref="F48"/>
    </sheetView>
  </sheetViews>
  <sheetFormatPr defaultColWidth="9" defaultRowHeight="18"/>
  <cols>
    <col min="1" max="3" width="9" style="2"/>
    <col min="4" max="4" width="18.69921875" style="2" customWidth="1"/>
    <col min="5" max="5" width="68.69921875" style="2" customWidth="1"/>
    <col min="6" max="6" width="9" style="4"/>
    <col min="7" max="7" width="3.59765625" style="19" customWidth="1"/>
    <col min="8" max="8" width="49.296875" style="4" customWidth="1"/>
    <col min="9" max="9" width="33.296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c r="D1" s="3" t="s">
        <v>168</v>
      </c>
      <c r="E1" s="3"/>
      <c r="G1" s="4"/>
    </row>
    <row r="2" spans="1:13" ht="24.9"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4" t="s">
        <v>1851</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1907</v>
      </c>
      <c r="I26" s="4" t="s">
        <v>1905</v>
      </c>
      <c r="J26" s="4" t="s">
        <v>1906</v>
      </c>
      <c r="L26" s="6"/>
    </row>
    <row r="27" spans="2:12" ht="13.5" customHeight="1">
      <c r="B27" s="2">
        <f t="shared" si="0"/>
        <v>8</v>
      </c>
      <c r="C27" s="2">
        <v>1</v>
      </c>
      <c r="D27" s="8" t="s">
        <v>52</v>
      </c>
      <c r="E27" s="8" t="s">
        <v>214</v>
      </c>
      <c r="F27" s="10" t="str">
        <f t="shared" si="1"/>
        <v>療養入院</v>
      </c>
      <c r="G27" s="11">
        <f t="shared" si="2"/>
        <v>1</v>
      </c>
      <c r="H27" s="4" t="s">
        <v>1907</v>
      </c>
      <c r="I27" s="4" t="s">
        <v>1906</v>
      </c>
      <c r="J27" s="4" t="s">
        <v>1869</v>
      </c>
      <c r="L27" s="6"/>
    </row>
    <row r="28" spans="2:12" ht="13.5" customHeight="1">
      <c r="B28" s="2">
        <f t="shared" si="0"/>
        <v>9</v>
      </c>
      <c r="C28" s="2">
        <v>1</v>
      </c>
      <c r="D28" s="8" t="s">
        <v>53</v>
      </c>
      <c r="E28" s="8" t="s">
        <v>215</v>
      </c>
      <c r="F28" s="10" t="str">
        <f t="shared" si="1"/>
        <v>結核入院</v>
      </c>
      <c r="G28" s="11">
        <f t="shared" si="2"/>
        <v>1</v>
      </c>
      <c r="H28" s="4" t="s">
        <v>1907</v>
      </c>
      <c r="I28" s="4" t="s">
        <v>1905</v>
      </c>
      <c r="J28" s="4" t="s">
        <v>1906</v>
      </c>
      <c r="L28" s="6"/>
    </row>
    <row r="29" spans="2:12" ht="13.5" customHeight="1">
      <c r="B29" s="2">
        <f t="shared" si="0"/>
        <v>10</v>
      </c>
      <c r="C29" s="2">
        <v>1</v>
      </c>
      <c r="D29" s="8" t="s">
        <v>33</v>
      </c>
      <c r="E29" s="8" t="s">
        <v>216</v>
      </c>
      <c r="F29" s="10" t="str">
        <f t="shared" si="1"/>
        <v>精神入院</v>
      </c>
      <c r="G29" s="11">
        <f t="shared" si="2"/>
        <v>1</v>
      </c>
      <c r="H29" s="4" t="s">
        <v>1907</v>
      </c>
      <c r="I29" s="4" t="s">
        <v>1906</v>
      </c>
      <c r="L29" s="6"/>
    </row>
    <row r="30" spans="2:12" ht="13.5" customHeight="1">
      <c r="B30" s="2">
        <f t="shared" si="0"/>
        <v>11</v>
      </c>
      <c r="C30" s="2">
        <v>1</v>
      </c>
      <c r="D30" s="8" t="s">
        <v>160</v>
      </c>
      <c r="E30" s="8" t="s">
        <v>217</v>
      </c>
      <c r="F30" s="10" t="str">
        <f t="shared" si="1"/>
        <v>特定入院</v>
      </c>
      <c r="G30" s="11">
        <f t="shared" si="2"/>
        <v>1</v>
      </c>
      <c r="H30" s="4" t="s">
        <v>1907</v>
      </c>
      <c r="I30" s="4" t="s">
        <v>1905</v>
      </c>
      <c r="J30" s="4" t="s">
        <v>1906</v>
      </c>
      <c r="L30" s="6"/>
    </row>
    <row r="31" spans="2:12" ht="13.5" customHeight="1">
      <c r="B31" s="2">
        <f t="shared" si="0"/>
        <v>12</v>
      </c>
      <c r="C31" s="2">
        <v>1</v>
      </c>
      <c r="D31" s="8" t="s">
        <v>218</v>
      </c>
      <c r="E31" s="8" t="s">
        <v>219</v>
      </c>
      <c r="F31" s="10" t="str">
        <f t="shared" si="1"/>
        <v>専門入院</v>
      </c>
      <c r="G31" s="11">
        <f t="shared" si="2"/>
        <v>1</v>
      </c>
      <c r="H31" s="4" t="s">
        <v>1907</v>
      </c>
      <c r="I31" s="4" t="s">
        <v>1905</v>
      </c>
      <c r="J31" s="4" t="s">
        <v>1906</v>
      </c>
      <c r="L31" s="6"/>
    </row>
    <row r="32" spans="2:12" ht="13.5" customHeight="1">
      <c r="B32" s="2">
        <f t="shared" si="0"/>
        <v>13</v>
      </c>
      <c r="C32" s="2">
        <v>1</v>
      </c>
      <c r="D32" s="8" t="s">
        <v>80</v>
      </c>
      <c r="E32" s="8" t="s">
        <v>220</v>
      </c>
      <c r="F32" s="10" t="str">
        <f t="shared" si="1"/>
        <v>障害入院</v>
      </c>
      <c r="G32" s="11">
        <f t="shared" si="2"/>
        <v>1</v>
      </c>
      <c r="H32" s="4" t="s">
        <v>1907</v>
      </c>
      <c r="I32" s="4" t="s">
        <v>1906</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1909</v>
      </c>
      <c r="I37" s="4" t="s">
        <v>1908</v>
      </c>
      <c r="L37" s="6"/>
    </row>
    <row r="38" spans="2:12" ht="13.5" customHeight="1">
      <c r="B38" s="2">
        <f t="shared" si="0"/>
        <v>15</v>
      </c>
      <c r="C38" s="2">
        <v>1</v>
      </c>
      <c r="D38" s="8" t="s">
        <v>163</v>
      </c>
      <c r="E38" s="8" t="s">
        <v>230</v>
      </c>
      <c r="F38" s="10" t="str">
        <f t="shared" si="1"/>
        <v>総合２</v>
      </c>
      <c r="G38" s="11">
        <f t="shared" si="2"/>
        <v>1</v>
      </c>
      <c r="H38" s="4" t="s">
        <v>1909</v>
      </c>
      <c r="I38" s="4" t="s">
        <v>1908</v>
      </c>
      <c r="L38" s="6"/>
    </row>
    <row r="39" spans="2:12" ht="13.5" customHeight="1">
      <c r="B39" s="2">
        <f t="shared" si="0"/>
        <v>16</v>
      </c>
      <c r="C39" s="2">
        <v>1</v>
      </c>
      <c r="D39" s="8" t="s">
        <v>122</v>
      </c>
      <c r="E39" s="8" t="s">
        <v>231</v>
      </c>
      <c r="F39" s="10" t="str">
        <f t="shared" si="1"/>
        <v>総合３</v>
      </c>
      <c r="G39" s="11">
        <f t="shared" si="2"/>
        <v>1</v>
      </c>
      <c r="H39" s="4" t="s">
        <v>1909</v>
      </c>
      <c r="I39" s="4" t="s">
        <v>1908</v>
      </c>
      <c r="L39" s="6"/>
    </row>
    <row r="40" spans="2:12" ht="13.5" customHeight="1">
      <c r="B40" s="2">
        <f t="shared" si="0"/>
        <v>17</v>
      </c>
      <c r="C40" s="2">
        <v>1</v>
      </c>
      <c r="D40" s="8" t="s">
        <v>34</v>
      </c>
      <c r="E40" s="8" t="s">
        <v>232</v>
      </c>
      <c r="F40" s="10" t="str">
        <f t="shared" si="1"/>
        <v>急充実１</v>
      </c>
      <c r="G40" s="11">
        <f t="shared" si="2"/>
        <v>1</v>
      </c>
      <c r="H40" s="4" t="s">
        <v>1872</v>
      </c>
      <c r="L40" s="6"/>
    </row>
    <row r="41" spans="2:12" ht="13.5" customHeight="1">
      <c r="B41" s="2">
        <f t="shared" si="0"/>
        <v>18</v>
      </c>
      <c r="C41" s="2">
        <v>1</v>
      </c>
      <c r="D41" s="8" t="s">
        <v>233</v>
      </c>
      <c r="E41" s="8" t="s">
        <v>234</v>
      </c>
      <c r="F41" s="10" t="str">
        <f t="shared" si="1"/>
        <v>急充実２</v>
      </c>
      <c r="G41" s="11">
        <f t="shared" si="2"/>
        <v>1</v>
      </c>
      <c r="H41" s="4" t="s">
        <v>1872</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1873</v>
      </c>
      <c r="L44" s="6"/>
    </row>
    <row r="45" spans="2:12" ht="13.5" customHeight="1">
      <c r="B45" s="2">
        <f t="shared" si="0"/>
        <v>20</v>
      </c>
      <c r="C45" s="2">
        <v>1</v>
      </c>
      <c r="D45" s="8" t="s">
        <v>14</v>
      </c>
      <c r="E45" s="8" t="s">
        <v>240</v>
      </c>
      <c r="F45" s="10" t="str">
        <f t="shared" si="1"/>
        <v>診療録２</v>
      </c>
      <c r="G45" s="11">
        <f t="shared" si="2"/>
        <v>1</v>
      </c>
      <c r="H45" s="4" t="s">
        <v>1873</v>
      </c>
      <c r="L45" s="6"/>
    </row>
    <row r="46" spans="2:12" ht="13.5" customHeight="1">
      <c r="B46" s="2">
        <f t="shared" si="0"/>
        <v>21</v>
      </c>
      <c r="C46" s="2">
        <v>1</v>
      </c>
      <c r="D46" s="8" t="s">
        <v>58</v>
      </c>
      <c r="E46" s="8" t="s">
        <v>241</v>
      </c>
      <c r="F46" s="10" t="str">
        <f t="shared" si="1"/>
        <v>診療録３</v>
      </c>
      <c r="G46" s="11">
        <f t="shared" si="2"/>
        <v>1</v>
      </c>
      <c r="H46" s="4" t="s">
        <v>1873</v>
      </c>
      <c r="L46" s="6"/>
    </row>
    <row r="47" spans="2:12" ht="13.5" customHeight="1">
      <c r="B47" s="2">
        <f t="shared" si="0"/>
        <v>22</v>
      </c>
      <c r="C47" s="2">
        <v>1</v>
      </c>
      <c r="D47" s="12" t="s">
        <v>15</v>
      </c>
      <c r="E47" s="12" t="s">
        <v>242</v>
      </c>
      <c r="F47" s="10" t="str">
        <f t="shared" si="1"/>
        <v>事補１</v>
      </c>
      <c r="G47" s="11">
        <f t="shared" si="2"/>
        <v>1</v>
      </c>
      <c r="H47" s="4" t="s">
        <v>1871</v>
      </c>
      <c r="L47" s="6"/>
    </row>
    <row r="48" spans="2:12" ht="13.5" customHeight="1">
      <c r="B48" s="2">
        <f t="shared" si="0"/>
        <v>23</v>
      </c>
      <c r="C48" s="2">
        <v>1</v>
      </c>
      <c r="D48" s="12" t="s">
        <v>76</v>
      </c>
      <c r="E48" s="12" t="s">
        <v>243</v>
      </c>
      <c r="F48" s="10" t="str">
        <f t="shared" si="1"/>
        <v>事補２</v>
      </c>
      <c r="G48" s="11">
        <f t="shared" si="2"/>
        <v>1</v>
      </c>
      <c r="H48" s="4" t="s">
        <v>1871</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1874</v>
      </c>
      <c r="L58" s="6"/>
    </row>
    <row r="59" spans="2:12" ht="13.5" customHeight="1">
      <c r="B59" s="2">
        <f t="shared" si="0"/>
        <v>28</v>
      </c>
      <c r="C59" s="2">
        <v>1</v>
      </c>
      <c r="D59" s="12" t="s">
        <v>96</v>
      </c>
      <c r="E59" s="12" t="s">
        <v>260</v>
      </c>
      <c r="F59" s="10" t="str">
        <f t="shared" si="1"/>
        <v>療養改２</v>
      </c>
      <c r="G59" s="11">
        <f t="shared" si="2"/>
        <v>1</v>
      </c>
      <c r="H59" s="4" t="s">
        <v>1874</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1864</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1875</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1911</v>
      </c>
      <c r="I109" s="4" t="s">
        <v>1910</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1907</v>
      </c>
      <c r="I112" s="4" t="s">
        <v>1906</v>
      </c>
      <c r="K112" s="6"/>
    </row>
    <row r="113" spans="2:11" ht="13.5" customHeight="1">
      <c r="B113" s="2">
        <f t="shared" si="3"/>
        <v>34</v>
      </c>
      <c r="C113" s="2">
        <v>1</v>
      </c>
      <c r="D113" s="8" t="s">
        <v>362</v>
      </c>
      <c r="E113" s="8" t="s">
        <v>363</v>
      </c>
      <c r="F113" s="10" t="str">
        <f t="shared" si="4"/>
        <v>救２</v>
      </c>
      <c r="G113" s="11">
        <f t="shared" si="5"/>
        <v>1</v>
      </c>
      <c r="H113" s="4" t="s">
        <v>1907</v>
      </c>
      <c r="I113" s="4" t="s">
        <v>1906</v>
      </c>
      <c r="K113" s="6"/>
    </row>
    <row r="114" spans="2:11" ht="13.5" customHeight="1">
      <c r="B114" s="2">
        <f t="shared" si="3"/>
        <v>35</v>
      </c>
      <c r="C114" s="2">
        <v>1</v>
      </c>
      <c r="D114" s="8" t="s">
        <v>161</v>
      </c>
      <c r="E114" s="8" t="s">
        <v>364</v>
      </c>
      <c r="F114" s="10" t="str">
        <f t="shared" si="4"/>
        <v>救３</v>
      </c>
      <c r="G114" s="11">
        <f t="shared" si="5"/>
        <v>1</v>
      </c>
      <c r="H114" s="4" t="s">
        <v>1907</v>
      </c>
      <c r="I114" s="4" t="s">
        <v>1906</v>
      </c>
      <c r="K114" s="6"/>
    </row>
    <row r="115" spans="2:11" ht="13.5" customHeight="1">
      <c r="B115" s="2">
        <f t="shared" si="3"/>
        <v>36</v>
      </c>
      <c r="C115" s="2">
        <v>1</v>
      </c>
      <c r="D115" s="8" t="s">
        <v>365</v>
      </c>
      <c r="E115" s="8" t="s">
        <v>366</v>
      </c>
      <c r="F115" s="10" t="str">
        <f t="shared" si="4"/>
        <v>救４</v>
      </c>
      <c r="G115" s="11">
        <f t="shared" si="5"/>
        <v>1</v>
      </c>
      <c r="H115" s="4" t="s">
        <v>1907</v>
      </c>
      <c r="I115" s="4" t="s">
        <v>1906</v>
      </c>
      <c r="K115" s="6"/>
    </row>
    <row r="116" spans="2:11" ht="13.5" customHeight="1">
      <c r="B116" s="2">
        <f t="shared" si="3"/>
        <v>37</v>
      </c>
      <c r="C116" s="2">
        <v>1</v>
      </c>
      <c r="D116" s="8" t="s">
        <v>39</v>
      </c>
      <c r="E116" s="8" t="s">
        <v>367</v>
      </c>
      <c r="F116" s="10" t="str">
        <f t="shared" si="4"/>
        <v>集１</v>
      </c>
      <c r="G116" s="11">
        <f t="shared" si="5"/>
        <v>1</v>
      </c>
      <c r="H116" s="4" t="s">
        <v>1907</v>
      </c>
      <c r="I116" s="4" t="s">
        <v>1906</v>
      </c>
      <c r="K116" s="6"/>
    </row>
    <row r="117" spans="2:11" ht="13.5" customHeight="1">
      <c r="B117" s="2">
        <f t="shared" si="3"/>
        <v>38</v>
      </c>
      <c r="C117" s="2">
        <v>1</v>
      </c>
      <c r="D117" s="8" t="s">
        <v>140</v>
      </c>
      <c r="E117" s="8" t="s">
        <v>368</v>
      </c>
      <c r="F117" s="10" t="str">
        <f t="shared" si="4"/>
        <v>集２</v>
      </c>
      <c r="G117" s="11">
        <f t="shared" si="5"/>
        <v>1</v>
      </c>
      <c r="H117" s="4" t="s">
        <v>1907</v>
      </c>
      <c r="I117" s="4" t="s">
        <v>1906</v>
      </c>
      <c r="K117" s="6"/>
    </row>
    <row r="118" spans="2:11" ht="13.5" customHeight="1">
      <c r="B118" s="2">
        <f t="shared" si="3"/>
        <v>39</v>
      </c>
      <c r="C118" s="2">
        <v>1</v>
      </c>
      <c r="D118" s="8" t="s">
        <v>162</v>
      </c>
      <c r="E118" s="8" t="s">
        <v>369</v>
      </c>
      <c r="F118" s="10" t="str">
        <f t="shared" si="4"/>
        <v>集３</v>
      </c>
      <c r="G118" s="11">
        <f t="shared" si="5"/>
        <v>1</v>
      </c>
      <c r="H118" s="4" t="s">
        <v>1907</v>
      </c>
      <c r="I118" s="4" t="s">
        <v>1906</v>
      </c>
      <c r="K118" s="6"/>
    </row>
    <row r="119" spans="2:11" ht="13.5" customHeight="1">
      <c r="B119" s="2">
        <f t="shared" si="3"/>
        <v>40</v>
      </c>
      <c r="C119" s="2">
        <v>1</v>
      </c>
      <c r="D119" s="8" t="s">
        <v>118</v>
      </c>
      <c r="E119" s="8" t="s">
        <v>370</v>
      </c>
      <c r="F119" s="10" t="str">
        <f t="shared" si="4"/>
        <v>集４</v>
      </c>
      <c r="G119" s="11">
        <f t="shared" si="5"/>
        <v>1</v>
      </c>
      <c r="H119" s="4" t="s">
        <v>1907</v>
      </c>
      <c r="I119" s="4" t="s">
        <v>1906</v>
      </c>
      <c r="K119" s="6"/>
    </row>
    <row r="120" spans="2:11" ht="13.5" customHeight="1">
      <c r="B120" s="2">
        <f t="shared" si="3"/>
        <v>41</v>
      </c>
      <c r="C120" s="2">
        <v>1</v>
      </c>
      <c r="D120" s="8" t="s">
        <v>62</v>
      </c>
      <c r="E120" s="8" t="s">
        <v>371</v>
      </c>
      <c r="F120" s="10" t="str">
        <f t="shared" si="4"/>
        <v>集５</v>
      </c>
      <c r="G120" s="11">
        <f t="shared" si="5"/>
        <v>1</v>
      </c>
      <c r="H120" s="4" t="s">
        <v>1907</v>
      </c>
      <c r="I120" s="4" t="s">
        <v>1906</v>
      </c>
      <c r="K120" s="6"/>
    </row>
    <row r="121" spans="2:11" ht="13.5" customHeight="1">
      <c r="B121" s="2">
        <f t="shared" si="3"/>
        <v>42</v>
      </c>
      <c r="C121" s="2">
        <v>1</v>
      </c>
      <c r="D121" s="8" t="s">
        <v>372</v>
      </c>
      <c r="E121" s="8" t="s">
        <v>373</v>
      </c>
      <c r="F121" s="10" t="str">
        <f t="shared" si="4"/>
        <v>集６</v>
      </c>
      <c r="G121" s="11">
        <f t="shared" si="5"/>
        <v>1</v>
      </c>
      <c r="H121" s="4" t="s">
        <v>1907</v>
      </c>
      <c r="I121" s="4" t="s">
        <v>1906</v>
      </c>
      <c r="K121" s="6"/>
    </row>
    <row r="122" spans="2:11" ht="13.5" customHeight="1">
      <c r="B122" s="2">
        <f t="shared" si="3"/>
        <v>43</v>
      </c>
      <c r="C122" s="2">
        <v>1</v>
      </c>
      <c r="D122" s="8" t="s">
        <v>40</v>
      </c>
      <c r="E122" s="8" t="s">
        <v>374</v>
      </c>
      <c r="F122" s="10" t="str">
        <f t="shared" si="4"/>
        <v>ハイケア１</v>
      </c>
      <c r="G122" s="11">
        <f t="shared" si="5"/>
        <v>1</v>
      </c>
      <c r="H122" s="4" t="s">
        <v>1907</v>
      </c>
      <c r="I122" s="4" t="s">
        <v>1906</v>
      </c>
      <c r="K122" s="6"/>
    </row>
    <row r="123" spans="2:11" ht="13.5" customHeight="1">
      <c r="B123" s="2">
        <f t="shared" si="3"/>
        <v>44</v>
      </c>
      <c r="C123" s="2">
        <v>1</v>
      </c>
      <c r="D123" s="8" t="s">
        <v>375</v>
      </c>
      <c r="E123" s="8" t="s">
        <v>376</v>
      </c>
      <c r="F123" s="10" t="str">
        <f t="shared" si="4"/>
        <v>ハイケア２</v>
      </c>
      <c r="G123" s="11">
        <f t="shared" si="5"/>
        <v>1</v>
      </c>
      <c r="H123" s="4" t="s">
        <v>1907</v>
      </c>
      <c r="I123" s="4" t="s">
        <v>1906</v>
      </c>
      <c r="K123" s="6"/>
    </row>
    <row r="124" spans="2:11" ht="13.5" customHeight="1">
      <c r="B124" s="2">
        <f t="shared" si="3"/>
        <v>45</v>
      </c>
      <c r="C124" s="2">
        <v>1</v>
      </c>
      <c r="D124" s="8" t="s">
        <v>93</v>
      </c>
      <c r="E124" s="8" t="s">
        <v>377</v>
      </c>
      <c r="F124" s="10" t="str">
        <f t="shared" si="4"/>
        <v>脳卒中ケア</v>
      </c>
      <c r="G124" s="11">
        <f t="shared" si="5"/>
        <v>1</v>
      </c>
      <c r="H124" s="4" t="s">
        <v>1907</v>
      </c>
      <c r="I124" s="4" t="s">
        <v>1906</v>
      </c>
      <c r="K124" s="6"/>
    </row>
    <row r="125" spans="2:11" ht="13.5" customHeight="1">
      <c r="B125" s="2">
        <f t="shared" si="3"/>
        <v>46</v>
      </c>
      <c r="C125" s="2">
        <v>1</v>
      </c>
      <c r="D125" s="8" t="s">
        <v>378</v>
      </c>
      <c r="E125" s="8" t="s">
        <v>379</v>
      </c>
      <c r="F125" s="10" t="str">
        <f t="shared" si="4"/>
        <v>小集</v>
      </c>
      <c r="G125" s="11">
        <f t="shared" si="5"/>
        <v>1</v>
      </c>
      <c r="H125" s="4" t="s">
        <v>1907</v>
      </c>
      <c r="I125" s="4" t="s">
        <v>1906</v>
      </c>
      <c r="K125" s="6"/>
    </row>
    <row r="126" spans="2:11" ht="13.5" customHeight="1">
      <c r="B126" s="2">
        <f t="shared" si="3"/>
        <v>47</v>
      </c>
      <c r="C126" s="2">
        <v>1</v>
      </c>
      <c r="D126" s="8" t="s">
        <v>90</v>
      </c>
      <c r="E126" s="8" t="s">
        <v>380</v>
      </c>
      <c r="F126" s="10" t="str">
        <f t="shared" si="4"/>
        <v>新１</v>
      </c>
      <c r="G126" s="11">
        <f t="shared" si="5"/>
        <v>1</v>
      </c>
      <c r="H126" s="4" t="s">
        <v>1907</v>
      </c>
      <c r="I126" s="4" t="s">
        <v>1906</v>
      </c>
      <c r="K126" s="6"/>
    </row>
    <row r="127" spans="2:11" ht="13.5" customHeight="1">
      <c r="B127" s="2">
        <f t="shared" si="3"/>
        <v>48</v>
      </c>
      <c r="C127" s="2">
        <v>1</v>
      </c>
      <c r="D127" s="8" t="s">
        <v>136</v>
      </c>
      <c r="E127" s="8" t="s">
        <v>381</v>
      </c>
      <c r="F127" s="10" t="str">
        <f t="shared" si="4"/>
        <v>新２</v>
      </c>
      <c r="G127" s="11">
        <f t="shared" si="5"/>
        <v>1</v>
      </c>
      <c r="H127" s="4" t="s">
        <v>1907</v>
      </c>
      <c r="I127" s="4" t="s">
        <v>1906</v>
      </c>
      <c r="K127" s="6"/>
    </row>
    <row r="128" spans="2:11" ht="13.5" customHeight="1">
      <c r="B128" s="2">
        <f t="shared" si="3"/>
        <v>49</v>
      </c>
      <c r="C128" s="2">
        <v>1</v>
      </c>
      <c r="D128" s="8" t="s">
        <v>382</v>
      </c>
      <c r="E128" s="8" t="s">
        <v>383</v>
      </c>
      <c r="F128" s="10" t="str">
        <f t="shared" si="4"/>
        <v>新重</v>
      </c>
      <c r="G128" s="11">
        <f t="shared" si="5"/>
        <v>1</v>
      </c>
      <c r="H128" s="4" t="s">
        <v>1907</v>
      </c>
      <c r="I128" s="4" t="s">
        <v>1906</v>
      </c>
      <c r="K128" s="6"/>
    </row>
    <row r="129" spans="2:11" ht="13.5" customHeight="1">
      <c r="B129" s="2">
        <f t="shared" si="3"/>
        <v>50</v>
      </c>
      <c r="C129" s="2">
        <v>1</v>
      </c>
      <c r="D129" s="8" t="s">
        <v>41</v>
      </c>
      <c r="E129" s="8" t="s">
        <v>384</v>
      </c>
      <c r="F129" s="10" t="str">
        <f t="shared" si="4"/>
        <v>周</v>
      </c>
      <c r="G129" s="11">
        <f t="shared" si="5"/>
        <v>1</v>
      </c>
      <c r="H129" s="4" t="s">
        <v>1907</v>
      </c>
      <c r="I129" s="4" t="s">
        <v>1906</v>
      </c>
      <c r="K129" s="6"/>
    </row>
    <row r="130" spans="2:11" ht="13.5" customHeight="1">
      <c r="B130" s="2">
        <f t="shared" si="3"/>
        <v>51</v>
      </c>
      <c r="C130" s="2">
        <v>1</v>
      </c>
      <c r="D130" s="8" t="s">
        <v>42</v>
      </c>
      <c r="E130" s="8" t="s">
        <v>385</v>
      </c>
      <c r="F130" s="10" t="str">
        <f t="shared" si="4"/>
        <v>新回復</v>
      </c>
      <c r="G130" s="11">
        <f t="shared" si="5"/>
        <v>1</v>
      </c>
      <c r="H130" s="4" t="s">
        <v>1907</v>
      </c>
      <c r="I130" s="4" t="s">
        <v>1906</v>
      </c>
      <c r="K130" s="6"/>
    </row>
    <row r="131" spans="2:11" ht="13.5" customHeight="1">
      <c r="B131" s="2">
        <f t="shared" si="3"/>
        <v>52</v>
      </c>
      <c r="C131" s="2">
        <v>1</v>
      </c>
      <c r="D131" s="8" t="s">
        <v>386</v>
      </c>
      <c r="E131" s="8" t="s">
        <v>387</v>
      </c>
      <c r="F131" s="10" t="str">
        <f t="shared" si="4"/>
        <v>一類</v>
      </c>
      <c r="G131" s="11">
        <f t="shared" si="5"/>
        <v>1</v>
      </c>
      <c r="H131" s="4" t="s">
        <v>1907</v>
      </c>
      <c r="I131" s="4" t="s">
        <v>1906</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1907</v>
      </c>
      <c r="I132" s="4" t="s">
        <v>1906</v>
      </c>
      <c r="K132" s="6"/>
    </row>
    <row r="133" spans="2:11" ht="13.5" customHeight="1">
      <c r="B133" s="2">
        <f t="shared" si="6"/>
        <v>54</v>
      </c>
      <c r="C133" s="2">
        <v>1</v>
      </c>
      <c r="D133" s="12" t="s">
        <v>91</v>
      </c>
      <c r="E133" s="12" t="s">
        <v>389</v>
      </c>
      <c r="F133" s="10" t="str">
        <f t="shared" si="7"/>
        <v>小入１</v>
      </c>
      <c r="G133" s="11">
        <f t="shared" si="8"/>
        <v>1</v>
      </c>
      <c r="H133" s="4" t="s">
        <v>1907</v>
      </c>
      <c r="I133" s="4" t="s">
        <v>1906</v>
      </c>
      <c r="K133" s="6"/>
    </row>
    <row r="134" spans="2:11" ht="13.5" customHeight="1">
      <c r="B134" s="2">
        <f t="shared" si="6"/>
        <v>55</v>
      </c>
      <c r="C134" s="2">
        <v>1</v>
      </c>
      <c r="D134" s="12" t="s">
        <v>43</v>
      </c>
      <c r="E134" s="12" t="s">
        <v>390</v>
      </c>
      <c r="F134" s="10" t="str">
        <f t="shared" si="7"/>
        <v>小入２</v>
      </c>
      <c r="G134" s="11">
        <f t="shared" si="8"/>
        <v>1</v>
      </c>
      <c r="H134" s="4" t="s">
        <v>1907</v>
      </c>
      <c r="I134" s="4" t="s">
        <v>1906</v>
      </c>
    </row>
    <row r="135" spans="2:11" ht="13.5" customHeight="1">
      <c r="B135" s="2">
        <f t="shared" si="6"/>
        <v>56</v>
      </c>
      <c r="C135" s="2">
        <v>1</v>
      </c>
      <c r="D135" s="12" t="s">
        <v>137</v>
      </c>
      <c r="E135" s="12" t="s">
        <v>391</v>
      </c>
      <c r="F135" s="10" t="str">
        <f t="shared" si="7"/>
        <v>小入３</v>
      </c>
      <c r="G135" s="11">
        <f t="shared" si="8"/>
        <v>1</v>
      </c>
      <c r="H135" s="4" t="s">
        <v>1907</v>
      </c>
      <c r="I135" s="4" t="s">
        <v>1906</v>
      </c>
    </row>
    <row r="136" spans="2:11" ht="13.5" customHeight="1">
      <c r="B136" s="2">
        <f t="shared" si="6"/>
        <v>57</v>
      </c>
      <c r="C136" s="2">
        <v>1</v>
      </c>
      <c r="D136" s="12" t="s">
        <v>63</v>
      </c>
      <c r="E136" s="12" t="s">
        <v>392</v>
      </c>
      <c r="F136" s="10" t="str">
        <f t="shared" si="7"/>
        <v>小入４</v>
      </c>
      <c r="G136" s="11">
        <f t="shared" si="8"/>
        <v>1</v>
      </c>
      <c r="H136" s="4" t="s">
        <v>1907</v>
      </c>
      <c r="I136" s="4" t="s">
        <v>1906</v>
      </c>
    </row>
    <row r="137" spans="2:11" ht="13.5" customHeight="1">
      <c r="B137" s="2">
        <f t="shared" si="6"/>
        <v>58</v>
      </c>
      <c r="C137" s="2">
        <v>1</v>
      </c>
      <c r="D137" s="12" t="s">
        <v>130</v>
      </c>
      <c r="E137" s="12" t="s">
        <v>393</v>
      </c>
      <c r="F137" s="10" t="str">
        <f t="shared" si="7"/>
        <v>小入５</v>
      </c>
      <c r="G137" s="11">
        <f t="shared" si="8"/>
        <v>1</v>
      </c>
      <c r="H137" s="4" t="s">
        <v>1907</v>
      </c>
      <c r="I137" s="4" t="s">
        <v>1906</v>
      </c>
    </row>
    <row r="138" spans="2:11" ht="13.5" customHeight="1">
      <c r="B138" s="2">
        <f t="shared" si="6"/>
        <v>59</v>
      </c>
      <c r="C138" s="2">
        <v>1</v>
      </c>
      <c r="D138" s="12" t="s">
        <v>158</v>
      </c>
      <c r="E138" s="12" t="s">
        <v>394</v>
      </c>
      <c r="F138" s="10" t="str">
        <f t="shared" si="7"/>
        <v>地包医</v>
      </c>
      <c r="G138" s="11">
        <f t="shared" si="8"/>
        <v>1</v>
      </c>
      <c r="H138" s="4" t="s">
        <v>1907</v>
      </c>
      <c r="I138" s="4" t="s">
        <v>1906</v>
      </c>
    </row>
    <row r="139" spans="2:11" ht="13.5" customHeight="1">
      <c r="B139" s="2">
        <f t="shared" si="6"/>
        <v>60</v>
      </c>
      <c r="C139" s="2">
        <v>1</v>
      </c>
      <c r="D139" s="12" t="s">
        <v>84</v>
      </c>
      <c r="E139" s="12" t="s">
        <v>395</v>
      </c>
      <c r="F139" s="10" t="str">
        <f t="shared" si="7"/>
        <v>回１</v>
      </c>
      <c r="G139" s="11">
        <f t="shared" si="8"/>
        <v>1</v>
      </c>
      <c r="H139" s="4" t="s">
        <v>1907</v>
      </c>
      <c r="I139" s="4" t="s">
        <v>1906</v>
      </c>
      <c r="J139" s="4" t="s">
        <v>1877</v>
      </c>
      <c r="K139" s="4" t="s">
        <v>1878</v>
      </c>
    </row>
    <row r="140" spans="2:11" ht="13.5" customHeight="1">
      <c r="B140" s="2">
        <f t="shared" si="6"/>
        <v>61</v>
      </c>
      <c r="C140" s="2">
        <v>1</v>
      </c>
      <c r="D140" s="12" t="s">
        <v>79</v>
      </c>
      <c r="E140" s="12" t="s">
        <v>396</v>
      </c>
      <c r="F140" s="10" t="str">
        <f t="shared" si="7"/>
        <v>回２</v>
      </c>
      <c r="G140" s="11">
        <f t="shared" si="8"/>
        <v>1</v>
      </c>
      <c r="H140" s="4" t="s">
        <v>1907</v>
      </c>
      <c r="I140" s="4" t="s">
        <v>1906</v>
      </c>
      <c r="J140" s="4" t="s">
        <v>1877</v>
      </c>
      <c r="K140" s="4" t="s">
        <v>1878</v>
      </c>
    </row>
    <row r="141" spans="2:11" ht="13.5" customHeight="1">
      <c r="B141" s="2">
        <f t="shared" si="6"/>
        <v>62</v>
      </c>
      <c r="C141" s="2">
        <v>1</v>
      </c>
      <c r="D141" s="12" t="s">
        <v>88</v>
      </c>
      <c r="E141" s="12" t="s">
        <v>397</v>
      </c>
      <c r="F141" s="10" t="str">
        <f t="shared" si="7"/>
        <v>回３</v>
      </c>
      <c r="G141" s="11">
        <f t="shared" si="8"/>
        <v>1</v>
      </c>
      <c r="H141" s="4" t="s">
        <v>1907</v>
      </c>
      <c r="I141" s="4" t="s">
        <v>1906</v>
      </c>
      <c r="J141" s="4" t="s">
        <v>1877</v>
      </c>
      <c r="K141" s="4" t="s">
        <v>1878</v>
      </c>
    </row>
    <row r="142" spans="2:11" ht="13.5" customHeight="1">
      <c r="B142" s="2">
        <f t="shared" si="6"/>
        <v>63</v>
      </c>
      <c r="C142" s="2">
        <v>1</v>
      </c>
      <c r="D142" s="12" t="s">
        <v>110</v>
      </c>
      <c r="E142" s="12" t="s">
        <v>398</v>
      </c>
      <c r="F142" s="10" t="str">
        <f t="shared" si="7"/>
        <v>回４</v>
      </c>
      <c r="G142" s="11">
        <f t="shared" si="8"/>
        <v>1</v>
      </c>
      <c r="H142" s="4" t="s">
        <v>1907</v>
      </c>
      <c r="I142" s="4" t="s">
        <v>1906</v>
      </c>
      <c r="J142" s="4" t="s">
        <v>1877</v>
      </c>
      <c r="K142" s="4" t="s">
        <v>1878</v>
      </c>
    </row>
    <row r="143" spans="2:11" ht="13.5" customHeight="1">
      <c r="B143" s="2">
        <f t="shared" si="6"/>
        <v>64</v>
      </c>
      <c r="C143" s="2">
        <v>1</v>
      </c>
      <c r="D143" s="12" t="s">
        <v>71</v>
      </c>
      <c r="E143" s="12" t="s">
        <v>399</v>
      </c>
      <c r="F143" s="10" t="str">
        <f t="shared" si="7"/>
        <v>回５</v>
      </c>
      <c r="G143" s="11">
        <f t="shared" si="8"/>
        <v>1</v>
      </c>
      <c r="H143" s="4" t="s">
        <v>1907</v>
      </c>
      <c r="I143" s="4" t="s">
        <v>1906</v>
      </c>
      <c r="J143" s="4" t="s">
        <v>1877</v>
      </c>
      <c r="K143" s="4" t="s">
        <v>1878</v>
      </c>
    </row>
    <row r="144" spans="2:11" ht="13.5" customHeight="1">
      <c r="B144" s="2">
        <f t="shared" si="6"/>
        <v>65</v>
      </c>
      <c r="C144" s="2">
        <v>1</v>
      </c>
      <c r="D144" s="12" t="s">
        <v>400</v>
      </c>
      <c r="E144" s="12" t="s">
        <v>401</v>
      </c>
      <c r="F144" s="10" t="str">
        <f t="shared" si="7"/>
        <v>回管</v>
      </c>
      <c r="G144" s="11">
        <f t="shared" si="8"/>
        <v>1</v>
      </c>
      <c r="H144" s="4" t="s">
        <v>1907</v>
      </c>
      <c r="I144" s="4" t="s">
        <v>1906</v>
      </c>
      <c r="J144" s="4" t="s">
        <v>1879</v>
      </c>
    </row>
    <row r="145" spans="2:12" ht="13.5" customHeight="1">
      <c r="B145" s="2">
        <f t="shared" si="6"/>
        <v>66</v>
      </c>
      <c r="C145" s="2">
        <v>1</v>
      </c>
      <c r="D145" s="8" t="s">
        <v>55</v>
      </c>
      <c r="E145" s="8" t="s">
        <v>402</v>
      </c>
      <c r="F145" s="10" t="str">
        <f t="shared" si="7"/>
        <v>地包ケア１</v>
      </c>
      <c r="G145" s="11">
        <f t="shared" si="8"/>
        <v>1</v>
      </c>
      <c r="H145" s="4" t="s">
        <v>1907</v>
      </c>
      <c r="I145" s="4" t="s">
        <v>1906</v>
      </c>
    </row>
    <row r="146" spans="2:12" ht="13.5" customHeight="1">
      <c r="B146" s="2">
        <f t="shared" si="6"/>
        <v>67</v>
      </c>
      <c r="C146" s="2">
        <v>1</v>
      </c>
      <c r="D146" s="8" t="s">
        <v>20</v>
      </c>
      <c r="E146" s="8" t="s">
        <v>403</v>
      </c>
      <c r="F146" s="10" t="str">
        <f t="shared" si="7"/>
        <v>地包ケア２</v>
      </c>
      <c r="G146" s="11">
        <f t="shared" si="8"/>
        <v>1</v>
      </c>
      <c r="H146" s="4" t="s">
        <v>1907</v>
      </c>
      <c r="I146" s="4" t="s">
        <v>1906</v>
      </c>
    </row>
    <row r="147" spans="2:12" ht="13.5" customHeight="1">
      <c r="B147" s="2">
        <f t="shared" si="6"/>
        <v>68</v>
      </c>
      <c r="C147" s="2">
        <v>1</v>
      </c>
      <c r="D147" s="8" t="s">
        <v>404</v>
      </c>
      <c r="E147" s="8" t="s">
        <v>405</v>
      </c>
      <c r="F147" s="10" t="str">
        <f t="shared" si="7"/>
        <v>地包ケア３</v>
      </c>
      <c r="G147" s="11">
        <f t="shared" si="8"/>
        <v>1</v>
      </c>
      <c r="H147" s="4" t="s">
        <v>1907</v>
      </c>
      <c r="I147" s="4" t="s">
        <v>1906</v>
      </c>
    </row>
    <row r="148" spans="2:12" ht="13.5" customHeight="1">
      <c r="B148" s="2">
        <f t="shared" si="6"/>
        <v>69</v>
      </c>
      <c r="C148" s="2">
        <v>1</v>
      </c>
      <c r="D148" s="8" t="s">
        <v>82</v>
      </c>
      <c r="E148" s="8" t="s">
        <v>406</v>
      </c>
      <c r="F148" s="10" t="str">
        <f t="shared" si="7"/>
        <v>地包ケア４</v>
      </c>
      <c r="G148" s="11">
        <f t="shared" si="8"/>
        <v>1</v>
      </c>
      <c r="H148" s="4" t="s">
        <v>1907</v>
      </c>
      <c r="I148" s="4" t="s">
        <v>1906</v>
      </c>
    </row>
    <row r="149" spans="2:12" ht="13.5" customHeight="1">
      <c r="B149" s="2">
        <f t="shared" si="6"/>
        <v>70</v>
      </c>
      <c r="C149" s="2">
        <v>1</v>
      </c>
      <c r="D149" s="8" t="s">
        <v>133</v>
      </c>
      <c r="E149" s="8" t="s">
        <v>407</v>
      </c>
      <c r="F149" s="10" t="str">
        <f t="shared" si="7"/>
        <v>特疾１</v>
      </c>
      <c r="G149" s="11">
        <f t="shared" si="8"/>
        <v>1</v>
      </c>
      <c r="H149" s="4" t="s">
        <v>1907</v>
      </c>
      <c r="I149" s="4" t="s">
        <v>1906</v>
      </c>
    </row>
    <row r="150" spans="2:12" ht="13.5" customHeight="1">
      <c r="B150" s="2">
        <f t="shared" si="6"/>
        <v>71</v>
      </c>
      <c r="C150" s="2">
        <v>1</v>
      </c>
      <c r="D150" s="8" t="s">
        <v>152</v>
      </c>
      <c r="E150" s="8" t="s">
        <v>408</v>
      </c>
      <c r="F150" s="10" t="str">
        <f t="shared" si="7"/>
        <v>特疾２</v>
      </c>
      <c r="G150" s="11">
        <f t="shared" si="8"/>
        <v>1</v>
      </c>
      <c r="H150" s="4" t="s">
        <v>1907</v>
      </c>
      <c r="I150" s="4" t="s">
        <v>1906</v>
      </c>
    </row>
    <row r="151" spans="2:12" ht="13.5" customHeight="1">
      <c r="B151" s="2">
        <f t="shared" si="6"/>
        <v>72</v>
      </c>
      <c r="C151" s="2">
        <v>1</v>
      </c>
      <c r="D151" s="8" t="s">
        <v>44</v>
      </c>
      <c r="E151" s="8" t="s">
        <v>409</v>
      </c>
      <c r="F151" s="10" t="str">
        <f t="shared" si="7"/>
        <v>緩１</v>
      </c>
      <c r="G151" s="11">
        <f t="shared" si="8"/>
        <v>1</v>
      </c>
      <c r="H151" s="4" t="s">
        <v>1907</v>
      </c>
      <c r="I151" s="4" t="s">
        <v>1906</v>
      </c>
      <c r="J151" s="4" t="s">
        <v>1884</v>
      </c>
    </row>
    <row r="152" spans="2:12" ht="13.5" customHeight="1">
      <c r="B152" s="2">
        <f t="shared" si="6"/>
        <v>73</v>
      </c>
      <c r="C152" s="2">
        <v>1</v>
      </c>
      <c r="D152" s="8" t="s">
        <v>65</v>
      </c>
      <c r="E152" s="8" t="s">
        <v>410</v>
      </c>
      <c r="F152" s="10" t="str">
        <f t="shared" si="7"/>
        <v>緩２</v>
      </c>
      <c r="G152" s="11">
        <f t="shared" si="8"/>
        <v>1</v>
      </c>
      <c r="H152" s="4" t="s">
        <v>1907</v>
      </c>
      <c r="I152" s="4" t="s">
        <v>1906</v>
      </c>
    </row>
    <row r="153" spans="2:12" ht="13.5" customHeight="1">
      <c r="B153" s="2">
        <f t="shared" si="6"/>
        <v>74</v>
      </c>
      <c r="C153" s="2">
        <v>1</v>
      </c>
      <c r="D153" s="8" t="s">
        <v>77</v>
      </c>
      <c r="E153" s="8" t="s">
        <v>411</v>
      </c>
      <c r="F153" s="10" t="str">
        <f t="shared" si="7"/>
        <v>精救</v>
      </c>
      <c r="G153" s="11">
        <f t="shared" si="8"/>
        <v>1</v>
      </c>
      <c r="H153" s="4" t="s">
        <v>1907</v>
      </c>
      <c r="I153" s="4" t="s">
        <v>1906</v>
      </c>
      <c r="J153" s="4" t="s">
        <v>1859</v>
      </c>
      <c r="K153" s="4" t="s">
        <v>1860</v>
      </c>
      <c r="L153" s="4" t="s">
        <v>1862</v>
      </c>
    </row>
    <row r="154" spans="2:12" ht="13.5" customHeight="1">
      <c r="B154" s="2">
        <f t="shared" si="6"/>
        <v>75</v>
      </c>
      <c r="C154" s="2">
        <v>1</v>
      </c>
      <c r="D154" s="8" t="s">
        <v>128</v>
      </c>
      <c r="E154" s="8" t="s">
        <v>412</v>
      </c>
      <c r="F154" s="10" t="str">
        <f t="shared" si="7"/>
        <v>精急１</v>
      </c>
      <c r="G154" s="11">
        <f t="shared" si="8"/>
        <v>1</v>
      </c>
      <c r="H154" s="4" t="s">
        <v>1907</v>
      </c>
      <c r="I154" s="4" t="s">
        <v>1906</v>
      </c>
      <c r="J154" s="4" t="s">
        <v>1860</v>
      </c>
    </row>
    <row r="155" spans="2:12" ht="13.5" customHeight="1">
      <c r="B155" s="2">
        <f t="shared" si="6"/>
        <v>76</v>
      </c>
      <c r="C155" s="2">
        <v>1</v>
      </c>
      <c r="D155" s="8" t="s">
        <v>413</v>
      </c>
      <c r="E155" s="8" t="s">
        <v>414</v>
      </c>
      <c r="F155" s="10" t="str">
        <f t="shared" si="7"/>
        <v>精急２</v>
      </c>
      <c r="G155" s="11">
        <f t="shared" si="8"/>
        <v>1</v>
      </c>
      <c r="H155" s="4" t="s">
        <v>1907</v>
      </c>
      <c r="I155" s="4" t="s">
        <v>1906</v>
      </c>
      <c r="J155" s="4" t="s">
        <v>1860</v>
      </c>
    </row>
    <row r="156" spans="2:12" ht="13.5" customHeight="1">
      <c r="B156" s="2">
        <f t="shared" si="6"/>
        <v>77</v>
      </c>
      <c r="C156" s="2">
        <v>1</v>
      </c>
      <c r="D156" s="8" t="s">
        <v>415</v>
      </c>
      <c r="E156" s="8" t="s">
        <v>416</v>
      </c>
      <c r="F156" s="10" t="str">
        <f t="shared" si="7"/>
        <v>精合併</v>
      </c>
      <c r="G156" s="11">
        <f t="shared" si="8"/>
        <v>1</v>
      </c>
      <c r="H156" s="4" t="s">
        <v>1907</v>
      </c>
      <c r="I156" s="4" t="s">
        <v>1906</v>
      </c>
      <c r="J156" s="4" t="s">
        <v>1858</v>
      </c>
      <c r="K156" s="4" t="s">
        <v>1860</v>
      </c>
    </row>
    <row r="157" spans="2:12" ht="13.5" customHeight="1">
      <c r="B157" s="2">
        <f t="shared" si="6"/>
        <v>78</v>
      </c>
      <c r="C157" s="2">
        <v>1</v>
      </c>
      <c r="D157" s="8" t="s">
        <v>68</v>
      </c>
      <c r="E157" s="8" t="s">
        <v>417</v>
      </c>
      <c r="F157" s="10" t="str">
        <f t="shared" si="7"/>
        <v>児春入</v>
      </c>
      <c r="G157" s="11">
        <f t="shared" si="8"/>
        <v>1</v>
      </c>
      <c r="H157" s="4" t="s">
        <v>1907</v>
      </c>
      <c r="I157" s="4" t="s">
        <v>1906</v>
      </c>
    </row>
    <row r="158" spans="2:12" ht="13.5" customHeight="1">
      <c r="B158" s="2">
        <f t="shared" si="6"/>
        <v>79</v>
      </c>
      <c r="C158" s="2">
        <v>1</v>
      </c>
      <c r="D158" s="8" t="s">
        <v>73</v>
      </c>
      <c r="E158" s="8" t="s">
        <v>418</v>
      </c>
      <c r="F158" s="10" t="str">
        <f t="shared" si="7"/>
        <v>精療</v>
      </c>
      <c r="G158" s="11">
        <f t="shared" si="8"/>
        <v>1</v>
      </c>
      <c r="H158" s="4" t="s">
        <v>1907</v>
      </c>
      <c r="I158" s="4" t="s">
        <v>1906</v>
      </c>
    </row>
    <row r="159" spans="2:12" ht="13.5" customHeight="1">
      <c r="B159" s="2">
        <f t="shared" si="6"/>
        <v>80</v>
      </c>
      <c r="C159" s="2">
        <v>1</v>
      </c>
      <c r="D159" s="8" t="s">
        <v>74</v>
      </c>
      <c r="E159" s="8" t="s">
        <v>419</v>
      </c>
      <c r="F159" s="10" t="str">
        <f t="shared" si="7"/>
        <v>認治１</v>
      </c>
      <c r="G159" s="11">
        <f t="shared" si="8"/>
        <v>1</v>
      </c>
      <c r="H159" s="4" t="s">
        <v>1907</v>
      </c>
      <c r="I159" s="4" t="s">
        <v>1906</v>
      </c>
    </row>
    <row r="160" spans="2:12" ht="13.5" customHeight="1">
      <c r="B160" s="2">
        <f t="shared" si="6"/>
        <v>81</v>
      </c>
      <c r="C160" s="2">
        <v>1</v>
      </c>
      <c r="D160" s="8" t="s">
        <v>420</v>
      </c>
      <c r="E160" s="8" t="s">
        <v>421</v>
      </c>
      <c r="F160" s="10" t="str">
        <f t="shared" si="7"/>
        <v>認治２</v>
      </c>
      <c r="G160" s="11">
        <f t="shared" si="8"/>
        <v>1</v>
      </c>
      <c r="H160" s="4" t="s">
        <v>1907</v>
      </c>
      <c r="I160" s="4" t="s">
        <v>1906</v>
      </c>
    </row>
    <row r="161" spans="1:11" ht="13.5" customHeight="1">
      <c r="B161" s="2">
        <f t="shared" si="6"/>
        <v>82</v>
      </c>
      <c r="C161" s="2">
        <v>1</v>
      </c>
      <c r="D161" s="8" t="s">
        <v>143</v>
      </c>
      <c r="E161" s="8" t="s">
        <v>422</v>
      </c>
      <c r="F161" s="10" t="str">
        <f t="shared" si="7"/>
        <v>精地ケ</v>
      </c>
      <c r="G161" s="11">
        <f t="shared" si="8"/>
        <v>1</v>
      </c>
      <c r="H161" s="4" t="s">
        <v>1907</v>
      </c>
      <c r="I161" s="4" t="s">
        <v>1906</v>
      </c>
    </row>
    <row r="162" spans="1:11" ht="13.5" customHeight="1">
      <c r="B162" s="2">
        <f t="shared" si="6"/>
        <v>83</v>
      </c>
      <c r="C162" s="2">
        <v>1</v>
      </c>
      <c r="D162" s="8" t="s">
        <v>423</v>
      </c>
      <c r="E162" s="8" t="s">
        <v>424</v>
      </c>
      <c r="F162" s="10" t="str">
        <f t="shared" si="7"/>
        <v>特般１</v>
      </c>
      <c r="G162" s="11">
        <f t="shared" si="8"/>
        <v>1</v>
      </c>
      <c r="H162" s="4" t="s">
        <v>1907</v>
      </c>
      <c r="I162" s="4" t="s">
        <v>1906</v>
      </c>
    </row>
    <row r="163" spans="1:11" ht="13.5" customHeight="1">
      <c r="B163" s="2">
        <f t="shared" si="6"/>
        <v>84</v>
      </c>
      <c r="C163" s="2">
        <v>1</v>
      </c>
      <c r="D163" s="8" t="s">
        <v>425</v>
      </c>
      <c r="E163" s="8" t="s">
        <v>426</v>
      </c>
      <c r="F163" s="10" t="str">
        <f t="shared" si="7"/>
        <v>特般２</v>
      </c>
      <c r="G163" s="11">
        <f t="shared" si="8"/>
        <v>1</v>
      </c>
      <c r="H163" s="4" t="s">
        <v>1907</v>
      </c>
      <c r="I163" s="4" t="s">
        <v>1906</v>
      </c>
    </row>
    <row r="164" spans="1:11" ht="13.5" customHeight="1">
      <c r="B164" s="2">
        <f t="shared" si="6"/>
        <v>85</v>
      </c>
      <c r="C164" s="2">
        <v>1</v>
      </c>
      <c r="D164" s="8" t="s">
        <v>427</v>
      </c>
      <c r="E164" s="8" t="s">
        <v>428</v>
      </c>
      <c r="F164" s="10" t="str">
        <f t="shared" si="7"/>
        <v>移機強</v>
      </c>
      <c r="G164" s="11">
        <f t="shared" si="8"/>
        <v>1</v>
      </c>
      <c r="H164" s="4" t="s">
        <v>1907</v>
      </c>
      <c r="I164" s="4" t="s">
        <v>1906</v>
      </c>
    </row>
    <row r="165" spans="1:11" ht="13.5" customHeight="1">
      <c r="B165" s="2">
        <f t="shared" si="6"/>
        <v>86</v>
      </c>
      <c r="C165" s="2">
        <v>1</v>
      </c>
      <c r="D165" s="8" t="s">
        <v>429</v>
      </c>
      <c r="E165" s="8" t="s">
        <v>430</v>
      </c>
      <c r="F165" s="10" t="str">
        <f t="shared" si="7"/>
        <v>特定リハ</v>
      </c>
      <c r="G165" s="11">
        <f t="shared" si="8"/>
        <v>1</v>
      </c>
      <c r="H165" s="4" t="s">
        <v>1907</v>
      </c>
      <c r="I165" s="4" t="s">
        <v>1906</v>
      </c>
      <c r="J165" s="4" t="s">
        <v>1880</v>
      </c>
      <c r="K165" s="4" t="s">
        <v>1881</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1885</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1886</v>
      </c>
    </row>
    <row r="188" spans="1:8" ht="13.5" customHeight="1">
      <c r="B188" s="2">
        <f t="shared" si="6"/>
        <v>89</v>
      </c>
      <c r="C188" s="2">
        <v>1</v>
      </c>
      <c r="D188" s="8" t="s">
        <v>474</v>
      </c>
      <c r="E188" s="8" t="s">
        <v>475</v>
      </c>
      <c r="F188" s="10" t="str">
        <f t="shared" si="7"/>
        <v>生補管２</v>
      </c>
      <c r="G188" s="11">
        <f t="shared" si="8"/>
        <v>1</v>
      </c>
      <c r="H188" s="4" t="s">
        <v>1886</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7" ht="13.5" customHeight="1">
      <c r="B193" s="2">
        <f t="shared" si="6"/>
        <v>89</v>
      </c>
      <c r="D193" s="8" t="s">
        <v>484</v>
      </c>
      <c r="E193" s="8" t="s">
        <v>485</v>
      </c>
      <c r="F193" s="10" t="str">
        <f t="shared" si="7"/>
        <v/>
      </c>
      <c r="G193" s="11" t="str">
        <f t="shared" si="8"/>
        <v/>
      </c>
    </row>
    <row r="194" spans="2:7" ht="13.5" customHeight="1">
      <c r="B194" s="2">
        <f t="shared" si="6"/>
        <v>89</v>
      </c>
      <c r="D194" s="8" t="s">
        <v>486</v>
      </c>
      <c r="E194" s="8" t="s">
        <v>487</v>
      </c>
      <c r="F194" s="10" t="str">
        <f t="shared" si="7"/>
        <v/>
      </c>
      <c r="G194" s="11" t="str">
        <f t="shared" si="8"/>
        <v/>
      </c>
    </row>
    <row r="195" spans="2:7" ht="13.5" customHeight="1">
      <c r="B195" s="2">
        <f t="shared" si="6"/>
        <v>89</v>
      </c>
      <c r="D195" s="8" t="s">
        <v>488</v>
      </c>
      <c r="E195" s="8" t="s">
        <v>489</v>
      </c>
      <c r="F195" s="10" t="str">
        <f t="shared" si="7"/>
        <v/>
      </c>
      <c r="G195" s="11" t="str">
        <f t="shared" si="8"/>
        <v/>
      </c>
    </row>
    <row r="196" spans="2:7" ht="13.5" customHeight="1">
      <c r="B196" s="2">
        <f t="shared" ref="B196:B259" si="9">B195+C196</f>
        <v>89</v>
      </c>
      <c r="D196" s="12" t="s">
        <v>490</v>
      </c>
      <c r="E196" s="12" t="s">
        <v>491</v>
      </c>
      <c r="F196" s="10" t="str">
        <f t="shared" ref="F196:F259" si="10">IF(C196="","",D196)</f>
        <v/>
      </c>
      <c r="G196" s="11" t="str">
        <f t="shared" ref="G196:G259" si="11">IF(C196="","",C196)</f>
        <v/>
      </c>
    </row>
    <row r="197" spans="2:7" ht="13.5" customHeight="1">
      <c r="B197" s="2">
        <f t="shared" si="9"/>
        <v>89</v>
      </c>
      <c r="D197" s="12" t="s">
        <v>492</v>
      </c>
      <c r="E197" s="12" t="s">
        <v>493</v>
      </c>
      <c r="F197" s="10" t="str">
        <f t="shared" si="10"/>
        <v/>
      </c>
      <c r="G197" s="11" t="str">
        <f t="shared" si="11"/>
        <v/>
      </c>
    </row>
    <row r="198" spans="2:7" ht="13.5" customHeight="1">
      <c r="B198" s="2">
        <f t="shared" si="9"/>
        <v>89</v>
      </c>
      <c r="D198" s="12" t="s">
        <v>494</v>
      </c>
      <c r="E198" s="12" t="s">
        <v>495</v>
      </c>
      <c r="F198" s="10" t="str">
        <f t="shared" si="10"/>
        <v/>
      </c>
      <c r="G198" s="11" t="str">
        <f t="shared" si="11"/>
        <v/>
      </c>
    </row>
    <row r="199" spans="2:7" ht="13.5" customHeight="1">
      <c r="B199" s="2">
        <f t="shared" si="9"/>
        <v>89</v>
      </c>
      <c r="D199" s="12" t="s">
        <v>496</v>
      </c>
      <c r="E199" s="12" t="s">
        <v>497</v>
      </c>
      <c r="F199" s="10" t="str">
        <f t="shared" si="10"/>
        <v/>
      </c>
      <c r="G199" s="11" t="str">
        <f t="shared" si="11"/>
        <v/>
      </c>
    </row>
    <row r="200" spans="2:7" ht="13.5" customHeight="1">
      <c r="B200" s="2">
        <f t="shared" si="9"/>
        <v>89</v>
      </c>
      <c r="D200" s="12" t="s">
        <v>498</v>
      </c>
      <c r="E200" s="12" t="s">
        <v>499</v>
      </c>
      <c r="F200" s="10" t="str">
        <f t="shared" si="10"/>
        <v/>
      </c>
      <c r="G200" s="11" t="str">
        <f t="shared" si="11"/>
        <v/>
      </c>
    </row>
    <row r="201" spans="2:7" ht="13.5" customHeight="1">
      <c r="B201" s="2">
        <f t="shared" si="9"/>
        <v>89</v>
      </c>
      <c r="D201" s="12" t="s">
        <v>500</v>
      </c>
      <c r="E201" s="12" t="s">
        <v>501</v>
      </c>
      <c r="F201" s="10" t="str">
        <f t="shared" si="10"/>
        <v/>
      </c>
      <c r="G201" s="11" t="str">
        <f t="shared" si="11"/>
        <v/>
      </c>
    </row>
    <row r="202" spans="2:7" ht="13.5" customHeight="1">
      <c r="B202" s="2">
        <f t="shared" si="9"/>
        <v>89</v>
      </c>
      <c r="D202" s="12" t="s">
        <v>502</v>
      </c>
      <c r="E202" s="12" t="s">
        <v>503</v>
      </c>
      <c r="F202" s="10" t="str">
        <f t="shared" si="10"/>
        <v/>
      </c>
      <c r="G202" s="11" t="str">
        <f t="shared" si="11"/>
        <v/>
      </c>
    </row>
    <row r="203" spans="2:7" ht="13.5" customHeight="1">
      <c r="B203" s="2">
        <f t="shared" si="9"/>
        <v>89</v>
      </c>
      <c r="D203" s="12" t="s">
        <v>504</v>
      </c>
      <c r="E203" s="12" t="s">
        <v>505</v>
      </c>
      <c r="F203" s="10" t="str">
        <f t="shared" si="10"/>
        <v/>
      </c>
      <c r="G203" s="11" t="str">
        <f t="shared" si="11"/>
        <v/>
      </c>
    </row>
    <row r="204" spans="2:7" ht="13.5" customHeight="1">
      <c r="B204" s="2">
        <f t="shared" si="9"/>
        <v>89</v>
      </c>
      <c r="D204" s="12" t="s">
        <v>506</v>
      </c>
      <c r="E204" s="12" t="s">
        <v>507</v>
      </c>
      <c r="F204" s="10" t="str">
        <f t="shared" si="10"/>
        <v/>
      </c>
      <c r="G204" s="11" t="str">
        <f t="shared" si="11"/>
        <v/>
      </c>
    </row>
    <row r="205" spans="2:7" ht="13.5" customHeight="1">
      <c r="B205" s="2">
        <f t="shared" si="9"/>
        <v>89</v>
      </c>
      <c r="D205" s="12" t="s">
        <v>508</v>
      </c>
      <c r="E205" s="12" t="s">
        <v>509</v>
      </c>
      <c r="F205" s="10" t="str">
        <f t="shared" si="10"/>
        <v/>
      </c>
      <c r="G205" s="11" t="str">
        <f t="shared" si="11"/>
        <v/>
      </c>
    </row>
    <row r="206" spans="2:7" ht="13.5" customHeight="1">
      <c r="B206" s="2">
        <f t="shared" si="9"/>
        <v>89</v>
      </c>
      <c r="D206" s="12" t="s">
        <v>510</v>
      </c>
      <c r="E206" s="12" t="s">
        <v>511</v>
      </c>
      <c r="F206" s="10" t="str">
        <f t="shared" si="10"/>
        <v/>
      </c>
      <c r="G206" s="11" t="str">
        <f t="shared" si="11"/>
        <v/>
      </c>
    </row>
    <row r="207" spans="2:7" ht="13.5" customHeight="1">
      <c r="B207" s="2">
        <f t="shared" si="9"/>
        <v>89</v>
      </c>
      <c r="D207" s="12" t="s">
        <v>512</v>
      </c>
      <c r="E207" s="12" t="s">
        <v>513</v>
      </c>
      <c r="F207" s="10" t="str">
        <f t="shared" si="10"/>
        <v/>
      </c>
      <c r="G207" s="11" t="str">
        <f t="shared" si="11"/>
        <v/>
      </c>
    </row>
    <row r="208" spans="2:7" ht="13.5" customHeight="1">
      <c r="B208" s="2">
        <f t="shared" si="9"/>
        <v>89</v>
      </c>
      <c r="D208" s="12" t="s">
        <v>514</v>
      </c>
      <c r="E208" s="12" t="s">
        <v>515</v>
      </c>
      <c r="F208" s="10" t="str">
        <f t="shared" si="10"/>
        <v/>
      </c>
      <c r="G208" s="11" t="str">
        <f t="shared" si="11"/>
        <v/>
      </c>
    </row>
    <row r="209" spans="2:8" ht="13.5" customHeight="1">
      <c r="B209" s="2">
        <f t="shared" si="9"/>
        <v>90</v>
      </c>
      <c r="C209" s="2">
        <v>1</v>
      </c>
      <c r="D209" s="12" t="s">
        <v>21</v>
      </c>
      <c r="E209" s="12" t="s">
        <v>516</v>
      </c>
      <c r="F209" s="10" t="str">
        <f t="shared" si="10"/>
        <v>ニコ</v>
      </c>
      <c r="G209" s="11">
        <f t="shared" si="11"/>
        <v>1</v>
      </c>
      <c r="H209" s="4" t="s">
        <v>1887</v>
      </c>
    </row>
    <row r="210" spans="2:8" ht="13.5" customHeight="1">
      <c r="B210" s="2">
        <f t="shared" si="9"/>
        <v>90</v>
      </c>
      <c r="D210" s="12" t="s">
        <v>517</v>
      </c>
      <c r="E210" s="12" t="s">
        <v>518</v>
      </c>
      <c r="F210" s="10" t="str">
        <f t="shared" si="10"/>
        <v/>
      </c>
      <c r="G210" s="11" t="str">
        <f t="shared" si="11"/>
        <v/>
      </c>
    </row>
    <row r="211" spans="2:8" ht="13.5" customHeight="1">
      <c r="B211" s="2">
        <f t="shared" si="9"/>
        <v>90</v>
      </c>
      <c r="D211" s="12" t="s">
        <v>519</v>
      </c>
      <c r="E211" s="12" t="s">
        <v>520</v>
      </c>
      <c r="F211" s="10" t="str">
        <f t="shared" si="10"/>
        <v/>
      </c>
      <c r="G211" s="11" t="str">
        <f t="shared" si="11"/>
        <v/>
      </c>
    </row>
    <row r="212" spans="2:8" ht="13.5" customHeight="1">
      <c r="B212" s="2">
        <f t="shared" si="9"/>
        <v>90</v>
      </c>
      <c r="D212" s="12" t="s">
        <v>521</v>
      </c>
      <c r="E212" s="12" t="s">
        <v>522</v>
      </c>
      <c r="F212" s="10" t="str">
        <f t="shared" si="10"/>
        <v/>
      </c>
      <c r="G212" s="11" t="str">
        <f t="shared" si="11"/>
        <v/>
      </c>
    </row>
    <row r="213" spans="2:8" ht="13.5" customHeight="1">
      <c r="B213" s="2">
        <f t="shared" si="9"/>
        <v>90</v>
      </c>
      <c r="D213" s="12" t="s">
        <v>523</v>
      </c>
      <c r="E213" s="12" t="s">
        <v>524</v>
      </c>
      <c r="F213" s="10" t="str">
        <f t="shared" si="10"/>
        <v/>
      </c>
      <c r="G213" s="11" t="str">
        <f t="shared" si="11"/>
        <v/>
      </c>
    </row>
    <row r="214" spans="2:8" ht="13.5" customHeight="1">
      <c r="B214" s="2">
        <f t="shared" si="9"/>
        <v>90</v>
      </c>
      <c r="D214" s="12" t="s">
        <v>525</v>
      </c>
      <c r="E214" s="12" t="s">
        <v>526</v>
      </c>
      <c r="F214" s="10" t="str">
        <f t="shared" si="10"/>
        <v/>
      </c>
      <c r="G214" s="11" t="str">
        <f t="shared" si="11"/>
        <v/>
      </c>
    </row>
    <row r="215" spans="2:8" ht="13.5" customHeight="1">
      <c r="B215" s="2">
        <f t="shared" si="9"/>
        <v>90</v>
      </c>
      <c r="D215" s="12" t="s">
        <v>527</v>
      </c>
      <c r="E215" s="12" t="s">
        <v>528</v>
      </c>
      <c r="F215" s="10" t="str">
        <f t="shared" si="10"/>
        <v/>
      </c>
      <c r="G215" s="11" t="str">
        <f t="shared" si="11"/>
        <v/>
      </c>
    </row>
    <row r="216" spans="2:8" ht="13.5" customHeight="1">
      <c r="B216" s="2">
        <f t="shared" si="9"/>
        <v>90</v>
      </c>
      <c r="D216" s="12" t="s">
        <v>529</v>
      </c>
      <c r="E216" s="12" t="s">
        <v>530</v>
      </c>
      <c r="F216" s="10" t="str">
        <f t="shared" si="10"/>
        <v/>
      </c>
      <c r="G216" s="11" t="str">
        <f t="shared" si="11"/>
        <v/>
      </c>
    </row>
    <row r="217" spans="2:8" ht="13.5" customHeight="1">
      <c r="B217" s="2">
        <f t="shared" si="9"/>
        <v>90</v>
      </c>
      <c r="D217" s="12" t="s">
        <v>531</v>
      </c>
      <c r="E217" s="12" t="s">
        <v>532</v>
      </c>
      <c r="F217" s="10" t="str">
        <f t="shared" si="10"/>
        <v/>
      </c>
      <c r="G217" s="11" t="str">
        <f t="shared" si="11"/>
        <v/>
      </c>
    </row>
    <row r="218" spans="2:8" ht="13.5" customHeight="1">
      <c r="B218" s="2">
        <f t="shared" si="9"/>
        <v>90</v>
      </c>
      <c r="D218" s="12" t="s">
        <v>533</v>
      </c>
      <c r="E218" s="12" t="s">
        <v>534</v>
      </c>
      <c r="F218" s="10" t="str">
        <f t="shared" si="10"/>
        <v/>
      </c>
      <c r="G218" s="11" t="str">
        <f t="shared" si="11"/>
        <v/>
      </c>
    </row>
    <row r="219" spans="2:8" ht="13.5" customHeight="1">
      <c r="B219" s="2">
        <f t="shared" si="9"/>
        <v>90</v>
      </c>
      <c r="D219" s="12" t="s">
        <v>535</v>
      </c>
      <c r="E219" s="12" t="s">
        <v>536</v>
      </c>
      <c r="F219" s="10" t="str">
        <f t="shared" si="10"/>
        <v/>
      </c>
      <c r="G219" s="11" t="str">
        <f t="shared" si="11"/>
        <v/>
      </c>
    </row>
    <row r="220" spans="2:8" ht="13.5" customHeight="1">
      <c r="B220" s="2">
        <f t="shared" si="9"/>
        <v>90</v>
      </c>
      <c r="D220" s="12" t="s">
        <v>537</v>
      </c>
      <c r="E220" s="12" t="s">
        <v>538</v>
      </c>
      <c r="F220" s="10" t="str">
        <f t="shared" si="10"/>
        <v/>
      </c>
      <c r="G220" s="11" t="str">
        <f t="shared" si="11"/>
        <v/>
      </c>
    </row>
    <row r="221" spans="2:8" ht="13.5" customHeight="1">
      <c r="B221" s="2">
        <f t="shared" si="9"/>
        <v>90</v>
      </c>
      <c r="D221" s="12" t="s">
        <v>539</v>
      </c>
      <c r="E221" s="12" t="s">
        <v>540</v>
      </c>
      <c r="F221" s="10" t="str">
        <f t="shared" si="10"/>
        <v/>
      </c>
      <c r="G221" s="11" t="str">
        <f t="shared" si="11"/>
        <v/>
      </c>
    </row>
    <row r="222" spans="2:8" ht="13.5" customHeight="1">
      <c r="B222" s="2">
        <f t="shared" si="9"/>
        <v>90</v>
      </c>
      <c r="D222" s="12" t="s">
        <v>541</v>
      </c>
      <c r="E222" s="12" t="s">
        <v>542</v>
      </c>
      <c r="F222" s="10" t="str">
        <f t="shared" si="10"/>
        <v/>
      </c>
      <c r="G222" s="11" t="str">
        <f t="shared" si="11"/>
        <v/>
      </c>
    </row>
    <row r="223" spans="2:8" ht="13.5" customHeight="1">
      <c r="B223" s="2">
        <f t="shared" si="9"/>
        <v>90</v>
      </c>
      <c r="D223" s="12" t="s">
        <v>543</v>
      </c>
      <c r="E223" s="12" t="s">
        <v>544</v>
      </c>
      <c r="F223" s="10" t="str">
        <f t="shared" si="10"/>
        <v/>
      </c>
      <c r="G223" s="11" t="str">
        <f t="shared" si="11"/>
        <v/>
      </c>
    </row>
    <row r="224" spans="2:8" ht="13.5" customHeight="1">
      <c r="B224" s="2">
        <f t="shared" si="9"/>
        <v>90</v>
      </c>
      <c r="D224" s="12" t="s">
        <v>545</v>
      </c>
      <c r="E224" s="8" t="s">
        <v>546</v>
      </c>
      <c r="F224" s="10" t="str">
        <f t="shared" si="10"/>
        <v/>
      </c>
      <c r="G224" s="11" t="str">
        <f t="shared" si="11"/>
        <v/>
      </c>
    </row>
    <row r="225" spans="1:8" ht="13.5" customHeight="1">
      <c r="B225" s="2">
        <f t="shared" si="9"/>
        <v>90</v>
      </c>
      <c r="D225" s="12" t="s">
        <v>547</v>
      </c>
      <c r="E225" s="12" t="s">
        <v>548</v>
      </c>
      <c r="F225" s="10" t="str">
        <f t="shared" si="10"/>
        <v/>
      </c>
      <c r="G225" s="11" t="str">
        <f t="shared" si="11"/>
        <v/>
      </c>
    </row>
    <row r="226" spans="1:8" ht="13.5" customHeight="1">
      <c r="B226" s="2">
        <f t="shared" si="9"/>
        <v>90</v>
      </c>
      <c r="D226" s="12" t="s">
        <v>549</v>
      </c>
      <c r="E226" s="8" t="s">
        <v>550</v>
      </c>
      <c r="F226" s="10" t="str">
        <f t="shared" si="10"/>
        <v/>
      </c>
      <c r="G226" s="11" t="str">
        <f t="shared" si="11"/>
        <v/>
      </c>
    </row>
    <row r="227" spans="1:8" ht="13.5" customHeight="1">
      <c r="B227" s="2">
        <f t="shared" si="9"/>
        <v>90</v>
      </c>
      <c r="D227" s="12" t="s">
        <v>551</v>
      </c>
      <c r="E227" s="8" t="s">
        <v>552</v>
      </c>
      <c r="F227" s="10" t="str">
        <f t="shared" si="10"/>
        <v/>
      </c>
      <c r="G227" s="11" t="str">
        <f t="shared" si="11"/>
        <v/>
      </c>
    </row>
    <row r="228" spans="1:8" ht="13.5" customHeight="1">
      <c r="B228" s="2">
        <f t="shared" si="9"/>
        <v>90</v>
      </c>
      <c r="D228" s="12" t="s">
        <v>553</v>
      </c>
      <c r="E228" s="12" t="s">
        <v>554</v>
      </c>
      <c r="F228" s="10" t="str">
        <f t="shared" si="10"/>
        <v/>
      </c>
      <c r="G228" s="11" t="str">
        <f t="shared" si="11"/>
        <v/>
      </c>
    </row>
    <row r="229" spans="1:8" ht="13.5" customHeight="1">
      <c r="B229" s="2">
        <f t="shared" si="9"/>
        <v>90</v>
      </c>
      <c r="D229" s="12" t="s">
        <v>555</v>
      </c>
      <c r="E229" s="12" t="s">
        <v>556</v>
      </c>
      <c r="F229" s="10" t="str">
        <f t="shared" si="10"/>
        <v/>
      </c>
      <c r="G229" s="11" t="str">
        <f t="shared" si="11"/>
        <v/>
      </c>
    </row>
    <row r="230" spans="1:8" ht="13.5" customHeight="1">
      <c r="B230" s="2">
        <f t="shared" si="9"/>
        <v>90</v>
      </c>
      <c r="D230" s="12" t="s">
        <v>557</v>
      </c>
      <c r="E230" s="12" t="s">
        <v>558</v>
      </c>
      <c r="F230" s="10" t="str">
        <f t="shared" si="10"/>
        <v/>
      </c>
      <c r="G230" s="11" t="str">
        <f t="shared" si="11"/>
        <v/>
      </c>
    </row>
    <row r="231" spans="1:8" s="13" customFormat="1" ht="13.5" customHeight="1">
      <c r="A231" s="2"/>
      <c r="B231" s="2">
        <f t="shared" si="9"/>
        <v>90</v>
      </c>
      <c r="C231" s="2"/>
      <c r="D231" s="12" t="s">
        <v>559</v>
      </c>
      <c r="E231" s="12" t="s">
        <v>560</v>
      </c>
      <c r="F231" s="10" t="str">
        <f t="shared" si="10"/>
        <v/>
      </c>
      <c r="G231" s="11" t="str">
        <f t="shared" si="11"/>
        <v/>
      </c>
    </row>
    <row r="232" spans="1:8" ht="13.5" customHeight="1">
      <c r="B232" s="2">
        <f t="shared" si="9"/>
        <v>90</v>
      </c>
      <c r="D232" s="12" t="s">
        <v>561</v>
      </c>
      <c r="E232" s="12" t="s">
        <v>562</v>
      </c>
      <c r="F232" s="10" t="str">
        <f t="shared" si="10"/>
        <v/>
      </c>
      <c r="G232" s="11" t="str">
        <f t="shared" si="11"/>
        <v/>
      </c>
    </row>
    <row r="233" spans="1:8" ht="13.5" customHeight="1">
      <c r="B233" s="2">
        <f t="shared" si="9"/>
        <v>90</v>
      </c>
      <c r="D233" s="12" t="s">
        <v>563</v>
      </c>
      <c r="E233" s="12" t="s">
        <v>564</v>
      </c>
      <c r="F233" s="10" t="str">
        <f t="shared" si="10"/>
        <v/>
      </c>
      <c r="G233" s="11" t="str">
        <f t="shared" si="11"/>
        <v/>
      </c>
    </row>
    <row r="234" spans="1:8" ht="13.5" customHeight="1">
      <c r="B234" s="2">
        <f t="shared" si="9"/>
        <v>90</v>
      </c>
      <c r="D234" s="12" t="s">
        <v>565</v>
      </c>
      <c r="E234" s="12" t="s">
        <v>566</v>
      </c>
      <c r="F234" s="10" t="str">
        <f t="shared" si="10"/>
        <v/>
      </c>
      <c r="G234" s="11" t="str">
        <f t="shared" si="11"/>
        <v/>
      </c>
    </row>
    <row r="235" spans="1:8" ht="13.5" customHeight="1">
      <c r="B235" s="2">
        <f t="shared" si="9"/>
        <v>90</v>
      </c>
      <c r="D235" s="12" t="s">
        <v>567</v>
      </c>
      <c r="E235" s="12" t="s">
        <v>568</v>
      </c>
      <c r="F235" s="10" t="str">
        <f t="shared" si="10"/>
        <v/>
      </c>
      <c r="G235" s="11" t="str">
        <f t="shared" si="11"/>
        <v/>
      </c>
    </row>
    <row r="236" spans="1:8" ht="13.5" customHeight="1">
      <c r="B236" s="2">
        <f t="shared" si="9"/>
        <v>90</v>
      </c>
      <c r="D236" s="9" t="s">
        <v>569</v>
      </c>
      <c r="E236" s="8" t="s">
        <v>570</v>
      </c>
      <c r="F236" s="10" t="str">
        <f t="shared" si="10"/>
        <v/>
      </c>
      <c r="G236" s="11" t="str">
        <f t="shared" si="11"/>
        <v/>
      </c>
    </row>
    <row r="237" spans="1:8" ht="13.5" customHeight="1">
      <c r="B237" s="2">
        <f t="shared" si="9"/>
        <v>90</v>
      </c>
      <c r="D237" s="12" t="s">
        <v>571</v>
      </c>
      <c r="E237" s="8" t="s">
        <v>572</v>
      </c>
      <c r="F237" s="10" t="str">
        <f t="shared" si="10"/>
        <v/>
      </c>
      <c r="G237" s="11" t="str">
        <f t="shared" si="11"/>
        <v/>
      </c>
    </row>
    <row r="238" spans="1:8" ht="13.5" customHeight="1">
      <c r="B238" s="2">
        <f t="shared" si="9"/>
        <v>90</v>
      </c>
      <c r="D238" s="12" t="s">
        <v>573</v>
      </c>
      <c r="E238" s="12" t="s">
        <v>574</v>
      </c>
      <c r="F238" s="10" t="str">
        <f t="shared" si="10"/>
        <v/>
      </c>
      <c r="G238" s="11" t="str">
        <f t="shared" si="11"/>
        <v/>
      </c>
    </row>
    <row r="239" spans="1:8" ht="13.5" customHeight="1">
      <c r="B239" s="2">
        <f t="shared" si="9"/>
        <v>91</v>
      </c>
      <c r="C239" s="2">
        <v>1</v>
      </c>
      <c r="D239" s="8" t="s">
        <v>135</v>
      </c>
      <c r="E239" s="8" t="s">
        <v>575</v>
      </c>
      <c r="F239" s="10" t="str">
        <f t="shared" si="10"/>
        <v>歯援病</v>
      </c>
      <c r="G239" s="11">
        <f t="shared" si="11"/>
        <v>1</v>
      </c>
      <c r="H239" s="4" t="s">
        <v>1891</v>
      </c>
    </row>
    <row r="240" spans="1:8" ht="13.5" customHeight="1">
      <c r="B240" s="2">
        <f t="shared" si="9"/>
        <v>92</v>
      </c>
      <c r="C240" s="2">
        <v>1</v>
      </c>
      <c r="D240" s="8" t="s">
        <v>85</v>
      </c>
      <c r="E240" s="8" t="s">
        <v>576</v>
      </c>
      <c r="F240" s="10" t="str">
        <f t="shared" si="10"/>
        <v>支援病１</v>
      </c>
      <c r="G240" s="11">
        <f t="shared" si="11"/>
        <v>1</v>
      </c>
      <c r="H240" s="4" t="s">
        <v>1888</v>
      </c>
    </row>
    <row r="241" spans="2:8" ht="13.5" customHeight="1">
      <c r="B241" s="2">
        <f t="shared" si="9"/>
        <v>93</v>
      </c>
      <c r="C241" s="2">
        <v>1</v>
      </c>
      <c r="D241" s="8" t="s">
        <v>70</v>
      </c>
      <c r="E241" s="8" t="s">
        <v>577</v>
      </c>
      <c r="F241" s="10" t="str">
        <f t="shared" si="10"/>
        <v>支援病２</v>
      </c>
      <c r="G241" s="11">
        <f t="shared" si="11"/>
        <v>1</v>
      </c>
      <c r="H241" s="4" t="s">
        <v>1889</v>
      </c>
    </row>
    <row r="242" spans="2:8" ht="13.5" customHeight="1">
      <c r="B242" s="2">
        <f t="shared" si="9"/>
        <v>94</v>
      </c>
      <c r="C242" s="2">
        <v>1</v>
      </c>
      <c r="D242" s="8" t="s">
        <v>56</v>
      </c>
      <c r="E242" s="8" t="s">
        <v>578</v>
      </c>
      <c r="F242" s="10" t="str">
        <f t="shared" si="10"/>
        <v>支援病３</v>
      </c>
      <c r="G242" s="11">
        <f t="shared" si="11"/>
        <v>1</v>
      </c>
      <c r="H242" s="4" t="s">
        <v>1890</v>
      </c>
    </row>
    <row r="243" spans="2:8" ht="13.5" customHeight="1">
      <c r="B243" s="2">
        <f t="shared" si="9"/>
        <v>94</v>
      </c>
      <c r="D243" s="8" t="s">
        <v>579</v>
      </c>
      <c r="E243" s="8" t="s">
        <v>580</v>
      </c>
      <c r="F243" s="10" t="str">
        <f t="shared" si="10"/>
        <v/>
      </c>
      <c r="G243" s="11" t="str">
        <f t="shared" si="11"/>
        <v/>
      </c>
    </row>
    <row r="244" spans="2:8" ht="13.5" customHeight="1">
      <c r="B244" s="2">
        <f t="shared" si="9"/>
        <v>95</v>
      </c>
      <c r="C244" s="2">
        <v>1</v>
      </c>
      <c r="D244" s="8" t="s">
        <v>100</v>
      </c>
      <c r="E244" s="8" t="s">
        <v>581</v>
      </c>
      <c r="F244" s="10" t="str">
        <f t="shared" si="10"/>
        <v>在病実１</v>
      </c>
      <c r="G244" s="11">
        <f t="shared" si="11"/>
        <v>1</v>
      </c>
    </row>
    <row r="245" spans="2:8" ht="13.5" customHeight="1">
      <c r="B245" s="2">
        <f t="shared" si="9"/>
        <v>96</v>
      </c>
      <c r="C245" s="2">
        <v>1</v>
      </c>
      <c r="D245" s="8" t="s">
        <v>582</v>
      </c>
      <c r="E245" s="8" t="s">
        <v>583</v>
      </c>
      <c r="F245" s="10" t="str">
        <f t="shared" si="10"/>
        <v>在病実２</v>
      </c>
      <c r="G245" s="11">
        <f t="shared" si="11"/>
        <v>1</v>
      </c>
    </row>
    <row r="246" spans="2:8" ht="13.5" customHeight="1">
      <c r="B246" s="2">
        <f t="shared" si="9"/>
        <v>96</v>
      </c>
      <c r="D246" s="8" t="s">
        <v>584</v>
      </c>
      <c r="E246" s="8" t="s">
        <v>585</v>
      </c>
      <c r="F246" s="10" t="str">
        <f t="shared" si="10"/>
        <v/>
      </c>
      <c r="G246" s="11" t="str">
        <f t="shared" si="11"/>
        <v/>
      </c>
    </row>
    <row r="247" spans="2:8" ht="13.5" customHeight="1">
      <c r="B247" s="2">
        <f t="shared" si="9"/>
        <v>96</v>
      </c>
      <c r="D247" s="8" t="s">
        <v>586</v>
      </c>
      <c r="E247" s="8" t="s">
        <v>587</v>
      </c>
      <c r="F247" s="10" t="str">
        <f t="shared" si="10"/>
        <v/>
      </c>
      <c r="G247" s="11" t="str">
        <f t="shared" si="11"/>
        <v/>
      </c>
    </row>
    <row r="248" spans="2:8" ht="13.5" customHeight="1">
      <c r="B248" s="2">
        <f t="shared" si="9"/>
        <v>96</v>
      </c>
      <c r="D248" s="8" t="s">
        <v>588</v>
      </c>
      <c r="E248" s="8" t="s">
        <v>589</v>
      </c>
      <c r="F248" s="10" t="str">
        <f t="shared" si="10"/>
        <v/>
      </c>
      <c r="G248" s="11" t="str">
        <f t="shared" si="11"/>
        <v/>
      </c>
    </row>
    <row r="249" spans="2:8" ht="13.5" customHeight="1">
      <c r="B249" s="2">
        <f t="shared" si="9"/>
        <v>96</v>
      </c>
      <c r="D249" s="8" t="s">
        <v>590</v>
      </c>
      <c r="E249" s="8" t="s">
        <v>591</v>
      </c>
      <c r="F249" s="10" t="str">
        <f t="shared" si="10"/>
        <v/>
      </c>
      <c r="G249" s="11" t="str">
        <f t="shared" si="11"/>
        <v/>
      </c>
    </row>
    <row r="250" spans="2:8" ht="13.5" customHeight="1">
      <c r="B250" s="2">
        <f t="shared" si="9"/>
        <v>96</v>
      </c>
      <c r="D250" s="8" t="s">
        <v>592</v>
      </c>
      <c r="E250" s="8" t="s">
        <v>593</v>
      </c>
      <c r="F250" s="10" t="str">
        <f t="shared" si="10"/>
        <v/>
      </c>
      <c r="G250" s="11" t="str">
        <f t="shared" si="11"/>
        <v/>
      </c>
    </row>
    <row r="251" spans="2:8" ht="13.5" customHeight="1">
      <c r="B251" s="2">
        <f t="shared" si="9"/>
        <v>96</v>
      </c>
      <c r="D251" s="8" t="s">
        <v>594</v>
      </c>
      <c r="E251" s="8" t="s">
        <v>595</v>
      </c>
      <c r="F251" s="10" t="str">
        <f t="shared" si="10"/>
        <v/>
      </c>
      <c r="G251" s="11" t="str">
        <f t="shared" si="11"/>
        <v/>
      </c>
    </row>
    <row r="252" spans="2:8" ht="13.5" customHeight="1">
      <c r="B252" s="2">
        <f t="shared" si="9"/>
        <v>96</v>
      </c>
      <c r="D252" s="8" t="s">
        <v>596</v>
      </c>
      <c r="E252" s="8" t="s">
        <v>597</v>
      </c>
      <c r="F252" s="10" t="str">
        <f t="shared" si="10"/>
        <v/>
      </c>
      <c r="G252" s="11" t="str">
        <f t="shared" si="11"/>
        <v/>
      </c>
    </row>
    <row r="253" spans="2:8" ht="13.5" customHeight="1">
      <c r="B253" s="2">
        <f t="shared" si="9"/>
        <v>96</v>
      </c>
      <c r="D253" s="8" t="s">
        <v>598</v>
      </c>
      <c r="E253" s="8" t="s">
        <v>599</v>
      </c>
      <c r="F253" s="10" t="str">
        <f t="shared" si="10"/>
        <v/>
      </c>
      <c r="G253" s="11" t="str">
        <f t="shared" si="11"/>
        <v/>
      </c>
    </row>
    <row r="254" spans="2:8" ht="13.5" customHeight="1">
      <c r="B254" s="2">
        <f t="shared" si="9"/>
        <v>96</v>
      </c>
      <c r="D254" s="8" t="s">
        <v>600</v>
      </c>
      <c r="E254" s="8" t="s">
        <v>601</v>
      </c>
      <c r="F254" s="10" t="str">
        <f t="shared" si="10"/>
        <v/>
      </c>
      <c r="G254" s="11" t="str">
        <f t="shared" si="11"/>
        <v/>
      </c>
    </row>
    <row r="255" spans="2:8" ht="13.5" customHeight="1">
      <c r="B255" s="2">
        <f t="shared" si="9"/>
        <v>96</v>
      </c>
      <c r="D255" s="8" t="s">
        <v>602</v>
      </c>
      <c r="E255" s="8" t="s">
        <v>603</v>
      </c>
      <c r="F255" s="10" t="str">
        <f t="shared" si="10"/>
        <v/>
      </c>
      <c r="G255" s="11" t="str">
        <f t="shared" si="11"/>
        <v/>
      </c>
    </row>
    <row r="256" spans="2:8" ht="13.5" customHeight="1">
      <c r="B256" s="2">
        <f t="shared" si="9"/>
        <v>97</v>
      </c>
      <c r="C256" s="2">
        <v>1</v>
      </c>
      <c r="D256" s="8" t="s">
        <v>47</v>
      </c>
      <c r="E256" s="8" t="s">
        <v>604</v>
      </c>
      <c r="F256" s="10" t="str">
        <f t="shared" si="10"/>
        <v>救患搬</v>
      </c>
      <c r="G256" s="11">
        <f t="shared" si="11"/>
        <v>1</v>
      </c>
      <c r="H256" s="4" t="s">
        <v>1892</v>
      </c>
    </row>
    <row r="257" spans="2:8" ht="13.5" customHeight="1">
      <c r="B257" s="2">
        <f t="shared" si="9"/>
        <v>97</v>
      </c>
      <c r="D257" s="8" t="s">
        <v>605</v>
      </c>
      <c r="E257" s="8" t="s">
        <v>606</v>
      </c>
      <c r="F257" s="10" t="str">
        <f t="shared" si="10"/>
        <v/>
      </c>
      <c r="G257" s="11" t="str">
        <f t="shared" si="11"/>
        <v/>
      </c>
    </row>
    <row r="258" spans="2:8" ht="13.5" customHeight="1">
      <c r="B258" s="2">
        <f t="shared" si="9"/>
        <v>97</v>
      </c>
      <c r="D258" s="8" t="s">
        <v>607</v>
      </c>
      <c r="E258" s="8" t="s">
        <v>608</v>
      </c>
      <c r="F258" s="10" t="str">
        <f t="shared" si="10"/>
        <v/>
      </c>
      <c r="G258" s="11" t="str">
        <f t="shared" si="11"/>
        <v/>
      </c>
    </row>
    <row r="259" spans="2:8" ht="13.5" customHeight="1">
      <c r="B259" s="2">
        <f t="shared" si="9"/>
        <v>97</v>
      </c>
      <c r="D259" s="8" t="s">
        <v>609</v>
      </c>
      <c r="E259" s="8" t="s">
        <v>610</v>
      </c>
      <c r="F259" s="10" t="str">
        <f t="shared" si="10"/>
        <v/>
      </c>
      <c r="G259" s="11" t="str">
        <f t="shared" si="11"/>
        <v/>
      </c>
    </row>
    <row r="260" spans="2:8" ht="13.5" customHeight="1">
      <c r="B260" s="2">
        <f t="shared" ref="B260:B323" si="12">B259+C260</f>
        <v>97</v>
      </c>
      <c r="D260" s="8" t="s">
        <v>611</v>
      </c>
      <c r="E260" s="8" t="s">
        <v>612</v>
      </c>
      <c r="F260" s="10" t="str">
        <f t="shared" ref="F260:F323" si="13">IF(C260="","",D260)</f>
        <v/>
      </c>
      <c r="G260" s="11" t="str">
        <f t="shared" ref="G260:G323" si="14">IF(C260="","",C260)</f>
        <v/>
      </c>
    </row>
    <row r="261" spans="2:8" ht="13.5" customHeight="1">
      <c r="B261" s="2">
        <f t="shared" si="12"/>
        <v>97</v>
      </c>
      <c r="D261" s="8" t="s">
        <v>613</v>
      </c>
      <c r="E261" s="8" t="s">
        <v>614</v>
      </c>
      <c r="F261" s="10" t="str">
        <f t="shared" si="13"/>
        <v/>
      </c>
      <c r="G261" s="11" t="str">
        <f t="shared" si="14"/>
        <v/>
      </c>
    </row>
    <row r="262" spans="2:8" ht="13.5" customHeight="1">
      <c r="B262" s="2">
        <f t="shared" si="12"/>
        <v>98</v>
      </c>
      <c r="C262" s="2">
        <v>1</v>
      </c>
      <c r="D262" s="8" t="s">
        <v>22</v>
      </c>
      <c r="E262" s="8" t="s">
        <v>615</v>
      </c>
      <c r="F262" s="10" t="str">
        <f t="shared" si="13"/>
        <v>在後病</v>
      </c>
      <c r="G262" s="11">
        <f t="shared" si="14"/>
        <v>1</v>
      </c>
      <c r="H262" s="4" t="s">
        <v>1893</v>
      </c>
    </row>
    <row r="263" spans="2:8" ht="13.5" customHeight="1">
      <c r="B263" s="2">
        <f t="shared" si="12"/>
        <v>99</v>
      </c>
      <c r="C263" s="2">
        <v>1</v>
      </c>
      <c r="D263" s="8" t="s">
        <v>115</v>
      </c>
      <c r="E263" s="8" t="s">
        <v>616</v>
      </c>
      <c r="F263" s="10" t="str">
        <f t="shared" si="13"/>
        <v>在訪褥</v>
      </c>
      <c r="G263" s="11">
        <f t="shared" si="14"/>
        <v>1</v>
      </c>
      <c r="H263" s="4" t="s">
        <v>1894</v>
      </c>
    </row>
    <row r="264" spans="2:8" ht="13.5" customHeight="1">
      <c r="B264" s="2">
        <f t="shared" si="12"/>
        <v>99</v>
      </c>
      <c r="D264" s="8" t="s">
        <v>617</v>
      </c>
      <c r="E264" s="8" t="s">
        <v>618</v>
      </c>
      <c r="F264" s="10" t="str">
        <f t="shared" si="13"/>
        <v/>
      </c>
      <c r="G264" s="11" t="str">
        <f t="shared" si="14"/>
        <v/>
      </c>
    </row>
    <row r="265" spans="2:8" ht="13.5" customHeight="1">
      <c r="B265" s="2">
        <f t="shared" si="12"/>
        <v>99</v>
      </c>
      <c r="D265" s="8" t="s">
        <v>619</v>
      </c>
      <c r="E265" s="8" t="s">
        <v>620</v>
      </c>
      <c r="F265" s="10" t="str">
        <f t="shared" si="13"/>
        <v/>
      </c>
      <c r="G265" s="11" t="str">
        <f t="shared" si="14"/>
        <v/>
      </c>
    </row>
    <row r="266" spans="2:8" ht="13.5" customHeight="1">
      <c r="B266" s="2">
        <f t="shared" si="12"/>
        <v>99</v>
      </c>
      <c r="D266" s="8" t="s">
        <v>621</v>
      </c>
      <c r="E266" s="8" t="s">
        <v>622</v>
      </c>
      <c r="F266" s="10" t="str">
        <f t="shared" si="13"/>
        <v/>
      </c>
      <c r="G266" s="11" t="str">
        <f t="shared" si="14"/>
        <v/>
      </c>
    </row>
    <row r="267" spans="2:8" ht="13.5" customHeight="1">
      <c r="B267" s="2">
        <f t="shared" si="12"/>
        <v>99</v>
      </c>
      <c r="D267" s="8" t="s">
        <v>623</v>
      </c>
      <c r="E267" s="8" t="s">
        <v>624</v>
      </c>
      <c r="F267" s="10" t="str">
        <f t="shared" si="13"/>
        <v/>
      </c>
      <c r="G267" s="11" t="str">
        <f t="shared" si="14"/>
        <v/>
      </c>
    </row>
    <row r="268" spans="2:8" ht="13.5" customHeight="1">
      <c r="B268" s="2">
        <f t="shared" si="12"/>
        <v>99</v>
      </c>
      <c r="D268" s="8" t="s">
        <v>625</v>
      </c>
      <c r="E268" s="8" t="s">
        <v>626</v>
      </c>
      <c r="F268" s="10" t="str">
        <f t="shared" si="13"/>
        <v/>
      </c>
      <c r="G268" s="11" t="str">
        <f t="shared" si="14"/>
        <v/>
      </c>
    </row>
    <row r="269" spans="2:8" ht="13.5" customHeight="1">
      <c r="B269" s="2">
        <f t="shared" si="12"/>
        <v>99</v>
      </c>
      <c r="D269" s="8" t="s">
        <v>627</v>
      </c>
      <c r="E269" s="8" t="s">
        <v>628</v>
      </c>
      <c r="F269" s="10" t="str">
        <f t="shared" si="13"/>
        <v/>
      </c>
      <c r="G269" s="11" t="str">
        <f t="shared" si="14"/>
        <v/>
      </c>
    </row>
    <row r="270" spans="2:8" ht="13.5" customHeight="1">
      <c r="B270" s="2">
        <f t="shared" si="12"/>
        <v>99</v>
      </c>
      <c r="D270" s="8" t="s">
        <v>629</v>
      </c>
      <c r="E270" s="8" t="s">
        <v>630</v>
      </c>
      <c r="F270" s="10" t="str">
        <f t="shared" si="13"/>
        <v/>
      </c>
      <c r="G270" s="11" t="str">
        <f t="shared" si="14"/>
        <v/>
      </c>
    </row>
    <row r="271" spans="2:8" ht="13.5" customHeight="1">
      <c r="B271" s="2">
        <f t="shared" si="12"/>
        <v>99</v>
      </c>
      <c r="D271" s="8" t="s">
        <v>631</v>
      </c>
      <c r="E271" s="8" t="s">
        <v>632</v>
      </c>
      <c r="F271" s="10" t="str">
        <f t="shared" si="13"/>
        <v/>
      </c>
      <c r="G271" s="11" t="str">
        <f t="shared" si="14"/>
        <v/>
      </c>
    </row>
    <row r="272" spans="2:8" ht="13.5" customHeight="1">
      <c r="B272" s="2">
        <f t="shared" si="12"/>
        <v>99</v>
      </c>
      <c r="D272" s="8" t="s">
        <v>633</v>
      </c>
      <c r="E272" s="8" t="s">
        <v>634</v>
      </c>
      <c r="F272" s="10" t="str">
        <f t="shared" si="13"/>
        <v/>
      </c>
      <c r="G272" s="11" t="str">
        <f t="shared" si="14"/>
        <v/>
      </c>
    </row>
    <row r="273" spans="1:8" ht="13.5" customHeight="1">
      <c r="B273" s="2">
        <f t="shared" si="12"/>
        <v>99</v>
      </c>
      <c r="D273" s="8" t="s">
        <v>635</v>
      </c>
      <c r="E273" s="8" t="s">
        <v>636</v>
      </c>
      <c r="F273" s="10" t="str">
        <f t="shared" si="13"/>
        <v/>
      </c>
      <c r="G273" s="11" t="str">
        <f t="shared" si="14"/>
        <v/>
      </c>
    </row>
    <row r="274" spans="1:8" s="14" customFormat="1" ht="13.5" customHeight="1">
      <c r="A274" s="2"/>
      <c r="B274" s="2">
        <f t="shared" si="12"/>
        <v>99</v>
      </c>
      <c r="C274" s="2"/>
      <c r="D274" s="8" t="s">
        <v>637</v>
      </c>
      <c r="E274" s="8" t="s">
        <v>638</v>
      </c>
      <c r="F274" s="10" t="str">
        <f t="shared" si="13"/>
        <v/>
      </c>
      <c r="G274" s="11" t="str">
        <f t="shared" si="14"/>
        <v/>
      </c>
      <c r="H274" s="4"/>
    </row>
    <row r="275" spans="1:8" s="14" customFormat="1" ht="13.5" customHeight="1">
      <c r="A275" s="2"/>
      <c r="B275" s="2">
        <f t="shared" si="12"/>
        <v>99</v>
      </c>
      <c r="C275" s="2"/>
      <c r="D275" s="12" t="s">
        <v>639</v>
      </c>
      <c r="E275" s="12" t="s">
        <v>640</v>
      </c>
      <c r="F275" s="10" t="str">
        <f t="shared" si="13"/>
        <v/>
      </c>
      <c r="G275" s="11" t="str">
        <f t="shared" si="14"/>
        <v/>
      </c>
      <c r="H275" s="4"/>
    </row>
    <row r="276" spans="1:8" s="14" customFormat="1" ht="13.5" customHeight="1">
      <c r="A276" s="2"/>
      <c r="B276" s="2">
        <f t="shared" si="12"/>
        <v>99</v>
      </c>
      <c r="C276" s="2"/>
      <c r="D276" s="12" t="s">
        <v>641</v>
      </c>
      <c r="E276" s="12" t="s">
        <v>642</v>
      </c>
      <c r="F276" s="10" t="str">
        <f t="shared" si="13"/>
        <v/>
      </c>
      <c r="G276" s="11" t="str">
        <f t="shared" si="14"/>
        <v/>
      </c>
      <c r="H276" s="4"/>
    </row>
    <row r="277" spans="1:8" ht="13.5" customHeight="1">
      <c r="B277" s="2">
        <f t="shared" si="12"/>
        <v>99</v>
      </c>
      <c r="D277" s="12" t="s">
        <v>643</v>
      </c>
      <c r="E277" s="12" t="s">
        <v>644</v>
      </c>
      <c r="F277" s="10" t="str">
        <f t="shared" si="13"/>
        <v/>
      </c>
      <c r="G277" s="11" t="str">
        <f t="shared" si="14"/>
        <v/>
      </c>
    </row>
    <row r="278" spans="1:8" s="14" customFormat="1" ht="13.5" customHeight="1">
      <c r="A278" s="2"/>
      <c r="B278" s="2">
        <f t="shared" si="12"/>
        <v>99</v>
      </c>
      <c r="C278" s="2"/>
      <c r="D278" s="12" t="s">
        <v>645</v>
      </c>
      <c r="E278" s="12" t="s">
        <v>646</v>
      </c>
      <c r="F278" s="10" t="str">
        <f t="shared" si="13"/>
        <v/>
      </c>
      <c r="G278" s="11" t="str">
        <f t="shared" si="14"/>
        <v/>
      </c>
      <c r="H278" s="4"/>
    </row>
    <row r="279" spans="1:8" ht="13.5" customHeight="1">
      <c r="B279" s="2">
        <f t="shared" si="12"/>
        <v>99</v>
      </c>
      <c r="D279" s="12" t="s">
        <v>647</v>
      </c>
      <c r="E279" s="12" t="s">
        <v>648</v>
      </c>
      <c r="F279" s="10" t="str">
        <f t="shared" si="13"/>
        <v/>
      </c>
      <c r="G279" s="11" t="str">
        <f t="shared" si="14"/>
        <v/>
      </c>
    </row>
    <row r="280" spans="1:8" ht="13.5" customHeight="1">
      <c r="B280" s="2">
        <f t="shared" si="12"/>
        <v>100</v>
      </c>
      <c r="C280" s="2">
        <v>1</v>
      </c>
      <c r="D280" s="12" t="s">
        <v>48</v>
      </c>
      <c r="E280" s="12" t="s">
        <v>649</v>
      </c>
      <c r="F280" s="10" t="str">
        <f t="shared" si="13"/>
        <v>がんプロ</v>
      </c>
      <c r="G280" s="11">
        <f t="shared" si="14"/>
        <v>1</v>
      </c>
      <c r="H280" s="4" t="s">
        <v>1895</v>
      </c>
    </row>
    <row r="281" spans="1:8" ht="13.5" customHeight="1">
      <c r="B281" s="2">
        <f t="shared" si="12"/>
        <v>100</v>
      </c>
      <c r="D281" s="12" t="s">
        <v>650</v>
      </c>
      <c r="E281" s="12" t="s">
        <v>651</v>
      </c>
      <c r="F281" s="10" t="str">
        <f t="shared" si="13"/>
        <v/>
      </c>
      <c r="G281" s="11" t="str">
        <f t="shared" si="14"/>
        <v/>
      </c>
    </row>
    <row r="282" spans="1:8" ht="13.5" customHeight="1">
      <c r="B282" s="2">
        <f t="shared" si="12"/>
        <v>100</v>
      </c>
      <c r="D282" s="12" t="s">
        <v>652</v>
      </c>
      <c r="E282" s="12" t="s">
        <v>653</v>
      </c>
      <c r="F282" s="10" t="str">
        <f t="shared" si="13"/>
        <v/>
      </c>
      <c r="G282" s="11" t="str">
        <f t="shared" si="14"/>
        <v/>
      </c>
    </row>
    <row r="283" spans="1:8" ht="13.5" customHeight="1">
      <c r="B283" s="2">
        <f t="shared" si="12"/>
        <v>100</v>
      </c>
      <c r="D283" s="12" t="s">
        <v>654</v>
      </c>
      <c r="E283" s="12" t="s">
        <v>655</v>
      </c>
      <c r="F283" s="10" t="str">
        <f t="shared" si="13"/>
        <v/>
      </c>
      <c r="G283" s="11" t="str">
        <f t="shared" si="14"/>
        <v/>
      </c>
    </row>
    <row r="284" spans="1:8" ht="13.5" customHeight="1">
      <c r="B284" s="2">
        <f t="shared" si="12"/>
        <v>100</v>
      </c>
      <c r="D284" s="12" t="s">
        <v>656</v>
      </c>
      <c r="E284" s="12" t="s">
        <v>657</v>
      </c>
      <c r="F284" s="10" t="str">
        <f t="shared" si="13"/>
        <v/>
      </c>
      <c r="G284" s="11" t="str">
        <f t="shared" si="14"/>
        <v/>
      </c>
    </row>
    <row r="285" spans="1:8" ht="13.5" customHeight="1">
      <c r="B285" s="2">
        <f t="shared" si="12"/>
        <v>100</v>
      </c>
      <c r="D285" s="12" t="s">
        <v>658</v>
      </c>
      <c r="E285" s="12" t="s">
        <v>659</v>
      </c>
      <c r="F285" s="10" t="str">
        <f t="shared" si="13"/>
        <v/>
      </c>
      <c r="G285" s="11" t="str">
        <f t="shared" si="14"/>
        <v/>
      </c>
    </row>
    <row r="286" spans="1:8" ht="13.5" customHeight="1">
      <c r="B286" s="2">
        <f t="shared" si="12"/>
        <v>100</v>
      </c>
      <c r="D286" s="12" t="s">
        <v>660</v>
      </c>
      <c r="E286" s="12" t="s">
        <v>661</v>
      </c>
      <c r="F286" s="10" t="str">
        <f t="shared" si="13"/>
        <v/>
      </c>
      <c r="G286" s="11" t="str">
        <f t="shared" si="14"/>
        <v/>
      </c>
    </row>
    <row r="287" spans="1:8" ht="13.5" customHeight="1">
      <c r="B287" s="2">
        <f t="shared" si="12"/>
        <v>100</v>
      </c>
      <c r="D287" s="12" t="s">
        <v>662</v>
      </c>
      <c r="E287" s="12" t="s">
        <v>663</v>
      </c>
      <c r="F287" s="10" t="str">
        <f t="shared" si="13"/>
        <v/>
      </c>
      <c r="G287" s="11" t="str">
        <f t="shared" si="14"/>
        <v/>
      </c>
    </row>
    <row r="288" spans="1:8" ht="13.5" customHeight="1">
      <c r="B288" s="2">
        <f t="shared" si="12"/>
        <v>100</v>
      </c>
      <c r="D288" s="8" t="s">
        <v>664</v>
      </c>
      <c r="E288" s="8" t="s">
        <v>665</v>
      </c>
      <c r="F288" s="10" t="str">
        <f t="shared" si="13"/>
        <v/>
      </c>
      <c r="G288" s="11" t="str">
        <f t="shared" si="14"/>
        <v/>
      </c>
    </row>
    <row r="289" spans="1:8" ht="13.5" customHeight="1">
      <c r="B289" s="2">
        <f t="shared" si="12"/>
        <v>100</v>
      </c>
      <c r="D289" s="8" t="s">
        <v>666</v>
      </c>
      <c r="E289" s="8" t="s">
        <v>667</v>
      </c>
      <c r="F289" s="10" t="str">
        <f t="shared" si="13"/>
        <v/>
      </c>
      <c r="G289" s="11" t="str">
        <f t="shared" si="14"/>
        <v/>
      </c>
    </row>
    <row r="290" spans="1:8" ht="13.5" customHeight="1">
      <c r="B290" s="2">
        <f t="shared" si="12"/>
        <v>100</v>
      </c>
      <c r="D290" s="8" t="s">
        <v>668</v>
      </c>
      <c r="E290" s="8" t="s">
        <v>669</v>
      </c>
      <c r="F290" s="10" t="str">
        <f t="shared" si="13"/>
        <v/>
      </c>
      <c r="G290" s="11" t="str">
        <f t="shared" si="14"/>
        <v/>
      </c>
    </row>
    <row r="291" spans="1:8" ht="13.5" customHeight="1">
      <c r="B291" s="2">
        <f t="shared" si="12"/>
        <v>100</v>
      </c>
      <c r="D291" s="8" t="s">
        <v>670</v>
      </c>
      <c r="E291" s="8" t="s">
        <v>671</v>
      </c>
      <c r="F291" s="10" t="str">
        <f t="shared" si="13"/>
        <v/>
      </c>
      <c r="G291" s="11" t="str">
        <f t="shared" si="14"/>
        <v/>
      </c>
    </row>
    <row r="292" spans="1:8" ht="13.5" customHeight="1">
      <c r="B292" s="2">
        <f t="shared" si="12"/>
        <v>100</v>
      </c>
      <c r="D292" s="8" t="s">
        <v>672</v>
      </c>
      <c r="E292" s="8" t="s">
        <v>673</v>
      </c>
      <c r="F292" s="10" t="str">
        <f t="shared" si="13"/>
        <v/>
      </c>
      <c r="G292" s="11" t="str">
        <f t="shared" si="14"/>
        <v/>
      </c>
    </row>
    <row r="293" spans="1:8" ht="13.5" customHeight="1">
      <c r="B293" s="2">
        <f t="shared" si="12"/>
        <v>100</v>
      </c>
      <c r="D293" s="8" t="s">
        <v>674</v>
      </c>
      <c r="E293" s="8" t="s">
        <v>675</v>
      </c>
      <c r="F293" s="10" t="str">
        <f t="shared" si="13"/>
        <v/>
      </c>
      <c r="G293" s="11" t="str">
        <f t="shared" si="14"/>
        <v/>
      </c>
    </row>
    <row r="294" spans="1:8" ht="13.5" customHeight="1">
      <c r="B294" s="2">
        <f t="shared" si="12"/>
        <v>100</v>
      </c>
      <c r="D294" s="12" t="s">
        <v>676</v>
      </c>
      <c r="E294" s="12" t="s">
        <v>677</v>
      </c>
      <c r="F294" s="10" t="str">
        <f t="shared" si="13"/>
        <v/>
      </c>
      <c r="G294" s="11" t="str">
        <f t="shared" si="14"/>
        <v/>
      </c>
    </row>
    <row r="295" spans="1:8" s="13" customFormat="1" ht="13.5" customHeight="1">
      <c r="A295" s="2"/>
      <c r="B295" s="2">
        <f t="shared" si="12"/>
        <v>100</v>
      </c>
      <c r="C295" s="2"/>
      <c r="D295" s="12" t="s">
        <v>678</v>
      </c>
      <c r="E295" s="12" t="s">
        <v>679</v>
      </c>
      <c r="F295" s="10" t="str">
        <f t="shared" si="13"/>
        <v/>
      </c>
      <c r="G295" s="11" t="str">
        <f t="shared" si="14"/>
        <v/>
      </c>
    </row>
    <row r="296" spans="1:8" ht="13.5" customHeight="1">
      <c r="B296" s="2">
        <f t="shared" si="12"/>
        <v>100</v>
      </c>
      <c r="D296" s="12" t="s">
        <v>680</v>
      </c>
      <c r="E296" s="12" t="s">
        <v>681</v>
      </c>
      <c r="F296" s="10" t="str">
        <f t="shared" si="13"/>
        <v/>
      </c>
      <c r="G296" s="11" t="str">
        <f t="shared" si="14"/>
        <v/>
      </c>
    </row>
    <row r="297" spans="1:8" ht="13.5" customHeight="1">
      <c r="B297" s="2">
        <f t="shared" si="12"/>
        <v>100</v>
      </c>
      <c r="D297" s="12" t="s">
        <v>682</v>
      </c>
      <c r="E297" s="12" t="s">
        <v>683</v>
      </c>
      <c r="F297" s="10" t="str">
        <f t="shared" si="13"/>
        <v/>
      </c>
      <c r="G297" s="11" t="str">
        <f t="shared" si="14"/>
        <v/>
      </c>
    </row>
    <row r="298" spans="1:8" ht="13.5" customHeight="1">
      <c r="B298" s="2">
        <f t="shared" si="12"/>
        <v>100</v>
      </c>
      <c r="D298" s="12" t="s">
        <v>684</v>
      </c>
      <c r="E298" s="12" t="s">
        <v>685</v>
      </c>
      <c r="F298" s="10" t="str">
        <f t="shared" si="13"/>
        <v/>
      </c>
      <c r="G298" s="11" t="str">
        <f t="shared" si="14"/>
        <v/>
      </c>
    </row>
    <row r="299" spans="1:8" ht="13.5" customHeight="1">
      <c r="B299" s="2">
        <f t="shared" si="12"/>
        <v>100</v>
      </c>
      <c r="D299" s="12" t="s">
        <v>686</v>
      </c>
      <c r="E299" s="12" t="s">
        <v>687</v>
      </c>
      <c r="F299" s="10" t="str">
        <f t="shared" si="13"/>
        <v/>
      </c>
      <c r="G299" s="11" t="str">
        <f t="shared" si="14"/>
        <v/>
      </c>
    </row>
    <row r="300" spans="1:8" ht="13.5" customHeight="1">
      <c r="B300" s="2">
        <f t="shared" si="12"/>
        <v>100</v>
      </c>
      <c r="D300" s="12" t="s">
        <v>688</v>
      </c>
      <c r="E300" s="12" t="s">
        <v>689</v>
      </c>
      <c r="F300" s="10" t="str">
        <f t="shared" si="13"/>
        <v/>
      </c>
      <c r="G300" s="11" t="str">
        <f t="shared" si="14"/>
        <v/>
      </c>
    </row>
    <row r="301" spans="1:8" ht="13.5" customHeight="1">
      <c r="B301" s="2">
        <f t="shared" si="12"/>
        <v>100</v>
      </c>
      <c r="D301" s="12" t="s">
        <v>690</v>
      </c>
      <c r="E301" s="12" t="s">
        <v>691</v>
      </c>
      <c r="F301" s="10" t="str">
        <f t="shared" si="13"/>
        <v/>
      </c>
      <c r="G301" s="11" t="str">
        <f t="shared" si="14"/>
        <v/>
      </c>
    </row>
    <row r="302" spans="1:8" ht="13.5" customHeight="1">
      <c r="B302" s="2">
        <f t="shared" si="12"/>
        <v>100</v>
      </c>
      <c r="D302" s="12" t="s">
        <v>692</v>
      </c>
      <c r="E302" s="12" t="s">
        <v>693</v>
      </c>
      <c r="F302" s="10" t="str">
        <f t="shared" si="13"/>
        <v/>
      </c>
      <c r="G302" s="11" t="str">
        <f t="shared" si="14"/>
        <v/>
      </c>
    </row>
    <row r="303" spans="1:8" ht="13.5" customHeight="1">
      <c r="B303" s="2">
        <f t="shared" si="12"/>
        <v>100</v>
      </c>
      <c r="D303" s="12" t="s">
        <v>694</v>
      </c>
      <c r="E303" s="12" t="s">
        <v>695</v>
      </c>
      <c r="F303" s="10" t="str">
        <f t="shared" si="13"/>
        <v/>
      </c>
      <c r="G303" s="11" t="str">
        <f t="shared" si="14"/>
        <v/>
      </c>
    </row>
    <row r="304" spans="1:8" ht="13.5" customHeight="1">
      <c r="B304" s="2">
        <f t="shared" si="12"/>
        <v>101</v>
      </c>
      <c r="C304" s="2">
        <v>1</v>
      </c>
      <c r="D304" s="12" t="s">
        <v>97</v>
      </c>
      <c r="E304" s="12" t="s">
        <v>696</v>
      </c>
      <c r="F304" s="10" t="str">
        <f t="shared" si="13"/>
        <v>光ト</v>
      </c>
      <c r="G304" s="11">
        <f t="shared" si="14"/>
        <v>1</v>
      </c>
      <c r="H304" s="4" t="s">
        <v>1896</v>
      </c>
    </row>
    <row r="305" spans="2:7" ht="13.5" customHeight="1">
      <c r="B305" s="2">
        <f t="shared" si="12"/>
        <v>101</v>
      </c>
      <c r="D305" s="12" t="s">
        <v>697</v>
      </c>
      <c r="E305" s="12" t="s">
        <v>698</v>
      </c>
      <c r="F305" s="10" t="str">
        <f t="shared" si="13"/>
        <v/>
      </c>
      <c r="G305" s="11" t="str">
        <f t="shared" si="14"/>
        <v/>
      </c>
    </row>
    <row r="306" spans="2:7" ht="13.5" customHeight="1">
      <c r="B306" s="2">
        <f t="shared" si="12"/>
        <v>101</v>
      </c>
      <c r="D306" s="12" t="s">
        <v>699</v>
      </c>
      <c r="E306" s="12" t="s">
        <v>700</v>
      </c>
      <c r="F306" s="10" t="str">
        <f t="shared" si="13"/>
        <v/>
      </c>
      <c r="G306" s="11" t="str">
        <f t="shared" si="14"/>
        <v/>
      </c>
    </row>
    <row r="307" spans="2:7" ht="13.5" customHeight="1">
      <c r="B307" s="2">
        <f t="shared" si="12"/>
        <v>101</v>
      </c>
      <c r="D307" s="12" t="s">
        <v>701</v>
      </c>
      <c r="E307" s="12" t="s">
        <v>702</v>
      </c>
      <c r="F307" s="10" t="str">
        <f t="shared" si="13"/>
        <v/>
      </c>
      <c r="G307" s="11" t="str">
        <f t="shared" si="14"/>
        <v/>
      </c>
    </row>
    <row r="308" spans="2:7" ht="13.5" customHeight="1">
      <c r="B308" s="2">
        <f t="shared" si="12"/>
        <v>101</v>
      </c>
      <c r="D308" s="12" t="s">
        <v>703</v>
      </c>
      <c r="E308" s="12" t="s">
        <v>704</v>
      </c>
      <c r="F308" s="10" t="str">
        <f t="shared" si="13"/>
        <v/>
      </c>
      <c r="G308" s="11" t="str">
        <f t="shared" si="14"/>
        <v/>
      </c>
    </row>
    <row r="309" spans="2:7" ht="13.5" customHeight="1">
      <c r="B309" s="2">
        <f t="shared" si="12"/>
        <v>101</v>
      </c>
      <c r="D309" s="12" t="s">
        <v>705</v>
      </c>
      <c r="E309" s="12" t="s">
        <v>706</v>
      </c>
      <c r="F309" s="10" t="str">
        <f t="shared" si="13"/>
        <v/>
      </c>
      <c r="G309" s="11" t="str">
        <f t="shared" si="14"/>
        <v/>
      </c>
    </row>
    <row r="310" spans="2:7" ht="13.5" customHeight="1">
      <c r="B310" s="2">
        <f t="shared" si="12"/>
        <v>101</v>
      </c>
      <c r="D310" s="12" t="s">
        <v>707</v>
      </c>
      <c r="E310" s="12" t="s">
        <v>708</v>
      </c>
      <c r="F310" s="10" t="str">
        <f t="shared" si="13"/>
        <v/>
      </c>
      <c r="G310" s="11" t="str">
        <f t="shared" si="14"/>
        <v/>
      </c>
    </row>
    <row r="311" spans="2:7" ht="13.5" customHeight="1">
      <c r="B311" s="2">
        <f t="shared" si="12"/>
        <v>101</v>
      </c>
      <c r="D311" s="12" t="s">
        <v>709</v>
      </c>
      <c r="E311" s="12" t="s">
        <v>710</v>
      </c>
      <c r="F311" s="10" t="str">
        <f t="shared" si="13"/>
        <v/>
      </c>
      <c r="G311" s="11" t="str">
        <f t="shared" si="14"/>
        <v/>
      </c>
    </row>
    <row r="312" spans="2:7" ht="13.5" customHeight="1">
      <c r="B312" s="2">
        <f t="shared" si="12"/>
        <v>101</v>
      </c>
      <c r="D312" s="12" t="s">
        <v>711</v>
      </c>
      <c r="E312" s="12" t="s">
        <v>712</v>
      </c>
      <c r="F312" s="10" t="str">
        <f t="shared" si="13"/>
        <v/>
      </c>
      <c r="G312" s="11" t="str">
        <f t="shared" si="14"/>
        <v/>
      </c>
    </row>
    <row r="313" spans="2:7" ht="13.5" customHeight="1">
      <c r="B313" s="2">
        <f t="shared" si="12"/>
        <v>101</v>
      </c>
      <c r="D313" s="12" t="s">
        <v>713</v>
      </c>
      <c r="E313" s="12" t="s">
        <v>714</v>
      </c>
      <c r="F313" s="10" t="str">
        <f t="shared" si="13"/>
        <v/>
      </c>
      <c r="G313" s="11" t="str">
        <f t="shared" si="14"/>
        <v/>
      </c>
    </row>
    <row r="314" spans="2:7" ht="13.5" customHeight="1">
      <c r="B314" s="2">
        <f t="shared" si="12"/>
        <v>101</v>
      </c>
      <c r="D314" s="12" t="s">
        <v>715</v>
      </c>
      <c r="E314" s="12" t="s">
        <v>716</v>
      </c>
      <c r="F314" s="10" t="str">
        <f t="shared" si="13"/>
        <v/>
      </c>
      <c r="G314" s="11" t="str">
        <f t="shared" si="14"/>
        <v/>
      </c>
    </row>
    <row r="315" spans="2:7" ht="13.5" customHeight="1">
      <c r="B315" s="2">
        <f t="shared" si="12"/>
        <v>101</v>
      </c>
      <c r="D315" s="12" t="s">
        <v>717</v>
      </c>
      <c r="E315" s="12" t="s">
        <v>718</v>
      </c>
      <c r="F315" s="10" t="str">
        <f t="shared" si="13"/>
        <v/>
      </c>
      <c r="G315" s="11" t="str">
        <f t="shared" si="14"/>
        <v/>
      </c>
    </row>
    <row r="316" spans="2:7" ht="13.5" customHeight="1">
      <c r="B316" s="2">
        <f t="shared" si="12"/>
        <v>101</v>
      </c>
      <c r="D316" s="12" t="s">
        <v>719</v>
      </c>
      <c r="E316" s="12" t="s">
        <v>720</v>
      </c>
      <c r="F316" s="10" t="str">
        <f t="shared" si="13"/>
        <v/>
      </c>
      <c r="G316" s="11" t="str">
        <f t="shared" si="14"/>
        <v/>
      </c>
    </row>
    <row r="317" spans="2:7" ht="13.5" customHeight="1">
      <c r="B317" s="2">
        <f t="shared" si="12"/>
        <v>101</v>
      </c>
      <c r="D317" s="12" t="s">
        <v>721</v>
      </c>
      <c r="E317" s="12" t="s">
        <v>722</v>
      </c>
      <c r="F317" s="10" t="str">
        <f t="shared" si="13"/>
        <v/>
      </c>
      <c r="G317" s="11" t="str">
        <f t="shared" si="14"/>
        <v/>
      </c>
    </row>
    <row r="318" spans="2:7" ht="13.5" customHeight="1">
      <c r="B318" s="2">
        <f t="shared" si="12"/>
        <v>101</v>
      </c>
      <c r="D318" s="12" t="s">
        <v>723</v>
      </c>
      <c r="E318" s="12" t="s">
        <v>724</v>
      </c>
      <c r="F318" s="10" t="str">
        <f t="shared" si="13"/>
        <v/>
      </c>
      <c r="G318" s="11" t="str">
        <f t="shared" si="14"/>
        <v/>
      </c>
    </row>
    <row r="319" spans="2:7" ht="13.5" customHeight="1">
      <c r="B319" s="2">
        <f t="shared" si="12"/>
        <v>101</v>
      </c>
      <c r="D319" s="12" t="s">
        <v>725</v>
      </c>
      <c r="E319" s="12" t="s">
        <v>726</v>
      </c>
      <c r="F319" s="10" t="str">
        <f t="shared" si="13"/>
        <v/>
      </c>
      <c r="G319" s="11" t="str">
        <f t="shared" si="14"/>
        <v/>
      </c>
    </row>
    <row r="320" spans="2:7" ht="13.5" customHeight="1">
      <c r="B320" s="2">
        <f t="shared" si="12"/>
        <v>101</v>
      </c>
      <c r="D320" s="12" t="s">
        <v>727</v>
      </c>
      <c r="E320" s="12" t="s">
        <v>728</v>
      </c>
      <c r="F320" s="10" t="str">
        <f t="shared" si="13"/>
        <v/>
      </c>
      <c r="G320" s="11" t="str">
        <f t="shared" si="14"/>
        <v/>
      </c>
    </row>
    <row r="321" spans="1:7" ht="13.5" customHeight="1">
      <c r="B321" s="2">
        <f t="shared" si="12"/>
        <v>101</v>
      </c>
      <c r="D321" s="12" t="s">
        <v>729</v>
      </c>
      <c r="E321" s="12" t="s">
        <v>730</v>
      </c>
      <c r="F321" s="10" t="str">
        <f t="shared" si="13"/>
        <v/>
      </c>
      <c r="G321" s="11" t="str">
        <f t="shared" si="14"/>
        <v/>
      </c>
    </row>
    <row r="322" spans="1:7" ht="13.5" customHeight="1">
      <c r="B322" s="2">
        <f t="shared" si="12"/>
        <v>101</v>
      </c>
      <c r="D322" s="12" t="s">
        <v>731</v>
      </c>
      <c r="E322" s="12" t="s">
        <v>732</v>
      </c>
      <c r="F322" s="10" t="str">
        <f t="shared" si="13"/>
        <v/>
      </c>
      <c r="G322" s="11" t="str">
        <f t="shared" si="14"/>
        <v/>
      </c>
    </row>
    <row r="323" spans="1:7" ht="13.5" customHeight="1">
      <c r="B323" s="2">
        <f t="shared" si="12"/>
        <v>101</v>
      </c>
      <c r="D323" s="12" t="s">
        <v>733</v>
      </c>
      <c r="E323" s="12" t="s">
        <v>734</v>
      </c>
      <c r="F323" s="10" t="str">
        <f t="shared" si="13"/>
        <v/>
      </c>
      <c r="G323" s="11" t="str">
        <f t="shared" si="14"/>
        <v/>
      </c>
    </row>
    <row r="324" spans="1:7" ht="13.5" customHeight="1">
      <c r="B324" s="2">
        <f t="shared" ref="B324:B387" si="15">B323+C324</f>
        <v>101</v>
      </c>
      <c r="D324" s="8" t="s">
        <v>735</v>
      </c>
      <c r="E324" s="8" t="s">
        <v>736</v>
      </c>
      <c r="F324" s="10" t="str">
        <f t="shared" ref="F324:F387" si="16">IF(C324="","",D324)</f>
        <v/>
      </c>
      <c r="G324" s="11" t="str">
        <f t="shared" ref="G324:G387" si="17">IF(C324="","",C324)</f>
        <v/>
      </c>
    </row>
    <row r="325" spans="1:7" ht="13.5" customHeight="1">
      <c r="B325" s="2">
        <f t="shared" si="15"/>
        <v>101</v>
      </c>
      <c r="D325" s="8" t="s">
        <v>737</v>
      </c>
      <c r="E325" s="8" t="s">
        <v>738</v>
      </c>
      <c r="F325" s="10" t="str">
        <f t="shared" si="16"/>
        <v/>
      </c>
      <c r="G325" s="11" t="str">
        <f t="shared" si="17"/>
        <v/>
      </c>
    </row>
    <row r="326" spans="1:7" ht="13.5" customHeight="1">
      <c r="B326" s="2">
        <f t="shared" si="15"/>
        <v>101</v>
      </c>
      <c r="D326" s="8" t="s">
        <v>739</v>
      </c>
      <c r="E326" s="8" t="s">
        <v>740</v>
      </c>
      <c r="F326" s="10" t="str">
        <f t="shared" si="16"/>
        <v/>
      </c>
      <c r="G326" s="11" t="str">
        <f t="shared" si="17"/>
        <v/>
      </c>
    </row>
    <row r="327" spans="1:7" ht="13.5" customHeight="1">
      <c r="B327" s="2">
        <f t="shared" si="15"/>
        <v>101</v>
      </c>
      <c r="D327" s="8" t="s">
        <v>741</v>
      </c>
      <c r="E327" s="8" t="s">
        <v>742</v>
      </c>
      <c r="F327" s="10" t="str">
        <f t="shared" si="16"/>
        <v/>
      </c>
      <c r="G327" s="11" t="str">
        <f t="shared" si="17"/>
        <v/>
      </c>
    </row>
    <row r="328" spans="1:7" ht="13.5" customHeight="1">
      <c r="B328" s="2">
        <f t="shared" si="15"/>
        <v>101</v>
      </c>
      <c r="D328" s="8" t="s">
        <v>743</v>
      </c>
      <c r="E328" s="8" t="s">
        <v>744</v>
      </c>
      <c r="F328" s="10" t="str">
        <f t="shared" si="16"/>
        <v/>
      </c>
      <c r="G328" s="11" t="str">
        <f t="shared" si="17"/>
        <v/>
      </c>
    </row>
    <row r="329" spans="1:7" ht="13.5" customHeight="1">
      <c r="B329" s="2">
        <f t="shared" si="15"/>
        <v>101</v>
      </c>
      <c r="D329" s="8" t="s">
        <v>745</v>
      </c>
      <c r="E329" s="8" t="s">
        <v>746</v>
      </c>
      <c r="F329" s="10" t="str">
        <f t="shared" si="16"/>
        <v/>
      </c>
      <c r="G329" s="11" t="str">
        <f t="shared" si="17"/>
        <v/>
      </c>
    </row>
    <row r="330" spans="1:7" ht="13.5" customHeight="1">
      <c r="B330" s="2">
        <f t="shared" si="15"/>
        <v>101</v>
      </c>
      <c r="D330" s="8" t="s">
        <v>747</v>
      </c>
      <c r="E330" s="8" t="s">
        <v>748</v>
      </c>
      <c r="F330" s="10" t="str">
        <f t="shared" si="16"/>
        <v/>
      </c>
      <c r="G330" s="11" t="str">
        <f t="shared" si="17"/>
        <v/>
      </c>
    </row>
    <row r="331" spans="1:7" ht="13.5" customHeight="1">
      <c r="B331" s="2">
        <f t="shared" si="15"/>
        <v>101</v>
      </c>
      <c r="D331" s="8" t="s">
        <v>749</v>
      </c>
      <c r="E331" s="8" t="s">
        <v>750</v>
      </c>
      <c r="F331" s="10" t="str">
        <f t="shared" si="16"/>
        <v/>
      </c>
      <c r="G331" s="11" t="str">
        <f t="shared" si="17"/>
        <v/>
      </c>
    </row>
    <row r="332" spans="1:7" ht="13.5" customHeight="1">
      <c r="B332" s="2">
        <f t="shared" si="15"/>
        <v>101</v>
      </c>
      <c r="D332" s="8" t="s">
        <v>751</v>
      </c>
      <c r="E332" s="8" t="s">
        <v>752</v>
      </c>
      <c r="F332" s="10" t="str">
        <f t="shared" si="16"/>
        <v/>
      </c>
      <c r="G332" s="11" t="str">
        <f t="shared" si="17"/>
        <v/>
      </c>
    </row>
    <row r="333" spans="1:7" s="14" customFormat="1" ht="13.5" customHeight="1">
      <c r="A333" s="2"/>
      <c r="B333" s="2">
        <f t="shared" si="15"/>
        <v>101</v>
      </c>
      <c r="C333" s="2"/>
      <c r="D333" s="8" t="s">
        <v>753</v>
      </c>
      <c r="E333" s="8" t="s">
        <v>754</v>
      </c>
      <c r="F333" s="10" t="str">
        <f t="shared" si="16"/>
        <v/>
      </c>
      <c r="G333" s="11" t="str">
        <f t="shared" si="17"/>
        <v/>
      </c>
    </row>
    <row r="334" spans="1:7" ht="13.5" customHeight="1">
      <c r="B334" s="2">
        <f t="shared" si="15"/>
        <v>101</v>
      </c>
      <c r="D334" s="8" t="s">
        <v>755</v>
      </c>
      <c r="E334" s="8" t="s">
        <v>756</v>
      </c>
      <c r="F334" s="10" t="str">
        <f t="shared" si="16"/>
        <v/>
      </c>
      <c r="G334" s="11" t="str">
        <f t="shared" si="17"/>
        <v/>
      </c>
    </row>
    <row r="335" spans="1:7" ht="13.5" customHeight="1">
      <c r="B335" s="2">
        <f t="shared" si="15"/>
        <v>101</v>
      </c>
      <c r="D335" s="8" t="s">
        <v>757</v>
      </c>
      <c r="E335" s="8" t="s">
        <v>758</v>
      </c>
      <c r="F335" s="10" t="str">
        <f t="shared" si="16"/>
        <v/>
      </c>
      <c r="G335" s="11" t="str">
        <f t="shared" si="17"/>
        <v/>
      </c>
    </row>
    <row r="336" spans="1:7" ht="13.5" customHeight="1">
      <c r="B336" s="2">
        <f t="shared" si="15"/>
        <v>101</v>
      </c>
      <c r="D336" s="8" t="s">
        <v>759</v>
      </c>
      <c r="E336" s="8" t="s">
        <v>760</v>
      </c>
      <c r="F336" s="10" t="str">
        <f t="shared" si="16"/>
        <v/>
      </c>
      <c r="G336" s="11" t="str">
        <f t="shared" si="17"/>
        <v/>
      </c>
    </row>
    <row r="337" spans="2:7" ht="13.5" customHeight="1">
      <c r="B337" s="2">
        <f t="shared" si="15"/>
        <v>101</v>
      </c>
      <c r="D337" s="8" t="s">
        <v>761</v>
      </c>
      <c r="E337" s="8" t="s">
        <v>762</v>
      </c>
      <c r="F337" s="10" t="str">
        <f t="shared" si="16"/>
        <v/>
      </c>
      <c r="G337" s="11" t="str">
        <f t="shared" si="17"/>
        <v/>
      </c>
    </row>
    <row r="338" spans="2:7" ht="13.5" customHeight="1">
      <c r="B338" s="2">
        <f t="shared" si="15"/>
        <v>101</v>
      </c>
      <c r="D338" s="8" t="s">
        <v>763</v>
      </c>
      <c r="E338" s="8" t="s">
        <v>764</v>
      </c>
      <c r="F338" s="10" t="str">
        <f t="shared" si="16"/>
        <v/>
      </c>
      <c r="G338" s="11" t="str">
        <f t="shared" si="17"/>
        <v/>
      </c>
    </row>
    <row r="339" spans="2:7" ht="13.5" customHeight="1">
      <c r="B339" s="2">
        <f t="shared" si="15"/>
        <v>101</v>
      </c>
      <c r="D339" s="8" t="s">
        <v>765</v>
      </c>
      <c r="E339" s="8" t="s">
        <v>766</v>
      </c>
      <c r="F339" s="10" t="str">
        <f t="shared" si="16"/>
        <v/>
      </c>
      <c r="G339" s="11" t="str">
        <f t="shared" si="17"/>
        <v/>
      </c>
    </row>
    <row r="340" spans="2:7" ht="13.5" customHeight="1">
      <c r="B340" s="2">
        <f t="shared" si="15"/>
        <v>101</v>
      </c>
      <c r="D340" s="8" t="s">
        <v>767</v>
      </c>
      <c r="E340" s="8" t="s">
        <v>768</v>
      </c>
      <c r="F340" s="10" t="str">
        <f t="shared" si="16"/>
        <v/>
      </c>
      <c r="G340" s="11" t="str">
        <f t="shared" si="17"/>
        <v/>
      </c>
    </row>
    <row r="341" spans="2:7" ht="13.5" customHeight="1">
      <c r="B341" s="2">
        <f t="shared" si="15"/>
        <v>101</v>
      </c>
      <c r="D341" s="8" t="s">
        <v>769</v>
      </c>
      <c r="E341" s="8" t="s">
        <v>770</v>
      </c>
      <c r="F341" s="10" t="str">
        <f t="shared" si="16"/>
        <v/>
      </c>
      <c r="G341" s="11" t="str">
        <f t="shared" si="17"/>
        <v/>
      </c>
    </row>
    <row r="342" spans="2:7" ht="13.5" customHeight="1">
      <c r="B342" s="2">
        <f t="shared" si="15"/>
        <v>101</v>
      </c>
      <c r="D342" s="8" t="s">
        <v>771</v>
      </c>
      <c r="E342" s="8" t="s">
        <v>772</v>
      </c>
      <c r="F342" s="10" t="str">
        <f t="shared" si="16"/>
        <v/>
      </c>
      <c r="G342" s="11" t="str">
        <f t="shared" si="17"/>
        <v/>
      </c>
    </row>
    <row r="343" spans="2:7" ht="13.5" customHeight="1">
      <c r="B343" s="2">
        <f t="shared" si="15"/>
        <v>101</v>
      </c>
      <c r="D343" s="8" t="s">
        <v>773</v>
      </c>
      <c r="E343" s="8" t="s">
        <v>774</v>
      </c>
      <c r="F343" s="10" t="str">
        <f t="shared" si="16"/>
        <v/>
      </c>
      <c r="G343" s="11" t="str">
        <f t="shared" si="17"/>
        <v/>
      </c>
    </row>
    <row r="344" spans="2:7" ht="13.5" customHeight="1">
      <c r="B344" s="2">
        <f t="shared" si="15"/>
        <v>101</v>
      </c>
      <c r="D344" s="8" t="s">
        <v>775</v>
      </c>
      <c r="E344" s="8" t="s">
        <v>776</v>
      </c>
      <c r="F344" s="10" t="str">
        <f t="shared" si="16"/>
        <v/>
      </c>
      <c r="G344" s="11" t="str">
        <f t="shared" si="17"/>
        <v/>
      </c>
    </row>
    <row r="345" spans="2:7" ht="13.5" customHeight="1">
      <c r="B345" s="2">
        <f t="shared" si="15"/>
        <v>101</v>
      </c>
      <c r="D345" s="8" t="s">
        <v>777</v>
      </c>
      <c r="E345" s="8" t="s">
        <v>778</v>
      </c>
      <c r="F345" s="10" t="str">
        <f t="shared" si="16"/>
        <v/>
      </c>
      <c r="G345" s="11" t="str">
        <f t="shared" si="17"/>
        <v/>
      </c>
    </row>
    <row r="346" spans="2:7" ht="13.5" customHeight="1">
      <c r="B346" s="2">
        <f t="shared" si="15"/>
        <v>101</v>
      </c>
      <c r="D346" s="8" t="s">
        <v>779</v>
      </c>
      <c r="E346" s="8" t="s">
        <v>780</v>
      </c>
      <c r="F346" s="10" t="str">
        <f t="shared" si="16"/>
        <v/>
      </c>
      <c r="G346" s="11" t="str">
        <f t="shared" si="17"/>
        <v/>
      </c>
    </row>
    <row r="347" spans="2:7" ht="13.5" customHeight="1">
      <c r="B347" s="2">
        <f t="shared" si="15"/>
        <v>101</v>
      </c>
      <c r="D347" s="8" t="s">
        <v>781</v>
      </c>
      <c r="E347" s="8" t="s">
        <v>782</v>
      </c>
      <c r="F347" s="10" t="str">
        <f t="shared" si="16"/>
        <v/>
      </c>
      <c r="G347" s="11" t="str">
        <f t="shared" si="17"/>
        <v/>
      </c>
    </row>
    <row r="348" spans="2:7" ht="13.5" customHeight="1">
      <c r="B348" s="2">
        <f t="shared" si="15"/>
        <v>101</v>
      </c>
      <c r="D348" s="8" t="s">
        <v>783</v>
      </c>
      <c r="E348" s="8" t="s">
        <v>784</v>
      </c>
      <c r="F348" s="10" t="str">
        <f t="shared" si="16"/>
        <v/>
      </c>
      <c r="G348" s="11" t="str">
        <f t="shared" si="17"/>
        <v/>
      </c>
    </row>
    <row r="349" spans="2:7" ht="13.5" customHeight="1">
      <c r="B349" s="2">
        <f t="shared" si="15"/>
        <v>101</v>
      </c>
      <c r="D349" s="8" t="s">
        <v>785</v>
      </c>
      <c r="E349" s="8" t="s">
        <v>786</v>
      </c>
      <c r="F349" s="10" t="str">
        <f t="shared" si="16"/>
        <v/>
      </c>
      <c r="G349" s="11" t="str">
        <f t="shared" si="17"/>
        <v/>
      </c>
    </row>
    <row r="350" spans="2:7" ht="13.5" customHeight="1">
      <c r="B350" s="2">
        <f t="shared" si="15"/>
        <v>101</v>
      </c>
      <c r="D350" s="8" t="s">
        <v>787</v>
      </c>
      <c r="E350" s="8" t="s">
        <v>788</v>
      </c>
      <c r="F350" s="10" t="str">
        <f t="shared" si="16"/>
        <v/>
      </c>
      <c r="G350" s="11" t="str">
        <f t="shared" si="17"/>
        <v/>
      </c>
    </row>
    <row r="351" spans="2:7" ht="13.5" customHeight="1">
      <c r="B351" s="2">
        <f t="shared" si="15"/>
        <v>101</v>
      </c>
      <c r="D351" s="8" t="s">
        <v>789</v>
      </c>
      <c r="E351" s="8" t="s">
        <v>790</v>
      </c>
      <c r="F351" s="10" t="str">
        <f t="shared" si="16"/>
        <v/>
      </c>
      <c r="G351" s="11" t="str">
        <f t="shared" si="17"/>
        <v/>
      </c>
    </row>
    <row r="352" spans="2:7" ht="13.5" customHeight="1">
      <c r="B352" s="2">
        <f t="shared" si="15"/>
        <v>101</v>
      </c>
      <c r="D352" s="8" t="s">
        <v>791</v>
      </c>
      <c r="E352" s="8" t="s">
        <v>792</v>
      </c>
      <c r="F352" s="10" t="str">
        <f t="shared" si="16"/>
        <v/>
      </c>
      <c r="G352" s="11" t="str">
        <f t="shared" si="17"/>
        <v/>
      </c>
    </row>
    <row r="353" spans="2:8" ht="13.5" customHeight="1">
      <c r="B353" s="2">
        <f t="shared" si="15"/>
        <v>101</v>
      </c>
      <c r="D353" s="8" t="s">
        <v>793</v>
      </c>
      <c r="E353" s="8" t="s">
        <v>794</v>
      </c>
      <c r="F353" s="10" t="str">
        <f t="shared" si="16"/>
        <v/>
      </c>
      <c r="G353" s="11" t="str">
        <f t="shared" si="17"/>
        <v/>
      </c>
    </row>
    <row r="354" spans="2:8" ht="13.5" customHeight="1">
      <c r="B354" s="2">
        <f t="shared" si="15"/>
        <v>101</v>
      </c>
      <c r="D354" s="8" t="s">
        <v>795</v>
      </c>
      <c r="E354" s="8" t="s">
        <v>796</v>
      </c>
      <c r="F354" s="10" t="str">
        <f t="shared" si="16"/>
        <v/>
      </c>
      <c r="G354" s="11" t="str">
        <f t="shared" si="17"/>
        <v/>
      </c>
    </row>
    <row r="355" spans="2:8" ht="13.5" customHeight="1">
      <c r="B355" s="2">
        <f t="shared" si="15"/>
        <v>101</v>
      </c>
      <c r="D355" s="8" t="s">
        <v>797</v>
      </c>
      <c r="E355" s="8" t="s">
        <v>798</v>
      </c>
      <c r="F355" s="10" t="str">
        <f t="shared" si="16"/>
        <v/>
      </c>
      <c r="G355" s="11" t="str">
        <f t="shared" si="17"/>
        <v/>
      </c>
    </row>
    <row r="356" spans="2:8" ht="13.5" customHeight="1">
      <c r="B356" s="2">
        <f t="shared" si="15"/>
        <v>101</v>
      </c>
      <c r="D356" s="8" t="s">
        <v>799</v>
      </c>
      <c r="E356" s="8" t="s">
        <v>800</v>
      </c>
      <c r="F356" s="10" t="str">
        <f t="shared" si="16"/>
        <v/>
      </c>
      <c r="G356" s="11" t="str">
        <f t="shared" si="17"/>
        <v/>
      </c>
    </row>
    <row r="357" spans="2:8" ht="13.5" customHeight="1">
      <c r="B357" s="2">
        <f t="shared" si="15"/>
        <v>101</v>
      </c>
      <c r="D357" s="8" t="s">
        <v>801</v>
      </c>
      <c r="E357" s="15" t="s">
        <v>802</v>
      </c>
      <c r="F357" s="10" t="str">
        <f t="shared" si="16"/>
        <v/>
      </c>
      <c r="G357" s="11" t="str">
        <f t="shared" si="17"/>
        <v/>
      </c>
    </row>
    <row r="358" spans="2:8" ht="13.5" customHeight="1">
      <c r="B358" s="2">
        <f t="shared" si="15"/>
        <v>101</v>
      </c>
      <c r="D358" s="8" t="s">
        <v>803</v>
      </c>
      <c r="E358" s="8" t="s">
        <v>804</v>
      </c>
      <c r="F358" s="10" t="str">
        <f t="shared" si="16"/>
        <v/>
      </c>
      <c r="G358" s="11" t="str">
        <f t="shared" si="17"/>
        <v/>
      </c>
    </row>
    <row r="359" spans="2:8" ht="13.5" customHeight="1">
      <c r="B359" s="2">
        <f t="shared" si="15"/>
        <v>101</v>
      </c>
      <c r="D359" s="8" t="s">
        <v>805</v>
      </c>
      <c r="E359" s="8" t="s">
        <v>806</v>
      </c>
      <c r="F359" s="10" t="str">
        <f t="shared" si="16"/>
        <v/>
      </c>
      <c r="G359" s="11" t="str">
        <f t="shared" si="17"/>
        <v/>
      </c>
    </row>
    <row r="360" spans="2:8" ht="13.5" customHeight="1">
      <c r="B360" s="2">
        <f t="shared" si="15"/>
        <v>101</v>
      </c>
      <c r="D360" s="8" t="s">
        <v>807</v>
      </c>
      <c r="E360" s="8" t="s">
        <v>808</v>
      </c>
      <c r="F360" s="10" t="str">
        <f t="shared" si="16"/>
        <v/>
      </c>
      <c r="G360" s="11" t="str">
        <f t="shared" si="17"/>
        <v/>
      </c>
    </row>
    <row r="361" spans="2:8" ht="13.5" customHeight="1">
      <c r="B361" s="2">
        <f t="shared" si="15"/>
        <v>101</v>
      </c>
      <c r="D361" s="8" t="s">
        <v>809</v>
      </c>
      <c r="E361" s="8" t="s">
        <v>810</v>
      </c>
      <c r="F361" s="10" t="str">
        <f t="shared" si="16"/>
        <v/>
      </c>
      <c r="G361" s="11" t="str">
        <f t="shared" si="17"/>
        <v/>
      </c>
    </row>
    <row r="362" spans="2:8" ht="13.5" customHeight="1">
      <c r="B362" s="2">
        <f t="shared" si="15"/>
        <v>101</v>
      </c>
      <c r="D362" s="8" t="s">
        <v>811</v>
      </c>
      <c r="E362" s="8" t="s">
        <v>812</v>
      </c>
      <c r="F362" s="10" t="str">
        <f t="shared" si="16"/>
        <v/>
      </c>
      <c r="G362" s="11" t="str">
        <f t="shared" si="17"/>
        <v/>
      </c>
    </row>
    <row r="363" spans="2:8" ht="13.5" customHeight="1">
      <c r="B363" s="2">
        <f t="shared" si="15"/>
        <v>102</v>
      </c>
      <c r="C363" s="2">
        <v>1</v>
      </c>
      <c r="D363" s="8" t="s">
        <v>49</v>
      </c>
      <c r="E363" s="8" t="s">
        <v>813</v>
      </c>
      <c r="F363" s="10" t="str">
        <f t="shared" si="16"/>
        <v>脳Ⅰ</v>
      </c>
      <c r="G363" s="11">
        <f t="shared" si="17"/>
        <v>1</v>
      </c>
      <c r="H363" s="4" t="s">
        <v>1861</v>
      </c>
    </row>
    <row r="364" spans="2:8" ht="13.5" customHeight="1">
      <c r="B364" s="2">
        <f t="shared" si="15"/>
        <v>103</v>
      </c>
      <c r="C364" s="2">
        <v>1</v>
      </c>
      <c r="D364" s="8" t="s">
        <v>23</v>
      </c>
      <c r="E364" s="8" t="s">
        <v>814</v>
      </c>
      <c r="F364" s="10" t="str">
        <f t="shared" si="16"/>
        <v>脳Ⅱ</v>
      </c>
      <c r="G364" s="11">
        <f t="shared" si="17"/>
        <v>1</v>
      </c>
      <c r="H364" s="4" t="s">
        <v>1861</v>
      </c>
    </row>
    <row r="365" spans="2:8" ht="13.5" customHeight="1">
      <c r="B365" s="2">
        <f t="shared" si="15"/>
        <v>104</v>
      </c>
      <c r="C365" s="2">
        <v>1</v>
      </c>
      <c r="D365" s="8" t="s">
        <v>59</v>
      </c>
      <c r="E365" s="8" t="s">
        <v>815</v>
      </c>
      <c r="F365" s="10" t="str">
        <f t="shared" si="16"/>
        <v>脳Ⅲ</v>
      </c>
      <c r="G365" s="11">
        <f t="shared" si="17"/>
        <v>1</v>
      </c>
      <c r="H365" s="4" t="s">
        <v>1861</v>
      </c>
    </row>
    <row r="366" spans="2:8" ht="13.5" customHeight="1">
      <c r="B366" s="2">
        <f t="shared" si="15"/>
        <v>105</v>
      </c>
      <c r="C366" s="2">
        <v>1</v>
      </c>
      <c r="D366" s="8" t="s">
        <v>24</v>
      </c>
      <c r="E366" s="8" t="s">
        <v>816</v>
      </c>
      <c r="F366" s="10" t="str">
        <f t="shared" si="16"/>
        <v>運Ⅰ</v>
      </c>
      <c r="G366" s="11">
        <f t="shared" si="17"/>
        <v>1</v>
      </c>
      <c r="H366" s="4" t="s">
        <v>1861</v>
      </c>
    </row>
    <row r="367" spans="2:8" ht="13.5" customHeight="1">
      <c r="B367" s="2">
        <f t="shared" si="15"/>
        <v>106</v>
      </c>
      <c r="C367" s="2">
        <v>1</v>
      </c>
      <c r="D367" s="12" t="s">
        <v>69</v>
      </c>
      <c r="E367" s="12" t="s">
        <v>817</v>
      </c>
      <c r="F367" s="10" t="str">
        <f t="shared" si="16"/>
        <v>運Ⅱ</v>
      </c>
      <c r="G367" s="11">
        <f t="shared" si="17"/>
        <v>1</v>
      </c>
      <c r="H367" s="4" t="s">
        <v>1861</v>
      </c>
    </row>
    <row r="368" spans="2:8" ht="13.5" customHeight="1">
      <c r="B368" s="2">
        <f t="shared" si="15"/>
        <v>107</v>
      </c>
      <c r="C368" s="2">
        <v>1</v>
      </c>
      <c r="D368" s="12" t="s">
        <v>60</v>
      </c>
      <c r="E368" s="12" t="s">
        <v>818</v>
      </c>
      <c r="F368" s="10" t="str">
        <f t="shared" si="16"/>
        <v>運Ⅲ</v>
      </c>
      <c r="G368" s="11">
        <f t="shared" si="17"/>
        <v>1</v>
      </c>
      <c r="H368" s="4" t="s">
        <v>1861</v>
      </c>
    </row>
    <row r="369" spans="2:8" ht="13.5" customHeight="1">
      <c r="B369" s="2">
        <f t="shared" si="15"/>
        <v>107</v>
      </c>
      <c r="D369" s="12" t="s">
        <v>819</v>
      </c>
      <c r="E369" s="12" t="s">
        <v>820</v>
      </c>
      <c r="F369" s="10" t="str">
        <f t="shared" si="16"/>
        <v/>
      </c>
      <c r="G369" s="11" t="str">
        <f t="shared" si="17"/>
        <v/>
      </c>
    </row>
    <row r="370" spans="2:8" ht="13.5" customHeight="1">
      <c r="B370" s="2">
        <f t="shared" si="15"/>
        <v>107</v>
      </c>
      <c r="D370" s="12" t="s">
        <v>821</v>
      </c>
      <c r="E370" s="12" t="s">
        <v>822</v>
      </c>
      <c r="F370" s="10" t="str">
        <f t="shared" si="16"/>
        <v/>
      </c>
      <c r="G370" s="11" t="str">
        <f t="shared" si="17"/>
        <v/>
      </c>
    </row>
    <row r="371" spans="2:8" ht="13.5" customHeight="1">
      <c r="B371" s="2">
        <f t="shared" si="15"/>
        <v>108</v>
      </c>
      <c r="C371" s="2">
        <v>1</v>
      </c>
      <c r="D371" s="12" t="s">
        <v>108</v>
      </c>
      <c r="E371" s="12" t="s">
        <v>823</v>
      </c>
      <c r="F371" s="10" t="str">
        <f t="shared" si="16"/>
        <v>摂嚥回１</v>
      </c>
      <c r="G371" s="11">
        <f t="shared" si="17"/>
        <v>1</v>
      </c>
      <c r="H371" s="4" t="s">
        <v>1857</v>
      </c>
    </row>
    <row r="372" spans="2:8" ht="13.5" customHeight="1">
      <c r="B372" s="2">
        <f t="shared" si="15"/>
        <v>109</v>
      </c>
      <c r="C372" s="2">
        <v>1</v>
      </c>
      <c r="D372" s="12" t="s">
        <v>50</v>
      </c>
      <c r="E372" s="12" t="s">
        <v>824</v>
      </c>
      <c r="F372" s="10" t="str">
        <f t="shared" si="16"/>
        <v>摂嚥回２</v>
      </c>
      <c r="G372" s="11">
        <f t="shared" si="17"/>
        <v>1</v>
      </c>
      <c r="H372" s="4" t="s">
        <v>1857</v>
      </c>
    </row>
    <row r="373" spans="2:8" ht="13.5" customHeight="1">
      <c r="B373" s="2">
        <f t="shared" si="15"/>
        <v>110</v>
      </c>
      <c r="C373" s="2">
        <v>1</v>
      </c>
      <c r="D373" s="12" t="s">
        <v>111</v>
      </c>
      <c r="E373" s="12" t="s">
        <v>825</v>
      </c>
      <c r="F373" s="10" t="str">
        <f t="shared" si="16"/>
        <v>摂嚥回３</v>
      </c>
      <c r="G373" s="11">
        <f t="shared" si="17"/>
        <v>1</v>
      </c>
      <c r="H373" s="4" t="s">
        <v>1857</v>
      </c>
    </row>
    <row r="374" spans="2:8" ht="13.5" customHeight="1">
      <c r="B374" s="2">
        <f t="shared" si="15"/>
        <v>110</v>
      </c>
      <c r="D374" s="12" t="s">
        <v>826</v>
      </c>
      <c r="E374" s="12" t="s">
        <v>827</v>
      </c>
      <c r="F374" s="10" t="str">
        <f t="shared" si="16"/>
        <v/>
      </c>
      <c r="G374" s="11" t="str">
        <f t="shared" si="17"/>
        <v/>
      </c>
    </row>
    <row r="375" spans="2:8" ht="13.5" customHeight="1">
      <c r="B375" s="2">
        <f t="shared" si="15"/>
        <v>110</v>
      </c>
      <c r="D375" s="12" t="s">
        <v>828</v>
      </c>
      <c r="E375" s="12" t="s">
        <v>829</v>
      </c>
      <c r="F375" s="10" t="str">
        <f t="shared" si="16"/>
        <v/>
      </c>
      <c r="G375" s="11" t="str">
        <f t="shared" si="17"/>
        <v/>
      </c>
    </row>
    <row r="376" spans="2:8" ht="13.5" customHeight="1">
      <c r="B376" s="2">
        <f t="shared" si="15"/>
        <v>110</v>
      </c>
      <c r="D376" s="12" t="s">
        <v>830</v>
      </c>
      <c r="E376" s="12" t="s">
        <v>831</v>
      </c>
      <c r="F376" s="10" t="str">
        <f t="shared" si="16"/>
        <v/>
      </c>
      <c r="G376" s="11" t="str">
        <f t="shared" si="17"/>
        <v/>
      </c>
    </row>
    <row r="377" spans="2:8" ht="13.5" customHeight="1">
      <c r="B377" s="2">
        <f t="shared" si="15"/>
        <v>110</v>
      </c>
      <c r="D377" s="12" t="s">
        <v>832</v>
      </c>
      <c r="E377" s="12" t="s">
        <v>833</v>
      </c>
      <c r="F377" s="10" t="str">
        <f t="shared" si="16"/>
        <v/>
      </c>
      <c r="G377" s="11" t="str">
        <f t="shared" si="17"/>
        <v/>
      </c>
    </row>
    <row r="378" spans="2:8" ht="13.5" customHeight="1">
      <c r="B378" s="2">
        <f t="shared" si="15"/>
        <v>110</v>
      </c>
      <c r="D378" s="12" t="s">
        <v>834</v>
      </c>
      <c r="E378" s="8" t="s">
        <v>835</v>
      </c>
      <c r="F378" s="10" t="str">
        <f t="shared" si="16"/>
        <v/>
      </c>
      <c r="G378" s="11" t="str">
        <f t="shared" si="17"/>
        <v/>
      </c>
    </row>
    <row r="379" spans="2:8" ht="13.5" customHeight="1">
      <c r="B379" s="2">
        <f t="shared" si="15"/>
        <v>110</v>
      </c>
      <c r="D379" s="12" t="s">
        <v>836</v>
      </c>
      <c r="E379" s="12" t="s">
        <v>837</v>
      </c>
      <c r="F379" s="10" t="str">
        <f t="shared" si="16"/>
        <v/>
      </c>
      <c r="G379" s="11" t="str">
        <f t="shared" si="17"/>
        <v/>
      </c>
    </row>
    <row r="380" spans="2:8" ht="13.5" customHeight="1">
      <c r="B380" s="2">
        <f t="shared" si="15"/>
        <v>110</v>
      </c>
      <c r="D380" s="12" t="s">
        <v>838</v>
      </c>
      <c r="E380" s="12" t="s">
        <v>839</v>
      </c>
      <c r="F380" s="10" t="str">
        <f t="shared" si="16"/>
        <v/>
      </c>
      <c r="G380" s="11" t="str">
        <f t="shared" si="17"/>
        <v/>
      </c>
    </row>
    <row r="381" spans="2:8" ht="13.5" customHeight="1">
      <c r="B381" s="2">
        <f t="shared" si="15"/>
        <v>110</v>
      </c>
      <c r="D381" s="12" t="s">
        <v>840</v>
      </c>
      <c r="E381" s="12" t="s">
        <v>841</v>
      </c>
      <c r="F381" s="10" t="str">
        <f t="shared" si="16"/>
        <v/>
      </c>
      <c r="G381" s="11" t="str">
        <f t="shared" si="17"/>
        <v/>
      </c>
    </row>
    <row r="382" spans="2:8" ht="13.5" customHeight="1">
      <c r="B382" s="2">
        <f t="shared" si="15"/>
        <v>110</v>
      </c>
      <c r="D382" s="12" t="s">
        <v>842</v>
      </c>
      <c r="E382" s="12" t="s">
        <v>843</v>
      </c>
      <c r="F382" s="10" t="str">
        <f t="shared" si="16"/>
        <v/>
      </c>
      <c r="G382" s="11" t="str">
        <f t="shared" si="17"/>
        <v/>
      </c>
    </row>
    <row r="383" spans="2:8" ht="13.5" customHeight="1">
      <c r="B383" s="2">
        <f t="shared" si="15"/>
        <v>110</v>
      </c>
      <c r="D383" s="12" t="s">
        <v>844</v>
      </c>
      <c r="E383" s="12" t="s">
        <v>845</v>
      </c>
      <c r="F383" s="10" t="str">
        <f t="shared" si="16"/>
        <v/>
      </c>
      <c r="G383" s="11" t="str">
        <f t="shared" si="17"/>
        <v/>
      </c>
    </row>
    <row r="384" spans="2:8" ht="13.5" customHeight="1">
      <c r="B384" s="2">
        <f t="shared" si="15"/>
        <v>110</v>
      </c>
      <c r="D384" s="12" t="s">
        <v>846</v>
      </c>
      <c r="E384" s="12" t="s">
        <v>847</v>
      </c>
      <c r="F384" s="10" t="str">
        <f t="shared" si="16"/>
        <v/>
      </c>
      <c r="G384" s="11" t="str">
        <f t="shared" si="17"/>
        <v/>
      </c>
    </row>
    <row r="385" spans="1:8" s="10" customFormat="1" ht="13.5" customHeight="1">
      <c r="A385" s="2"/>
      <c r="B385" s="2">
        <f t="shared" si="15"/>
        <v>111</v>
      </c>
      <c r="C385" s="2">
        <v>1</v>
      </c>
      <c r="D385" s="12" t="s">
        <v>78</v>
      </c>
      <c r="E385" s="12" t="s">
        <v>848</v>
      </c>
      <c r="F385" s="10" t="str">
        <f t="shared" si="16"/>
        <v>早充実</v>
      </c>
      <c r="G385" s="11">
        <f t="shared" si="17"/>
        <v>1</v>
      </c>
      <c r="H385" s="4" t="s">
        <v>1897</v>
      </c>
    </row>
    <row r="386" spans="1:8" ht="13.5" customHeight="1">
      <c r="B386" s="2">
        <f t="shared" si="15"/>
        <v>112</v>
      </c>
      <c r="C386" s="2">
        <v>1</v>
      </c>
      <c r="D386" s="12" t="s">
        <v>129</v>
      </c>
      <c r="E386" s="12" t="s">
        <v>849</v>
      </c>
      <c r="F386" s="10" t="str">
        <f t="shared" si="16"/>
        <v>情通精</v>
      </c>
      <c r="G386" s="11">
        <f t="shared" si="17"/>
        <v>1</v>
      </c>
      <c r="H386" s="4" t="s">
        <v>1863</v>
      </c>
    </row>
    <row r="387" spans="1:8" ht="13.5" customHeight="1">
      <c r="B387" s="2">
        <f t="shared" si="15"/>
        <v>112</v>
      </c>
      <c r="D387" s="12" t="s">
        <v>850</v>
      </c>
      <c r="E387" s="12" t="s">
        <v>851</v>
      </c>
      <c r="F387" s="10" t="str">
        <f t="shared" si="16"/>
        <v/>
      </c>
      <c r="G387" s="11" t="str">
        <f t="shared" si="17"/>
        <v/>
      </c>
    </row>
    <row r="388" spans="1:8" ht="13.5" customHeight="1">
      <c r="B388" s="2">
        <f t="shared" ref="B388:B451" si="18">B387+C388</f>
        <v>112</v>
      </c>
      <c r="D388" s="12" t="s">
        <v>852</v>
      </c>
      <c r="E388" s="12" t="s">
        <v>853</v>
      </c>
      <c r="F388" s="10" t="str">
        <f t="shared" ref="F388:F451" si="19">IF(C388="","",D388)</f>
        <v/>
      </c>
      <c r="G388" s="11" t="str">
        <f t="shared" ref="G388:G451" si="20">IF(C388="","",C388)</f>
        <v/>
      </c>
    </row>
    <row r="389" spans="1:8" ht="13.5" customHeight="1">
      <c r="B389" s="2">
        <f t="shared" si="18"/>
        <v>112</v>
      </c>
      <c r="D389" s="12" t="s">
        <v>854</v>
      </c>
      <c r="E389" s="12" t="s">
        <v>855</v>
      </c>
      <c r="F389" s="10" t="str">
        <f t="shared" si="19"/>
        <v/>
      </c>
      <c r="G389" s="11" t="str">
        <f t="shared" si="20"/>
        <v/>
      </c>
    </row>
    <row r="390" spans="1:8" ht="13.5" customHeight="1">
      <c r="B390" s="2">
        <f t="shared" si="18"/>
        <v>112</v>
      </c>
      <c r="D390" s="12" t="s">
        <v>856</v>
      </c>
      <c r="E390" s="12" t="s">
        <v>857</v>
      </c>
      <c r="F390" s="10" t="str">
        <f t="shared" si="19"/>
        <v/>
      </c>
      <c r="G390" s="11" t="str">
        <f t="shared" si="20"/>
        <v/>
      </c>
    </row>
    <row r="391" spans="1:8" ht="13.5" customHeight="1">
      <c r="B391" s="2">
        <f t="shared" si="18"/>
        <v>112</v>
      </c>
      <c r="D391" s="12" t="s">
        <v>858</v>
      </c>
      <c r="E391" s="12" t="s">
        <v>859</v>
      </c>
      <c r="F391" s="10" t="str">
        <f t="shared" si="19"/>
        <v/>
      </c>
      <c r="G391" s="11" t="str">
        <f t="shared" si="20"/>
        <v/>
      </c>
    </row>
    <row r="392" spans="1:8" ht="13.5" customHeight="1">
      <c r="B392" s="2">
        <f t="shared" si="18"/>
        <v>112</v>
      </c>
      <c r="D392" s="12" t="s">
        <v>860</v>
      </c>
      <c r="E392" s="12" t="s">
        <v>861</v>
      </c>
      <c r="F392" s="10" t="str">
        <f t="shared" si="19"/>
        <v/>
      </c>
      <c r="G392" s="11" t="str">
        <f t="shared" si="20"/>
        <v/>
      </c>
    </row>
    <row r="393" spans="1:8" ht="13.5" customHeight="1">
      <c r="B393" s="2">
        <f t="shared" si="18"/>
        <v>112</v>
      </c>
      <c r="D393" s="12" t="s">
        <v>862</v>
      </c>
      <c r="E393" s="12" t="s">
        <v>863</v>
      </c>
      <c r="F393" s="10" t="str">
        <f t="shared" si="19"/>
        <v/>
      </c>
      <c r="G393" s="11" t="str">
        <f t="shared" si="20"/>
        <v/>
      </c>
    </row>
    <row r="394" spans="1:8" ht="13.5" customHeight="1">
      <c r="B394" s="2">
        <f t="shared" si="18"/>
        <v>112</v>
      </c>
      <c r="D394" s="12" t="s">
        <v>864</v>
      </c>
      <c r="E394" s="8" t="s">
        <v>865</v>
      </c>
      <c r="F394" s="10" t="str">
        <f t="shared" si="19"/>
        <v/>
      </c>
      <c r="G394" s="11" t="str">
        <f t="shared" si="20"/>
        <v/>
      </c>
    </row>
    <row r="395" spans="1:8" ht="13.5" customHeight="1">
      <c r="B395" s="2">
        <f t="shared" si="18"/>
        <v>112</v>
      </c>
      <c r="D395" s="12" t="s">
        <v>866</v>
      </c>
      <c r="E395" s="12" t="s">
        <v>867</v>
      </c>
      <c r="F395" s="10" t="str">
        <f t="shared" si="19"/>
        <v/>
      </c>
      <c r="G395" s="11" t="str">
        <f t="shared" si="20"/>
        <v/>
      </c>
    </row>
    <row r="396" spans="1:8" ht="13.5" customHeight="1">
      <c r="B396" s="2">
        <f t="shared" si="18"/>
        <v>112</v>
      </c>
      <c r="D396" s="12" t="s">
        <v>868</v>
      </c>
      <c r="E396" s="12" t="s">
        <v>869</v>
      </c>
      <c r="F396" s="10" t="str">
        <f t="shared" si="19"/>
        <v/>
      </c>
      <c r="G396" s="11" t="str">
        <f t="shared" si="20"/>
        <v/>
      </c>
    </row>
    <row r="397" spans="1:8" ht="13.5" customHeight="1">
      <c r="B397" s="2">
        <f t="shared" si="18"/>
        <v>112</v>
      </c>
      <c r="D397" s="12" t="s">
        <v>870</v>
      </c>
      <c r="E397" s="12" t="s">
        <v>871</v>
      </c>
      <c r="F397" s="10" t="str">
        <f t="shared" si="19"/>
        <v/>
      </c>
      <c r="G397" s="11" t="str">
        <f t="shared" si="20"/>
        <v/>
      </c>
    </row>
    <row r="398" spans="1:8" ht="13.5" customHeight="1">
      <c r="B398" s="2">
        <f t="shared" si="18"/>
        <v>112</v>
      </c>
      <c r="D398" s="12" t="s">
        <v>872</v>
      </c>
      <c r="E398" s="12" t="s">
        <v>873</v>
      </c>
      <c r="F398" s="10" t="str">
        <f t="shared" si="19"/>
        <v/>
      </c>
      <c r="G398" s="11" t="str">
        <f t="shared" si="20"/>
        <v/>
      </c>
    </row>
    <row r="399" spans="1:8" ht="13.5" customHeight="1">
      <c r="B399" s="2">
        <f t="shared" si="18"/>
        <v>112</v>
      </c>
      <c r="D399" s="12" t="s">
        <v>874</v>
      </c>
      <c r="E399" s="12" t="s">
        <v>875</v>
      </c>
      <c r="F399" s="10" t="str">
        <f t="shared" si="19"/>
        <v/>
      </c>
      <c r="G399" s="11" t="str">
        <f t="shared" si="20"/>
        <v/>
      </c>
    </row>
    <row r="400" spans="1:8" ht="13.5" customHeight="1">
      <c r="B400" s="2">
        <f t="shared" si="18"/>
        <v>112</v>
      </c>
      <c r="D400" s="12" t="s">
        <v>876</v>
      </c>
      <c r="E400" s="12" t="s">
        <v>877</v>
      </c>
      <c r="F400" s="10" t="str">
        <f t="shared" si="19"/>
        <v/>
      </c>
      <c r="G400" s="11" t="str">
        <f t="shared" si="20"/>
        <v/>
      </c>
    </row>
    <row r="401" spans="1:8" ht="13.5" customHeight="1">
      <c r="B401" s="2">
        <f t="shared" si="18"/>
        <v>112</v>
      </c>
      <c r="D401" s="12" t="s">
        <v>878</v>
      </c>
      <c r="E401" s="12" t="s">
        <v>879</v>
      </c>
      <c r="F401" s="10" t="str">
        <f t="shared" si="19"/>
        <v/>
      </c>
      <c r="G401" s="11" t="str">
        <f t="shared" si="20"/>
        <v/>
      </c>
    </row>
    <row r="402" spans="1:8" ht="13.5" customHeight="1">
      <c r="B402" s="2">
        <f t="shared" si="18"/>
        <v>112</v>
      </c>
      <c r="D402" s="12" t="s">
        <v>880</v>
      </c>
      <c r="E402" s="12" t="s">
        <v>881</v>
      </c>
      <c r="F402" s="10" t="str">
        <f t="shared" si="19"/>
        <v/>
      </c>
      <c r="G402" s="11" t="str">
        <f t="shared" si="20"/>
        <v/>
      </c>
    </row>
    <row r="403" spans="1:8" ht="13.5" customHeight="1">
      <c r="B403" s="2">
        <f t="shared" si="18"/>
        <v>112</v>
      </c>
      <c r="D403" s="12" t="s">
        <v>882</v>
      </c>
      <c r="E403" s="12" t="s">
        <v>883</v>
      </c>
      <c r="F403" s="10" t="str">
        <f t="shared" si="19"/>
        <v/>
      </c>
      <c r="G403" s="11" t="str">
        <f t="shared" si="20"/>
        <v/>
      </c>
    </row>
    <row r="404" spans="1:8" ht="13.5" customHeight="1">
      <c r="B404" s="2">
        <f t="shared" si="18"/>
        <v>113</v>
      </c>
      <c r="C404" s="2">
        <v>1</v>
      </c>
      <c r="D404" s="12" t="s">
        <v>123</v>
      </c>
      <c r="E404" s="12" t="s">
        <v>884</v>
      </c>
      <c r="F404" s="10" t="str">
        <f t="shared" si="19"/>
        <v>医処休</v>
      </c>
      <c r="G404" s="11">
        <f t="shared" si="20"/>
        <v>1</v>
      </c>
      <c r="H404" s="4" t="s">
        <v>1871</v>
      </c>
    </row>
    <row r="405" spans="1:8" ht="13.5" customHeight="1">
      <c r="B405" s="2">
        <f t="shared" si="18"/>
        <v>114</v>
      </c>
      <c r="C405" s="2">
        <v>1</v>
      </c>
      <c r="D405" s="12" t="s">
        <v>124</v>
      </c>
      <c r="E405" s="15" t="s">
        <v>885</v>
      </c>
      <c r="F405" s="10" t="str">
        <f t="shared" si="19"/>
        <v>医処外</v>
      </c>
      <c r="G405" s="11">
        <f t="shared" si="20"/>
        <v>1</v>
      </c>
      <c r="H405" s="4" t="s">
        <v>1871</v>
      </c>
    </row>
    <row r="406" spans="1:8" ht="13.5" customHeight="1">
      <c r="B406" s="2">
        <f t="shared" si="18"/>
        <v>115</v>
      </c>
      <c r="C406" s="2">
        <v>1</v>
      </c>
      <c r="D406" s="12" t="s">
        <v>125</v>
      </c>
      <c r="E406" s="12" t="s">
        <v>886</v>
      </c>
      <c r="F406" s="10" t="str">
        <f t="shared" si="19"/>
        <v>医処深</v>
      </c>
      <c r="G406" s="11">
        <f t="shared" si="20"/>
        <v>1</v>
      </c>
      <c r="H406" s="4" t="s">
        <v>1871</v>
      </c>
    </row>
    <row r="407" spans="1:8" ht="13.5" customHeight="1">
      <c r="B407" s="2">
        <f t="shared" si="18"/>
        <v>116</v>
      </c>
      <c r="C407" s="2">
        <v>1</v>
      </c>
      <c r="D407" s="12" t="s">
        <v>887</v>
      </c>
      <c r="E407" s="12" t="s">
        <v>888</v>
      </c>
      <c r="F407" s="10" t="str">
        <f t="shared" si="19"/>
        <v>歯処休</v>
      </c>
      <c r="G407" s="11">
        <f t="shared" si="20"/>
        <v>1</v>
      </c>
      <c r="H407" s="4" t="s">
        <v>1871</v>
      </c>
    </row>
    <row r="408" spans="1:8" ht="13.5" customHeight="1">
      <c r="B408" s="2">
        <f t="shared" si="18"/>
        <v>117</v>
      </c>
      <c r="C408" s="2">
        <v>1</v>
      </c>
      <c r="D408" s="12" t="s">
        <v>889</v>
      </c>
      <c r="E408" s="12" t="s">
        <v>890</v>
      </c>
      <c r="F408" s="10" t="str">
        <f t="shared" si="19"/>
        <v>歯処外</v>
      </c>
      <c r="G408" s="11">
        <f t="shared" si="20"/>
        <v>1</v>
      </c>
      <c r="H408" s="4" t="s">
        <v>1871</v>
      </c>
    </row>
    <row r="409" spans="1:8" ht="13.5" customHeight="1">
      <c r="B409" s="2">
        <f t="shared" si="18"/>
        <v>118</v>
      </c>
      <c r="C409" s="2">
        <v>1</v>
      </c>
      <c r="D409" s="12" t="s">
        <v>891</v>
      </c>
      <c r="E409" s="15" t="s">
        <v>892</v>
      </c>
      <c r="F409" s="10" t="str">
        <f t="shared" si="19"/>
        <v>歯処深</v>
      </c>
      <c r="G409" s="11">
        <f t="shared" si="20"/>
        <v>1</v>
      </c>
      <c r="H409" s="4" t="s">
        <v>1871</v>
      </c>
    </row>
    <row r="410" spans="1:8" ht="13.5" customHeight="1">
      <c r="B410" s="2">
        <f t="shared" si="18"/>
        <v>118</v>
      </c>
      <c r="D410" s="12" t="s">
        <v>893</v>
      </c>
      <c r="E410" s="12" t="s">
        <v>894</v>
      </c>
      <c r="F410" s="10" t="str">
        <f t="shared" si="19"/>
        <v/>
      </c>
      <c r="G410" s="11" t="str">
        <f t="shared" si="20"/>
        <v/>
      </c>
    </row>
    <row r="411" spans="1:8" ht="13.5" customHeight="1">
      <c r="B411" s="2">
        <f t="shared" si="18"/>
        <v>118</v>
      </c>
      <c r="D411" s="12" t="s">
        <v>895</v>
      </c>
      <c r="E411" s="8" t="s">
        <v>896</v>
      </c>
      <c r="F411" s="10" t="str">
        <f t="shared" si="19"/>
        <v/>
      </c>
      <c r="G411" s="11" t="str">
        <f t="shared" si="20"/>
        <v/>
      </c>
    </row>
    <row r="412" spans="1:8" ht="13.5" customHeight="1">
      <c r="B412" s="2">
        <f t="shared" si="18"/>
        <v>118</v>
      </c>
      <c r="D412" s="8" t="s">
        <v>897</v>
      </c>
      <c r="E412" s="8" t="s">
        <v>898</v>
      </c>
      <c r="F412" s="10" t="str">
        <f t="shared" si="19"/>
        <v/>
      </c>
      <c r="G412" s="11" t="str">
        <f t="shared" si="20"/>
        <v/>
      </c>
    </row>
    <row r="413" spans="1:8" s="13" customFormat="1" ht="13.5" customHeight="1">
      <c r="A413" s="2"/>
      <c r="B413" s="2">
        <f t="shared" si="18"/>
        <v>118</v>
      </c>
      <c r="C413" s="2"/>
      <c r="D413" s="8" t="s">
        <v>899</v>
      </c>
      <c r="E413" s="8" t="s">
        <v>900</v>
      </c>
      <c r="F413" s="10" t="str">
        <f t="shared" si="19"/>
        <v/>
      </c>
      <c r="G413" s="11" t="str">
        <f t="shared" si="20"/>
        <v/>
      </c>
    </row>
    <row r="414" spans="1:8" ht="13.5" customHeight="1">
      <c r="B414" s="2">
        <f t="shared" si="18"/>
        <v>118</v>
      </c>
      <c r="D414" s="8" t="s">
        <v>901</v>
      </c>
      <c r="E414" s="8" t="s">
        <v>902</v>
      </c>
      <c r="F414" s="10" t="str">
        <f t="shared" si="19"/>
        <v/>
      </c>
      <c r="G414" s="11" t="str">
        <f t="shared" si="20"/>
        <v/>
      </c>
    </row>
    <row r="415" spans="1:8" s="13" customFormat="1" ht="13.5" customHeight="1">
      <c r="A415" s="2"/>
      <c r="B415" s="2">
        <f t="shared" si="18"/>
        <v>118</v>
      </c>
      <c r="C415" s="2"/>
      <c r="D415" s="8" t="s">
        <v>903</v>
      </c>
      <c r="E415" s="8" t="s">
        <v>903</v>
      </c>
      <c r="F415" s="10" t="str">
        <f t="shared" si="19"/>
        <v/>
      </c>
      <c r="G415" s="11" t="str">
        <f t="shared" si="20"/>
        <v/>
      </c>
    </row>
    <row r="416" spans="1:8" s="13" customFormat="1" ht="13.5" customHeight="1">
      <c r="A416" s="2"/>
      <c r="B416" s="2">
        <f t="shared" si="18"/>
        <v>118</v>
      </c>
      <c r="C416" s="2"/>
      <c r="D416" s="8" t="s">
        <v>904</v>
      </c>
      <c r="E416" s="8" t="s">
        <v>905</v>
      </c>
      <c r="F416" s="10" t="str">
        <f t="shared" si="19"/>
        <v/>
      </c>
      <c r="G416" s="11" t="str">
        <f t="shared" si="20"/>
        <v/>
      </c>
    </row>
    <row r="417" spans="1:7" ht="13.5" customHeight="1">
      <c r="B417" s="2">
        <f t="shared" si="18"/>
        <v>118</v>
      </c>
      <c r="D417" s="8" t="s">
        <v>906</v>
      </c>
      <c r="E417" s="8" t="s">
        <v>907</v>
      </c>
      <c r="F417" s="10" t="str">
        <f t="shared" si="19"/>
        <v/>
      </c>
      <c r="G417" s="11" t="str">
        <f t="shared" si="20"/>
        <v/>
      </c>
    </row>
    <row r="418" spans="1:7" ht="13.5" customHeight="1">
      <c r="B418" s="2">
        <f t="shared" si="18"/>
        <v>118</v>
      </c>
      <c r="D418" s="8" t="s">
        <v>908</v>
      </c>
      <c r="E418" s="8" t="s">
        <v>909</v>
      </c>
      <c r="F418" s="10" t="str">
        <f t="shared" si="19"/>
        <v/>
      </c>
      <c r="G418" s="11" t="str">
        <f t="shared" si="20"/>
        <v/>
      </c>
    </row>
    <row r="419" spans="1:7" ht="13.5" customHeight="1">
      <c r="B419" s="2">
        <f t="shared" si="18"/>
        <v>118</v>
      </c>
      <c r="D419" s="8" t="s">
        <v>910</v>
      </c>
      <c r="E419" s="8" t="s">
        <v>911</v>
      </c>
      <c r="F419" s="10" t="str">
        <f t="shared" si="19"/>
        <v/>
      </c>
      <c r="G419" s="11" t="str">
        <f t="shared" si="20"/>
        <v/>
      </c>
    </row>
    <row r="420" spans="1:7" s="13" customFormat="1" ht="13.5" customHeight="1">
      <c r="A420" s="2"/>
      <c r="B420" s="2">
        <f t="shared" si="18"/>
        <v>118</v>
      </c>
      <c r="C420" s="2"/>
      <c r="D420" s="8" t="s">
        <v>912</v>
      </c>
      <c r="E420" s="8" t="s">
        <v>913</v>
      </c>
      <c r="F420" s="10" t="str">
        <f t="shared" si="19"/>
        <v/>
      </c>
      <c r="G420" s="11" t="str">
        <f t="shared" si="20"/>
        <v/>
      </c>
    </row>
    <row r="421" spans="1:7" ht="13.5" customHeight="1">
      <c r="B421" s="2">
        <f t="shared" si="18"/>
        <v>118</v>
      </c>
      <c r="D421" s="8" t="s">
        <v>914</v>
      </c>
      <c r="E421" s="8" t="s">
        <v>915</v>
      </c>
      <c r="F421" s="10" t="str">
        <f t="shared" si="19"/>
        <v/>
      </c>
      <c r="G421" s="11" t="str">
        <f t="shared" si="20"/>
        <v/>
      </c>
    </row>
    <row r="422" spans="1:7" ht="13.5" customHeight="1">
      <c r="B422" s="2">
        <f t="shared" si="18"/>
        <v>118</v>
      </c>
      <c r="D422" s="8" t="s">
        <v>916</v>
      </c>
      <c r="E422" s="12" t="s">
        <v>917</v>
      </c>
      <c r="F422" s="10" t="str">
        <f t="shared" si="19"/>
        <v/>
      </c>
      <c r="G422" s="11" t="str">
        <f t="shared" si="20"/>
        <v/>
      </c>
    </row>
    <row r="423" spans="1:7" s="10" customFormat="1" ht="13.5" customHeight="1">
      <c r="A423" s="2"/>
      <c r="B423" s="2">
        <f t="shared" si="18"/>
        <v>118</v>
      </c>
      <c r="C423" s="2"/>
      <c r="D423" s="8" t="s">
        <v>918</v>
      </c>
      <c r="E423" s="8" t="s">
        <v>919</v>
      </c>
      <c r="F423" s="10" t="str">
        <f t="shared" si="19"/>
        <v/>
      </c>
      <c r="G423" s="11" t="str">
        <f t="shared" si="20"/>
        <v/>
      </c>
    </row>
    <row r="424" spans="1:7" s="10" customFormat="1" ht="13.5" customHeight="1">
      <c r="A424" s="2"/>
      <c r="B424" s="2">
        <f t="shared" si="18"/>
        <v>118</v>
      </c>
      <c r="C424" s="2"/>
      <c r="D424" s="8" t="s">
        <v>920</v>
      </c>
      <c r="E424" s="8" t="s">
        <v>921</v>
      </c>
      <c r="F424" s="10" t="str">
        <f t="shared" si="19"/>
        <v/>
      </c>
      <c r="G424" s="11" t="str">
        <f t="shared" si="20"/>
        <v/>
      </c>
    </row>
    <row r="425" spans="1:7" ht="13.5" customHeight="1">
      <c r="B425" s="2">
        <f t="shared" si="18"/>
        <v>118</v>
      </c>
      <c r="D425" s="8" t="s">
        <v>922</v>
      </c>
      <c r="E425" s="8" t="s">
        <v>923</v>
      </c>
      <c r="F425" s="10" t="str">
        <f t="shared" si="19"/>
        <v/>
      </c>
      <c r="G425" s="11" t="str">
        <f t="shared" si="20"/>
        <v/>
      </c>
    </row>
    <row r="426" spans="1:7" ht="13.5" customHeight="1">
      <c r="B426" s="2">
        <f t="shared" si="18"/>
        <v>118</v>
      </c>
      <c r="D426" s="8" t="s">
        <v>924</v>
      </c>
      <c r="E426" s="8" t="s">
        <v>925</v>
      </c>
      <c r="F426" s="10" t="str">
        <f t="shared" si="19"/>
        <v/>
      </c>
      <c r="G426" s="11" t="str">
        <f t="shared" si="20"/>
        <v/>
      </c>
    </row>
    <row r="427" spans="1:7" ht="13.5" customHeight="1">
      <c r="B427" s="2">
        <f t="shared" si="18"/>
        <v>118</v>
      </c>
      <c r="D427" s="8" t="s">
        <v>926</v>
      </c>
      <c r="E427" s="8" t="s">
        <v>927</v>
      </c>
      <c r="F427" s="10" t="str">
        <f t="shared" si="19"/>
        <v/>
      </c>
      <c r="G427" s="11" t="str">
        <f t="shared" si="20"/>
        <v/>
      </c>
    </row>
    <row r="428" spans="1:7" s="13" customFormat="1" ht="13.5" customHeight="1">
      <c r="A428" s="2"/>
      <c r="B428" s="2">
        <f t="shared" si="18"/>
        <v>118</v>
      </c>
      <c r="C428" s="2"/>
      <c r="D428" s="8" t="s">
        <v>928</v>
      </c>
      <c r="E428" s="8" t="s">
        <v>929</v>
      </c>
      <c r="F428" s="10" t="str">
        <f t="shared" si="19"/>
        <v/>
      </c>
      <c r="G428" s="11" t="str">
        <f t="shared" si="20"/>
        <v/>
      </c>
    </row>
    <row r="429" spans="1:7" ht="13.5" customHeight="1">
      <c r="B429" s="2">
        <f t="shared" si="18"/>
        <v>118</v>
      </c>
      <c r="D429" s="8" t="s">
        <v>930</v>
      </c>
      <c r="E429" s="8" t="s">
        <v>931</v>
      </c>
      <c r="F429" s="10" t="str">
        <f t="shared" si="19"/>
        <v/>
      </c>
      <c r="G429" s="11" t="str">
        <f t="shared" si="20"/>
        <v/>
      </c>
    </row>
    <row r="430" spans="1:7" ht="13.5" customHeight="1">
      <c r="B430" s="2">
        <f t="shared" si="18"/>
        <v>118</v>
      </c>
      <c r="D430" s="8" t="s">
        <v>932</v>
      </c>
      <c r="E430" s="8" t="s">
        <v>933</v>
      </c>
      <c r="F430" s="10" t="str">
        <f t="shared" si="19"/>
        <v/>
      </c>
      <c r="G430" s="11" t="str">
        <f t="shared" si="20"/>
        <v/>
      </c>
    </row>
    <row r="431" spans="1:7" ht="13.5" customHeight="1">
      <c r="B431" s="2">
        <f t="shared" si="18"/>
        <v>118</v>
      </c>
      <c r="D431" s="8" t="s">
        <v>934</v>
      </c>
      <c r="E431" s="8" t="s">
        <v>935</v>
      </c>
      <c r="F431" s="10" t="str">
        <f t="shared" si="19"/>
        <v/>
      </c>
      <c r="G431" s="11" t="str">
        <f t="shared" si="20"/>
        <v/>
      </c>
    </row>
    <row r="432" spans="1:7" ht="13.5" customHeight="1">
      <c r="B432" s="2">
        <f t="shared" si="18"/>
        <v>118</v>
      </c>
      <c r="D432" s="8" t="s">
        <v>936</v>
      </c>
      <c r="E432" s="8" t="s">
        <v>937</v>
      </c>
      <c r="F432" s="10" t="str">
        <f t="shared" si="19"/>
        <v/>
      </c>
      <c r="G432" s="11" t="str">
        <f t="shared" si="20"/>
        <v/>
      </c>
    </row>
    <row r="433" spans="1:7" ht="13.5" customHeight="1">
      <c r="B433" s="2">
        <f t="shared" si="18"/>
        <v>118</v>
      </c>
      <c r="D433" s="8" t="s">
        <v>938</v>
      </c>
      <c r="E433" s="8" t="s">
        <v>939</v>
      </c>
      <c r="F433" s="10" t="str">
        <f t="shared" si="19"/>
        <v/>
      </c>
      <c r="G433" s="11" t="str">
        <f t="shared" si="20"/>
        <v/>
      </c>
    </row>
    <row r="434" spans="1:7" ht="13.5" customHeight="1">
      <c r="B434" s="2">
        <f t="shared" si="18"/>
        <v>118</v>
      </c>
      <c r="D434" s="8" t="s">
        <v>940</v>
      </c>
      <c r="E434" s="8" t="s">
        <v>941</v>
      </c>
      <c r="F434" s="10" t="str">
        <f t="shared" si="19"/>
        <v/>
      </c>
      <c r="G434" s="11" t="str">
        <f t="shared" si="20"/>
        <v/>
      </c>
    </row>
    <row r="435" spans="1:7" ht="13.5" customHeight="1">
      <c r="B435" s="2">
        <f t="shared" si="18"/>
        <v>118</v>
      </c>
      <c r="D435" s="8" t="s">
        <v>942</v>
      </c>
      <c r="E435" s="8" t="s">
        <v>943</v>
      </c>
      <c r="F435" s="10" t="str">
        <f t="shared" si="19"/>
        <v/>
      </c>
      <c r="G435" s="11" t="str">
        <f t="shared" si="20"/>
        <v/>
      </c>
    </row>
    <row r="436" spans="1:7" ht="13.5" customHeight="1">
      <c r="B436" s="2">
        <f t="shared" si="18"/>
        <v>118</v>
      </c>
      <c r="D436" s="8" t="s">
        <v>944</v>
      </c>
      <c r="E436" s="8" t="s">
        <v>945</v>
      </c>
      <c r="F436" s="10" t="str">
        <f t="shared" si="19"/>
        <v/>
      </c>
      <c r="G436" s="11" t="str">
        <f t="shared" si="20"/>
        <v/>
      </c>
    </row>
    <row r="437" spans="1:7" ht="13.5" customHeight="1">
      <c r="B437" s="2">
        <f t="shared" si="18"/>
        <v>118</v>
      </c>
      <c r="D437" s="8" t="s">
        <v>946</v>
      </c>
      <c r="E437" s="8" t="s">
        <v>947</v>
      </c>
      <c r="F437" s="10" t="str">
        <f t="shared" si="19"/>
        <v/>
      </c>
      <c r="G437" s="11" t="str">
        <f t="shared" si="20"/>
        <v/>
      </c>
    </row>
    <row r="438" spans="1:7" ht="13.5" customHeight="1">
      <c r="B438" s="2">
        <f t="shared" si="18"/>
        <v>118</v>
      </c>
      <c r="D438" s="8" t="s">
        <v>948</v>
      </c>
      <c r="E438" s="8" t="s">
        <v>949</v>
      </c>
      <c r="F438" s="10" t="str">
        <f t="shared" si="19"/>
        <v/>
      </c>
      <c r="G438" s="11" t="str">
        <f t="shared" si="20"/>
        <v/>
      </c>
    </row>
    <row r="439" spans="1:7" ht="13.5" customHeight="1">
      <c r="B439" s="2">
        <f t="shared" si="18"/>
        <v>118</v>
      </c>
      <c r="D439" s="8" t="s">
        <v>950</v>
      </c>
      <c r="E439" s="8" t="s">
        <v>951</v>
      </c>
      <c r="F439" s="10" t="str">
        <f t="shared" si="19"/>
        <v/>
      </c>
      <c r="G439" s="11" t="str">
        <f t="shared" si="20"/>
        <v/>
      </c>
    </row>
    <row r="440" spans="1:7" ht="13.5" customHeight="1">
      <c r="B440" s="2">
        <f t="shared" si="18"/>
        <v>118</v>
      </c>
      <c r="D440" s="8" t="s">
        <v>952</v>
      </c>
      <c r="E440" s="8" t="s">
        <v>953</v>
      </c>
      <c r="F440" s="10" t="str">
        <f t="shared" si="19"/>
        <v/>
      </c>
      <c r="G440" s="11" t="str">
        <f t="shared" si="20"/>
        <v/>
      </c>
    </row>
    <row r="441" spans="1:7" ht="13.5" customHeight="1">
      <c r="B441" s="2">
        <f t="shared" si="18"/>
        <v>118</v>
      </c>
      <c r="D441" s="8" t="s">
        <v>954</v>
      </c>
      <c r="E441" s="8" t="s">
        <v>955</v>
      </c>
      <c r="F441" s="10" t="str">
        <f t="shared" si="19"/>
        <v/>
      </c>
      <c r="G441" s="11" t="str">
        <f t="shared" si="20"/>
        <v/>
      </c>
    </row>
    <row r="442" spans="1:7" ht="13.5" customHeight="1">
      <c r="B442" s="2">
        <f t="shared" si="18"/>
        <v>118</v>
      </c>
      <c r="D442" s="8" t="s">
        <v>956</v>
      </c>
      <c r="E442" s="8" t="s">
        <v>957</v>
      </c>
      <c r="F442" s="10" t="str">
        <f t="shared" si="19"/>
        <v/>
      </c>
      <c r="G442" s="11" t="str">
        <f t="shared" si="20"/>
        <v/>
      </c>
    </row>
    <row r="443" spans="1:7" s="13" customFormat="1" ht="13.5" customHeight="1">
      <c r="A443" s="2"/>
      <c r="B443" s="2">
        <f t="shared" si="18"/>
        <v>118</v>
      </c>
      <c r="C443" s="2"/>
      <c r="D443" s="8" t="s">
        <v>958</v>
      </c>
      <c r="E443" s="8" t="s">
        <v>959</v>
      </c>
      <c r="F443" s="10" t="str">
        <f t="shared" si="19"/>
        <v/>
      </c>
      <c r="G443" s="11" t="str">
        <f t="shared" si="20"/>
        <v/>
      </c>
    </row>
    <row r="444" spans="1:7" s="13" customFormat="1" ht="13.5" customHeight="1">
      <c r="A444" s="2"/>
      <c r="B444" s="2">
        <f t="shared" si="18"/>
        <v>118</v>
      </c>
      <c r="C444" s="2"/>
      <c r="D444" s="8" t="s">
        <v>960</v>
      </c>
      <c r="E444" s="8" t="s">
        <v>961</v>
      </c>
      <c r="F444" s="10" t="str">
        <f t="shared" si="19"/>
        <v/>
      </c>
      <c r="G444" s="11" t="str">
        <f t="shared" si="20"/>
        <v/>
      </c>
    </row>
    <row r="445" spans="1:7" s="13" customFormat="1" ht="13.5" customHeight="1">
      <c r="A445" s="2"/>
      <c r="B445" s="2">
        <f t="shared" si="18"/>
        <v>118</v>
      </c>
      <c r="C445" s="2"/>
      <c r="D445" s="8" t="s">
        <v>962</v>
      </c>
      <c r="E445" s="8" t="s">
        <v>963</v>
      </c>
      <c r="F445" s="10" t="str">
        <f t="shared" si="19"/>
        <v/>
      </c>
      <c r="G445" s="11" t="str">
        <f t="shared" si="20"/>
        <v/>
      </c>
    </row>
    <row r="446" spans="1:7" ht="13.5" customHeight="1">
      <c r="B446" s="2">
        <f t="shared" si="18"/>
        <v>118</v>
      </c>
      <c r="D446" s="8" t="s">
        <v>964</v>
      </c>
      <c r="E446" s="8" t="s">
        <v>965</v>
      </c>
      <c r="F446" s="10" t="str">
        <f t="shared" si="19"/>
        <v/>
      </c>
      <c r="G446" s="11" t="str">
        <f t="shared" si="20"/>
        <v/>
      </c>
    </row>
    <row r="447" spans="1:7" ht="13.5" customHeight="1">
      <c r="B447" s="2">
        <f t="shared" si="18"/>
        <v>118</v>
      </c>
      <c r="D447" s="8" t="s">
        <v>966</v>
      </c>
      <c r="E447" s="8" t="s">
        <v>967</v>
      </c>
      <c r="F447" s="10" t="str">
        <f t="shared" si="19"/>
        <v/>
      </c>
      <c r="G447" s="11" t="str">
        <f t="shared" si="20"/>
        <v/>
      </c>
    </row>
    <row r="448" spans="1:7" ht="13.5" customHeight="1">
      <c r="B448" s="2">
        <f t="shared" si="18"/>
        <v>118</v>
      </c>
      <c r="D448" s="8" t="s">
        <v>968</v>
      </c>
      <c r="E448" s="8" t="s">
        <v>969</v>
      </c>
      <c r="F448" s="10" t="str">
        <f t="shared" si="19"/>
        <v/>
      </c>
      <c r="G448" s="11" t="str">
        <f t="shared" si="20"/>
        <v/>
      </c>
    </row>
    <row r="449" spans="1:7" ht="13.5" customHeight="1">
      <c r="B449" s="2">
        <f t="shared" si="18"/>
        <v>118</v>
      </c>
      <c r="D449" s="8" t="s">
        <v>970</v>
      </c>
      <c r="E449" s="8" t="s">
        <v>971</v>
      </c>
      <c r="F449" s="10" t="str">
        <f t="shared" si="19"/>
        <v/>
      </c>
      <c r="G449" s="11" t="str">
        <f t="shared" si="20"/>
        <v/>
      </c>
    </row>
    <row r="450" spans="1:7" s="13" customFormat="1" ht="13.5" customHeight="1">
      <c r="A450" s="2"/>
      <c r="B450" s="2">
        <f t="shared" si="18"/>
        <v>118</v>
      </c>
      <c r="C450" s="2"/>
      <c r="D450" s="12" t="s">
        <v>972</v>
      </c>
      <c r="E450" s="12" t="s">
        <v>973</v>
      </c>
      <c r="F450" s="10" t="str">
        <f t="shared" si="19"/>
        <v/>
      </c>
      <c r="G450" s="11" t="str">
        <f t="shared" si="20"/>
        <v/>
      </c>
    </row>
    <row r="451" spans="1:7" ht="13.5" customHeight="1">
      <c r="B451" s="2">
        <f t="shared" si="18"/>
        <v>118</v>
      </c>
      <c r="D451" s="12" t="s">
        <v>974</v>
      </c>
      <c r="E451" s="12" t="s">
        <v>975</v>
      </c>
      <c r="F451" s="10" t="str">
        <f t="shared" si="19"/>
        <v/>
      </c>
      <c r="G451" s="11" t="str">
        <f t="shared" si="20"/>
        <v/>
      </c>
    </row>
    <row r="452" spans="1:7" ht="13.5" customHeight="1">
      <c r="B452" s="2">
        <f t="shared" ref="B452:B515" si="21">B451+C452</f>
        <v>118</v>
      </c>
      <c r="D452" s="12" t="s">
        <v>976</v>
      </c>
      <c r="E452" s="12" t="s">
        <v>977</v>
      </c>
      <c r="F452" s="10" t="str">
        <f t="shared" ref="F452:F515" si="22">IF(C452="","",D452)</f>
        <v/>
      </c>
      <c r="G452" s="11" t="str">
        <f t="shared" ref="G452:G515" si="23">IF(C452="","",C452)</f>
        <v/>
      </c>
    </row>
    <row r="453" spans="1:7" ht="13.5" customHeight="1">
      <c r="B453" s="2">
        <f t="shared" si="21"/>
        <v>118</v>
      </c>
      <c r="D453" s="8" t="s">
        <v>978</v>
      </c>
      <c r="E453" s="16" t="s">
        <v>979</v>
      </c>
      <c r="F453" s="10" t="str">
        <f t="shared" si="22"/>
        <v/>
      </c>
      <c r="G453" s="11" t="str">
        <f t="shared" si="23"/>
        <v/>
      </c>
    </row>
    <row r="454" spans="1:7" ht="13.5" customHeight="1">
      <c r="B454" s="2">
        <f t="shared" si="21"/>
        <v>118</v>
      </c>
      <c r="D454" s="12" t="s">
        <v>980</v>
      </c>
      <c r="E454" s="12" t="s">
        <v>981</v>
      </c>
      <c r="F454" s="10" t="str">
        <f t="shared" si="22"/>
        <v/>
      </c>
      <c r="G454" s="11" t="str">
        <f t="shared" si="23"/>
        <v/>
      </c>
    </row>
    <row r="455" spans="1:7" ht="13.5" customHeight="1">
      <c r="B455" s="2">
        <f t="shared" si="21"/>
        <v>118</v>
      </c>
      <c r="D455" s="12" t="s">
        <v>982</v>
      </c>
      <c r="E455" s="12" t="s">
        <v>983</v>
      </c>
      <c r="F455" s="10" t="str">
        <f t="shared" si="22"/>
        <v/>
      </c>
      <c r="G455" s="11" t="str">
        <f t="shared" si="23"/>
        <v/>
      </c>
    </row>
    <row r="456" spans="1:7" ht="13.5" customHeight="1">
      <c r="B456" s="2">
        <f t="shared" si="21"/>
        <v>118</v>
      </c>
      <c r="D456" s="12" t="s">
        <v>984</v>
      </c>
      <c r="E456" s="12" t="s">
        <v>985</v>
      </c>
      <c r="F456" s="10" t="str">
        <f t="shared" si="22"/>
        <v/>
      </c>
      <c r="G456" s="11" t="str">
        <f t="shared" si="23"/>
        <v/>
      </c>
    </row>
    <row r="457" spans="1:7" ht="13.5" customHeight="1">
      <c r="B457" s="2">
        <f t="shared" si="21"/>
        <v>118</v>
      </c>
      <c r="D457" s="12" t="s">
        <v>986</v>
      </c>
      <c r="E457" s="12" t="s">
        <v>987</v>
      </c>
      <c r="F457" s="10" t="str">
        <f t="shared" si="22"/>
        <v/>
      </c>
      <c r="G457" s="11" t="str">
        <f t="shared" si="23"/>
        <v/>
      </c>
    </row>
    <row r="458" spans="1:7" ht="13.5" customHeight="1">
      <c r="B458" s="2">
        <f t="shared" si="21"/>
        <v>118</v>
      </c>
      <c r="D458" s="12" t="s">
        <v>988</v>
      </c>
      <c r="E458" s="12" t="s">
        <v>989</v>
      </c>
      <c r="F458" s="10" t="str">
        <f t="shared" si="22"/>
        <v/>
      </c>
      <c r="G458" s="11" t="str">
        <f t="shared" si="23"/>
        <v/>
      </c>
    </row>
    <row r="459" spans="1:7" ht="13.5" customHeight="1">
      <c r="B459" s="2">
        <f t="shared" si="21"/>
        <v>118</v>
      </c>
      <c r="D459" s="12" t="s">
        <v>990</v>
      </c>
      <c r="E459" s="12" t="s">
        <v>991</v>
      </c>
      <c r="F459" s="10" t="str">
        <f t="shared" si="22"/>
        <v/>
      </c>
      <c r="G459" s="11" t="str">
        <f t="shared" si="23"/>
        <v/>
      </c>
    </row>
    <row r="460" spans="1:7" ht="13.5" customHeight="1">
      <c r="B460" s="2">
        <f t="shared" si="21"/>
        <v>118</v>
      </c>
      <c r="D460" s="12" t="s">
        <v>992</v>
      </c>
      <c r="E460" s="12" t="s">
        <v>993</v>
      </c>
      <c r="F460" s="10" t="str">
        <f t="shared" si="22"/>
        <v/>
      </c>
      <c r="G460" s="11" t="str">
        <f t="shared" si="23"/>
        <v/>
      </c>
    </row>
    <row r="461" spans="1:7" ht="13.5" customHeight="1">
      <c r="B461" s="2">
        <f t="shared" si="21"/>
        <v>118</v>
      </c>
      <c r="D461" s="12" t="s">
        <v>994</v>
      </c>
      <c r="E461" s="12" t="s">
        <v>995</v>
      </c>
      <c r="F461" s="10" t="str">
        <f t="shared" si="22"/>
        <v/>
      </c>
      <c r="G461" s="11" t="str">
        <f t="shared" si="23"/>
        <v/>
      </c>
    </row>
    <row r="462" spans="1:7" s="13" customFormat="1" ht="13.5" customHeight="1">
      <c r="A462" s="2"/>
      <c r="B462" s="2">
        <f t="shared" si="21"/>
        <v>118</v>
      </c>
      <c r="C462" s="2"/>
      <c r="D462" s="12" t="s">
        <v>996</v>
      </c>
      <c r="E462" s="12" t="s">
        <v>997</v>
      </c>
      <c r="F462" s="10" t="str">
        <f t="shared" si="22"/>
        <v/>
      </c>
      <c r="G462" s="11" t="str">
        <f t="shared" si="23"/>
        <v/>
      </c>
    </row>
    <row r="463" spans="1:7" ht="13.5" customHeight="1">
      <c r="B463" s="2">
        <f t="shared" si="21"/>
        <v>118</v>
      </c>
      <c r="D463" s="12" t="s">
        <v>998</v>
      </c>
      <c r="E463" s="12" t="s">
        <v>999</v>
      </c>
      <c r="F463" s="10" t="str">
        <f t="shared" si="22"/>
        <v/>
      </c>
      <c r="G463" s="11" t="str">
        <f t="shared" si="23"/>
        <v/>
      </c>
    </row>
    <row r="464" spans="1:7" ht="13.5" customHeight="1">
      <c r="B464" s="2">
        <f t="shared" si="21"/>
        <v>118</v>
      </c>
      <c r="D464" s="12" t="s">
        <v>1000</v>
      </c>
      <c r="E464" s="12" t="s">
        <v>1001</v>
      </c>
      <c r="F464" s="10" t="str">
        <f t="shared" si="22"/>
        <v/>
      </c>
      <c r="G464" s="11" t="str">
        <f t="shared" si="23"/>
        <v/>
      </c>
    </row>
    <row r="465" spans="1:7" ht="13.5" customHeight="1">
      <c r="B465" s="2">
        <f t="shared" si="21"/>
        <v>118</v>
      </c>
      <c r="D465" s="12" t="s">
        <v>1002</v>
      </c>
      <c r="E465" s="12" t="s">
        <v>1003</v>
      </c>
      <c r="F465" s="10" t="str">
        <f t="shared" si="22"/>
        <v/>
      </c>
      <c r="G465" s="11" t="str">
        <f t="shared" si="23"/>
        <v/>
      </c>
    </row>
    <row r="466" spans="1:7" ht="13.5" customHeight="1">
      <c r="B466" s="2">
        <f t="shared" si="21"/>
        <v>118</v>
      </c>
      <c r="D466" s="12" t="s">
        <v>1004</v>
      </c>
      <c r="E466" s="12" t="s">
        <v>1005</v>
      </c>
      <c r="F466" s="10" t="str">
        <f t="shared" si="22"/>
        <v/>
      </c>
      <c r="G466" s="11" t="str">
        <f t="shared" si="23"/>
        <v/>
      </c>
    </row>
    <row r="467" spans="1:7" ht="13.5" customHeight="1">
      <c r="B467" s="2">
        <f t="shared" si="21"/>
        <v>118</v>
      </c>
      <c r="D467" s="12" t="s">
        <v>1006</v>
      </c>
      <c r="E467" s="12" t="s">
        <v>1007</v>
      </c>
      <c r="F467" s="10" t="str">
        <f t="shared" si="22"/>
        <v/>
      </c>
      <c r="G467" s="11" t="str">
        <f t="shared" si="23"/>
        <v/>
      </c>
    </row>
    <row r="468" spans="1:7" ht="13.5" customHeight="1">
      <c r="B468" s="2">
        <f t="shared" si="21"/>
        <v>118</v>
      </c>
      <c r="D468" s="12" t="s">
        <v>1008</v>
      </c>
      <c r="E468" s="8" t="s">
        <v>1009</v>
      </c>
      <c r="F468" s="10" t="str">
        <f t="shared" si="22"/>
        <v/>
      </c>
      <c r="G468" s="11" t="str">
        <f t="shared" si="23"/>
        <v/>
      </c>
    </row>
    <row r="469" spans="1:7" ht="13.5" customHeight="1">
      <c r="B469" s="2">
        <f t="shared" si="21"/>
        <v>118</v>
      </c>
      <c r="D469" s="12" t="s">
        <v>1010</v>
      </c>
      <c r="E469" s="8" t="s">
        <v>1011</v>
      </c>
      <c r="F469" s="10" t="str">
        <f t="shared" si="22"/>
        <v/>
      </c>
      <c r="G469" s="11" t="str">
        <f t="shared" si="23"/>
        <v/>
      </c>
    </row>
    <row r="470" spans="1:7" ht="13.5" customHeight="1">
      <c r="B470" s="2">
        <f t="shared" si="21"/>
        <v>118</v>
      </c>
      <c r="D470" s="12" t="s">
        <v>1012</v>
      </c>
      <c r="E470" s="8" t="s">
        <v>1013</v>
      </c>
      <c r="F470" s="10" t="str">
        <f t="shared" si="22"/>
        <v/>
      </c>
      <c r="G470" s="11" t="str">
        <f t="shared" si="23"/>
        <v/>
      </c>
    </row>
    <row r="471" spans="1:7" ht="13.5" customHeight="1">
      <c r="B471" s="2">
        <f t="shared" si="21"/>
        <v>118</v>
      </c>
      <c r="D471" s="12" t="s">
        <v>1014</v>
      </c>
      <c r="E471" s="8" t="s">
        <v>1015</v>
      </c>
      <c r="F471" s="10" t="str">
        <f t="shared" si="22"/>
        <v/>
      </c>
      <c r="G471" s="11" t="str">
        <f t="shared" si="23"/>
        <v/>
      </c>
    </row>
    <row r="472" spans="1:7" s="13" customFormat="1" ht="13.5" customHeight="1">
      <c r="A472" s="2"/>
      <c r="B472" s="2">
        <f t="shared" si="21"/>
        <v>118</v>
      </c>
      <c r="C472" s="2"/>
      <c r="D472" s="12" t="s">
        <v>1016</v>
      </c>
      <c r="E472" s="8" t="s">
        <v>1017</v>
      </c>
      <c r="F472" s="10" t="str">
        <f t="shared" si="22"/>
        <v/>
      </c>
      <c r="G472" s="11" t="str">
        <f t="shared" si="23"/>
        <v/>
      </c>
    </row>
    <row r="473" spans="1:7" ht="13.5" customHeight="1">
      <c r="B473" s="2">
        <f t="shared" si="21"/>
        <v>118</v>
      </c>
      <c r="D473" s="12" t="s">
        <v>1018</v>
      </c>
      <c r="E473" s="8" t="s">
        <v>1019</v>
      </c>
      <c r="F473" s="10" t="str">
        <f t="shared" si="22"/>
        <v/>
      </c>
      <c r="G473" s="11" t="str">
        <f t="shared" si="23"/>
        <v/>
      </c>
    </row>
    <row r="474" spans="1:7" ht="13.5" customHeight="1">
      <c r="B474" s="2">
        <f t="shared" si="21"/>
        <v>118</v>
      </c>
      <c r="D474" s="12" t="s">
        <v>1020</v>
      </c>
      <c r="E474" s="12" t="s">
        <v>1021</v>
      </c>
      <c r="F474" s="10" t="str">
        <f t="shared" si="22"/>
        <v/>
      </c>
      <c r="G474" s="11" t="str">
        <f t="shared" si="23"/>
        <v/>
      </c>
    </row>
    <row r="475" spans="1:7" ht="13.5" customHeight="1">
      <c r="B475" s="2">
        <f t="shared" si="21"/>
        <v>118</v>
      </c>
      <c r="D475" s="12" t="s">
        <v>1022</v>
      </c>
      <c r="E475" s="12" t="s">
        <v>1023</v>
      </c>
      <c r="F475" s="10" t="str">
        <f t="shared" si="22"/>
        <v/>
      </c>
      <c r="G475" s="11" t="str">
        <f t="shared" si="23"/>
        <v/>
      </c>
    </row>
    <row r="476" spans="1:7" s="13" customFormat="1" ht="13.5" customHeight="1">
      <c r="A476" s="2"/>
      <c r="B476" s="2">
        <f t="shared" si="21"/>
        <v>118</v>
      </c>
      <c r="C476" s="2"/>
      <c r="D476" s="12" t="s">
        <v>1024</v>
      </c>
      <c r="E476" s="12" t="s">
        <v>1025</v>
      </c>
      <c r="F476" s="10" t="str">
        <f t="shared" si="22"/>
        <v/>
      </c>
      <c r="G476" s="11" t="str">
        <f t="shared" si="23"/>
        <v/>
      </c>
    </row>
    <row r="477" spans="1:7" ht="13.5" customHeight="1">
      <c r="B477" s="2">
        <f t="shared" si="21"/>
        <v>118</v>
      </c>
      <c r="D477" s="12" t="s">
        <v>1026</v>
      </c>
      <c r="E477" s="12" t="s">
        <v>1027</v>
      </c>
      <c r="F477" s="10" t="str">
        <f t="shared" si="22"/>
        <v/>
      </c>
      <c r="G477" s="11" t="str">
        <f t="shared" si="23"/>
        <v/>
      </c>
    </row>
    <row r="478" spans="1:7" s="13" customFormat="1" ht="13.5" customHeight="1">
      <c r="A478" s="2"/>
      <c r="B478" s="2">
        <f t="shared" si="21"/>
        <v>118</v>
      </c>
      <c r="C478" s="2"/>
      <c r="D478" s="12" t="s">
        <v>1028</v>
      </c>
      <c r="E478" s="12" t="s">
        <v>1029</v>
      </c>
      <c r="F478" s="10" t="str">
        <f t="shared" si="22"/>
        <v/>
      </c>
      <c r="G478" s="11" t="str">
        <f t="shared" si="23"/>
        <v/>
      </c>
    </row>
    <row r="479" spans="1:7" ht="13.5" customHeight="1">
      <c r="B479" s="2">
        <f t="shared" si="21"/>
        <v>118</v>
      </c>
      <c r="D479" s="12" t="s">
        <v>1030</v>
      </c>
      <c r="E479" s="12" t="s">
        <v>1031</v>
      </c>
      <c r="F479" s="10" t="str">
        <f t="shared" si="22"/>
        <v/>
      </c>
      <c r="G479" s="11" t="str">
        <f t="shared" si="23"/>
        <v/>
      </c>
    </row>
    <row r="480" spans="1:7" ht="13.5" customHeight="1">
      <c r="B480" s="2">
        <f t="shared" si="21"/>
        <v>118</v>
      </c>
      <c r="D480" s="12" t="s">
        <v>1032</v>
      </c>
      <c r="E480" s="12" t="s">
        <v>1033</v>
      </c>
      <c r="F480" s="10" t="str">
        <f t="shared" si="22"/>
        <v/>
      </c>
      <c r="G480" s="11" t="str">
        <f t="shared" si="23"/>
        <v/>
      </c>
    </row>
    <row r="481" spans="1:7" s="13" customFormat="1" ht="13.5" customHeight="1">
      <c r="A481" s="2"/>
      <c r="B481" s="2">
        <f t="shared" si="21"/>
        <v>118</v>
      </c>
      <c r="C481" s="2"/>
      <c r="D481" s="12" t="s">
        <v>1034</v>
      </c>
      <c r="E481" s="12" t="s">
        <v>1035</v>
      </c>
      <c r="F481" s="10" t="str">
        <f t="shared" si="22"/>
        <v/>
      </c>
      <c r="G481" s="11" t="str">
        <f t="shared" si="23"/>
        <v/>
      </c>
    </row>
    <row r="482" spans="1:7" ht="13.5" customHeight="1">
      <c r="B482" s="2">
        <f t="shared" si="21"/>
        <v>118</v>
      </c>
      <c r="D482" s="12" t="s">
        <v>1036</v>
      </c>
      <c r="E482" s="12" t="s">
        <v>1037</v>
      </c>
      <c r="F482" s="10" t="str">
        <f t="shared" si="22"/>
        <v/>
      </c>
      <c r="G482" s="11" t="str">
        <f t="shared" si="23"/>
        <v/>
      </c>
    </row>
    <row r="483" spans="1:7" ht="13.5" customHeight="1">
      <c r="B483" s="2">
        <f t="shared" si="21"/>
        <v>118</v>
      </c>
      <c r="D483" s="12" t="s">
        <v>1038</v>
      </c>
      <c r="E483" s="12" t="s">
        <v>1039</v>
      </c>
      <c r="F483" s="10" t="str">
        <f t="shared" si="22"/>
        <v/>
      </c>
      <c r="G483" s="11" t="str">
        <f t="shared" si="23"/>
        <v/>
      </c>
    </row>
    <row r="484" spans="1:7" ht="13.5" customHeight="1">
      <c r="B484" s="2">
        <f t="shared" si="21"/>
        <v>118</v>
      </c>
      <c r="D484" s="12" t="s">
        <v>1040</v>
      </c>
      <c r="E484" s="12" t="s">
        <v>1041</v>
      </c>
      <c r="F484" s="10" t="str">
        <f t="shared" si="22"/>
        <v/>
      </c>
      <c r="G484" s="11" t="str">
        <f t="shared" si="23"/>
        <v/>
      </c>
    </row>
    <row r="485" spans="1:7" ht="13.5" customHeight="1">
      <c r="B485" s="2">
        <f t="shared" si="21"/>
        <v>118</v>
      </c>
      <c r="D485" s="12" t="s">
        <v>1042</v>
      </c>
      <c r="E485" s="12" t="s">
        <v>1043</v>
      </c>
      <c r="F485" s="10" t="str">
        <f t="shared" si="22"/>
        <v/>
      </c>
      <c r="G485" s="11" t="str">
        <f t="shared" si="23"/>
        <v/>
      </c>
    </row>
    <row r="486" spans="1:7" ht="13.5" customHeight="1">
      <c r="B486" s="2">
        <f t="shared" si="21"/>
        <v>118</v>
      </c>
      <c r="D486" s="12" t="s">
        <v>1044</v>
      </c>
      <c r="E486" s="12" t="s">
        <v>1045</v>
      </c>
      <c r="F486" s="10" t="str">
        <f t="shared" si="22"/>
        <v/>
      </c>
      <c r="G486" s="11" t="str">
        <f t="shared" si="23"/>
        <v/>
      </c>
    </row>
    <row r="487" spans="1:7" ht="13.5" customHeight="1">
      <c r="B487" s="2">
        <f t="shared" si="21"/>
        <v>118</v>
      </c>
      <c r="D487" s="8" t="s">
        <v>1046</v>
      </c>
      <c r="E487" s="8" t="s">
        <v>1047</v>
      </c>
      <c r="F487" s="10" t="str">
        <f t="shared" si="22"/>
        <v/>
      </c>
      <c r="G487" s="11" t="str">
        <f t="shared" si="23"/>
        <v/>
      </c>
    </row>
    <row r="488" spans="1:7" ht="13.5" customHeight="1">
      <c r="B488" s="2">
        <f t="shared" si="21"/>
        <v>118</v>
      </c>
      <c r="D488" s="8" t="s">
        <v>1048</v>
      </c>
      <c r="E488" s="8" t="s">
        <v>1049</v>
      </c>
      <c r="F488" s="10" t="str">
        <f t="shared" si="22"/>
        <v/>
      </c>
      <c r="G488" s="11" t="str">
        <f t="shared" si="23"/>
        <v/>
      </c>
    </row>
    <row r="489" spans="1:7" s="13" customFormat="1" ht="13.5" customHeight="1">
      <c r="A489" s="2"/>
      <c r="B489" s="2">
        <f t="shared" si="21"/>
        <v>118</v>
      </c>
      <c r="C489" s="2"/>
      <c r="D489" s="8" t="s">
        <v>1050</v>
      </c>
      <c r="E489" s="8" t="s">
        <v>1051</v>
      </c>
      <c r="F489" s="10" t="str">
        <f t="shared" si="22"/>
        <v/>
      </c>
      <c r="G489" s="11" t="str">
        <f t="shared" si="23"/>
        <v/>
      </c>
    </row>
    <row r="490" spans="1:7" s="13" customFormat="1" ht="13.5" customHeight="1">
      <c r="A490" s="2"/>
      <c r="B490" s="2">
        <f t="shared" si="21"/>
        <v>118</v>
      </c>
      <c r="C490" s="2"/>
      <c r="D490" s="8" t="s">
        <v>1052</v>
      </c>
      <c r="E490" s="8" t="s">
        <v>1053</v>
      </c>
      <c r="F490" s="10" t="str">
        <f t="shared" si="22"/>
        <v/>
      </c>
      <c r="G490" s="11" t="str">
        <f t="shared" si="23"/>
        <v/>
      </c>
    </row>
    <row r="491" spans="1:7" s="13" customFormat="1" ht="13.5" customHeight="1">
      <c r="A491" s="2"/>
      <c r="B491" s="2">
        <f t="shared" si="21"/>
        <v>118</v>
      </c>
      <c r="C491" s="2"/>
      <c r="D491" s="8" t="s">
        <v>1054</v>
      </c>
      <c r="E491" s="8" t="s">
        <v>1055</v>
      </c>
      <c r="F491" s="10" t="str">
        <f t="shared" si="22"/>
        <v/>
      </c>
      <c r="G491" s="11" t="str">
        <f t="shared" si="23"/>
        <v/>
      </c>
    </row>
    <row r="492" spans="1:7" ht="13.5" customHeight="1">
      <c r="B492" s="2">
        <f t="shared" si="21"/>
        <v>118</v>
      </c>
      <c r="D492" s="8" t="s">
        <v>1056</v>
      </c>
      <c r="E492" s="8" t="s">
        <v>1057</v>
      </c>
      <c r="F492" s="10" t="str">
        <f t="shared" si="22"/>
        <v/>
      </c>
      <c r="G492" s="11" t="str">
        <f t="shared" si="23"/>
        <v/>
      </c>
    </row>
    <row r="493" spans="1:7" ht="13.5" customHeight="1">
      <c r="B493" s="2">
        <f t="shared" si="21"/>
        <v>118</v>
      </c>
      <c r="D493" s="8" t="s">
        <v>1058</v>
      </c>
      <c r="E493" s="8" t="s">
        <v>1059</v>
      </c>
      <c r="F493" s="10" t="str">
        <f t="shared" si="22"/>
        <v/>
      </c>
      <c r="G493" s="11" t="str">
        <f t="shared" si="23"/>
        <v/>
      </c>
    </row>
    <row r="494" spans="1:7" ht="13.5" customHeight="1">
      <c r="B494" s="2">
        <f t="shared" si="21"/>
        <v>118</v>
      </c>
      <c r="D494" s="8" t="s">
        <v>1060</v>
      </c>
      <c r="E494" s="8" t="s">
        <v>1061</v>
      </c>
      <c r="F494" s="10" t="str">
        <f t="shared" si="22"/>
        <v/>
      </c>
      <c r="G494" s="11" t="str">
        <f t="shared" si="23"/>
        <v/>
      </c>
    </row>
    <row r="495" spans="1:7" s="13" customFormat="1" ht="13.5" customHeight="1">
      <c r="A495" s="2"/>
      <c r="B495" s="2">
        <f t="shared" si="21"/>
        <v>118</v>
      </c>
      <c r="C495" s="2"/>
      <c r="D495" s="8" t="s">
        <v>1062</v>
      </c>
      <c r="E495" s="8" t="s">
        <v>1063</v>
      </c>
      <c r="F495" s="10" t="str">
        <f t="shared" si="22"/>
        <v/>
      </c>
      <c r="G495" s="11" t="str">
        <f t="shared" si="23"/>
        <v/>
      </c>
    </row>
    <row r="496" spans="1:7" ht="13.5" customHeight="1">
      <c r="B496" s="2">
        <f t="shared" si="21"/>
        <v>118</v>
      </c>
      <c r="D496" s="8" t="s">
        <v>1064</v>
      </c>
      <c r="E496" s="8" t="s">
        <v>1065</v>
      </c>
      <c r="F496" s="10" t="str">
        <f t="shared" si="22"/>
        <v/>
      </c>
      <c r="G496" s="11" t="str">
        <f t="shared" si="23"/>
        <v/>
      </c>
    </row>
    <row r="497" spans="2:7" ht="13.5" customHeight="1">
      <c r="B497" s="2">
        <f t="shared" si="21"/>
        <v>118</v>
      </c>
      <c r="D497" s="8" t="s">
        <v>1066</v>
      </c>
      <c r="E497" s="12" t="s">
        <v>1067</v>
      </c>
      <c r="F497" s="10" t="str">
        <f t="shared" si="22"/>
        <v/>
      </c>
      <c r="G497" s="11" t="str">
        <f t="shared" si="23"/>
        <v/>
      </c>
    </row>
    <row r="498" spans="2:7" ht="13.5" customHeight="1">
      <c r="B498" s="2">
        <f t="shared" si="21"/>
        <v>118</v>
      </c>
      <c r="D498" s="8" t="s">
        <v>1068</v>
      </c>
      <c r="E498" s="8" t="s">
        <v>1069</v>
      </c>
      <c r="F498" s="10" t="str">
        <f t="shared" si="22"/>
        <v/>
      </c>
      <c r="G498" s="11" t="str">
        <f t="shared" si="23"/>
        <v/>
      </c>
    </row>
    <row r="499" spans="2:7" ht="13.5" customHeight="1">
      <c r="B499" s="2">
        <f t="shared" si="21"/>
        <v>118</v>
      </c>
      <c r="D499" s="8" t="s">
        <v>1070</v>
      </c>
      <c r="E499" s="8" t="s">
        <v>1071</v>
      </c>
      <c r="F499" s="10" t="str">
        <f t="shared" si="22"/>
        <v/>
      </c>
      <c r="G499" s="11" t="str">
        <f t="shared" si="23"/>
        <v/>
      </c>
    </row>
    <row r="500" spans="2:7" ht="13.5" customHeight="1">
      <c r="B500" s="2">
        <f t="shared" si="21"/>
        <v>118</v>
      </c>
      <c r="D500" s="8" t="s">
        <v>1072</v>
      </c>
      <c r="E500" s="8" t="s">
        <v>1073</v>
      </c>
      <c r="F500" s="10" t="str">
        <f t="shared" si="22"/>
        <v/>
      </c>
      <c r="G500" s="11" t="str">
        <f t="shared" si="23"/>
        <v/>
      </c>
    </row>
    <row r="501" spans="2:7" ht="13.5" customHeight="1">
      <c r="B501" s="2">
        <f t="shared" si="21"/>
        <v>118</v>
      </c>
      <c r="D501" s="8" t="s">
        <v>1074</v>
      </c>
      <c r="E501" s="8" t="s">
        <v>1075</v>
      </c>
      <c r="F501" s="10" t="str">
        <f t="shared" si="22"/>
        <v/>
      </c>
      <c r="G501" s="11" t="str">
        <f t="shared" si="23"/>
        <v/>
      </c>
    </row>
    <row r="502" spans="2:7" ht="13.5" customHeight="1">
      <c r="B502" s="2">
        <f t="shared" si="21"/>
        <v>118</v>
      </c>
      <c r="D502" s="8" t="s">
        <v>1076</v>
      </c>
      <c r="E502" s="8" t="s">
        <v>1077</v>
      </c>
      <c r="F502" s="10" t="str">
        <f t="shared" si="22"/>
        <v/>
      </c>
      <c r="G502" s="11" t="str">
        <f t="shared" si="23"/>
        <v/>
      </c>
    </row>
    <row r="503" spans="2:7" ht="13.5" customHeight="1">
      <c r="B503" s="2">
        <f t="shared" si="21"/>
        <v>118</v>
      </c>
      <c r="D503" s="8" t="s">
        <v>1078</v>
      </c>
      <c r="E503" s="8" t="s">
        <v>1079</v>
      </c>
      <c r="F503" s="10" t="str">
        <f t="shared" si="22"/>
        <v/>
      </c>
      <c r="G503" s="11" t="str">
        <f t="shared" si="23"/>
        <v/>
      </c>
    </row>
    <row r="504" spans="2:7" ht="13.5" customHeight="1">
      <c r="B504" s="2">
        <f t="shared" si="21"/>
        <v>118</v>
      </c>
      <c r="D504" s="8" t="s">
        <v>1080</v>
      </c>
      <c r="E504" s="8" t="s">
        <v>1081</v>
      </c>
      <c r="F504" s="10" t="str">
        <f t="shared" si="22"/>
        <v/>
      </c>
      <c r="G504" s="11" t="str">
        <f t="shared" si="23"/>
        <v/>
      </c>
    </row>
    <row r="505" spans="2:7" ht="13.5" customHeight="1">
      <c r="B505" s="2">
        <f t="shared" si="21"/>
        <v>118</v>
      </c>
      <c r="D505" s="8" t="s">
        <v>1082</v>
      </c>
      <c r="E505" s="8" t="s">
        <v>1083</v>
      </c>
      <c r="F505" s="10" t="str">
        <f t="shared" si="22"/>
        <v/>
      </c>
      <c r="G505" s="11" t="str">
        <f t="shared" si="23"/>
        <v/>
      </c>
    </row>
    <row r="506" spans="2:7" ht="13.5" customHeight="1">
      <c r="B506" s="2">
        <f t="shared" si="21"/>
        <v>118</v>
      </c>
      <c r="D506" s="8" t="s">
        <v>1084</v>
      </c>
      <c r="E506" s="8" t="s">
        <v>1085</v>
      </c>
      <c r="F506" s="10" t="str">
        <f t="shared" si="22"/>
        <v/>
      </c>
      <c r="G506" s="11" t="str">
        <f t="shared" si="23"/>
        <v/>
      </c>
    </row>
    <row r="507" spans="2:7" ht="13.5" customHeight="1">
      <c r="B507" s="2">
        <f t="shared" si="21"/>
        <v>118</v>
      </c>
      <c r="D507" s="8" t="s">
        <v>1086</v>
      </c>
      <c r="E507" s="8" t="s">
        <v>1087</v>
      </c>
      <c r="F507" s="10" t="str">
        <f t="shared" si="22"/>
        <v/>
      </c>
      <c r="G507" s="11" t="str">
        <f t="shared" si="23"/>
        <v/>
      </c>
    </row>
    <row r="508" spans="2:7" ht="13.5" customHeight="1">
      <c r="B508" s="2">
        <f t="shared" si="21"/>
        <v>118</v>
      </c>
      <c r="D508" s="8" t="s">
        <v>1088</v>
      </c>
      <c r="E508" s="8" t="s">
        <v>1089</v>
      </c>
      <c r="F508" s="10" t="str">
        <f t="shared" si="22"/>
        <v/>
      </c>
      <c r="G508" s="11" t="str">
        <f t="shared" si="23"/>
        <v/>
      </c>
    </row>
    <row r="509" spans="2:7" ht="13.5" customHeight="1">
      <c r="B509" s="2">
        <f t="shared" si="21"/>
        <v>118</v>
      </c>
      <c r="D509" s="8" t="s">
        <v>1090</v>
      </c>
      <c r="E509" s="8" t="s">
        <v>1091</v>
      </c>
      <c r="F509" s="10" t="str">
        <f t="shared" si="22"/>
        <v/>
      </c>
      <c r="G509" s="11" t="str">
        <f t="shared" si="23"/>
        <v/>
      </c>
    </row>
    <row r="510" spans="2:7" ht="13.5" customHeight="1">
      <c r="B510" s="2">
        <f t="shared" si="21"/>
        <v>118</v>
      </c>
      <c r="D510" s="8" t="s">
        <v>1092</v>
      </c>
      <c r="E510" s="8" t="s">
        <v>1093</v>
      </c>
      <c r="F510" s="10" t="str">
        <f t="shared" si="22"/>
        <v/>
      </c>
      <c r="G510" s="11" t="str">
        <f t="shared" si="23"/>
        <v/>
      </c>
    </row>
    <row r="511" spans="2:7" ht="13.5" customHeight="1">
      <c r="B511" s="2">
        <f t="shared" si="21"/>
        <v>118</v>
      </c>
      <c r="D511" s="8" t="s">
        <v>1094</v>
      </c>
      <c r="E511" s="8" t="s">
        <v>1095</v>
      </c>
      <c r="F511" s="10" t="str">
        <f t="shared" si="22"/>
        <v/>
      </c>
      <c r="G511" s="11" t="str">
        <f t="shared" si="23"/>
        <v/>
      </c>
    </row>
    <row r="512" spans="2:7" ht="13.5" customHeight="1">
      <c r="B512" s="2">
        <f t="shared" si="21"/>
        <v>118</v>
      </c>
      <c r="D512" s="8" t="s">
        <v>1096</v>
      </c>
      <c r="E512" s="8" t="s">
        <v>1097</v>
      </c>
      <c r="F512" s="10" t="str">
        <f t="shared" si="22"/>
        <v/>
      </c>
      <c r="G512" s="11" t="str">
        <f t="shared" si="23"/>
        <v/>
      </c>
    </row>
    <row r="513" spans="1:7" ht="13.5" customHeight="1">
      <c r="B513" s="2">
        <f t="shared" si="21"/>
        <v>118</v>
      </c>
      <c r="D513" s="8" t="s">
        <v>1098</v>
      </c>
      <c r="E513" s="8" t="s">
        <v>1099</v>
      </c>
      <c r="F513" s="10" t="str">
        <f t="shared" si="22"/>
        <v/>
      </c>
      <c r="G513" s="11" t="str">
        <f t="shared" si="23"/>
        <v/>
      </c>
    </row>
    <row r="514" spans="1:7" s="13" customFormat="1" ht="13.5" customHeight="1">
      <c r="A514" s="2"/>
      <c r="B514" s="2">
        <f t="shared" si="21"/>
        <v>118</v>
      </c>
      <c r="C514" s="2"/>
      <c r="D514" s="8" t="s">
        <v>1100</v>
      </c>
      <c r="E514" s="8" t="s">
        <v>1101</v>
      </c>
      <c r="F514" s="10" t="str">
        <f t="shared" si="22"/>
        <v/>
      </c>
      <c r="G514" s="11" t="str">
        <f t="shared" si="23"/>
        <v/>
      </c>
    </row>
    <row r="515" spans="1:7" ht="13.5" customHeight="1">
      <c r="B515" s="2">
        <f t="shared" si="21"/>
        <v>118</v>
      </c>
      <c r="D515" s="8" t="s">
        <v>1102</v>
      </c>
      <c r="E515" s="8" t="s">
        <v>1103</v>
      </c>
      <c r="F515" s="10" t="str">
        <f t="shared" si="22"/>
        <v/>
      </c>
      <c r="G515" s="11" t="str">
        <f t="shared" si="23"/>
        <v/>
      </c>
    </row>
    <row r="516" spans="1:7" s="13" customFormat="1" ht="13.5" customHeight="1">
      <c r="A516" s="2"/>
      <c r="B516" s="2">
        <f t="shared" ref="B516:B579" si="24">B515+C516</f>
        <v>118</v>
      </c>
      <c r="C516" s="2"/>
      <c r="D516" s="8" t="s">
        <v>1104</v>
      </c>
      <c r="E516" s="8" t="s">
        <v>1105</v>
      </c>
      <c r="F516" s="10" t="str">
        <f t="shared" ref="F516:F579" si="25">IF(C516="","",D516)</f>
        <v/>
      </c>
      <c r="G516" s="11" t="str">
        <f t="shared" ref="G516:G579" si="26">IF(C516="","",C516)</f>
        <v/>
      </c>
    </row>
    <row r="517" spans="1:7" ht="13.5" customHeight="1">
      <c r="B517" s="2">
        <f t="shared" si="24"/>
        <v>118</v>
      </c>
      <c r="D517" s="8" t="s">
        <v>1106</v>
      </c>
      <c r="E517" s="8" t="s">
        <v>1107</v>
      </c>
      <c r="F517" s="10" t="str">
        <f t="shared" si="25"/>
        <v/>
      </c>
      <c r="G517" s="11" t="str">
        <f t="shared" si="26"/>
        <v/>
      </c>
    </row>
    <row r="518" spans="1:7" s="13" customFormat="1" ht="13.5" customHeight="1">
      <c r="A518" s="2"/>
      <c r="B518" s="2">
        <f t="shared" si="24"/>
        <v>118</v>
      </c>
      <c r="C518" s="2"/>
      <c r="D518" s="8" t="s">
        <v>1108</v>
      </c>
      <c r="E518" s="8" t="s">
        <v>1109</v>
      </c>
      <c r="F518" s="10" t="str">
        <f t="shared" si="25"/>
        <v/>
      </c>
      <c r="G518" s="11" t="str">
        <f t="shared" si="26"/>
        <v/>
      </c>
    </row>
    <row r="519" spans="1:7" ht="13.5" customHeight="1">
      <c r="B519" s="2">
        <f t="shared" si="24"/>
        <v>118</v>
      </c>
      <c r="D519" s="8" t="s">
        <v>1110</v>
      </c>
      <c r="E519" s="8" t="s">
        <v>1111</v>
      </c>
      <c r="F519" s="10" t="str">
        <f t="shared" si="25"/>
        <v/>
      </c>
      <c r="G519" s="11" t="str">
        <f t="shared" si="26"/>
        <v/>
      </c>
    </row>
    <row r="520" spans="1:7" ht="13.5" customHeight="1">
      <c r="B520" s="2">
        <f t="shared" si="24"/>
        <v>118</v>
      </c>
      <c r="D520" s="8" t="s">
        <v>1112</v>
      </c>
      <c r="E520" s="8" t="s">
        <v>1113</v>
      </c>
      <c r="F520" s="10" t="str">
        <f t="shared" si="25"/>
        <v/>
      </c>
      <c r="G520" s="11" t="str">
        <f t="shared" si="26"/>
        <v/>
      </c>
    </row>
    <row r="521" spans="1:7" ht="13.5" customHeight="1">
      <c r="B521" s="2">
        <f t="shared" si="24"/>
        <v>118</v>
      </c>
      <c r="D521" s="8" t="s">
        <v>1114</v>
      </c>
      <c r="E521" s="8" t="s">
        <v>1115</v>
      </c>
      <c r="F521" s="10" t="str">
        <f t="shared" si="25"/>
        <v/>
      </c>
      <c r="G521" s="11" t="str">
        <f t="shared" si="26"/>
        <v/>
      </c>
    </row>
    <row r="522" spans="1:7" s="13" customFormat="1" ht="13.5" customHeight="1">
      <c r="A522" s="2"/>
      <c r="B522" s="2">
        <f t="shared" si="24"/>
        <v>118</v>
      </c>
      <c r="C522" s="2"/>
      <c r="D522" s="8" t="s">
        <v>1116</v>
      </c>
      <c r="E522" s="8" t="s">
        <v>1117</v>
      </c>
      <c r="F522" s="10" t="str">
        <f t="shared" si="25"/>
        <v/>
      </c>
      <c r="G522" s="11" t="str">
        <f t="shared" si="26"/>
        <v/>
      </c>
    </row>
    <row r="523" spans="1:7" s="13" customFormat="1" ht="13.5" customHeight="1">
      <c r="A523" s="2"/>
      <c r="B523" s="2">
        <f t="shared" si="24"/>
        <v>118</v>
      </c>
      <c r="C523" s="2"/>
      <c r="D523" s="8" t="s">
        <v>1118</v>
      </c>
      <c r="E523" s="8" t="s">
        <v>1119</v>
      </c>
      <c r="F523" s="10" t="str">
        <f t="shared" si="25"/>
        <v/>
      </c>
      <c r="G523" s="11" t="str">
        <f t="shared" si="26"/>
        <v/>
      </c>
    </row>
    <row r="524" spans="1:7" s="13" customFormat="1" ht="13.5" customHeight="1">
      <c r="A524" s="2"/>
      <c r="B524" s="2">
        <f t="shared" si="24"/>
        <v>118</v>
      </c>
      <c r="C524" s="2"/>
      <c r="D524" s="8" t="s">
        <v>1120</v>
      </c>
      <c r="E524" s="8" t="s">
        <v>1121</v>
      </c>
      <c r="F524" s="10" t="str">
        <f t="shared" si="25"/>
        <v/>
      </c>
      <c r="G524" s="11" t="str">
        <f t="shared" si="26"/>
        <v/>
      </c>
    </row>
    <row r="525" spans="1:7" s="13" customFormat="1" ht="13.5" customHeight="1">
      <c r="A525" s="2"/>
      <c r="B525" s="2">
        <f t="shared" si="24"/>
        <v>118</v>
      </c>
      <c r="C525" s="2"/>
      <c r="D525" s="8" t="s">
        <v>1122</v>
      </c>
      <c r="E525" s="8" t="s">
        <v>1123</v>
      </c>
      <c r="F525" s="10" t="str">
        <f t="shared" si="25"/>
        <v/>
      </c>
      <c r="G525" s="11" t="str">
        <f t="shared" si="26"/>
        <v/>
      </c>
    </row>
    <row r="526" spans="1:7" s="13" customFormat="1" ht="13.5" customHeight="1">
      <c r="A526" s="2"/>
      <c r="B526" s="2">
        <f t="shared" si="24"/>
        <v>118</v>
      </c>
      <c r="C526" s="2"/>
      <c r="D526" s="8" t="s">
        <v>1124</v>
      </c>
      <c r="E526" s="8" t="s">
        <v>1125</v>
      </c>
      <c r="F526" s="10" t="str">
        <f t="shared" si="25"/>
        <v/>
      </c>
      <c r="G526" s="11" t="str">
        <f t="shared" si="26"/>
        <v/>
      </c>
    </row>
    <row r="527" spans="1:7" ht="13.5" customHeight="1">
      <c r="B527" s="2">
        <f t="shared" si="24"/>
        <v>118</v>
      </c>
      <c r="D527" s="8" t="s">
        <v>1126</v>
      </c>
      <c r="E527" s="8" t="s">
        <v>1127</v>
      </c>
      <c r="F527" s="10" t="str">
        <f t="shared" si="25"/>
        <v/>
      </c>
      <c r="G527" s="11" t="str">
        <f t="shared" si="26"/>
        <v/>
      </c>
    </row>
    <row r="528" spans="1:7" ht="13.5" customHeight="1">
      <c r="B528" s="2">
        <f t="shared" si="24"/>
        <v>118</v>
      </c>
      <c r="D528" s="8" t="s">
        <v>1128</v>
      </c>
      <c r="E528" s="8" t="s">
        <v>1129</v>
      </c>
      <c r="F528" s="10" t="str">
        <f t="shared" si="25"/>
        <v/>
      </c>
      <c r="G528" s="11" t="str">
        <f t="shared" si="26"/>
        <v/>
      </c>
    </row>
    <row r="529" spans="1:7" ht="13.5" customHeight="1">
      <c r="B529" s="2">
        <f t="shared" si="24"/>
        <v>118</v>
      </c>
      <c r="D529" s="8" t="s">
        <v>1130</v>
      </c>
      <c r="E529" s="8" t="s">
        <v>1131</v>
      </c>
      <c r="F529" s="10" t="str">
        <f t="shared" si="25"/>
        <v/>
      </c>
      <c r="G529" s="11" t="str">
        <f t="shared" si="26"/>
        <v/>
      </c>
    </row>
    <row r="530" spans="1:7" s="13" customFormat="1" ht="13.5" customHeight="1">
      <c r="A530" s="2"/>
      <c r="B530" s="2">
        <f t="shared" si="24"/>
        <v>118</v>
      </c>
      <c r="C530" s="2"/>
      <c r="D530" s="8" t="s">
        <v>1132</v>
      </c>
      <c r="E530" s="8" t="s">
        <v>1133</v>
      </c>
      <c r="F530" s="10" t="str">
        <f t="shared" si="25"/>
        <v/>
      </c>
      <c r="G530" s="11" t="str">
        <f t="shared" si="26"/>
        <v/>
      </c>
    </row>
    <row r="531" spans="1:7" ht="13.5" customHeight="1">
      <c r="B531" s="2">
        <f t="shared" si="24"/>
        <v>118</v>
      </c>
      <c r="D531" s="12" t="s">
        <v>1134</v>
      </c>
      <c r="E531" s="12" t="s">
        <v>1135</v>
      </c>
      <c r="F531" s="10" t="str">
        <f t="shared" si="25"/>
        <v/>
      </c>
      <c r="G531" s="11" t="str">
        <f t="shared" si="26"/>
        <v/>
      </c>
    </row>
    <row r="532" spans="1:7" ht="13.5" customHeight="1">
      <c r="B532" s="2">
        <f t="shared" si="24"/>
        <v>118</v>
      </c>
      <c r="D532" s="8" t="s">
        <v>1136</v>
      </c>
      <c r="E532" s="8" t="s">
        <v>1137</v>
      </c>
      <c r="F532" s="10" t="str">
        <f t="shared" si="25"/>
        <v/>
      </c>
      <c r="G532" s="11" t="str">
        <f t="shared" si="26"/>
        <v/>
      </c>
    </row>
    <row r="533" spans="1:7" ht="13.5" customHeight="1">
      <c r="B533" s="2">
        <f t="shared" si="24"/>
        <v>118</v>
      </c>
      <c r="D533" s="12" t="s">
        <v>1138</v>
      </c>
      <c r="E533" s="12" t="s">
        <v>1139</v>
      </c>
      <c r="F533" s="10" t="str">
        <f t="shared" si="25"/>
        <v/>
      </c>
      <c r="G533" s="11" t="str">
        <f t="shared" si="26"/>
        <v/>
      </c>
    </row>
    <row r="534" spans="1:7" ht="13.5" customHeight="1">
      <c r="B534" s="2">
        <f t="shared" si="24"/>
        <v>118</v>
      </c>
      <c r="D534" s="12" t="s">
        <v>1140</v>
      </c>
      <c r="E534" s="12" t="s">
        <v>1141</v>
      </c>
      <c r="F534" s="10" t="str">
        <f t="shared" si="25"/>
        <v/>
      </c>
      <c r="G534" s="11" t="str">
        <f t="shared" si="26"/>
        <v/>
      </c>
    </row>
    <row r="535" spans="1:7" ht="13.5" customHeight="1">
      <c r="B535" s="2">
        <f t="shared" si="24"/>
        <v>118</v>
      </c>
      <c r="D535" s="12" t="s">
        <v>1142</v>
      </c>
      <c r="E535" s="12" t="s">
        <v>1143</v>
      </c>
      <c r="F535" s="10" t="str">
        <f t="shared" si="25"/>
        <v/>
      </c>
      <c r="G535" s="11" t="str">
        <f t="shared" si="26"/>
        <v/>
      </c>
    </row>
    <row r="536" spans="1:7" ht="13.5" customHeight="1">
      <c r="B536" s="2">
        <f t="shared" si="24"/>
        <v>118</v>
      </c>
      <c r="D536" s="12" t="s">
        <v>1144</v>
      </c>
      <c r="E536" s="12" t="s">
        <v>1145</v>
      </c>
      <c r="F536" s="10" t="str">
        <f t="shared" si="25"/>
        <v/>
      </c>
      <c r="G536" s="11" t="str">
        <f t="shared" si="26"/>
        <v/>
      </c>
    </row>
    <row r="537" spans="1:7" ht="13.5" customHeight="1">
      <c r="B537" s="2">
        <f t="shared" si="24"/>
        <v>118</v>
      </c>
      <c r="D537" s="12" t="s">
        <v>1146</v>
      </c>
      <c r="E537" s="12" t="s">
        <v>1147</v>
      </c>
      <c r="F537" s="10" t="str">
        <f t="shared" si="25"/>
        <v/>
      </c>
      <c r="G537" s="11" t="str">
        <f t="shared" si="26"/>
        <v/>
      </c>
    </row>
    <row r="538" spans="1:7" ht="13.5" customHeight="1">
      <c r="B538" s="2">
        <f t="shared" si="24"/>
        <v>118</v>
      </c>
      <c r="D538" s="12" t="s">
        <v>1148</v>
      </c>
      <c r="E538" s="12" t="s">
        <v>1149</v>
      </c>
      <c r="F538" s="10" t="str">
        <f t="shared" si="25"/>
        <v/>
      </c>
      <c r="G538" s="11" t="str">
        <f t="shared" si="26"/>
        <v/>
      </c>
    </row>
    <row r="539" spans="1:7" ht="13.5" customHeight="1">
      <c r="B539" s="2">
        <f t="shared" si="24"/>
        <v>118</v>
      </c>
      <c r="D539" s="12" t="s">
        <v>1150</v>
      </c>
      <c r="E539" s="12" t="s">
        <v>1151</v>
      </c>
      <c r="F539" s="10" t="str">
        <f t="shared" si="25"/>
        <v/>
      </c>
      <c r="G539" s="11" t="str">
        <f t="shared" si="26"/>
        <v/>
      </c>
    </row>
    <row r="540" spans="1:7" ht="13.5" customHeight="1">
      <c r="B540" s="2">
        <f t="shared" si="24"/>
        <v>118</v>
      </c>
      <c r="D540" s="12" t="s">
        <v>1152</v>
      </c>
      <c r="E540" s="8" t="s">
        <v>1153</v>
      </c>
      <c r="F540" s="10" t="str">
        <f t="shared" si="25"/>
        <v/>
      </c>
      <c r="G540" s="11" t="str">
        <f t="shared" si="26"/>
        <v/>
      </c>
    </row>
    <row r="541" spans="1:7" ht="13.5" customHeight="1">
      <c r="B541" s="2">
        <f t="shared" si="24"/>
        <v>118</v>
      </c>
      <c r="D541" s="12" t="s">
        <v>1154</v>
      </c>
      <c r="E541" s="12" t="s">
        <v>1155</v>
      </c>
      <c r="F541" s="10" t="str">
        <f t="shared" si="25"/>
        <v/>
      </c>
      <c r="G541" s="11" t="str">
        <f t="shared" si="26"/>
        <v/>
      </c>
    </row>
    <row r="542" spans="1:7" ht="13.5" customHeight="1">
      <c r="B542" s="2">
        <f t="shared" si="24"/>
        <v>118</v>
      </c>
      <c r="D542" s="12" t="s">
        <v>1156</v>
      </c>
      <c r="E542" s="12" t="s">
        <v>1157</v>
      </c>
      <c r="F542" s="10" t="str">
        <f t="shared" si="25"/>
        <v/>
      </c>
      <c r="G542" s="11" t="str">
        <f t="shared" si="26"/>
        <v/>
      </c>
    </row>
    <row r="543" spans="1:7" ht="13.5" customHeight="1">
      <c r="B543" s="2">
        <f t="shared" si="24"/>
        <v>118</v>
      </c>
      <c r="D543" s="12" t="s">
        <v>1158</v>
      </c>
      <c r="E543" s="12" t="s">
        <v>1159</v>
      </c>
      <c r="F543" s="10" t="str">
        <f t="shared" si="25"/>
        <v/>
      </c>
      <c r="G543" s="11" t="str">
        <f t="shared" si="26"/>
        <v/>
      </c>
    </row>
    <row r="544" spans="1:7" s="13" customFormat="1" ht="13.5" customHeight="1">
      <c r="A544" s="2"/>
      <c r="B544" s="2">
        <f t="shared" si="24"/>
        <v>118</v>
      </c>
      <c r="C544" s="2"/>
      <c r="D544" s="12" t="s">
        <v>1160</v>
      </c>
      <c r="E544" s="12" t="s">
        <v>1161</v>
      </c>
      <c r="F544" s="10" t="str">
        <f t="shared" si="25"/>
        <v/>
      </c>
      <c r="G544" s="11" t="str">
        <f t="shared" si="26"/>
        <v/>
      </c>
    </row>
    <row r="545" spans="1:8" ht="13.5" customHeight="1">
      <c r="B545" s="2">
        <f t="shared" si="24"/>
        <v>118</v>
      </c>
      <c r="D545" s="12" t="s">
        <v>1162</v>
      </c>
      <c r="E545" s="12" t="s">
        <v>1163</v>
      </c>
      <c r="F545" s="10" t="str">
        <f t="shared" si="25"/>
        <v/>
      </c>
      <c r="G545" s="11" t="str">
        <f t="shared" si="26"/>
        <v/>
      </c>
    </row>
    <row r="546" spans="1:8" ht="13.5" customHeight="1">
      <c r="B546" s="2">
        <f t="shared" si="24"/>
        <v>118</v>
      </c>
      <c r="D546" s="12" t="s">
        <v>1164</v>
      </c>
      <c r="E546" s="12" t="s">
        <v>1165</v>
      </c>
      <c r="F546" s="10" t="str">
        <f t="shared" si="25"/>
        <v/>
      </c>
      <c r="G546" s="11" t="str">
        <f t="shared" si="26"/>
        <v/>
      </c>
    </row>
    <row r="547" spans="1:8" ht="13.5" customHeight="1">
      <c r="B547" s="2">
        <f t="shared" si="24"/>
        <v>118</v>
      </c>
      <c r="D547" s="12" t="s">
        <v>1166</v>
      </c>
      <c r="E547" s="12" t="s">
        <v>1167</v>
      </c>
      <c r="F547" s="10" t="str">
        <f t="shared" si="25"/>
        <v/>
      </c>
      <c r="G547" s="11" t="str">
        <f t="shared" si="26"/>
        <v/>
      </c>
    </row>
    <row r="548" spans="1:8" ht="13.5" customHeight="1">
      <c r="B548" s="2">
        <f t="shared" si="24"/>
        <v>118</v>
      </c>
      <c r="D548" s="12" t="s">
        <v>1168</v>
      </c>
      <c r="E548" s="12" t="s">
        <v>1169</v>
      </c>
      <c r="F548" s="10" t="str">
        <f t="shared" si="25"/>
        <v/>
      </c>
      <c r="G548" s="11" t="str">
        <f t="shared" si="26"/>
        <v/>
      </c>
    </row>
    <row r="549" spans="1:8" ht="13.5" customHeight="1">
      <c r="B549" s="2">
        <f t="shared" si="24"/>
        <v>118</v>
      </c>
      <c r="D549" s="8" t="s">
        <v>1170</v>
      </c>
      <c r="E549" s="8" t="s">
        <v>1171</v>
      </c>
      <c r="F549" s="10" t="str">
        <f t="shared" si="25"/>
        <v/>
      </c>
      <c r="G549" s="11" t="str">
        <f t="shared" si="26"/>
        <v/>
      </c>
    </row>
    <row r="550" spans="1:8" ht="13.5" customHeight="1">
      <c r="B550" s="2">
        <f t="shared" si="24"/>
        <v>118</v>
      </c>
      <c r="D550" s="12" t="s">
        <v>1172</v>
      </c>
      <c r="E550" s="12" t="s">
        <v>1173</v>
      </c>
      <c r="F550" s="10" t="str">
        <f t="shared" si="25"/>
        <v/>
      </c>
      <c r="G550" s="11" t="str">
        <f t="shared" si="26"/>
        <v/>
      </c>
    </row>
    <row r="551" spans="1:8" ht="13.5" customHeight="1">
      <c r="B551" s="2">
        <f t="shared" si="24"/>
        <v>118</v>
      </c>
      <c r="D551" s="12" t="s">
        <v>1174</v>
      </c>
      <c r="E551" s="12" t="s">
        <v>1175</v>
      </c>
      <c r="F551" s="10" t="str">
        <f t="shared" si="25"/>
        <v/>
      </c>
      <c r="G551" s="11" t="str">
        <f t="shared" si="26"/>
        <v/>
      </c>
    </row>
    <row r="552" spans="1:8" s="13" customFormat="1" ht="13.5" customHeight="1">
      <c r="A552" s="2"/>
      <c r="B552" s="2">
        <f t="shared" si="24"/>
        <v>118</v>
      </c>
      <c r="C552" s="2"/>
      <c r="D552" s="12" t="s">
        <v>1176</v>
      </c>
      <c r="E552" s="12" t="s">
        <v>1177</v>
      </c>
      <c r="F552" s="10" t="str">
        <f t="shared" si="25"/>
        <v/>
      </c>
      <c r="G552" s="11" t="str">
        <f t="shared" si="26"/>
        <v/>
      </c>
    </row>
    <row r="553" spans="1:8" s="13" customFormat="1" ht="13.5" customHeight="1">
      <c r="A553" s="2"/>
      <c r="B553" s="2">
        <f t="shared" si="24"/>
        <v>118</v>
      </c>
      <c r="C553" s="2"/>
      <c r="D553" s="12" t="s">
        <v>1178</v>
      </c>
      <c r="E553" s="12" t="s">
        <v>1179</v>
      </c>
      <c r="F553" s="10" t="str">
        <f t="shared" si="25"/>
        <v/>
      </c>
      <c r="G553" s="11" t="str">
        <f t="shared" si="26"/>
        <v/>
      </c>
    </row>
    <row r="554" spans="1:8" s="13" customFormat="1" ht="13.5" customHeight="1">
      <c r="A554" s="2"/>
      <c r="B554" s="2">
        <f t="shared" si="24"/>
        <v>119</v>
      </c>
      <c r="C554" s="2">
        <v>1</v>
      </c>
      <c r="D554" s="12" t="s">
        <v>66</v>
      </c>
      <c r="E554" s="8" t="s">
        <v>1180</v>
      </c>
      <c r="F554" s="10" t="str">
        <f t="shared" si="25"/>
        <v>腹胃縮</v>
      </c>
      <c r="G554" s="11">
        <f t="shared" si="26"/>
        <v>1</v>
      </c>
      <c r="H554" s="4" t="s">
        <v>1898</v>
      </c>
    </row>
    <row r="555" spans="1:8" ht="13.5" customHeight="1">
      <c r="B555" s="2">
        <f t="shared" si="24"/>
        <v>119</v>
      </c>
      <c r="D555" s="12" t="s">
        <v>1181</v>
      </c>
      <c r="E555" s="8" t="s">
        <v>1182</v>
      </c>
      <c r="F555" s="10" t="str">
        <f t="shared" si="25"/>
        <v/>
      </c>
      <c r="G555" s="11" t="str">
        <f t="shared" si="26"/>
        <v/>
      </c>
    </row>
    <row r="556" spans="1:8" ht="13.5" customHeight="1">
      <c r="B556" s="2">
        <f t="shared" si="24"/>
        <v>119</v>
      </c>
      <c r="D556" s="12" t="s">
        <v>1183</v>
      </c>
      <c r="E556" s="12" t="s">
        <v>1184</v>
      </c>
      <c r="F556" s="10" t="str">
        <f t="shared" si="25"/>
        <v/>
      </c>
      <c r="G556" s="11" t="str">
        <f t="shared" si="26"/>
        <v/>
      </c>
    </row>
    <row r="557" spans="1:8" ht="13.5" customHeight="1">
      <c r="B557" s="2">
        <f t="shared" si="24"/>
        <v>119</v>
      </c>
      <c r="D557" s="12" t="s">
        <v>1185</v>
      </c>
      <c r="E557" s="12" t="s">
        <v>1186</v>
      </c>
      <c r="F557" s="10" t="str">
        <f t="shared" si="25"/>
        <v/>
      </c>
      <c r="G557" s="11" t="str">
        <f t="shared" si="26"/>
        <v/>
      </c>
    </row>
    <row r="558" spans="1:8" ht="13.5" customHeight="1">
      <c r="B558" s="2">
        <f t="shared" si="24"/>
        <v>119</v>
      </c>
      <c r="D558" s="12" t="s">
        <v>1187</v>
      </c>
      <c r="E558" s="12" t="s">
        <v>1188</v>
      </c>
      <c r="F558" s="10" t="str">
        <f t="shared" si="25"/>
        <v/>
      </c>
      <c r="G558" s="11" t="str">
        <f t="shared" si="26"/>
        <v/>
      </c>
    </row>
    <row r="559" spans="1:8" ht="13.5" customHeight="1">
      <c r="B559" s="2">
        <f t="shared" si="24"/>
        <v>119</v>
      </c>
      <c r="D559" s="12" t="s">
        <v>1189</v>
      </c>
      <c r="E559" s="12" t="s">
        <v>1190</v>
      </c>
      <c r="F559" s="10" t="str">
        <f t="shared" si="25"/>
        <v/>
      </c>
      <c r="G559" s="11" t="str">
        <f t="shared" si="26"/>
        <v/>
      </c>
    </row>
    <row r="560" spans="1:8" ht="13.5" customHeight="1">
      <c r="B560" s="2">
        <f t="shared" si="24"/>
        <v>119</v>
      </c>
      <c r="D560" s="12" t="s">
        <v>1191</v>
      </c>
      <c r="E560" s="12" t="s">
        <v>1192</v>
      </c>
      <c r="F560" s="10" t="str">
        <f t="shared" si="25"/>
        <v/>
      </c>
      <c r="G560" s="11" t="str">
        <f t="shared" si="26"/>
        <v/>
      </c>
    </row>
    <row r="561" spans="1:7" ht="13.5" customHeight="1">
      <c r="B561" s="2">
        <f t="shared" si="24"/>
        <v>119</v>
      </c>
      <c r="D561" s="12" t="s">
        <v>1193</v>
      </c>
      <c r="E561" s="12" t="s">
        <v>1194</v>
      </c>
      <c r="F561" s="10" t="str">
        <f t="shared" si="25"/>
        <v/>
      </c>
      <c r="G561" s="11" t="str">
        <f t="shared" si="26"/>
        <v/>
      </c>
    </row>
    <row r="562" spans="1:7" ht="13.5" customHeight="1">
      <c r="B562" s="2">
        <f t="shared" si="24"/>
        <v>119</v>
      </c>
      <c r="D562" s="12" t="s">
        <v>1195</v>
      </c>
      <c r="E562" s="12" t="s">
        <v>1196</v>
      </c>
      <c r="F562" s="10" t="str">
        <f t="shared" si="25"/>
        <v/>
      </c>
      <c r="G562" s="11" t="str">
        <f t="shared" si="26"/>
        <v/>
      </c>
    </row>
    <row r="563" spans="1:7" ht="13.5" customHeight="1">
      <c r="B563" s="2">
        <f t="shared" si="24"/>
        <v>119</v>
      </c>
      <c r="D563" s="12" t="s">
        <v>1197</v>
      </c>
      <c r="E563" s="12" t="s">
        <v>1198</v>
      </c>
      <c r="F563" s="10" t="str">
        <f t="shared" si="25"/>
        <v/>
      </c>
      <c r="G563" s="11" t="str">
        <f t="shared" si="26"/>
        <v/>
      </c>
    </row>
    <row r="564" spans="1:7" ht="13.5" customHeight="1">
      <c r="B564" s="2">
        <f t="shared" si="24"/>
        <v>119</v>
      </c>
      <c r="D564" s="12" t="s">
        <v>1199</v>
      </c>
      <c r="E564" s="12" t="s">
        <v>1200</v>
      </c>
      <c r="F564" s="10" t="str">
        <f t="shared" si="25"/>
        <v/>
      </c>
      <c r="G564" s="11" t="str">
        <f t="shared" si="26"/>
        <v/>
      </c>
    </row>
    <row r="565" spans="1:7" ht="13.5" customHeight="1">
      <c r="B565" s="2">
        <f t="shared" si="24"/>
        <v>119</v>
      </c>
      <c r="D565" s="12" t="s">
        <v>1201</v>
      </c>
      <c r="E565" s="12" t="s">
        <v>1202</v>
      </c>
      <c r="F565" s="10" t="str">
        <f t="shared" si="25"/>
        <v/>
      </c>
      <c r="G565" s="11" t="str">
        <f t="shared" si="26"/>
        <v/>
      </c>
    </row>
    <row r="566" spans="1:7" ht="13.5" customHeight="1">
      <c r="B566" s="2">
        <f t="shared" si="24"/>
        <v>119</v>
      </c>
      <c r="D566" s="12" t="s">
        <v>1203</v>
      </c>
      <c r="E566" s="8" t="s">
        <v>1204</v>
      </c>
      <c r="F566" s="10" t="str">
        <f t="shared" si="25"/>
        <v/>
      </c>
      <c r="G566" s="11" t="str">
        <f t="shared" si="26"/>
        <v/>
      </c>
    </row>
    <row r="567" spans="1:7" s="13" customFormat="1" ht="13.5" customHeight="1">
      <c r="A567" s="2"/>
      <c r="B567" s="2">
        <f t="shared" si="24"/>
        <v>119</v>
      </c>
      <c r="C567" s="2"/>
      <c r="D567" s="12" t="s">
        <v>1205</v>
      </c>
      <c r="E567" s="8" t="s">
        <v>1206</v>
      </c>
      <c r="F567" s="10" t="str">
        <f t="shared" si="25"/>
        <v/>
      </c>
      <c r="G567" s="11" t="str">
        <f t="shared" si="26"/>
        <v/>
      </c>
    </row>
    <row r="568" spans="1:7" s="13" customFormat="1" ht="13.5" customHeight="1">
      <c r="A568" s="2"/>
      <c r="B568" s="2">
        <f t="shared" si="24"/>
        <v>119</v>
      </c>
      <c r="C568" s="2"/>
      <c r="D568" s="12" t="s">
        <v>1207</v>
      </c>
      <c r="E568" s="8" t="s">
        <v>1208</v>
      </c>
      <c r="F568" s="10" t="str">
        <f t="shared" si="25"/>
        <v/>
      </c>
      <c r="G568" s="11" t="str">
        <f t="shared" si="26"/>
        <v/>
      </c>
    </row>
    <row r="569" spans="1:7" s="13" customFormat="1" ht="13.5" customHeight="1">
      <c r="A569" s="2"/>
      <c r="B569" s="2">
        <f t="shared" si="24"/>
        <v>119</v>
      </c>
      <c r="C569" s="2"/>
      <c r="D569" s="12" t="s">
        <v>1209</v>
      </c>
      <c r="E569" s="12" t="s">
        <v>1210</v>
      </c>
      <c r="F569" s="10" t="str">
        <f t="shared" si="25"/>
        <v/>
      </c>
      <c r="G569" s="11" t="str">
        <f t="shared" si="26"/>
        <v/>
      </c>
    </row>
    <row r="570" spans="1:7" ht="13.5" customHeight="1">
      <c r="B570" s="2">
        <f t="shared" si="24"/>
        <v>119</v>
      </c>
      <c r="D570" s="12" t="s">
        <v>1211</v>
      </c>
      <c r="E570" s="12" t="s">
        <v>1212</v>
      </c>
      <c r="F570" s="10" t="str">
        <f t="shared" si="25"/>
        <v/>
      </c>
      <c r="G570" s="11" t="str">
        <f t="shared" si="26"/>
        <v/>
      </c>
    </row>
    <row r="571" spans="1:7" ht="13.5" customHeight="1">
      <c r="B571" s="2">
        <f t="shared" si="24"/>
        <v>119</v>
      </c>
      <c r="D571" s="12" t="s">
        <v>1213</v>
      </c>
      <c r="E571" s="12" t="s">
        <v>1214</v>
      </c>
      <c r="F571" s="10" t="str">
        <f t="shared" si="25"/>
        <v/>
      </c>
      <c r="G571" s="11" t="str">
        <f t="shared" si="26"/>
        <v/>
      </c>
    </row>
    <row r="572" spans="1:7" ht="13.5" customHeight="1">
      <c r="B572" s="2">
        <f t="shared" si="24"/>
        <v>119</v>
      </c>
      <c r="D572" s="8" t="s">
        <v>1215</v>
      </c>
      <c r="E572" s="8" t="s">
        <v>1216</v>
      </c>
      <c r="F572" s="10" t="str">
        <f t="shared" si="25"/>
        <v/>
      </c>
      <c r="G572" s="11" t="str">
        <f t="shared" si="26"/>
        <v/>
      </c>
    </row>
    <row r="573" spans="1:7" ht="13.5" customHeight="1">
      <c r="B573" s="2">
        <f t="shared" si="24"/>
        <v>119</v>
      </c>
      <c r="D573" s="8" t="s">
        <v>1217</v>
      </c>
      <c r="E573" s="8" t="s">
        <v>1218</v>
      </c>
      <c r="F573" s="10" t="str">
        <f t="shared" si="25"/>
        <v/>
      </c>
      <c r="G573" s="11" t="str">
        <f t="shared" si="26"/>
        <v/>
      </c>
    </row>
    <row r="574" spans="1:7" ht="13.5" customHeight="1">
      <c r="B574" s="2">
        <f t="shared" si="24"/>
        <v>119</v>
      </c>
      <c r="D574" s="8" t="s">
        <v>1219</v>
      </c>
      <c r="E574" s="8" t="s">
        <v>1220</v>
      </c>
      <c r="F574" s="10" t="str">
        <f t="shared" si="25"/>
        <v/>
      </c>
      <c r="G574" s="11" t="str">
        <f t="shared" si="26"/>
        <v/>
      </c>
    </row>
    <row r="575" spans="1:7" ht="13.5" customHeight="1">
      <c r="B575" s="2">
        <f t="shared" si="24"/>
        <v>119</v>
      </c>
      <c r="D575" s="8" t="s">
        <v>1221</v>
      </c>
      <c r="E575" s="8" t="s">
        <v>1222</v>
      </c>
      <c r="F575" s="10" t="str">
        <f t="shared" si="25"/>
        <v/>
      </c>
      <c r="G575" s="11" t="str">
        <f t="shared" si="26"/>
        <v/>
      </c>
    </row>
    <row r="576" spans="1:7" ht="13.5" customHeight="1">
      <c r="B576" s="2">
        <f t="shared" si="24"/>
        <v>119</v>
      </c>
      <c r="D576" s="8" t="s">
        <v>1223</v>
      </c>
      <c r="E576" s="8" t="s">
        <v>1224</v>
      </c>
      <c r="F576" s="10" t="str">
        <f t="shared" si="25"/>
        <v/>
      </c>
      <c r="G576" s="11" t="str">
        <f t="shared" si="26"/>
        <v/>
      </c>
    </row>
    <row r="577" spans="2:7" ht="13.5" customHeight="1">
      <c r="B577" s="2">
        <f t="shared" si="24"/>
        <v>119</v>
      </c>
      <c r="D577" s="8" t="s">
        <v>1225</v>
      </c>
      <c r="E577" s="8" t="s">
        <v>1226</v>
      </c>
      <c r="F577" s="10" t="str">
        <f t="shared" si="25"/>
        <v/>
      </c>
      <c r="G577" s="11" t="str">
        <f t="shared" si="26"/>
        <v/>
      </c>
    </row>
    <row r="578" spans="2:7" ht="13.5" customHeight="1">
      <c r="B578" s="2">
        <f t="shared" si="24"/>
        <v>119</v>
      </c>
      <c r="D578" s="8" t="s">
        <v>1227</v>
      </c>
      <c r="E578" s="8" t="s">
        <v>1228</v>
      </c>
      <c r="F578" s="10" t="str">
        <f t="shared" si="25"/>
        <v/>
      </c>
      <c r="G578" s="11" t="str">
        <f t="shared" si="26"/>
        <v/>
      </c>
    </row>
    <row r="579" spans="2:7" ht="13.5" customHeight="1">
      <c r="B579" s="2">
        <f t="shared" si="24"/>
        <v>119</v>
      </c>
      <c r="D579" s="8" t="s">
        <v>1229</v>
      </c>
      <c r="E579" s="8" t="s">
        <v>1230</v>
      </c>
      <c r="F579" s="10" t="str">
        <f t="shared" si="25"/>
        <v/>
      </c>
      <c r="G579" s="11" t="str">
        <f t="shared" si="26"/>
        <v/>
      </c>
    </row>
    <row r="580" spans="2:7" ht="13.5" customHeight="1">
      <c r="B580" s="2">
        <f t="shared" ref="B580:B643" si="27">B579+C580</f>
        <v>119</v>
      </c>
      <c r="D580" s="8" t="s">
        <v>1231</v>
      </c>
      <c r="E580" s="8" t="s">
        <v>1232</v>
      </c>
      <c r="F580" s="10" t="str">
        <f t="shared" ref="F580:F643" si="28">IF(C580="","",D580)</f>
        <v/>
      </c>
      <c r="G580" s="11" t="str">
        <f t="shared" ref="G580:G643" si="29">IF(C580="","",C580)</f>
        <v/>
      </c>
    </row>
    <row r="581" spans="2:7" ht="13.5" customHeight="1">
      <c r="B581" s="2">
        <f t="shared" si="27"/>
        <v>119</v>
      </c>
      <c r="D581" s="8" t="s">
        <v>1233</v>
      </c>
      <c r="E581" s="8" t="s">
        <v>1234</v>
      </c>
      <c r="F581" s="10" t="str">
        <f t="shared" si="28"/>
        <v/>
      </c>
      <c r="G581" s="11" t="str">
        <f t="shared" si="29"/>
        <v/>
      </c>
    </row>
    <row r="582" spans="2:7" ht="13.5" customHeight="1">
      <c r="B582" s="2">
        <f t="shared" si="27"/>
        <v>119</v>
      </c>
      <c r="D582" s="8" t="s">
        <v>1235</v>
      </c>
      <c r="E582" s="8" t="s">
        <v>1236</v>
      </c>
      <c r="F582" s="10" t="str">
        <f t="shared" si="28"/>
        <v/>
      </c>
      <c r="G582" s="11" t="str">
        <f t="shared" si="29"/>
        <v/>
      </c>
    </row>
    <row r="583" spans="2:7" ht="13.5" customHeight="1">
      <c r="B583" s="2">
        <f t="shared" si="27"/>
        <v>119</v>
      </c>
      <c r="D583" s="8" t="s">
        <v>1237</v>
      </c>
      <c r="E583" s="8" t="s">
        <v>1238</v>
      </c>
      <c r="F583" s="10" t="str">
        <f t="shared" si="28"/>
        <v/>
      </c>
      <c r="G583" s="11" t="str">
        <f t="shared" si="29"/>
        <v/>
      </c>
    </row>
    <row r="584" spans="2:7" ht="13.5" customHeight="1">
      <c r="B584" s="2">
        <f t="shared" si="27"/>
        <v>119</v>
      </c>
      <c r="D584" s="8" t="s">
        <v>1239</v>
      </c>
      <c r="E584" s="8" t="s">
        <v>1240</v>
      </c>
      <c r="F584" s="10" t="str">
        <f t="shared" si="28"/>
        <v/>
      </c>
      <c r="G584" s="11" t="str">
        <f t="shared" si="29"/>
        <v/>
      </c>
    </row>
    <row r="585" spans="2:7" ht="13.5" customHeight="1">
      <c r="B585" s="2">
        <f t="shared" si="27"/>
        <v>119</v>
      </c>
      <c r="D585" s="8" t="s">
        <v>1241</v>
      </c>
      <c r="E585" s="8" t="s">
        <v>1242</v>
      </c>
      <c r="F585" s="10" t="str">
        <f t="shared" si="28"/>
        <v/>
      </c>
      <c r="G585" s="11" t="str">
        <f t="shared" si="29"/>
        <v/>
      </c>
    </row>
    <row r="586" spans="2:7" ht="13.5" customHeight="1">
      <c r="B586" s="2">
        <f t="shared" si="27"/>
        <v>119</v>
      </c>
      <c r="D586" s="8" t="s">
        <v>1243</v>
      </c>
      <c r="E586" s="8" t="s">
        <v>1244</v>
      </c>
      <c r="F586" s="10" t="str">
        <f t="shared" si="28"/>
        <v/>
      </c>
      <c r="G586" s="11" t="str">
        <f t="shared" si="29"/>
        <v/>
      </c>
    </row>
    <row r="587" spans="2:7" ht="13.5" customHeight="1">
      <c r="B587" s="2">
        <f t="shared" si="27"/>
        <v>119</v>
      </c>
      <c r="D587" s="8" t="s">
        <v>1245</v>
      </c>
      <c r="E587" s="8" t="s">
        <v>1246</v>
      </c>
      <c r="F587" s="10" t="str">
        <f t="shared" si="28"/>
        <v/>
      </c>
      <c r="G587" s="11" t="str">
        <f t="shared" si="29"/>
        <v/>
      </c>
    </row>
    <row r="588" spans="2:7" ht="13.5" customHeight="1">
      <c r="B588" s="2">
        <f t="shared" si="27"/>
        <v>119</v>
      </c>
      <c r="D588" s="8" t="s">
        <v>1247</v>
      </c>
      <c r="E588" s="8" t="s">
        <v>1248</v>
      </c>
      <c r="F588" s="10" t="str">
        <f t="shared" si="28"/>
        <v/>
      </c>
      <c r="G588" s="11" t="str">
        <f t="shared" si="29"/>
        <v/>
      </c>
    </row>
    <row r="589" spans="2:7" ht="13.5" customHeight="1">
      <c r="B589" s="2">
        <f t="shared" si="27"/>
        <v>119</v>
      </c>
      <c r="D589" s="8" t="s">
        <v>1249</v>
      </c>
      <c r="E589" s="8" t="s">
        <v>1250</v>
      </c>
      <c r="F589" s="10" t="str">
        <f t="shared" si="28"/>
        <v/>
      </c>
      <c r="G589" s="11" t="str">
        <f t="shared" si="29"/>
        <v/>
      </c>
    </row>
    <row r="590" spans="2:7" ht="13.5" customHeight="1">
      <c r="B590" s="2">
        <f t="shared" si="27"/>
        <v>119</v>
      </c>
      <c r="D590" s="8" t="s">
        <v>1251</v>
      </c>
      <c r="E590" s="8" t="s">
        <v>1252</v>
      </c>
      <c r="F590" s="10" t="str">
        <f t="shared" si="28"/>
        <v/>
      </c>
      <c r="G590" s="11" t="str">
        <f t="shared" si="29"/>
        <v/>
      </c>
    </row>
    <row r="591" spans="2:7" ht="13.5" customHeight="1">
      <c r="B591" s="2">
        <f t="shared" si="27"/>
        <v>119</v>
      </c>
      <c r="D591" s="8" t="s">
        <v>1253</v>
      </c>
      <c r="E591" s="8" t="s">
        <v>1254</v>
      </c>
      <c r="F591" s="10" t="str">
        <f t="shared" si="28"/>
        <v/>
      </c>
      <c r="G591" s="11" t="str">
        <f t="shared" si="29"/>
        <v/>
      </c>
    </row>
    <row r="592" spans="2:7" ht="13.5" customHeight="1">
      <c r="B592" s="2">
        <f t="shared" si="27"/>
        <v>119</v>
      </c>
      <c r="D592" s="8" t="s">
        <v>1255</v>
      </c>
      <c r="E592" s="8" t="s">
        <v>1256</v>
      </c>
      <c r="F592" s="10" t="str">
        <f t="shared" si="28"/>
        <v/>
      </c>
      <c r="G592" s="11" t="str">
        <f t="shared" si="29"/>
        <v/>
      </c>
    </row>
    <row r="593" spans="2:8" ht="13.5" customHeight="1">
      <c r="B593" s="2">
        <f t="shared" si="27"/>
        <v>119</v>
      </c>
      <c r="D593" s="8" t="s">
        <v>1257</v>
      </c>
      <c r="E593" s="8" t="s">
        <v>1258</v>
      </c>
      <c r="F593" s="10" t="str">
        <f t="shared" si="28"/>
        <v/>
      </c>
      <c r="G593" s="11" t="str">
        <f t="shared" si="29"/>
        <v/>
      </c>
    </row>
    <row r="594" spans="2:8" ht="13.5" customHeight="1">
      <c r="B594" s="2">
        <f t="shared" si="27"/>
        <v>119</v>
      </c>
      <c r="D594" s="8" t="s">
        <v>1259</v>
      </c>
      <c r="E594" s="8" t="s">
        <v>1260</v>
      </c>
      <c r="F594" s="10" t="str">
        <f t="shared" si="28"/>
        <v/>
      </c>
      <c r="G594" s="11" t="str">
        <f t="shared" si="29"/>
        <v/>
      </c>
    </row>
    <row r="595" spans="2:8" ht="13.5" customHeight="1">
      <c r="B595" s="2">
        <f t="shared" si="27"/>
        <v>119</v>
      </c>
      <c r="D595" s="8" t="s">
        <v>1261</v>
      </c>
      <c r="E595" s="8" t="s">
        <v>1262</v>
      </c>
      <c r="F595" s="10" t="str">
        <f t="shared" si="28"/>
        <v/>
      </c>
      <c r="G595" s="11" t="str">
        <f t="shared" si="29"/>
        <v/>
      </c>
    </row>
    <row r="596" spans="2:8" ht="13.5" customHeight="1">
      <c r="B596" s="2">
        <f t="shared" si="27"/>
        <v>120</v>
      </c>
      <c r="C596" s="2">
        <v>1</v>
      </c>
      <c r="D596" s="8" t="s">
        <v>1263</v>
      </c>
      <c r="E596" s="8" t="s">
        <v>1264</v>
      </c>
      <c r="F596" s="10" t="str">
        <f t="shared" si="28"/>
        <v>精精採</v>
      </c>
      <c r="G596" s="11">
        <f t="shared" si="29"/>
        <v>1</v>
      </c>
      <c r="H596" s="4" t="s">
        <v>1899</v>
      </c>
    </row>
    <row r="597" spans="2:8" ht="13.5" customHeight="1">
      <c r="B597" s="2">
        <f t="shared" si="27"/>
        <v>120</v>
      </c>
      <c r="D597" s="8" t="s">
        <v>1265</v>
      </c>
      <c r="E597" s="8" t="s">
        <v>1266</v>
      </c>
      <c r="F597" s="10" t="str">
        <f t="shared" si="28"/>
        <v/>
      </c>
      <c r="G597" s="11" t="str">
        <f t="shared" si="29"/>
        <v/>
      </c>
    </row>
    <row r="598" spans="2:8" ht="13.5" customHeight="1">
      <c r="B598" s="2">
        <f t="shared" si="27"/>
        <v>120</v>
      </c>
      <c r="D598" s="8" t="s">
        <v>1267</v>
      </c>
      <c r="E598" s="8" t="s">
        <v>1268</v>
      </c>
      <c r="F598" s="10" t="str">
        <f t="shared" si="28"/>
        <v/>
      </c>
      <c r="G598" s="11" t="str">
        <f t="shared" si="29"/>
        <v/>
      </c>
    </row>
    <row r="599" spans="2:8" ht="13.5" customHeight="1">
      <c r="B599" s="2">
        <f t="shared" si="27"/>
        <v>120</v>
      </c>
      <c r="D599" s="8" t="s">
        <v>1269</v>
      </c>
      <c r="E599" s="8" t="s">
        <v>1270</v>
      </c>
      <c r="F599" s="10" t="str">
        <f t="shared" si="28"/>
        <v/>
      </c>
      <c r="G599" s="11" t="str">
        <f t="shared" si="29"/>
        <v/>
      </c>
    </row>
    <row r="600" spans="2:8" ht="13.5" customHeight="1">
      <c r="B600" s="2">
        <f t="shared" si="27"/>
        <v>120</v>
      </c>
      <c r="D600" s="8" t="s">
        <v>1271</v>
      </c>
      <c r="E600" s="8" t="s">
        <v>1272</v>
      </c>
      <c r="F600" s="10" t="str">
        <f t="shared" si="28"/>
        <v/>
      </c>
      <c r="G600" s="11" t="str">
        <f t="shared" si="29"/>
        <v/>
      </c>
    </row>
    <row r="601" spans="2:8" ht="13.5" customHeight="1">
      <c r="B601" s="2">
        <f t="shared" si="27"/>
        <v>120</v>
      </c>
      <c r="D601" s="8" t="s">
        <v>1273</v>
      </c>
      <c r="E601" s="8" t="s">
        <v>1274</v>
      </c>
      <c r="F601" s="10" t="str">
        <f t="shared" si="28"/>
        <v/>
      </c>
      <c r="G601" s="11" t="str">
        <f t="shared" si="29"/>
        <v/>
      </c>
    </row>
    <row r="602" spans="2:8" ht="13.5" customHeight="1">
      <c r="B602" s="2">
        <f t="shared" si="27"/>
        <v>120</v>
      </c>
      <c r="D602" s="8" t="s">
        <v>1275</v>
      </c>
      <c r="E602" s="8" t="s">
        <v>1276</v>
      </c>
      <c r="F602" s="10" t="str">
        <f t="shared" si="28"/>
        <v/>
      </c>
      <c r="G602" s="11" t="str">
        <f t="shared" si="29"/>
        <v/>
      </c>
    </row>
    <row r="603" spans="2:8" ht="13.5" customHeight="1">
      <c r="B603" s="2">
        <f t="shared" si="27"/>
        <v>120</v>
      </c>
      <c r="D603" s="8" t="s">
        <v>1277</v>
      </c>
      <c r="E603" s="8" t="s">
        <v>1278</v>
      </c>
      <c r="F603" s="10" t="str">
        <f t="shared" si="28"/>
        <v/>
      </c>
      <c r="G603" s="11" t="str">
        <f t="shared" si="29"/>
        <v/>
      </c>
    </row>
    <row r="604" spans="2:8" ht="13.5" customHeight="1">
      <c r="B604" s="2">
        <f t="shared" si="27"/>
        <v>120</v>
      </c>
      <c r="D604" s="8" t="s">
        <v>1279</v>
      </c>
      <c r="E604" s="8" t="s">
        <v>1280</v>
      </c>
      <c r="F604" s="10" t="str">
        <f t="shared" si="28"/>
        <v/>
      </c>
      <c r="G604" s="11" t="str">
        <f t="shared" si="29"/>
        <v/>
      </c>
    </row>
    <row r="605" spans="2:8" ht="13.5" customHeight="1">
      <c r="B605" s="2">
        <f t="shared" si="27"/>
        <v>120</v>
      </c>
      <c r="D605" s="8" t="s">
        <v>1281</v>
      </c>
      <c r="E605" s="8" t="s">
        <v>1282</v>
      </c>
      <c r="F605" s="10" t="str">
        <f t="shared" si="28"/>
        <v/>
      </c>
      <c r="G605" s="11" t="str">
        <f t="shared" si="29"/>
        <v/>
      </c>
    </row>
    <row r="606" spans="2:8" ht="13.5" customHeight="1">
      <c r="B606" s="2">
        <f t="shared" si="27"/>
        <v>120</v>
      </c>
      <c r="D606" s="8" t="s">
        <v>1283</v>
      </c>
      <c r="E606" s="8" t="s">
        <v>1284</v>
      </c>
      <c r="F606" s="10" t="str">
        <f t="shared" si="28"/>
        <v/>
      </c>
      <c r="G606" s="11" t="str">
        <f t="shared" si="29"/>
        <v/>
      </c>
    </row>
    <row r="607" spans="2:8" ht="13.5" customHeight="1">
      <c r="B607" s="2">
        <f t="shared" si="27"/>
        <v>120</v>
      </c>
      <c r="D607" s="8" t="s">
        <v>1285</v>
      </c>
      <c r="E607" s="8" t="s">
        <v>1286</v>
      </c>
      <c r="F607" s="10" t="str">
        <f t="shared" si="28"/>
        <v/>
      </c>
      <c r="G607" s="11" t="str">
        <f t="shared" si="29"/>
        <v/>
      </c>
    </row>
    <row r="608" spans="2:8" ht="13.5" customHeight="1">
      <c r="B608" s="2">
        <f t="shared" si="27"/>
        <v>120</v>
      </c>
      <c r="D608" s="8" t="s">
        <v>1287</v>
      </c>
      <c r="E608" s="12" t="s">
        <v>1288</v>
      </c>
      <c r="F608" s="10" t="str">
        <f t="shared" si="28"/>
        <v/>
      </c>
      <c r="G608" s="11" t="str">
        <f t="shared" si="29"/>
        <v/>
      </c>
    </row>
    <row r="609" spans="2:7" ht="13.5" customHeight="1">
      <c r="B609" s="2">
        <f t="shared" si="27"/>
        <v>120</v>
      </c>
      <c r="D609" s="8" t="s">
        <v>1289</v>
      </c>
      <c r="E609" s="8" t="s">
        <v>1290</v>
      </c>
      <c r="F609" s="10" t="str">
        <f t="shared" si="28"/>
        <v/>
      </c>
      <c r="G609" s="11" t="str">
        <f t="shared" si="29"/>
        <v/>
      </c>
    </row>
    <row r="610" spans="2:7" ht="13.5" customHeight="1">
      <c r="B610" s="2">
        <f t="shared" si="27"/>
        <v>120</v>
      </c>
      <c r="D610" s="8" t="s">
        <v>1291</v>
      </c>
      <c r="E610" s="8" t="s">
        <v>1292</v>
      </c>
      <c r="F610" s="10" t="str">
        <f t="shared" si="28"/>
        <v/>
      </c>
      <c r="G610" s="11" t="str">
        <f t="shared" si="29"/>
        <v/>
      </c>
    </row>
    <row r="611" spans="2:7" ht="13.5" customHeight="1">
      <c r="B611" s="2">
        <f t="shared" si="27"/>
        <v>120</v>
      </c>
      <c r="D611" s="8" t="s">
        <v>1293</v>
      </c>
      <c r="E611" s="8" t="s">
        <v>1294</v>
      </c>
      <c r="F611" s="10" t="str">
        <f t="shared" si="28"/>
        <v/>
      </c>
      <c r="G611" s="11" t="str">
        <f t="shared" si="29"/>
        <v/>
      </c>
    </row>
    <row r="612" spans="2:7" ht="13.5" customHeight="1">
      <c r="B612" s="2">
        <f t="shared" si="27"/>
        <v>120</v>
      </c>
      <c r="D612" s="8" t="s">
        <v>1295</v>
      </c>
      <c r="E612" s="8" t="s">
        <v>1296</v>
      </c>
      <c r="F612" s="10" t="str">
        <f t="shared" si="28"/>
        <v/>
      </c>
      <c r="G612" s="11" t="str">
        <f t="shared" si="29"/>
        <v/>
      </c>
    </row>
    <row r="613" spans="2:7" ht="13.5" customHeight="1">
      <c r="B613" s="2">
        <f t="shared" si="27"/>
        <v>120</v>
      </c>
      <c r="D613" s="8" t="s">
        <v>1297</v>
      </c>
      <c r="E613" s="8" t="s">
        <v>1298</v>
      </c>
      <c r="F613" s="10" t="str">
        <f t="shared" si="28"/>
        <v/>
      </c>
      <c r="G613" s="11" t="str">
        <f t="shared" si="29"/>
        <v/>
      </c>
    </row>
    <row r="614" spans="2:7" ht="13.5" customHeight="1">
      <c r="B614" s="2">
        <f t="shared" si="27"/>
        <v>120</v>
      </c>
      <c r="D614" s="8" t="s">
        <v>1299</v>
      </c>
      <c r="E614" s="8" t="s">
        <v>1300</v>
      </c>
      <c r="F614" s="10" t="str">
        <f t="shared" si="28"/>
        <v/>
      </c>
      <c r="G614" s="11" t="str">
        <f t="shared" si="29"/>
        <v/>
      </c>
    </row>
    <row r="615" spans="2:7" ht="13.5" customHeight="1">
      <c r="B615" s="2">
        <f t="shared" si="27"/>
        <v>120</v>
      </c>
      <c r="D615" s="8" t="s">
        <v>1301</v>
      </c>
      <c r="E615" s="8" t="s">
        <v>1302</v>
      </c>
      <c r="F615" s="10" t="str">
        <f t="shared" si="28"/>
        <v/>
      </c>
      <c r="G615" s="11" t="str">
        <f t="shared" si="29"/>
        <v/>
      </c>
    </row>
    <row r="616" spans="2:7" ht="13.5" customHeight="1">
      <c r="B616" s="2">
        <f t="shared" si="27"/>
        <v>120</v>
      </c>
      <c r="D616" s="8" t="s">
        <v>1303</v>
      </c>
      <c r="E616" s="8" t="s">
        <v>1304</v>
      </c>
      <c r="F616" s="10" t="str">
        <f t="shared" si="28"/>
        <v/>
      </c>
      <c r="G616" s="11" t="str">
        <f t="shared" si="29"/>
        <v/>
      </c>
    </row>
    <row r="617" spans="2:7" ht="13.5" customHeight="1">
      <c r="B617" s="2">
        <f t="shared" si="27"/>
        <v>120</v>
      </c>
      <c r="D617" s="8" t="s">
        <v>1305</v>
      </c>
      <c r="E617" s="8" t="s">
        <v>1306</v>
      </c>
      <c r="F617" s="10" t="str">
        <f t="shared" si="28"/>
        <v/>
      </c>
      <c r="G617" s="11" t="str">
        <f t="shared" si="29"/>
        <v/>
      </c>
    </row>
    <row r="618" spans="2:7" ht="13.5" customHeight="1">
      <c r="B618" s="2">
        <f t="shared" si="27"/>
        <v>120</v>
      </c>
      <c r="D618" s="12" t="s">
        <v>1307</v>
      </c>
      <c r="E618" s="8" t="s">
        <v>1308</v>
      </c>
      <c r="F618" s="10" t="str">
        <f t="shared" si="28"/>
        <v/>
      </c>
      <c r="G618" s="11" t="str">
        <f t="shared" si="29"/>
        <v/>
      </c>
    </row>
    <row r="619" spans="2:7" ht="13.5" customHeight="1">
      <c r="B619" s="2">
        <f t="shared" si="27"/>
        <v>120</v>
      </c>
      <c r="D619" s="12" t="s">
        <v>1309</v>
      </c>
      <c r="E619" s="12" t="s">
        <v>1310</v>
      </c>
      <c r="F619" s="10" t="str">
        <f t="shared" si="28"/>
        <v/>
      </c>
      <c r="G619" s="11" t="str">
        <f t="shared" si="29"/>
        <v/>
      </c>
    </row>
    <row r="620" spans="2:7" ht="13.5" customHeight="1">
      <c r="B620" s="2">
        <f t="shared" si="27"/>
        <v>120</v>
      </c>
      <c r="D620" s="12" t="s">
        <v>1311</v>
      </c>
      <c r="E620" s="12" t="s">
        <v>1312</v>
      </c>
      <c r="F620" s="10" t="str">
        <f t="shared" si="28"/>
        <v/>
      </c>
      <c r="G620" s="11" t="str">
        <f t="shared" si="29"/>
        <v/>
      </c>
    </row>
    <row r="621" spans="2:7" ht="13.5" customHeight="1">
      <c r="B621" s="2">
        <f t="shared" si="27"/>
        <v>120</v>
      </c>
      <c r="D621" s="12" t="s">
        <v>1313</v>
      </c>
      <c r="E621" s="12" t="s">
        <v>1314</v>
      </c>
      <c r="F621" s="10" t="str">
        <f t="shared" si="28"/>
        <v/>
      </c>
      <c r="G621" s="11" t="str">
        <f t="shared" si="29"/>
        <v/>
      </c>
    </row>
    <row r="622" spans="2:7" ht="13.5" customHeight="1">
      <c r="B622" s="2">
        <f t="shared" si="27"/>
        <v>120</v>
      </c>
      <c r="D622" s="12" t="s">
        <v>1315</v>
      </c>
      <c r="E622" s="12" t="s">
        <v>1316</v>
      </c>
      <c r="F622" s="10" t="str">
        <f t="shared" si="28"/>
        <v/>
      </c>
      <c r="G622" s="11" t="str">
        <f t="shared" si="29"/>
        <v/>
      </c>
    </row>
    <row r="623" spans="2:7" ht="13.5" customHeight="1">
      <c r="B623" s="2">
        <f t="shared" si="27"/>
        <v>120</v>
      </c>
      <c r="D623" s="12" t="s">
        <v>1317</v>
      </c>
      <c r="E623" s="12" t="s">
        <v>1318</v>
      </c>
      <c r="F623" s="10" t="str">
        <f t="shared" si="28"/>
        <v/>
      </c>
      <c r="G623" s="11" t="str">
        <f t="shared" si="29"/>
        <v/>
      </c>
    </row>
    <row r="624" spans="2:7" ht="13.5" customHeight="1">
      <c r="B624" s="2">
        <f t="shared" si="27"/>
        <v>120</v>
      </c>
      <c r="D624" s="12" t="s">
        <v>1319</v>
      </c>
      <c r="E624" s="12" t="s">
        <v>1320</v>
      </c>
      <c r="F624" s="10" t="str">
        <f t="shared" si="28"/>
        <v/>
      </c>
      <c r="G624" s="11" t="str">
        <f t="shared" si="29"/>
        <v/>
      </c>
    </row>
    <row r="625" spans="2:7" ht="13.5" customHeight="1">
      <c r="B625" s="2">
        <f t="shared" si="27"/>
        <v>120</v>
      </c>
      <c r="D625" s="12" t="s">
        <v>1321</v>
      </c>
      <c r="E625" s="12" t="s">
        <v>1322</v>
      </c>
      <c r="F625" s="10" t="str">
        <f t="shared" si="28"/>
        <v/>
      </c>
      <c r="G625" s="11" t="str">
        <f t="shared" si="29"/>
        <v/>
      </c>
    </row>
    <row r="626" spans="2:7" ht="13.5" customHeight="1">
      <c r="B626" s="2">
        <f t="shared" si="27"/>
        <v>120</v>
      </c>
      <c r="D626" s="12" t="s">
        <v>1323</v>
      </c>
      <c r="E626" s="12" t="s">
        <v>1324</v>
      </c>
      <c r="F626" s="10" t="str">
        <f t="shared" si="28"/>
        <v/>
      </c>
      <c r="G626" s="11" t="str">
        <f t="shared" si="29"/>
        <v/>
      </c>
    </row>
    <row r="627" spans="2:7" ht="13.5" customHeight="1">
      <c r="B627" s="2">
        <f t="shared" si="27"/>
        <v>120</v>
      </c>
      <c r="D627" s="12" t="s">
        <v>1325</v>
      </c>
      <c r="E627" s="12" t="s">
        <v>1326</v>
      </c>
      <c r="F627" s="10" t="str">
        <f t="shared" si="28"/>
        <v/>
      </c>
      <c r="G627" s="11" t="str">
        <f t="shared" si="29"/>
        <v/>
      </c>
    </row>
    <row r="628" spans="2:7" ht="13.5" customHeight="1">
      <c r="B628" s="2">
        <f t="shared" si="27"/>
        <v>120</v>
      </c>
      <c r="D628" s="12" t="s">
        <v>1327</v>
      </c>
      <c r="E628" s="12" t="s">
        <v>1328</v>
      </c>
      <c r="F628" s="10" t="str">
        <f t="shared" si="28"/>
        <v/>
      </c>
      <c r="G628" s="11" t="str">
        <f t="shared" si="29"/>
        <v/>
      </c>
    </row>
    <row r="629" spans="2:7" ht="13.5" customHeight="1">
      <c r="B629" s="2">
        <f t="shared" si="27"/>
        <v>120</v>
      </c>
      <c r="D629" s="12" t="s">
        <v>1329</v>
      </c>
      <c r="E629" s="12" t="s">
        <v>1330</v>
      </c>
      <c r="F629" s="10" t="str">
        <f t="shared" si="28"/>
        <v/>
      </c>
      <c r="G629" s="11" t="str">
        <f t="shared" si="29"/>
        <v/>
      </c>
    </row>
    <row r="630" spans="2:7" ht="13.5" customHeight="1">
      <c r="B630" s="2">
        <f t="shared" si="27"/>
        <v>120</v>
      </c>
      <c r="D630" s="12" t="s">
        <v>1331</v>
      </c>
      <c r="E630" s="12" t="s">
        <v>1332</v>
      </c>
      <c r="F630" s="10" t="str">
        <f t="shared" si="28"/>
        <v/>
      </c>
      <c r="G630" s="11" t="str">
        <f t="shared" si="29"/>
        <v/>
      </c>
    </row>
    <row r="631" spans="2:7" ht="13.5" customHeight="1">
      <c r="B631" s="2">
        <f t="shared" si="27"/>
        <v>120</v>
      </c>
      <c r="D631" s="12" t="s">
        <v>1333</v>
      </c>
      <c r="E631" s="12" t="s">
        <v>1334</v>
      </c>
      <c r="F631" s="10" t="str">
        <f t="shared" si="28"/>
        <v/>
      </c>
      <c r="G631" s="11" t="str">
        <f t="shared" si="29"/>
        <v/>
      </c>
    </row>
    <row r="632" spans="2:7" ht="13.5" customHeight="1">
      <c r="B632" s="2">
        <f t="shared" si="27"/>
        <v>120</v>
      </c>
      <c r="D632" s="12" t="s">
        <v>1335</v>
      </c>
      <c r="E632" s="12" t="s">
        <v>1336</v>
      </c>
      <c r="F632" s="10" t="str">
        <f t="shared" si="28"/>
        <v/>
      </c>
      <c r="G632" s="11" t="str">
        <f t="shared" si="29"/>
        <v/>
      </c>
    </row>
    <row r="633" spans="2:7" ht="13.5" customHeight="1">
      <c r="B633" s="2">
        <f t="shared" si="27"/>
        <v>120</v>
      </c>
      <c r="D633" s="12" t="s">
        <v>1337</v>
      </c>
      <c r="E633" s="12" t="s">
        <v>1338</v>
      </c>
      <c r="F633" s="10" t="str">
        <f t="shared" si="28"/>
        <v/>
      </c>
      <c r="G633" s="11" t="str">
        <f t="shared" si="29"/>
        <v/>
      </c>
    </row>
    <row r="634" spans="2:7" ht="13.5" customHeight="1">
      <c r="B634" s="2">
        <f t="shared" si="27"/>
        <v>120</v>
      </c>
      <c r="D634" s="12" t="s">
        <v>1339</v>
      </c>
      <c r="E634" s="12" t="s">
        <v>1340</v>
      </c>
      <c r="F634" s="10" t="str">
        <f t="shared" si="28"/>
        <v/>
      </c>
      <c r="G634" s="11" t="str">
        <f t="shared" si="29"/>
        <v/>
      </c>
    </row>
    <row r="635" spans="2:7" ht="13.5" customHeight="1">
      <c r="B635" s="2">
        <f t="shared" si="27"/>
        <v>120</v>
      </c>
      <c r="D635" s="12" t="s">
        <v>1341</v>
      </c>
      <c r="E635" s="12" t="s">
        <v>1342</v>
      </c>
      <c r="F635" s="10" t="str">
        <f t="shared" si="28"/>
        <v/>
      </c>
      <c r="G635" s="11" t="str">
        <f t="shared" si="29"/>
        <v/>
      </c>
    </row>
    <row r="636" spans="2:7" ht="13.5" customHeight="1">
      <c r="B636" s="2">
        <f t="shared" si="27"/>
        <v>120</v>
      </c>
      <c r="D636" s="12" t="s">
        <v>1343</v>
      </c>
      <c r="E636" s="12" t="s">
        <v>1344</v>
      </c>
      <c r="F636" s="10" t="str">
        <f t="shared" si="28"/>
        <v/>
      </c>
      <c r="G636" s="11" t="str">
        <f t="shared" si="29"/>
        <v/>
      </c>
    </row>
    <row r="637" spans="2:7" ht="13.5" customHeight="1">
      <c r="B637" s="2">
        <f t="shared" si="27"/>
        <v>120</v>
      </c>
      <c r="D637" s="12" t="s">
        <v>1345</v>
      </c>
      <c r="E637" s="12" t="s">
        <v>1346</v>
      </c>
      <c r="F637" s="10" t="str">
        <f t="shared" si="28"/>
        <v/>
      </c>
      <c r="G637" s="11" t="str">
        <f t="shared" si="29"/>
        <v/>
      </c>
    </row>
    <row r="638" spans="2:7" ht="13.5" customHeight="1">
      <c r="B638" s="2">
        <f t="shared" si="27"/>
        <v>120</v>
      </c>
      <c r="D638" s="12" t="s">
        <v>1347</v>
      </c>
      <c r="E638" s="12" t="s">
        <v>1348</v>
      </c>
      <c r="F638" s="10" t="str">
        <f t="shared" si="28"/>
        <v/>
      </c>
      <c r="G638" s="11" t="str">
        <f t="shared" si="29"/>
        <v/>
      </c>
    </row>
    <row r="639" spans="2:7" ht="13.5" customHeight="1">
      <c r="B639" s="2">
        <f t="shared" si="27"/>
        <v>120</v>
      </c>
      <c r="D639" s="12" t="s">
        <v>1349</v>
      </c>
      <c r="E639" s="12" t="s">
        <v>1350</v>
      </c>
      <c r="F639" s="10" t="str">
        <f t="shared" si="28"/>
        <v/>
      </c>
      <c r="G639" s="11" t="str">
        <f t="shared" si="29"/>
        <v/>
      </c>
    </row>
    <row r="640" spans="2:7" ht="13.5" customHeight="1">
      <c r="B640" s="2">
        <f t="shared" si="27"/>
        <v>120</v>
      </c>
      <c r="D640" s="12" t="s">
        <v>1351</v>
      </c>
      <c r="E640" s="12" t="s">
        <v>1352</v>
      </c>
      <c r="F640" s="10" t="str">
        <f t="shared" si="28"/>
        <v/>
      </c>
      <c r="G640" s="11" t="str">
        <f t="shared" si="29"/>
        <v/>
      </c>
    </row>
    <row r="641" spans="2:7" ht="13.5" customHeight="1">
      <c r="B641" s="2">
        <f t="shared" si="27"/>
        <v>120</v>
      </c>
      <c r="D641" s="12" t="s">
        <v>1353</v>
      </c>
      <c r="E641" s="12" t="s">
        <v>1354</v>
      </c>
      <c r="F641" s="10" t="str">
        <f t="shared" si="28"/>
        <v/>
      </c>
      <c r="G641" s="11" t="str">
        <f t="shared" si="29"/>
        <v/>
      </c>
    </row>
    <row r="642" spans="2:7" ht="13.5" customHeight="1">
      <c r="B642" s="2">
        <f t="shared" si="27"/>
        <v>120</v>
      </c>
      <c r="D642" s="12" t="s">
        <v>1355</v>
      </c>
      <c r="E642" s="12" t="s">
        <v>1356</v>
      </c>
      <c r="F642" s="10" t="str">
        <f t="shared" si="28"/>
        <v/>
      </c>
      <c r="G642" s="11" t="str">
        <f t="shared" si="29"/>
        <v/>
      </c>
    </row>
    <row r="643" spans="2:7" ht="13.5" customHeight="1">
      <c r="B643" s="2">
        <f t="shared" si="27"/>
        <v>120</v>
      </c>
      <c r="D643" s="12" t="s">
        <v>1357</v>
      </c>
      <c r="E643" s="12" t="s">
        <v>1358</v>
      </c>
      <c r="F643" s="10" t="str">
        <f t="shared" si="28"/>
        <v/>
      </c>
      <c r="G643" s="11" t="str">
        <f t="shared" si="29"/>
        <v/>
      </c>
    </row>
    <row r="644" spans="2:7" ht="13.5" customHeight="1">
      <c r="B644" s="2">
        <f t="shared" ref="B644:B707" si="30">B643+C644</f>
        <v>120</v>
      </c>
      <c r="D644" s="12" t="s">
        <v>1359</v>
      </c>
      <c r="E644" s="12" t="s">
        <v>1360</v>
      </c>
      <c r="F644" s="10" t="str">
        <f t="shared" ref="F644:F707" si="31">IF(C644="","",D644)</f>
        <v/>
      </c>
      <c r="G644" s="11" t="str">
        <f t="shared" ref="G644:G707" si="32">IF(C644="","",C644)</f>
        <v/>
      </c>
    </row>
    <row r="645" spans="2:7" ht="13.5" customHeight="1">
      <c r="B645" s="2">
        <f t="shared" si="30"/>
        <v>120</v>
      </c>
      <c r="D645" s="12" t="s">
        <v>1361</v>
      </c>
      <c r="E645" s="12" t="s">
        <v>1362</v>
      </c>
      <c r="F645" s="10" t="str">
        <f t="shared" si="31"/>
        <v/>
      </c>
      <c r="G645" s="11" t="str">
        <f t="shared" si="32"/>
        <v/>
      </c>
    </row>
    <row r="646" spans="2:7" ht="13.5" customHeight="1">
      <c r="B646" s="2">
        <f t="shared" si="30"/>
        <v>120</v>
      </c>
      <c r="D646" s="12" t="s">
        <v>1363</v>
      </c>
      <c r="E646" s="12" t="s">
        <v>1364</v>
      </c>
      <c r="F646" s="10" t="str">
        <f t="shared" si="31"/>
        <v/>
      </c>
      <c r="G646" s="11" t="str">
        <f t="shared" si="32"/>
        <v/>
      </c>
    </row>
    <row r="647" spans="2:7" ht="13.5" customHeight="1">
      <c r="B647" s="2">
        <f t="shared" si="30"/>
        <v>120</v>
      </c>
      <c r="D647" s="12" t="s">
        <v>1365</v>
      </c>
      <c r="E647" s="12" t="s">
        <v>1366</v>
      </c>
      <c r="F647" s="10" t="str">
        <f t="shared" si="31"/>
        <v/>
      </c>
      <c r="G647" s="11" t="str">
        <f t="shared" si="32"/>
        <v/>
      </c>
    </row>
    <row r="648" spans="2:7" ht="13.5" customHeight="1">
      <c r="B648" s="2">
        <f t="shared" si="30"/>
        <v>120</v>
      </c>
      <c r="D648" s="12" t="s">
        <v>1367</v>
      </c>
      <c r="E648" s="12" t="s">
        <v>1368</v>
      </c>
      <c r="F648" s="10" t="str">
        <f t="shared" si="31"/>
        <v/>
      </c>
      <c r="G648" s="11" t="str">
        <f t="shared" si="32"/>
        <v/>
      </c>
    </row>
    <row r="649" spans="2:7" ht="13.5" customHeight="1">
      <c r="B649" s="2">
        <f t="shared" si="30"/>
        <v>120</v>
      </c>
      <c r="D649" s="12" t="s">
        <v>1369</v>
      </c>
      <c r="E649" s="12" t="s">
        <v>1370</v>
      </c>
      <c r="F649" s="10" t="str">
        <f t="shared" si="31"/>
        <v/>
      </c>
      <c r="G649" s="11" t="str">
        <f t="shared" si="32"/>
        <v/>
      </c>
    </row>
    <row r="650" spans="2:7" ht="13.5" customHeight="1">
      <c r="B650" s="2">
        <f t="shared" si="30"/>
        <v>120</v>
      </c>
      <c r="D650" s="12" t="s">
        <v>1371</v>
      </c>
      <c r="E650" s="12" t="s">
        <v>1372</v>
      </c>
      <c r="F650" s="10" t="str">
        <f t="shared" si="31"/>
        <v/>
      </c>
      <c r="G650" s="11" t="str">
        <f t="shared" si="32"/>
        <v/>
      </c>
    </row>
    <row r="651" spans="2:7" ht="13.5" customHeight="1">
      <c r="B651" s="2">
        <f t="shared" si="30"/>
        <v>120</v>
      </c>
      <c r="D651" s="12" t="s">
        <v>1373</v>
      </c>
      <c r="E651" s="12" t="s">
        <v>1374</v>
      </c>
      <c r="F651" s="10" t="str">
        <f t="shared" si="31"/>
        <v/>
      </c>
      <c r="G651" s="11" t="str">
        <f t="shared" si="32"/>
        <v/>
      </c>
    </row>
    <row r="652" spans="2:7" ht="13.5" customHeight="1">
      <c r="B652" s="2">
        <f t="shared" si="30"/>
        <v>120</v>
      </c>
      <c r="D652" s="12" t="s">
        <v>1375</v>
      </c>
      <c r="E652" s="12" t="s">
        <v>1376</v>
      </c>
      <c r="F652" s="10" t="str">
        <f t="shared" si="31"/>
        <v/>
      </c>
      <c r="G652" s="11" t="str">
        <f t="shared" si="32"/>
        <v/>
      </c>
    </row>
    <row r="653" spans="2:7" ht="13.5" customHeight="1">
      <c r="B653" s="2">
        <f t="shared" si="30"/>
        <v>120</v>
      </c>
      <c r="D653" s="12" t="s">
        <v>1377</v>
      </c>
      <c r="E653" s="12" t="s">
        <v>1378</v>
      </c>
      <c r="F653" s="10" t="str">
        <f t="shared" si="31"/>
        <v/>
      </c>
      <c r="G653" s="11" t="str">
        <f t="shared" si="32"/>
        <v/>
      </c>
    </row>
    <row r="654" spans="2:7" ht="13.5" customHeight="1">
      <c r="B654" s="2">
        <f t="shared" si="30"/>
        <v>120</v>
      </c>
      <c r="D654" s="12" t="s">
        <v>1379</v>
      </c>
      <c r="E654" s="12" t="s">
        <v>1380</v>
      </c>
      <c r="F654" s="10" t="str">
        <f t="shared" si="31"/>
        <v/>
      </c>
      <c r="G654" s="11" t="str">
        <f t="shared" si="32"/>
        <v/>
      </c>
    </row>
    <row r="655" spans="2:7" ht="13.5" customHeight="1">
      <c r="B655" s="2">
        <f t="shared" si="30"/>
        <v>120</v>
      </c>
      <c r="D655" s="12" t="s">
        <v>1381</v>
      </c>
      <c r="E655" s="12" t="s">
        <v>1382</v>
      </c>
      <c r="F655" s="10" t="str">
        <f t="shared" si="31"/>
        <v/>
      </c>
      <c r="G655" s="11" t="str">
        <f t="shared" si="32"/>
        <v/>
      </c>
    </row>
    <row r="656" spans="2:7" ht="13.5" customHeight="1">
      <c r="B656" s="2">
        <f t="shared" si="30"/>
        <v>120</v>
      </c>
      <c r="D656" s="12" t="s">
        <v>1383</v>
      </c>
      <c r="E656" s="12" t="s">
        <v>1384</v>
      </c>
      <c r="F656" s="10" t="str">
        <f t="shared" si="31"/>
        <v/>
      </c>
      <c r="G656" s="11" t="str">
        <f t="shared" si="32"/>
        <v/>
      </c>
    </row>
    <row r="657" spans="2:7" ht="13.5" customHeight="1">
      <c r="B657" s="2">
        <f t="shared" si="30"/>
        <v>120</v>
      </c>
      <c r="D657" s="12" t="s">
        <v>1385</v>
      </c>
      <c r="E657" s="12" t="s">
        <v>1386</v>
      </c>
      <c r="F657" s="10" t="str">
        <f t="shared" si="31"/>
        <v/>
      </c>
      <c r="G657" s="11" t="str">
        <f t="shared" si="32"/>
        <v/>
      </c>
    </row>
    <row r="658" spans="2:7" ht="13.5" customHeight="1">
      <c r="B658" s="2">
        <f t="shared" si="30"/>
        <v>120</v>
      </c>
      <c r="D658" s="12" t="s">
        <v>1387</v>
      </c>
      <c r="E658" s="12" t="s">
        <v>1388</v>
      </c>
      <c r="F658" s="10" t="str">
        <f t="shared" si="31"/>
        <v/>
      </c>
      <c r="G658" s="11" t="str">
        <f t="shared" si="32"/>
        <v/>
      </c>
    </row>
    <row r="659" spans="2:7" ht="13.5" customHeight="1">
      <c r="B659" s="2">
        <f t="shared" si="30"/>
        <v>120</v>
      </c>
      <c r="D659" s="12" t="s">
        <v>1389</v>
      </c>
      <c r="E659" s="12" t="s">
        <v>1390</v>
      </c>
      <c r="F659" s="10" t="str">
        <f t="shared" si="31"/>
        <v/>
      </c>
      <c r="G659" s="11" t="str">
        <f t="shared" si="32"/>
        <v/>
      </c>
    </row>
    <row r="660" spans="2:7" ht="13.5" customHeight="1">
      <c r="B660" s="2">
        <f t="shared" si="30"/>
        <v>120</v>
      </c>
      <c r="D660" s="12" t="s">
        <v>1391</v>
      </c>
      <c r="E660" s="12" t="s">
        <v>1392</v>
      </c>
      <c r="F660" s="10" t="str">
        <f t="shared" si="31"/>
        <v/>
      </c>
      <c r="G660" s="11" t="str">
        <f t="shared" si="32"/>
        <v/>
      </c>
    </row>
    <row r="661" spans="2:7" ht="13.5" customHeight="1">
      <c r="B661" s="2">
        <f t="shared" si="30"/>
        <v>120</v>
      </c>
      <c r="D661" s="12" t="s">
        <v>1393</v>
      </c>
      <c r="E661" s="12" t="s">
        <v>1394</v>
      </c>
      <c r="F661" s="10" t="str">
        <f t="shared" si="31"/>
        <v/>
      </c>
      <c r="G661" s="11" t="str">
        <f t="shared" si="32"/>
        <v/>
      </c>
    </row>
    <row r="662" spans="2:7" ht="13.5" customHeight="1">
      <c r="B662" s="2">
        <f t="shared" si="30"/>
        <v>120</v>
      </c>
      <c r="D662" s="12" t="s">
        <v>1395</v>
      </c>
      <c r="E662" s="12" t="s">
        <v>1396</v>
      </c>
      <c r="F662" s="10" t="str">
        <f t="shared" si="31"/>
        <v/>
      </c>
      <c r="G662" s="11" t="str">
        <f t="shared" si="32"/>
        <v/>
      </c>
    </row>
    <row r="663" spans="2:7" ht="13.5" customHeight="1">
      <c r="B663" s="2">
        <f t="shared" si="30"/>
        <v>120</v>
      </c>
      <c r="D663" s="12" t="s">
        <v>1397</v>
      </c>
      <c r="E663" s="12" t="s">
        <v>1398</v>
      </c>
      <c r="F663" s="10" t="str">
        <f t="shared" si="31"/>
        <v/>
      </c>
      <c r="G663" s="11" t="str">
        <f t="shared" si="32"/>
        <v/>
      </c>
    </row>
    <row r="664" spans="2:7" ht="13.5" customHeight="1">
      <c r="B664" s="2">
        <f t="shared" si="30"/>
        <v>120</v>
      </c>
      <c r="D664" s="12" t="s">
        <v>1399</v>
      </c>
      <c r="E664" s="12" t="s">
        <v>1400</v>
      </c>
      <c r="F664" s="10" t="str">
        <f t="shared" si="31"/>
        <v/>
      </c>
      <c r="G664" s="11" t="str">
        <f t="shared" si="32"/>
        <v/>
      </c>
    </row>
    <row r="665" spans="2:7" ht="13.5" customHeight="1">
      <c r="B665" s="2">
        <f t="shared" si="30"/>
        <v>120</v>
      </c>
      <c r="D665" s="12" t="s">
        <v>1401</v>
      </c>
      <c r="E665" s="12" t="s">
        <v>1402</v>
      </c>
      <c r="F665" s="10" t="str">
        <f t="shared" si="31"/>
        <v/>
      </c>
      <c r="G665" s="11" t="str">
        <f t="shared" si="32"/>
        <v/>
      </c>
    </row>
    <row r="666" spans="2:7" ht="13.5" customHeight="1">
      <c r="B666" s="2">
        <f t="shared" si="30"/>
        <v>120</v>
      </c>
      <c r="D666" s="12" t="s">
        <v>1403</v>
      </c>
      <c r="E666" s="12" t="s">
        <v>1404</v>
      </c>
      <c r="F666" s="10" t="str">
        <f t="shared" si="31"/>
        <v/>
      </c>
      <c r="G666" s="11" t="str">
        <f t="shared" si="32"/>
        <v/>
      </c>
    </row>
    <row r="667" spans="2:7" ht="13.5" customHeight="1">
      <c r="B667" s="2">
        <f t="shared" si="30"/>
        <v>120</v>
      </c>
      <c r="D667" s="12" t="s">
        <v>1405</v>
      </c>
      <c r="E667" s="12" t="s">
        <v>1406</v>
      </c>
      <c r="F667" s="10" t="str">
        <f t="shared" si="31"/>
        <v/>
      </c>
      <c r="G667" s="11" t="str">
        <f t="shared" si="32"/>
        <v/>
      </c>
    </row>
    <row r="668" spans="2:7" ht="13.5" customHeight="1">
      <c r="B668" s="2">
        <f t="shared" si="30"/>
        <v>120</v>
      </c>
      <c r="D668" s="12" t="s">
        <v>1407</v>
      </c>
      <c r="E668" s="12" t="s">
        <v>1408</v>
      </c>
      <c r="F668" s="10" t="str">
        <f t="shared" si="31"/>
        <v/>
      </c>
      <c r="G668" s="11" t="str">
        <f t="shared" si="32"/>
        <v/>
      </c>
    </row>
    <row r="669" spans="2:7" ht="13.5" customHeight="1">
      <c r="B669" s="2">
        <f t="shared" si="30"/>
        <v>120</v>
      </c>
      <c r="D669" s="12" t="s">
        <v>1409</v>
      </c>
      <c r="E669" s="12" t="s">
        <v>1410</v>
      </c>
      <c r="F669" s="10" t="str">
        <f t="shared" si="31"/>
        <v/>
      </c>
      <c r="G669" s="11" t="str">
        <f t="shared" si="32"/>
        <v/>
      </c>
    </row>
    <row r="670" spans="2:7" ht="13.5" customHeight="1">
      <c r="B670" s="2">
        <f t="shared" si="30"/>
        <v>120</v>
      </c>
      <c r="D670" s="12" t="s">
        <v>1411</v>
      </c>
      <c r="E670" s="12" t="s">
        <v>1412</v>
      </c>
      <c r="F670" s="10" t="str">
        <f t="shared" si="31"/>
        <v/>
      </c>
      <c r="G670" s="11" t="str">
        <f t="shared" si="32"/>
        <v/>
      </c>
    </row>
    <row r="671" spans="2:7" ht="13.5" customHeight="1">
      <c r="B671" s="2">
        <f t="shared" si="30"/>
        <v>120</v>
      </c>
      <c r="D671" s="12" t="s">
        <v>1413</v>
      </c>
      <c r="E671" s="12" t="s">
        <v>1414</v>
      </c>
      <c r="F671" s="10" t="str">
        <f t="shared" si="31"/>
        <v/>
      </c>
      <c r="G671" s="11" t="str">
        <f t="shared" si="32"/>
        <v/>
      </c>
    </row>
    <row r="672" spans="2:7" ht="13.5" customHeight="1">
      <c r="B672" s="2">
        <f t="shared" si="30"/>
        <v>120</v>
      </c>
      <c r="D672" s="12" t="s">
        <v>1415</v>
      </c>
      <c r="E672" s="12" t="s">
        <v>1416</v>
      </c>
      <c r="F672" s="10" t="str">
        <f t="shared" si="31"/>
        <v/>
      </c>
      <c r="G672" s="11" t="str">
        <f t="shared" si="32"/>
        <v/>
      </c>
    </row>
    <row r="673" spans="2:7" ht="13.5" customHeight="1">
      <c r="B673" s="2">
        <f t="shared" si="30"/>
        <v>120</v>
      </c>
      <c r="D673" s="12" t="s">
        <v>1417</v>
      </c>
      <c r="E673" s="12" t="s">
        <v>1418</v>
      </c>
      <c r="F673" s="10" t="str">
        <f t="shared" si="31"/>
        <v/>
      </c>
      <c r="G673" s="11" t="str">
        <f t="shared" si="32"/>
        <v/>
      </c>
    </row>
    <row r="674" spans="2:7" ht="13.5" customHeight="1">
      <c r="B674" s="2">
        <f t="shared" si="30"/>
        <v>120</v>
      </c>
      <c r="D674" s="12" t="s">
        <v>1419</v>
      </c>
      <c r="E674" s="12" t="s">
        <v>1420</v>
      </c>
      <c r="F674" s="10" t="str">
        <f t="shared" si="31"/>
        <v/>
      </c>
      <c r="G674" s="11" t="str">
        <f t="shared" si="32"/>
        <v/>
      </c>
    </row>
    <row r="675" spans="2:7" ht="13.5" customHeight="1">
      <c r="B675" s="2">
        <f t="shared" si="30"/>
        <v>120</v>
      </c>
      <c r="D675" s="12" t="s">
        <v>1421</v>
      </c>
      <c r="E675" s="12" t="s">
        <v>1422</v>
      </c>
      <c r="F675" s="10" t="str">
        <f t="shared" si="31"/>
        <v/>
      </c>
      <c r="G675" s="11" t="str">
        <f t="shared" si="32"/>
        <v/>
      </c>
    </row>
    <row r="676" spans="2:7" ht="13.5" customHeight="1">
      <c r="B676" s="2">
        <f t="shared" si="30"/>
        <v>120</v>
      </c>
      <c r="D676" s="12" t="s">
        <v>1423</v>
      </c>
      <c r="E676" s="12" t="s">
        <v>1424</v>
      </c>
      <c r="F676" s="10" t="str">
        <f t="shared" si="31"/>
        <v/>
      </c>
      <c r="G676" s="11" t="str">
        <f t="shared" si="32"/>
        <v/>
      </c>
    </row>
    <row r="677" spans="2:7" ht="13.5" customHeight="1">
      <c r="B677" s="2">
        <f t="shared" si="30"/>
        <v>120</v>
      </c>
      <c r="D677" s="12" t="s">
        <v>1425</v>
      </c>
      <c r="E677" s="12" t="s">
        <v>1426</v>
      </c>
      <c r="F677" s="10" t="str">
        <f t="shared" si="31"/>
        <v/>
      </c>
      <c r="G677" s="11" t="str">
        <f t="shared" si="32"/>
        <v/>
      </c>
    </row>
    <row r="678" spans="2:7" ht="13.5" customHeight="1">
      <c r="B678" s="2">
        <f t="shared" si="30"/>
        <v>120</v>
      </c>
      <c r="D678" s="12" t="s">
        <v>1427</v>
      </c>
      <c r="E678" s="12" t="s">
        <v>1428</v>
      </c>
      <c r="F678" s="10" t="str">
        <f t="shared" si="31"/>
        <v/>
      </c>
      <c r="G678" s="11" t="str">
        <f t="shared" si="32"/>
        <v/>
      </c>
    </row>
    <row r="679" spans="2:7" ht="13.5" customHeight="1">
      <c r="B679" s="2">
        <f t="shared" si="30"/>
        <v>120</v>
      </c>
      <c r="D679" s="12" t="s">
        <v>1429</v>
      </c>
      <c r="E679" s="12" t="s">
        <v>1430</v>
      </c>
      <c r="F679" s="10" t="str">
        <f t="shared" si="31"/>
        <v/>
      </c>
      <c r="G679" s="11" t="str">
        <f t="shared" si="32"/>
        <v/>
      </c>
    </row>
    <row r="680" spans="2:7" ht="13.5" customHeight="1">
      <c r="B680" s="2">
        <f t="shared" si="30"/>
        <v>120</v>
      </c>
      <c r="D680" s="12" t="s">
        <v>1431</v>
      </c>
      <c r="E680" s="12" t="s">
        <v>1432</v>
      </c>
      <c r="F680" s="10" t="str">
        <f t="shared" si="31"/>
        <v/>
      </c>
      <c r="G680" s="11" t="str">
        <f t="shared" si="32"/>
        <v/>
      </c>
    </row>
    <row r="681" spans="2:7" ht="13.5" customHeight="1">
      <c r="B681" s="2">
        <f t="shared" si="30"/>
        <v>120</v>
      </c>
      <c r="D681" s="12" t="s">
        <v>1433</v>
      </c>
      <c r="E681" s="12" t="s">
        <v>1434</v>
      </c>
      <c r="F681" s="10" t="str">
        <f t="shared" si="31"/>
        <v/>
      </c>
      <c r="G681" s="11" t="str">
        <f t="shared" si="32"/>
        <v/>
      </c>
    </row>
    <row r="682" spans="2:7" ht="13.5" customHeight="1">
      <c r="B682" s="2">
        <f t="shared" si="30"/>
        <v>120</v>
      </c>
      <c r="D682" s="12" t="s">
        <v>1435</v>
      </c>
      <c r="E682" s="12" t="s">
        <v>1436</v>
      </c>
      <c r="F682" s="10" t="str">
        <f t="shared" si="31"/>
        <v/>
      </c>
      <c r="G682" s="11" t="str">
        <f t="shared" si="32"/>
        <v/>
      </c>
    </row>
    <row r="683" spans="2:7" ht="13.5" customHeight="1">
      <c r="B683" s="2">
        <f t="shared" si="30"/>
        <v>120</v>
      </c>
      <c r="D683" s="12" t="s">
        <v>1437</v>
      </c>
      <c r="E683" s="12" t="s">
        <v>1438</v>
      </c>
      <c r="F683" s="10" t="str">
        <f t="shared" si="31"/>
        <v/>
      </c>
      <c r="G683" s="11" t="str">
        <f t="shared" si="32"/>
        <v/>
      </c>
    </row>
    <row r="684" spans="2:7" ht="13.5" customHeight="1">
      <c r="B684" s="2">
        <f t="shared" si="30"/>
        <v>120</v>
      </c>
      <c r="D684" s="12" t="s">
        <v>1439</v>
      </c>
      <c r="E684" s="12" t="s">
        <v>1440</v>
      </c>
      <c r="F684" s="10" t="str">
        <f t="shared" si="31"/>
        <v/>
      </c>
      <c r="G684" s="11" t="str">
        <f t="shared" si="32"/>
        <v/>
      </c>
    </row>
    <row r="685" spans="2:7" ht="13.5" customHeight="1">
      <c r="B685" s="2">
        <f t="shared" si="30"/>
        <v>120</v>
      </c>
      <c r="D685" s="12" t="s">
        <v>1441</v>
      </c>
      <c r="E685" s="12" t="s">
        <v>1442</v>
      </c>
      <c r="F685" s="10" t="str">
        <f t="shared" si="31"/>
        <v/>
      </c>
      <c r="G685" s="11" t="str">
        <f t="shared" si="32"/>
        <v/>
      </c>
    </row>
    <row r="686" spans="2:7" ht="13.5" customHeight="1">
      <c r="B686" s="2">
        <f t="shared" si="30"/>
        <v>120</v>
      </c>
      <c r="D686" s="12" t="s">
        <v>1443</v>
      </c>
      <c r="E686" s="12" t="s">
        <v>1444</v>
      </c>
      <c r="F686" s="10" t="str">
        <f t="shared" si="31"/>
        <v/>
      </c>
      <c r="G686" s="11" t="str">
        <f t="shared" si="32"/>
        <v/>
      </c>
    </row>
    <row r="687" spans="2:7" ht="13.5" customHeight="1">
      <c r="B687" s="2">
        <f t="shared" si="30"/>
        <v>120</v>
      </c>
      <c r="D687" s="12" t="s">
        <v>1445</v>
      </c>
      <c r="E687" s="12" t="s">
        <v>1446</v>
      </c>
      <c r="F687" s="10" t="str">
        <f t="shared" si="31"/>
        <v/>
      </c>
      <c r="G687" s="11" t="str">
        <f t="shared" si="32"/>
        <v/>
      </c>
    </row>
    <row r="688" spans="2:7" ht="13.5" customHeight="1">
      <c r="B688" s="2">
        <f t="shared" si="30"/>
        <v>120</v>
      </c>
      <c r="D688" s="12" t="s">
        <v>1447</v>
      </c>
      <c r="E688" s="12" t="s">
        <v>1448</v>
      </c>
      <c r="F688" s="10" t="str">
        <f t="shared" si="31"/>
        <v/>
      </c>
      <c r="G688" s="11" t="str">
        <f t="shared" si="32"/>
        <v/>
      </c>
    </row>
    <row r="689" spans="2:7" ht="13.5" customHeight="1">
      <c r="B689" s="2">
        <f t="shared" si="30"/>
        <v>120</v>
      </c>
      <c r="D689" s="12" t="s">
        <v>1449</v>
      </c>
      <c r="E689" s="12" t="s">
        <v>1450</v>
      </c>
      <c r="F689" s="10" t="str">
        <f t="shared" si="31"/>
        <v/>
      </c>
      <c r="G689" s="11" t="str">
        <f t="shared" si="32"/>
        <v/>
      </c>
    </row>
    <row r="690" spans="2:7" ht="13.5" customHeight="1">
      <c r="B690" s="2">
        <f t="shared" si="30"/>
        <v>120</v>
      </c>
      <c r="D690" s="12" t="s">
        <v>1451</v>
      </c>
      <c r="E690" s="12" t="s">
        <v>1452</v>
      </c>
      <c r="F690" s="10" t="str">
        <f t="shared" si="31"/>
        <v/>
      </c>
      <c r="G690" s="11" t="str">
        <f t="shared" si="32"/>
        <v/>
      </c>
    </row>
    <row r="691" spans="2:7" ht="13.5" customHeight="1">
      <c r="B691" s="2">
        <f t="shared" si="30"/>
        <v>120</v>
      </c>
      <c r="D691" s="12" t="s">
        <v>1453</v>
      </c>
      <c r="E691" s="12" t="s">
        <v>1454</v>
      </c>
      <c r="F691" s="10" t="str">
        <f t="shared" si="31"/>
        <v/>
      </c>
      <c r="G691" s="11" t="str">
        <f t="shared" si="32"/>
        <v/>
      </c>
    </row>
    <row r="692" spans="2:7" ht="13.5" customHeight="1">
      <c r="B692" s="2">
        <f t="shared" si="30"/>
        <v>120</v>
      </c>
      <c r="D692" s="12" t="s">
        <v>1455</v>
      </c>
      <c r="E692" s="12" t="s">
        <v>1456</v>
      </c>
      <c r="F692" s="10" t="str">
        <f t="shared" si="31"/>
        <v/>
      </c>
      <c r="G692" s="11" t="str">
        <f t="shared" si="32"/>
        <v/>
      </c>
    </row>
    <row r="693" spans="2:7" ht="13.5" customHeight="1">
      <c r="B693" s="2">
        <f t="shared" si="30"/>
        <v>120</v>
      </c>
      <c r="D693" s="12" t="s">
        <v>1457</v>
      </c>
      <c r="E693" s="12" t="s">
        <v>1458</v>
      </c>
      <c r="F693" s="10" t="str">
        <f t="shared" si="31"/>
        <v/>
      </c>
      <c r="G693" s="11" t="str">
        <f t="shared" si="32"/>
        <v/>
      </c>
    </row>
    <row r="694" spans="2:7" ht="13.5" customHeight="1">
      <c r="B694" s="2">
        <f t="shared" si="30"/>
        <v>120</v>
      </c>
      <c r="D694" s="12" t="s">
        <v>1459</v>
      </c>
      <c r="E694" s="12" t="s">
        <v>1460</v>
      </c>
      <c r="F694" s="10" t="str">
        <f t="shared" si="31"/>
        <v/>
      </c>
      <c r="G694" s="11" t="str">
        <f t="shared" si="32"/>
        <v/>
      </c>
    </row>
    <row r="695" spans="2:7" ht="13.5" customHeight="1">
      <c r="B695" s="2">
        <f t="shared" si="30"/>
        <v>120</v>
      </c>
      <c r="D695" s="12" t="s">
        <v>1461</v>
      </c>
      <c r="E695" s="12" t="s">
        <v>1462</v>
      </c>
      <c r="F695" s="10" t="str">
        <f t="shared" si="31"/>
        <v/>
      </c>
      <c r="G695" s="11" t="str">
        <f t="shared" si="32"/>
        <v/>
      </c>
    </row>
    <row r="696" spans="2:7" ht="13.5" customHeight="1">
      <c r="B696" s="2">
        <f t="shared" si="30"/>
        <v>120</v>
      </c>
      <c r="D696" s="12" t="s">
        <v>1463</v>
      </c>
      <c r="E696" s="12" t="s">
        <v>179</v>
      </c>
      <c r="F696" s="10" t="str">
        <f t="shared" si="31"/>
        <v/>
      </c>
      <c r="G696" s="11" t="str">
        <f t="shared" si="32"/>
        <v/>
      </c>
    </row>
    <row r="697" spans="2:7" ht="13.5" customHeight="1">
      <c r="B697" s="2">
        <f t="shared" si="30"/>
        <v>120</v>
      </c>
      <c r="D697" s="12" t="s">
        <v>1464</v>
      </c>
      <c r="E697" s="12" t="s">
        <v>1465</v>
      </c>
      <c r="F697" s="10" t="str">
        <f t="shared" si="31"/>
        <v/>
      </c>
      <c r="G697" s="11" t="str">
        <f t="shared" si="32"/>
        <v/>
      </c>
    </row>
    <row r="698" spans="2:7" ht="13.5" customHeight="1">
      <c r="B698" s="2">
        <f t="shared" si="30"/>
        <v>120</v>
      </c>
      <c r="D698" s="12" t="s">
        <v>1466</v>
      </c>
      <c r="E698" s="12" t="s">
        <v>1467</v>
      </c>
      <c r="F698" s="10" t="str">
        <f t="shared" si="31"/>
        <v/>
      </c>
      <c r="G698" s="11" t="str">
        <f t="shared" si="32"/>
        <v/>
      </c>
    </row>
    <row r="699" spans="2:7" ht="13.5" customHeight="1">
      <c r="B699" s="2">
        <f t="shared" si="30"/>
        <v>120</v>
      </c>
      <c r="D699" s="12" t="s">
        <v>1468</v>
      </c>
      <c r="E699" s="12" t="s">
        <v>1469</v>
      </c>
      <c r="F699" s="10" t="str">
        <f t="shared" si="31"/>
        <v/>
      </c>
      <c r="G699" s="11" t="str">
        <f t="shared" si="32"/>
        <v/>
      </c>
    </row>
    <row r="700" spans="2:7" ht="13.5" customHeight="1">
      <c r="B700" s="2">
        <f t="shared" si="30"/>
        <v>120</v>
      </c>
      <c r="D700" s="12" t="s">
        <v>1470</v>
      </c>
      <c r="E700" s="12" t="s">
        <v>1471</v>
      </c>
      <c r="F700" s="10" t="str">
        <f t="shared" si="31"/>
        <v/>
      </c>
      <c r="G700" s="11" t="str">
        <f t="shared" si="32"/>
        <v/>
      </c>
    </row>
    <row r="701" spans="2:7" ht="13.5" customHeight="1">
      <c r="B701" s="2">
        <f t="shared" si="30"/>
        <v>120</v>
      </c>
      <c r="D701" s="12" t="s">
        <v>1472</v>
      </c>
      <c r="E701" s="12" t="s">
        <v>1473</v>
      </c>
      <c r="F701" s="10" t="str">
        <f t="shared" si="31"/>
        <v/>
      </c>
      <c r="G701" s="11" t="str">
        <f t="shared" si="32"/>
        <v/>
      </c>
    </row>
    <row r="702" spans="2:7" ht="13.5" customHeight="1">
      <c r="B702" s="2">
        <f t="shared" si="30"/>
        <v>120</v>
      </c>
      <c r="D702" s="12" t="s">
        <v>1474</v>
      </c>
      <c r="E702" s="12" t="s">
        <v>1475</v>
      </c>
      <c r="F702" s="10" t="str">
        <f t="shared" si="31"/>
        <v/>
      </c>
      <c r="G702" s="11" t="str">
        <f t="shared" si="32"/>
        <v/>
      </c>
    </row>
    <row r="703" spans="2:7" ht="13.5" customHeight="1">
      <c r="B703" s="2">
        <f t="shared" si="30"/>
        <v>120</v>
      </c>
      <c r="D703" s="12" t="s">
        <v>1476</v>
      </c>
      <c r="E703" s="12" t="s">
        <v>185</v>
      </c>
      <c r="F703" s="10" t="str">
        <f t="shared" si="31"/>
        <v/>
      </c>
      <c r="G703" s="11" t="str">
        <f t="shared" si="32"/>
        <v/>
      </c>
    </row>
    <row r="704" spans="2:7" ht="13.5" customHeight="1">
      <c r="B704" s="2">
        <f t="shared" si="30"/>
        <v>120</v>
      </c>
      <c r="D704" s="12" t="s">
        <v>1477</v>
      </c>
      <c r="E704" s="12" t="s">
        <v>1478</v>
      </c>
      <c r="F704" s="10" t="str">
        <f t="shared" si="31"/>
        <v/>
      </c>
      <c r="G704" s="11" t="str">
        <f t="shared" si="32"/>
        <v/>
      </c>
    </row>
    <row r="705" spans="1:8" ht="13.5" customHeight="1">
      <c r="B705" s="2">
        <f t="shared" si="30"/>
        <v>120</v>
      </c>
      <c r="D705" s="12" t="s">
        <v>1479</v>
      </c>
      <c r="E705" s="12" t="s">
        <v>1480</v>
      </c>
      <c r="F705" s="10" t="str">
        <f t="shared" si="31"/>
        <v/>
      </c>
      <c r="G705" s="11" t="str">
        <f t="shared" si="32"/>
        <v/>
      </c>
    </row>
    <row r="706" spans="1:8" ht="13.5" customHeight="1">
      <c r="B706" s="2">
        <f t="shared" si="30"/>
        <v>120</v>
      </c>
      <c r="D706" s="12" t="s">
        <v>1481</v>
      </c>
      <c r="E706" s="12" t="s">
        <v>1482</v>
      </c>
      <c r="F706" s="10" t="str">
        <f t="shared" si="31"/>
        <v/>
      </c>
      <c r="G706" s="11" t="str">
        <f t="shared" si="32"/>
        <v/>
      </c>
    </row>
    <row r="707" spans="1:8" ht="13.5" customHeight="1">
      <c r="B707" s="2">
        <f t="shared" si="30"/>
        <v>120</v>
      </c>
      <c r="D707" s="12" t="s">
        <v>1483</v>
      </c>
      <c r="E707" s="12" t="s">
        <v>1484</v>
      </c>
      <c r="F707" s="10" t="str">
        <f t="shared" si="31"/>
        <v/>
      </c>
      <c r="G707" s="11" t="str">
        <f t="shared" si="32"/>
        <v/>
      </c>
    </row>
    <row r="708" spans="1:8" ht="13.5" customHeight="1">
      <c r="B708" s="2">
        <f t="shared" ref="B708:B772" si="33">B707+C708</f>
        <v>120</v>
      </c>
      <c r="D708" s="12" t="s">
        <v>1485</v>
      </c>
      <c r="E708" s="12" t="s">
        <v>1486</v>
      </c>
      <c r="F708" s="10" t="str">
        <f t="shared" ref="F708:F774" si="34">IF(C708="","",D708)</f>
        <v/>
      </c>
      <c r="G708" s="11" t="str">
        <f t="shared" ref="G708:G774" si="35">IF(C708="","",C708)</f>
        <v/>
      </c>
    </row>
    <row r="709" spans="1:8" ht="13.5" customHeight="1">
      <c r="B709" s="2">
        <f t="shared" si="33"/>
        <v>120</v>
      </c>
      <c r="D709" s="12" t="s">
        <v>1487</v>
      </c>
      <c r="E709" s="12" t="s">
        <v>1488</v>
      </c>
      <c r="F709" s="10" t="str">
        <f t="shared" si="34"/>
        <v/>
      </c>
      <c r="G709" s="11" t="str">
        <f t="shared" si="35"/>
        <v/>
      </c>
    </row>
    <row r="710" spans="1:8" ht="13.5" customHeight="1">
      <c r="B710" s="2">
        <f t="shared" si="33"/>
        <v>120</v>
      </c>
      <c r="D710" s="12" t="s">
        <v>1489</v>
      </c>
      <c r="E710" s="12" t="s">
        <v>1490</v>
      </c>
      <c r="F710" s="10" t="str">
        <f t="shared" si="34"/>
        <v/>
      </c>
      <c r="G710" s="11" t="str">
        <f t="shared" si="35"/>
        <v/>
      </c>
    </row>
    <row r="711" spans="1:8" ht="13.5" customHeight="1">
      <c r="B711" s="2">
        <f t="shared" si="33"/>
        <v>120</v>
      </c>
      <c r="D711" s="12" t="s">
        <v>1491</v>
      </c>
      <c r="E711" s="12" t="s">
        <v>1492</v>
      </c>
      <c r="F711" s="10" t="str">
        <f t="shared" si="34"/>
        <v/>
      </c>
      <c r="G711" s="11" t="str">
        <f t="shared" si="35"/>
        <v/>
      </c>
    </row>
    <row r="712" spans="1:8" ht="13.5" customHeight="1">
      <c r="B712" s="2">
        <f t="shared" si="33"/>
        <v>120</v>
      </c>
      <c r="D712" s="12" t="s">
        <v>1493</v>
      </c>
      <c r="E712" s="12" t="s">
        <v>1494</v>
      </c>
      <c r="F712" s="10" t="str">
        <f t="shared" si="34"/>
        <v/>
      </c>
      <c r="G712" s="11" t="str">
        <f t="shared" si="35"/>
        <v/>
      </c>
    </row>
    <row r="713" spans="1:8" ht="13.5" customHeight="1">
      <c r="B713" s="2">
        <f t="shared" si="33"/>
        <v>120</v>
      </c>
      <c r="D713" s="12" t="s">
        <v>1495</v>
      </c>
      <c r="E713" s="12" t="s">
        <v>1496</v>
      </c>
      <c r="F713" s="10" t="str">
        <f t="shared" si="34"/>
        <v/>
      </c>
      <c r="G713" s="11" t="str">
        <f t="shared" si="35"/>
        <v/>
      </c>
    </row>
    <row r="714" spans="1:8" ht="13.5" customHeight="1">
      <c r="A714" s="7" t="s">
        <v>1497</v>
      </c>
      <c r="B714" s="2">
        <f t="shared" si="33"/>
        <v>120</v>
      </c>
      <c r="D714" s="12" t="s">
        <v>1498</v>
      </c>
      <c r="E714" s="12" t="s">
        <v>1499</v>
      </c>
      <c r="F714" s="10" t="str">
        <f t="shared" si="34"/>
        <v/>
      </c>
      <c r="G714" s="11" t="str">
        <f t="shared" si="35"/>
        <v/>
      </c>
    </row>
    <row r="715" spans="1:8" ht="13.5" customHeight="1">
      <c r="A715" s="7" t="s">
        <v>1500</v>
      </c>
      <c r="B715" s="2">
        <f t="shared" si="33"/>
        <v>121</v>
      </c>
      <c r="C715" s="2">
        <v>1</v>
      </c>
      <c r="D715" s="12" t="s">
        <v>8</v>
      </c>
      <c r="E715" s="12" t="s">
        <v>1501</v>
      </c>
      <c r="F715" s="10" t="str">
        <f t="shared" si="34"/>
        <v>入療養提供</v>
      </c>
      <c r="G715" s="11">
        <f t="shared" si="35"/>
        <v>1</v>
      </c>
      <c r="H715" s="4" t="s">
        <v>1852</v>
      </c>
    </row>
    <row r="716" spans="1:8" ht="13.5" customHeight="1">
      <c r="A716" s="7"/>
      <c r="B716" s="2">
        <f t="shared" si="33"/>
        <v>122</v>
      </c>
      <c r="C716" s="2">
        <v>1</v>
      </c>
      <c r="D716" s="12" t="s">
        <v>1502</v>
      </c>
      <c r="E716" s="12" t="s">
        <v>1503</v>
      </c>
      <c r="F716" s="10" t="str">
        <f t="shared" si="34"/>
        <v>外療養提供</v>
      </c>
      <c r="G716" s="11">
        <f t="shared" si="35"/>
        <v>1</v>
      </c>
      <c r="H716" s="4" t="s">
        <v>1853</v>
      </c>
    </row>
    <row r="717" spans="1:8" ht="13.5" customHeight="1">
      <c r="A717" s="7"/>
      <c r="B717" s="2">
        <f t="shared" si="33"/>
        <v>122</v>
      </c>
      <c r="D717" s="17" t="s">
        <v>142</v>
      </c>
      <c r="E717" s="17" t="s">
        <v>1504</v>
      </c>
      <c r="F717" s="10" t="str">
        <f t="shared" si="34"/>
        <v/>
      </c>
      <c r="G717" s="11" t="str">
        <f t="shared" si="35"/>
        <v/>
      </c>
    </row>
    <row r="718" spans="1:8" ht="13.5" customHeight="1">
      <c r="B718" s="2">
        <f t="shared" si="33"/>
        <v>122</v>
      </c>
      <c r="D718" s="17" t="s">
        <v>98</v>
      </c>
      <c r="E718" s="17" t="s">
        <v>98</v>
      </c>
      <c r="F718" s="10" t="str">
        <f t="shared" si="34"/>
        <v/>
      </c>
      <c r="G718" s="11" t="str">
        <f t="shared" si="35"/>
        <v/>
      </c>
    </row>
    <row r="719" spans="1:8" ht="13.5" customHeight="1">
      <c r="B719" s="2">
        <f t="shared" si="33"/>
        <v>123</v>
      </c>
      <c r="C719" s="2">
        <v>1</v>
      </c>
      <c r="D719" s="17" t="s">
        <v>9</v>
      </c>
      <c r="E719" s="17" t="s">
        <v>1505</v>
      </c>
      <c r="F719" s="10" t="str">
        <f t="shared" si="34"/>
        <v>病院初診</v>
      </c>
      <c r="G719" s="11">
        <f t="shared" si="35"/>
        <v>1</v>
      </c>
      <c r="H719" s="4" t="s">
        <v>1854</v>
      </c>
    </row>
    <row r="720" spans="1:8" ht="13.5" customHeight="1">
      <c r="B720" s="2">
        <f t="shared" si="33"/>
        <v>124</v>
      </c>
      <c r="C720" s="2">
        <v>1</v>
      </c>
      <c r="D720" s="17" t="s">
        <v>26</v>
      </c>
      <c r="E720" s="17" t="s">
        <v>1506</v>
      </c>
      <c r="F720" s="10" t="str">
        <f t="shared" si="34"/>
        <v>大病院初診</v>
      </c>
      <c r="G720" s="11">
        <f t="shared" si="35"/>
        <v>1</v>
      </c>
      <c r="H720" s="4" t="s">
        <v>1854</v>
      </c>
    </row>
    <row r="721" spans="2:8" ht="13.5" customHeight="1">
      <c r="B721" s="2">
        <f t="shared" si="33"/>
        <v>125</v>
      </c>
      <c r="C721" s="2">
        <v>1</v>
      </c>
      <c r="D721" s="17" t="s">
        <v>61</v>
      </c>
      <c r="E721" s="17" t="s">
        <v>1507</v>
      </c>
      <c r="F721" s="10" t="str">
        <f t="shared" si="34"/>
        <v>病院再診</v>
      </c>
      <c r="G721" s="11">
        <f t="shared" si="35"/>
        <v>1</v>
      </c>
      <c r="H721" s="4" t="s">
        <v>1854</v>
      </c>
    </row>
    <row r="722" spans="2:8" ht="13.5" customHeight="1">
      <c r="B722" s="2">
        <f t="shared" si="33"/>
        <v>126</v>
      </c>
      <c r="C722" s="2">
        <v>1</v>
      </c>
      <c r="D722" s="17" t="s">
        <v>27</v>
      </c>
      <c r="E722" s="17" t="s">
        <v>1508</v>
      </c>
      <c r="F722" s="10" t="str">
        <f t="shared" si="34"/>
        <v>大病院再診</v>
      </c>
      <c r="G722" s="11">
        <f t="shared" si="35"/>
        <v>1</v>
      </c>
      <c r="H722" s="4" t="s">
        <v>1854</v>
      </c>
    </row>
    <row r="723" spans="2:8" ht="13.5" customHeight="1">
      <c r="B723" s="2">
        <f t="shared" si="33"/>
        <v>127</v>
      </c>
      <c r="C723" s="2">
        <v>1</v>
      </c>
      <c r="D723" s="17" t="s">
        <v>28</v>
      </c>
      <c r="E723" s="17" t="s">
        <v>1509</v>
      </c>
      <c r="F723" s="10" t="str">
        <f t="shared" si="34"/>
        <v>規定回数超</v>
      </c>
      <c r="G723" s="11">
        <f t="shared" si="35"/>
        <v>1</v>
      </c>
      <c r="H723" s="4" t="s">
        <v>1900</v>
      </c>
    </row>
    <row r="724" spans="2:8" ht="13.5" customHeight="1">
      <c r="B724" s="2">
        <f t="shared" si="33"/>
        <v>128</v>
      </c>
      <c r="C724" s="2">
        <v>1</v>
      </c>
      <c r="D724" s="17" t="s">
        <v>29</v>
      </c>
      <c r="E724" s="17" t="s">
        <v>1510</v>
      </c>
      <c r="F724" s="10" t="str">
        <f t="shared" si="34"/>
        <v>超過入院</v>
      </c>
      <c r="G724" s="11">
        <f t="shared" si="35"/>
        <v>1</v>
      </c>
      <c r="H724" s="4" t="s">
        <v>1855</v>
      </c>
    </row>
    <row r="725" spans="2:8" ht="13.5" customHeight="1">
      <c r="B725" s="2">
        <f t="shared" si="33"/>
        <v>129</v>
      </c>
      <c r="C725" s="2">
        <v>1</v>
      </c>
      <c r="D725" s="17" t="s">
        <v>157</v>
      </c>
      <c r="E725" s="17" t="s">
        <v>1511</v>
      </c>
      <c r="F725" s="10" t="str">
        <f t="shared" si="34"/>
        <v>前歯部金属</v>
      </c>
      <c r="G725" s="11">
        <f t="shared" si="35"/>
        <v>1</v>
      </c>
      <c r="H725" s="4" t="s">
        <v>1916</v>
      </c>
    </row>
    <row r="726" spans="2:8" ht="13.5" customHeight="1">
      <c r="B726" s="2">
        <f t="shared" si="33"/>
        <v>130</v>
      </c>
      <c r="C726" s="2">
        <v>1</v>
      </c>
      <c r="D726" s="17" t="s">
        <v>30</v>
      </c>
      <c r="E726" s="17" t="s">
        <v>1512</v>
      </c>
      <c r="F726" s="10" t="str">
        <f t="shared" si="34"/>
        <v>金属総義歯</v>
      </c>
      <c r="G726" s="11">
        <f t="shared" si="35"/>
        <v>1</v>
      </c>
      <c r="H726" s="4" t="s">
        <v>1916</v>
      </c>
    </row>
    <row r="727" spans="2:8" ht="13.5" customHeight="1">
      <c r="B727" s="2">
        <f t="shared" si="33"/>
        <v>131</v>
      </c>
      <c r="C727" s="2">
        <v>1</v>
      </c>
      <c r="D727" s="17" t="s">
        <v>106</v>
      </c>
      <c r="E727" s="17" t="s">
        <v>1513</v>
      </c>
      <c r="F727" s="10" t="str">
        <f t="shared" si="34"/>
        <v>う蝕管理</v>
      </c>
      <c r="G727" s="11">
        <f t="shared" si="35"/>
        <v>1</v>
      </c>
      <c r="H727" s="4" t="s">
        <v>1916</v>
      </c>
    </row>
    <row r="728" spans="2:8" ht="13.5" customHeight="1">
      <c r="B728" s="2">
        <f t="shared" si="33"/>
        <v>132</v>
      </c>
      <c r="C728" s="2">
        <v>1</v>
      </c>
      <c r="D728" s="17" t="s">
        <v>102</v>
      </c>
      <c r="E728" s="17" t="s">
        <v>1514</v>
      </c>
      <c r="F728" s="10" t="str">
        <f t="shared" si="34"/>
        <v>レンズ支給</v>
      </c>
      <c r="G728" s="11">
        <f t="shared" si="35"/>
        <v>1</v>
      </c>
      <c r="H728" s="4" t="s">
        <v>1856</v>
      </c>
    </row>
    <row r="729" spans="2:8" ht="13.5" customHeight="1">
      <c r="B729" s="2">
        <f t="shared" si="33"/>
        <v>133</v>
      </c>
      <c r="C729" s="2">
        <v>1</v>
      </c>
      <c r="D729" s="17" t="s">
        <v>1515</v>
      </c>
      <c r="E729" s="17" t="s">
        <v>1516</v>
      </c>
      <c r="F729" s="10" t="str">
        <f t="shared" si="34"/>
        <v>期間後プ機</v>
      </c>
      <c r="G729" s="11">
        <f t="shared" si="35"/>
        <v>1</v>
      </c>
      <c r="H729" s="4" t="s">
        <v>1867</v>
      </c>
    </row>
    <row r="730" spans="2:8" ht="13.5" customHeight="1">
      <c r="B730" s="2">
        <f t="shared" si="33"/>
        <v>134</v>
      </c>
      <c r="C730" s="2">
        <v>1</v>
      </c>
      <c r="D730" s="17" t="s">
        <v>1517</v>
      </c>
      <c r="E730" s="17" t="s">
        <v>1518</v>
      </c>
      <c r="F730" s="10" t="str">
        <f t="shared" si="34"/>
        <v>血糖測定器</v>
      </c>
      <c r="G730" s="11">
        <f t="shared" si="35"/>
        <v>1</v>
      </c>
      <c r="H730" s="4" t="s">
        <v>1868</v>
      </c>
    </row>
    <row r="731" spans="2:8" ht="13.2" customHeight="1">
      <c r="B731" s="2">
        <f t="shared" si="33"/>
        <v>135</v>
      </c>
      <c r="C731" s="2">
        <v>1</v>
      </c>
      <c r="D731" s="17" t="s">
        <v>1519</v>
      </c>
      <c r="E731" s="17" t="s">
        <v>1520</v>
      </c>
      <c r="F731" s="10" t="str">
        <f t="shared" si="34"/>
        <v>精子凍結</v>
      </c>
      <c r="G731" s="11">
        <f t="shared" si="35"/>
        <v>1</v>
      </c>
      <c r="H731" s="4" t="s">
        <v>1865</v>
      </c>
    </row>
    <row r="732" spans="2:8" ht="13.5" customHeight="1">
      <c r="B732" s="2">
        <f t="shared" si="33"/>
        <v>136</v>
      </c>
      <c r="C732" s="2">
        <v>1</v>
      </c>
      <c r="D732" s="17" t="s">
        <v>1521</v>
      </c>
      <c r="E732" s="17" t="s">
        <v>1522</v>
      </c>
      <c r="F732" s="10" t="str">
        <f t="shared" si="34"/>
        <v>治験診療</v>
      </c>
      <c r="G732" s="11">
        <f t="shared" si="35"/>
        <v>1</v>
      </c>
      <c r="H732" s="4" t="s">
        <v>1901</v>
      </c>
    </row>
    <row r="733" spans="2:8" ht="13.5" customHeight="1">
      <c r="B733" s="2">
        <f t="shared" si="33"/>
        <v>137</v>
      </c>
      <c r="C733" s="2">
        <v>1</v>
      </c>
      <c r="D733" s="17" t="s">
        <v>1523</v>
      </c>
      <c r="E733" s="17" t="s">
        <v>1524</v>
      </c>
      <c r="F733" s="10" t="str">
        <f t="shared" si="34"/>
        <v>機器治験</v>
      </c>
      <c r="G733" s="11">
        <f t="shared" si="35"/>
        <v>1</v>
      </c>
      <c r="H733" s="4" t="s">
        <v>1902</v>
      </c>
    </row>
    <row r="734" spans="2:8" ht="13.5" customHeight="1">
      <c r="B734" s="2">
        <f t="shared" si="33"/>
        <v>138</v>
      </c>
      <c r="C734" s="2">
        <v>1</v>
      </c>
      <c r="D734" s="17" t="s">
        <v>1525</v>
      </c>
      <c r="E734" s="17" t="s">
        <v>1526</v>
      </c>
      <c r="F734" s="10" t="str">
        <f t="shared" si="34"/>
        <v>再生治験</v>
      </c>
      <c r="G734" s="11">
        <f t="shared" si="35"/>
        <v>1</v>
      </c>
      <c r="H734" s="4" t="s">
        <v>1903</v>
      </c>
    </row>
    <row r="735" spans="2:8" ht="13.5" customHeight="1">
      <c r="B735" s="2">
        <f t="shared" si="33"/>
        <v>138</v>
      </c>
      <c r="D735" s="17" t="s">
        <v>159</v>
      </c>
      <c r="E735" s="17" t="s">
        <v>1527</v>
      </c>
      <c r="F735" s="10" t="str">
        <f t="shared" si="34"/>
        <v/>
      </c>
      <c r="G735" s="11" t="str">
        <f t="shared" si="35"/>
        <v/>
      </c>
    </row>
    <row r="736" spans="2:8" ht="13.5" customHeight="1">
      <c r="B736" s="2">
        <f t="shared" si="33"/>
        <v>138</v>
      </c>
      <c r="D736" s="17" t="s">
        <v>116</v>
      </c>
      <c r="E736" s="17" t="s">
        <v>1528</v>
      </c>
      <c r="F736" s="10" t="str">
        <f t="shared" si="34"/>
        <v/>
      </c>
      <c r="G736" s="11" t="str">
        <f t="shared" si="35"/>
        <v/>
      </c>
    </row>
    <row r="737" spans="1:8" ht="13.5" customHeight="1">
      <c r="B737" s="2">
        <f t="shared" si="33"/>
        <v>138</v>
      </c>
      <c r="D737" s="17" t="s">
        <v>1529</v>
      </c>
      <c r="E737" s="17" t="s">
        <v>1530</v>
      </c>
      <c r="F737" s="10" t="str">
        <f t="shared" si="34"/>
        <v/>
      </c>
      <c r="G737" s="11" t="str">
        <f t="shared" si="35"/>
        <v/>
      </c>
    </row>
    <row r="738" spans="1:8" ht="13.5" customHeight="1">
      <c r="B738" s="2">
        <f t="shared" si="33"/>
        <v>138</v>
      </c>
      <c r="D738" s="17" t="s">
        <v>1531</v>
      </c>
      <c r="E738" s="17" t="s">
        <v>1532</v>
      </c>
      <c r="F738" s="10" t="str">
        <f t="shared" si="34"/>
        <v/>
      </c>
      <c r="G738" s="11" t="str">
        <f t="shared" si="35"/>
        <v/>
      </c>
    </row>
    <row r="739" spans="1:8" ht="13.5" customHeight="1">
      <c r="B739" s="2">
        <f t="shared" si="33"/>
        <v>138</v>
      </c>
      <c r="D739" s="17" t="s">
        <v>1533</v>
      </c>
      <c r="E739" s="17" t="s">
        <v>1534</v>
      </c>
      <c r="F739" s="10" t="str">
        <f t="shared" si="34"/>
        <v/>
      </c>
      <c r="G739" s="11" t="str">
        <f t="shared" si="35"/>
        <v/>
      </c>
    </row>
    <row r="740" spans="1:8" ht="13.5" customHeight="1">
      <c r="B740" s="2">
        <f t="shared" si="33"/>
        <v>138</v>
      </c>
      <c r="D740" s="17" t="s">
        <v>1535</v>
      </c>
      <c r="E740" s="17" t="s">
        <v>1536</v>
      </c>
      <c r="F740" s="10" t="str">
        <f t="shared" si="34"/>
        <v/>
      </c>
      <c r="G740" s="11" t="str">
        <f t="shared" si="35"/>
        <v/>
      </c>
    </row>
    <row r="741" spans="1:8" ht="13.5" customHeight="1">
      <c r="B741" s="2">
        <f t="shared" si="33"/>
        <v>139</v>
      </c>
      <c r="C741" s="2">
        <v>1</v>
      </c>
      <c r="D741" s="17" t="s">
        <v>1537</v>
      </c>
      <c r="E741" s="17" t="s">
        <v>1538</v>
      </c>
      <c r="F741" s="10" t="str">
        <f t="shared" si="34"/>
        <v>１段階プ機</v>
      </c>
      <c r="G741" s="11">
        <f t="shared" si="35"/>
        <v>1</v>
      </c>
      <c r="H741" s="4" t="s">
        <v>1866</v>
      </c>
    </row>
    <row r="742" spans="1:8" ht="13.5" customHeight="1">
      <c r="B742" s="2">
        <f t="shared" si="33"/>
        <v>140</v>
      </c>
      <c r="C742" s="2">
        <v>1</v>
      </c>
      <c r="D742" s="17" t="s">
        <v>1539</v>
      </c>
      <c r="E742" s="17" t="s">
        <v>1540</v>
      </c>
      <c r="F742" s="10" t="str">
        <f t="shared" si="34"/>
        <v>再評価プ機</v>
      </c>
      <c r="G742" s="11">
        <f t="shared" si="35"/>
        <v>1</v>
      </c>
      <c r="H742" s="4" t="s">
        <v>1866</v>
      </c>
    </row>
    <row r="743" spans="1:8" ht="13.5" customHeight="1">
      <c r="A743" s="7" t="s">
        <v>1541</v>
      </c>
      <c r="B743" s="2">
        <f t="shared" si="33"/>
        <v>140</v>
      </c>
      <c r="D743" s="12" t="s">
        <v>1542</v>
      </c>
      <c r="E743" s="12" t="s">
        <v>1543</v>
      </c>
      <c r="F743" s="10" t="str">
        <f t="shared" si="34"/>
        <v/>
      </c>
      <c r="G743" s="11" t="str">
        <f t="shared" si="35"/>
        <v/>
      </c>
    </row>
    <row r="744" spans="1:8" ht="13.5" customHeight="1">
      <c r="B744" s="2">
        <f t="shared" si="33"/>
        <v>140</v>
      </c>
      <c r="D744" s="12" t="s">
        <v>1544</v>
      </c>
      <c r="E744" s="12" t="s">
        <v>1545</v>
      </c>
      <c r="F744" s="10" t="str">
        <f t="shared" si="34"/>
        <v/>
      </c>
      <c r="G744" s="11" t="str">
        <f t="shared" si="35"/>
        <v/>
      </c>
    </row>
    <row r="745" spans="1:8" ht="13.5" customHeight="1">
      <c r="B745" s="2">
        <f t="shared" si="33"/>
        <v>140</v>
      </c>
      <c r="D745" s="12" t="s">
        <v>1546</v>
      </c>
      <c r="E745" s="12" t="s">
        <v>1547</v>
      </c>
      <c r="F745" s="10" t="str">
        <f t="shared" si="34"/>
        <v/>
      </c>
      <c r="G745" s="11" t="str">
        <f t="shared" si="35"/>
        <v/>
      </c>
    </row>
    <row r="746" spans="1:8" ht="13.5" customHeight="1">
      <c r="A746" s="7" t="s">
        <v>1548</v>
      </c>
      <c r="B746" s="2">
        <f t="shared" si="33"/>
        <v>141</v>
      </c>
      <c r="C746" s="2">
        <v>1</v>
      </c>
      <c r="D746" s="12" t="s">
        <v>1549</v>
      </c>
      <c r="E746" s="12" t="s">
        <v>1550</v>
      </c>
      <c r="F746" s="10" t="str">
        <f t="shared" si="34"/>
        <v>看護軽減</v>
      </c>
      <c r="G746" s="11">
        <f t="shared" si="35"/>
        <v>1</v>
      </c>
      <c r="H746" s="4" t="s">
        <v>1870</v>
      </c>
    </row>
    <row r="747" spans="1:8" ht="13.5" customHeight="1">
      <c r="B747" s="2">
        <f t="shared" si="33"/>
        <v>141</v>
      </c>
      <c r="D747" s="12" t="s">
        <v>1551</v>
      </c>
      <c r="E747" s="12" t="s">
        <v>1552</v>
      </c>
      <c r="F747" s="10" t="str">
        <f t="shared" si="34"/>
        <v/>
      </c>
      <c r="G747" s="11" t="str">
        <f t="shared" si="35"/>
        <v/>
      </c>
    </row>
    <row r="748" spans="1:8" ht="13.5" customHeight="1">
      <c r="B748" s="2">
        <f t="shared" si="33"/>
        <v>142</v>
      </c>
      <c r="C748" s="2">
        <v>1</v>
      </c>
      <c r="D748" s="12" t="s">
        <v>1553</v>
      </c>
      <c r="E748" s="12" t="s">
        <v>1554</v>
      </c>
      <c r="F748" s="10" t="str">
        <f t="shared" si="34"/>
        <v>地包ケア入院料</v>
      </c>
      <c r="G748" s="11">
        <f t="shared" si="35"/>
        <v>1</v>
      </c>
      <c r="H748" s="4" t="s">
        <v>1882</v>
      </c>
    </row>
    <row r="749" spans="1:8" ht="13.5" customHeight="1">
      <c r="B749" s="2">
        <f t="shared" si="33"/>
        <v>143</v>
      </c>
      <c r="C749" s="2">
        <v>1</v>
      </c>
      <c r="D749" s="12" t="s">
        <v>1555</v>
      </c>
      <c r="E749" s="12" t="s">
        <v>1556</v>
      </c>
      <c r="F749" s="10" t="str">
        <f t="shared" si="34"/>
        <v>地包ケア管理料</v>
      </c>
      <c r="G749" s="11">
        <f t="shared" si="35"/>
        <v>1</v>
      </c>
      <c r="H749" s="4" t="s">
        <v>1883</v>
      </c>
    </row>
    <row r="750" spans="1:8" ht="13.5" customHeight="1">
      <c r="B750" s="2">
        <f t="shared" si="33"/>
        <v>144</v>
      </c>
      <c r="C750" s="2">
        <v>1</v>
      </c>
      <c r="D750" s="12" t="s">
        <v>1557</v>
      </c>
      <c r="E750" s="12" t="s">
        <v>1558</v>
      </c>
      <c r="F750" s="10" t="str">
        <f t="shared" si="34"/>
        <v>薬剤業務向上加算</v>
      </c>
      <c r="G750" s="11">
        <f t="shared" si="35"/>
        <v>1</v>
      </c>
      <c r="H750" s="4" t="s">
        <v>1876</v>
      </c>
    </row>
    <row r="751" spans="1:8" ht="13.5" customHeight="1">
      <c r="B751" s="2">
        <f t="shared" si="33"/>
        <v>145</v>
      </c>
      <c r="C751" s="2">
        <v>1</v>
      </c>
      <c r="D751" s="12" t="s">
        <v>1559</v>
      </c>
      <c r="E751" s="12" t="s">
        <v>1560</v>
      </c>
      <c r="F751" s="10" t="str">
        <f t="shared" si="34"/>
        <v>リハ栄腔（注加算）</v>
      </c>
      <c r="G751" s="11">
        <f t="shared" si="35"/>
        <v>1</v>
      </c>
      <c r="H751" s="4" t="s">
        <v>1921</v>
      </c>
    </row>
    <row r="752" spans="1:8" ht="13.5" customHeight="1">
      <c r="B752" s="2">
        <f t="shared" si="33"/>
        <v>146</v>
      </c>
      <c r="C752" s="2">
        <v>1</v>
      </c>
      <c r="D752" s="12" t="s">
        <v>1918</v>
      </c>
      <c r="E752" s="12" t="s">
        <v>1919</v>
      </c>
      <c r="F752" s="10" t="str">
        <f t="shared" si="34"/>
        <v>別紙様式1-2不要</v>
      </c>
      <c r="G752" s="11">
        <f t="shared" si="35"/>
        <v>1</v>
      </c>
      <c r="H752" s="4" t="s">
        <v>1920</v>
      </c>
    </row>
    <row r="753" spans="1:8" ht="13.5" customHeight="1">
      <c r="A753" s="18" t="s">
        <v>1561</v>
      </c>
      <c r="B753" s="2">
        <f t="shared" si="33"/>
        <v>147</v>
      </c>
      <c r="C753" s="2">
        <v>1</v>
      </c>
      <c r="D753" s="12" t="s">
        <v>1562</v>
      </c>
      <c r="E753" s="12" t="s">
        <v>1563</v>
      </c>
      <c r="F753" s="10" t="str">
        <f t="shared" si="34"/>
        <v>看処遇１</v>
      </c>
      <c r="G753" s="11">
        <f t="shared" si="35"/>
        <v>1</v>
      </c>
      <c r="H753" s="4" t="s">
        <v>1904</v>
      </c>
    </row>
    <row r="754" spans="1:8" ht="13.5" customHeight="1">
      <c r="B754" s="2">
        <f t="shared" si="33"/>
        <v>148</v>
      </c>
      <c r="C754" s="2">
        <v>1</v>
      </c>
      <c r="D754" s="12" t="s">
        <v>1564</v>
      </c>
      <c r="E754" s="12" t="s">
        <v>1565</v>
      </c>
      <c r="F754" s="10" t="str">
        <f t="shared" si="34"/>
        <v>看処遇２</v>
      </c>
      <c r="G754" s="11">
        <f t="shared" si="35"/>
        <v>1</v>
      </c>
      <c r="H754" s="4" t="s">
        <v>1904</v>
      </c>
    </row>
    <row r="755" spans="1:8" ht="13.5" customHeight="1">
      <c r="B755" s="2">
        <f t="shared" si="33"/>
        <v>149</v>
      </c>
      <c r="C755" s="2">
        <v>1</v>
      </c>
      <c r="D755" s="12" t="s">
        <v>1566</v>
      </c>
      <c r="E755" s="12" t="s">
        <v>1567</v>
      </c>
      <c r="F755" s="10" t="str">
        <f t="shared" si="34"/>
        <v>看処遇３</v>
      </c>
      <c r="G755" s="11">
        <f t="shared" si="35"/>
        <v>1</v>
      </c>
      <c r="H755" s="4" t="s">
        <v>1904</v>
      </c>
    </row>
    <row r="756" spans="1:8" ht="13.5" customHeight="1">
      <c r="B756" s="2">
        <f t="shared" si="33"/>
        <v>150</v>
      </c>
      <c r="C756" s="2">
        <v>1</v>
      </c>
      <c r="D756" s="12" t="s">
        <v>1568</v>
      </c>
      <c r="E756" s="12" t="s">
        <v>1569</v>
      </c>
      <c r="F756" s="10" t="str">
        <f t="shared" si="34"/>
        <v>看処遇４</v>
      </c>
      <c r="G756" s="11">
        <f t="shared" si="35"/>
        <v>1</v>
      </c>
      <c r="H756" s="4" t="s">
        <v>1904</v>
      </c>
    </row>
    <row r="757" spans="1:8" ht="13.5" customHeight="1">
      <c r="B757" s="2">
        <f t="shared" si="33"/>
        <v>151</v>
      </c>
      <c r="C757" s="2">
        <v>1</v>
      </c>
      <c r="D757" s="12" t="s">
        <v>1570</v>
      </c>
      <c r="E757" s="12" t="s">
        <v>1571</v>
      </c>
      <c r="F757" s="10" t="str">
        <f t="shared" si="34"/>
        <v>看処遇５</v>
      </c>
      <c r="G757" s="11">
        <f t="shared" si="35"/>
        <v>1</v>
      </c>
      <c r="H757" s="4" t="s">
        <v>1904</v>
      </c>
    </row>
    <row r="758" spans="1:8" ht="13.5" customHeight="1">
      <c r="B758" s="2">
        <f t="shared" si="33"/>
        <v>152</v>
      </c>
      <c r="C758" s="2">
        <v>1</v>
      </c>
      <c r="D758" s="12" t="s">
        <v>1572</v>
      </c>
      <c r="E758" s="12" t="s">
        <v>1573</v>
      </c>
      <c r="F758" s="10" t="str">
        <f t="shared" si="34"/>
        <v>看処遇６</v>
      </c>
      <c r="G758" s="11">
        <f t="shared" si="35"/>
        <v>1</v>
      </c>
      <c r="H758" s="4" t="s">
        <v>1904</v>
      </c>
    </row>
    <row r="759" spans="1:8" ht="13.5" customHeight="1">
      <c r="B759" s="2">
        <f t="shared" si="33"/>
        <v>153</v>
      </c>
      <c r="C759" s="2">
        <v>1</v>
      </c>
      <c r="D759" s="12" t="s">
        <v>1574</v>
      </c>
      <c r="E759" s="12" t="s">
        <v>1575</v>
      </c>
      <c r="F759" s="10" t="str">
        <f t="shared" si="34"/>
        <v>看処遇７</v>
      </c>
      <c r="G759" s="11">
        <f t="shared" si="35"/>
        <v>1</v>
      </c>
      <c r="H759" s="4" t="s">
        <v>1904</v>
      </c>
    </row>
    <row r="760" spans="1:8" ht="13.5" customHeight="1">
      <c r="B760" s="2">
        <f t="shared" si="33"/>
        <v>154</v>
      </c>
      <c r="C760" s="2">
        <v>1</v>
      </c>
      <c r="D760" s="12" t="s">
        <v>1576</v>
      </c>
      <c r="E760" s="12" t="s">
        <v>1577</v>
      </c>
      <c r="F760" s="10" t="str">
        <f t="shared" si="34"/>
        <v>看処遇８</v>
      </c>
      <c r="G760" s="11">
        <f t="shared" si="35"/>
        <v>1</v>
      </c>
      <c r="H760" s="4" t="s">
        <v>1904</v>
      </c>
    </row>
    <row r="761" spans="1:8" ht="13.5" customHeight="1">
      <c r="B761" s="2">
        <f t="shared" si="33"/>
        <v>155</v>
      </c>
      <c r="C761" s="2">
        <v>1</v>
      </c>
      <c r="D761" s="12" t="s">
        <v>1578</v>
      </c>
      <c r="E761" s="12" t="s">
        <v>1579</v>
      </c>
      <c r="F761" s="10" t="str">
        <f t="shared" si="34"/>
        <v>看処遇９</v>
      </c>
      <c r="G761" s="11">
        <f t="shared" si="35"/>
        <v>1</v>
      </c>
      <c r="H761" s="4" t="s">
        <v>1904</v>
      </c>
    </row>
    <row r="762" spans="1:8" ht="13.5" customHeight="1">
      <c r="B762" s="2">
        <f t="shared" si="33"/>
        <v>156</v>
      </c>
      <c r="C762" s="2">
        <v>1</v>
      </c>
      <c r="D762" s="12" t="s">
        <v>1580</v>
      </c>
      <c r="E762" s="12" t="s">
        <v>1581</v>
      </c>
      <c r="F762" s="10" t="str">
        <f t="shared" si="34"/>
        <v>看処遇１０</v>
      </c>
      <c r="G762" s="11">
        <f t="shared" si="35"/>
        <v>1</v>
      </c>
      <c r="H762" s="4" t="s">
        <v>1904</v>
      </c>
    </row>
    <row r="763" spans="1:8" ht="13.5" customHeight="1">
      <c r="B763" s="2">
        <f t="shared" si="33"/>
        <v>157</v>
      </c>
      <c r="C763" s="2">
        <v>1</v>
      </c>
      <c r="D763" s="12" t="s">
        <v>1582</v>
      </c>
      <c r="E763" s="12" t="s">
        <v>1583</v>
      </c>
      <c r="F763" s="10" t="str">
        <f t="shared" si="34"/>
        <v>看処遇１１</v>
      </c>
      <c r="G763" s="11">
        <f t="shared" si="35"/>
        <v>1</v>
      </c>
      <c r="H763" s="4" t="s">
        <v>1904</v>
      </c>
    </row>
    <row r="764" spans="1:8" ht="13.5" customHeight="1">
      <c r="B764" s="2">
        <f t="shared" si="33"/>
        <v>158</v>
      </c>
      <c r="C764" s="2">
        <v>1</v>
      </c>
      <c r="D764" s="12" t="s">
        <v>1584</v>
      </c>
      <c r="E764" s="12" t="s">
        <v>1585</v>
      </c>
      <c r="F764" s="10" t="str">
        <f t="shared" si="34"/>
        <v>看処遇１２</v>
      </c>
      <c r="G764" s="11">
        <f t="shared" si="35"/>
        <v>1</v>
      </c>
      <c r="H764" s="4" t="s">
        <v>1904</v>
      </c>
    </row>
    <row r="765" spans="1:8" ht="13.5" customHeight="1">
      <c r="B765" s="2">
        <f t="shared" si="33"/>
        <v>159</v>
      </c>
      <c r="C765" s="2">
        <v>1</v>
      </c>
      <c r="D765" s="12" t="s">
        <v>1586</v>
      </c>
      <c r="E765" s="12" t="s">
        <v>1587</v>
      </c>
      <c r="F765" s="10" t="str">
        <f t="shared" si="34"/>
        <v>看処遇１３</v>
      </c>
      <c r="G765" s="11">
        <f t="shared" si="35"/>
        <v>1</v>
      </c>
      <c r="H765" s="4" t="s">
        <v>1904</v>
      </c>
    </row>
    <row r="766" spans="1:8" ht="13.5" customHeight="1">
      <c r="B766" s="2">
        <f t="shared" si="33"/>
        <v>160</v>
      </c>
      <c r="C766" s="2">
        <v>1</v>
      </c>
      <c r="D766" s="12" t="s">
        <v>1588</v>
      </c>
      <c r="E766" s="12" t="s">
        <v>1589</v>
      </c>
      <c r="F766" s="10" t="str">
        <f t="shared" si="34"/>
        <v>看処遇１４</v>
      </c>
      <c r="G766" s="11">
        <f t="shared" si="35"/>
        <v>1</v>
      </c>
      <c r="H766" s="4" t="s">
        <v>1904</v>
      </c>
    </row>
    <row r="767" spans="1:8" ht="13.5" customHeight="1">
      <c r="B767" s="2">
        <f t="shared" si="33"/>
        <v>161</v>
      </c>
      <c r="C767" s="2">
        <v>1</v>
      </c>
      <c r="D767" s="12" t="s">
        <v>1590</v>
      </c>
      <c r="E767" s="12" t="s">
        <v>1591</v>
      </c>
      <c r="F767" s="10" t="str">
        <f t="shared" si="34"/>
        <v>看処遇１５</v>
      </c>
      <c r="G767" s="11">
        <f t="shared" si="35"/>
        <v>1</v>
      </c>
      <c r="H767" s="4" t="s">
        <v>1904</v>
      </c>
    </row>
    <row r="768" spans="1:8" ht="13.5" customHeight="1">
      <c r="B768" s="2">
        <f t="shared" si="33"/>
        <v>162</v>
      </c>
      <c r="C768" s="2">
        <v>1</v>
      </c>
      <c r="D768" s="12" t="s">
        <v>1592</v>
      </c>
      <c r="E768" s="12" t="s">
        <v>1593</v>
      </c>
      <c r="F768" s="10" t="str">
        <f t="shared" si="34"/>
        <v>看処遇１６</v>
      </c>
      <c r="G768" s="11">
        <f t="shared" si="35"/>
        <v>1</v>
      </c>
      <c r="H768" s="4" t="s">
        <v>1904</v>
      </c>
    </row>
    <row r="769" spans="2:8" ht="13.5" customHeight="1">
      <c r="B769" s="2">
        <f t="shared" si="33"/>
        <v>163</v>
      </c>
      <c r="C769" s="2">
        <v>1</v>
      </c>
      <c r="D769" s="12" t="s">
        <v>154</v>
      </c>
      <c r="E769" s="12" t="s">
        <v>1594</v>
      </c>
      <c r="F769" s="10" t="str">
        <f t="shared" si="34"/>
        <v>看処遇１７</v>
      </c>
      <c r="G769" s="11">
        <f t="shared" si="35"/>
        <v>1</v>
      </c>
      <c r="H769" s="4" t="s">
        <v>1904</v>
      </c>
    </row>
    <row r="770" spans="2:8" ht="13.5" customHeight="1">
      <c r="B770" s="2">
        <f t="shared" si="33"/>
        <v>164</v>
      </c>
      <c r="C770" s="2">
        <v>1</v>
      </c>
      <c r="D770" s="12" t="s">
        <v>1595</v>
      </c>
      <c r="E770" s="12" t="s">
        <v>1596</v>
      </c>
      <c r="F770" s="10" t="str">
        <f t="shared" si="34"/>
        <v>看処遇１８</v>
      </c>
      <c r="G770" s="11">
        <f t="shared" si="35"/>
        <v>1</v>
      </c>
      <c r="H770" s="4" t="s">
        <v>1904</v>
      </c>
    </row>
    <row r="771" spans="2:8" ht="13.5" customHeight="1">
      <c r="B771" s="2">
        <f t="shared" si="33"/>
        <v>165</v>
      </c>
      <c r="C771" s="2">
        <v>1</v>
      </c>
      <c r="D771" s="12" t="s">
        <v>1597</v>
      </c>
      <c r="E771" s="12" t="s">
        <v>1598</v>
      </c>
      <c r="F771" s="10" t="str">
        <f t="shared" si="34"/>
        <v>看処遇１９</v>
      </c>
      <c r="G771" s="11">
        <f t="shared" si="35"/>
        <v>1</v>
      </c>
      <c r="H771" s="4" t="s">
        <v>1904</v>
      </c>
    </row>
    <row r="772" spans="2:8" ht="13.5" customHeight="1">
      <c r="B772" s="2">
        <f t="shared" si="33"/>
        <v>166</v>
      </c>
      <c r="C772" s="2">
        <v>1</v>
      </c>
      <c r="D772" s="12" t="s">
        <v>1599</v>
      </c>
      <c r="E772" s="12" t="s">
        <v>1600</v>
      </c>
      <c r="F772" s="10" t="str">
        <f t="shared" si="34"/>
        <v>看処遇２０</v>
      </c>
      <c r="G772" s="11">
        <f t="shared" si="35"/>
        <v>1</v>
      </c>
      <c r="H772" s="4" t="s">
        <v>1904</v>
      </c>
    </row>
    <row r="773" spans="2:8" ht="13.5" customHeight="1">
      <c r="B773" s="2">
        <f t="shared" ref="B773:B836" si="36">B772+C773</f>
        <v>167</v>
      </c>
      <c r="C773" s="2">
        <v>1</v>
      </c>
      <c r="D773" s="12" t="s">
        <v>1601</v>
      </c>
      <c r="E773" s="12" t="s">
        <v>1602</v>
      </c>
      <c r="F773" s="10" t="str">
        <f t="shared" si="34"/>
        <v>看処遇２１</v>
      </c>
      <c r="G773" s="11">
        <f t="shared" si="35"/>
        <v>1</v>
      </c>
      <c r="H773" s="4" t="s">
        <v>1904</v>
      </c>
    </row>
    <row r="774" spans="2:8" ht="13.5" customHeight="1">
      <c r="B774" s="2">
        <f t="shared" si="36"/>
        <v>168</v>
      </c>
      <c r="C774" s="2">
        <v>1</v>
      </c>
      <c r="D774" s="12" t="s">
        <v>153</v>
      </c>
      <c r="E774" s="12" t="s">
        <v>1603</v>
      </c>
      <c r="F774" s="10" t="str">
        <f t="shared" si="34"/>
        <v>看処遇２２</v>
      </c>
      <c r="G774" s="11">
        <f t="shared" si="35"/>
        <v>1</v>
      </c>
      <c r="H774" s="4" t="s">
        <v>1904</v>
      </c>
    </row>
    <row r="775" spans="2:8" ht="13.5" customHeight="1">
      <c r="B775" s="2">
        <f t="shared" si="36"/>
        <v>169</v>
      </c>
      <c r="C775" s="2">
        <v>1</v>
      </c>
      <c r="D775" s="12" t="s">
        <v>105</v>
      </c>
      <c r="E775" s="12" t="s">
        <v>1604</v>
      </c>
      <c r="F775" s="10" t="str">
        <f t="shared" ref="F775:F838" si="37">IF(C775="","",D775)</f>
        <v>看処遇２３</v>
      </c>
      <c r="G775" s="11">
        <f t="shared" ref="G775:G838" si="38">IF(C775="","",C775)</f>
        <v>1</v>
      </c>
      <c r="H775" s="4" t="s">
        <v>1904</v>
      </c>
    </row>
    <row r="776" spans="2:8" ht="13.5" customHeight="1">
      <c r="B776" s="2">
        <f t="shared" si="36"/>
        <v>170</v>
      </c>
      <c r="C776" s="2">
        <v>1</v>
      </c>
      <c r="D776" s="12" t="s">
        <v>104</v>
      </c>
      <c r="E776" s="12" t="s">
        <v>1605</v>
      </c>
      <c r="F776" s="10" t="str">
        <f t="shared" si="37"/>
        <v>看処遇２４</v>
      </c>
      <c r="G776" s="11">
        <f t="shared" si="38"/>
        <v>1</v>
      </c>
      <c r="H776" s="4" t="s">
        <v>1904</v>
      </c>
    </row>
    <row r="777" spans="2:8" ht="13.5" customHeight="1">
      <c r="B777" s="2">
        <f t="shared" si="36"/>
        <v>171</v>
      </c>
      <c r="C777" s="2">
        <v>1</v>
      </c>
      <c r="D777" s="12" t="s">
        <v>126</v>
      </c>
      <c r="E777" s="12" t="s">
        <v>1606</v>
      </c>
      <c r="F777" s="10" t="str">
        <f t="shared" si="37"/>
        <v>看処遇２５</v>
      </c>
      <c r="G777" s="11">
        <f t="shared" si="38"/>
        <v>1</v>
      </c>
      <c r="H777" s="4" t="s">
        <v>1904</v>
      </c>
    </row>
    <row r="778" spans="2:8" ht="13.5" customHeight="1">
      <c r="B778" s="2">
        <f t="shared" si="36"/>
        <v>172</v>
      </c>
      <c r="C778" s="2">
        <v>1</v>
      </c>
      <c r="D778" s="12" t="s">
        <v>83</v>
      </c>
      <c r="E778" s="12" t="s">
        <v>1607</v>
      </c>
      <c r="F778" s="10" t="str">
        <f t="shared" si="37"/>
        <v>看処遇２６</v>
      </c>
      <c r="G778" s="11">
        <f t="shared" si="38"/>
        <v>1</v>
      </c>
      <c r="H778" s="4" t="s">
        <v>1904</v>
      </c>
    </row>
    <row r="779" spans="2:8" ht="13.5" customHeight="1">
      <c r="B779" s="2">
        <f t="shared" si="36"/>
        <v>173</v>
      </c>
      <c r="C779" s="2">
        <v>1</v>
      </c>
      <c r="D779" s="12" t="s">
        <v>81</v>
      </c>
      <c r="E779" s="12" t="s">
        <v>1608</v>
      </c>
      <c r="F779" s="10" t="str">
        <f t="shared" si="37"/>
        <v>看処遇２７</v>
      </c>
      <c r="G779" s="11">
        <f t="shared" si="38"/>
        <v>1</v>
      </c>
      <c r="H779" s="4" t="s">
        <v>1904</v>
      </c>
    </row>
    <row r="780" spans="2:8" ht="13.5" customHeight="1">
      <c r="B780" s="2">
        <f t="shared" si="36"/>
        <v>174</v>
      </c>
      <c r="C780" s="2">
        <v>1</v>
      </c>
      <c r="D780" s="12" t="s">
        <v>1609</v>
      </c>
      <c r="E780" s="12" t="s">
        <v>1610</v>
      </c>
      <c r="F780" s="10" t="str">
        <f t="shared" si="37"/>
        <v>看処遇２８</v>
      </c>
      <c r="G780" s="11">
        <f t="shared" si="38"/>
        <v>1</v>
      </c>
      <c r="H780" s="4" t="s">
        <v>1904</v>
      </c>
    </row>
    <row r="781" spans="2:8" ht="13.5" customHeight="1">
      <c r="B781" s="2">
        <f t="shared" si="36"/>
        <v>175</v>
      </c>
      <c r="C781" s="2">
        <v>1</v>
      </c>
      <c r="D781" s="12" t="s">
        <v>86</v>
      </c>
      <c r="E781" s="12" t="s">
        <v>1611</v>
      </c>
      <c r="F781" s="10" t="str">
        <f t="shared" si="37"/>
        <v>看処遇２９</v>
      </c>
      <c r="G781" s="11">
        <f t="shared" si="38"/>
        <v>1</v>
      </c>
      <c r="H781" s="4" t="s">
        <v>1904</v>
      </c>
    </row>
    <row r="782" spans="2:8" ht="13.5" customHeight="1">
      <c r="B782" s="2">
        <f t="shared" si="36"/>
        <v>176</v>
      </c>
      <c r="C782" s="2">
        <v>1</v>
      </c>
      <c r="D782" s="12" t="s">
        <v>103</v>
      </c>
      <c r="E782" s="12" t="s">
        <v>1612</v>
      </c>
      <c r="F782" s="10" t="str">
        <f t="shared" si="37"/>
        <v>看処遇３０</v>
      </c>
      <c r="G782" s="11">
        <f t="shared" si="38"/>
        <v>1</v>
      </c>
      <c r="H782" s="4" t="s">
        <v>1904</v>
      </c>
    </row>
    <row r="783" spans="2:8" ht="13.5" customHeight="1">
      <c r="B783" s="2">
        <f t="shared" si="36"/>
        <v>177</v>
      </c>
      <c r="C783" s="2">
        <v>1</v>
      </c>
      <c r="D783" s="12" t="s">
        <v>155</v>
      </c>
      <c r="E783" s="12" t="s">
        <v>1613</v>
      </c>
      <c r="F783" s="10" t="str">
        <f t="shared" si="37"/>
        <v>看処遇３１</v>
      </c>
      <c r="G783" s="11">
        <f t="shared" si="38"/>
        <v>1</v>
      </c>
      <c r="H783" s="4" t="s">
        <v>1904</v>
      </c>
    </row>
    <row r="784" spans="2:8" ht="13.5" customHeight="1">
      <c r="B784" s="2">
        <f t="shared" si="36"/>
        <v>178</v>
      </c>
      <c r="C784" s="2">
        <v>1</v>
      </c>
      <c r="D784" s="12" t="s">
        <v>146</v>
      </c>
      <c r="E784" s="12" t="s">
        <v>1614</v>
      </c>
      <c r="F784" s="10" t="str">
        <f t="shared" si="37"/>
        <v>看処遇３２</v>
      </c>
      <c r="G784" s="11">
        <f t="shared" si="38"/>
        <v>1</v>
      </c>
      <c r="H784" s="4" t="s">
        <v>1904</v>
      </c>
    </row>
    <row r="785" spans="2:8" ht="13.5" customHeight="1">
      <c r="B785" s="2">
        <f t="shared" si="36"/>
        <v>179</v>
      </c>
      <c r="C785" s="2">
        <v>1</v>
      </c>
      <c r="D785" s="12" t="s">
        <v>109</v>
      </c>
      <c r="E785" s="12" t="s">
        <v>1615</v>
      </c>
      <c r="F785" s="10" t="str">
        <f t="shared" si="37"/>
        <v>看処遇３３</v>
      </c>
      <c r="G785" s="11">
        <f t="shared" si="38"/>
        <v>1</v>
      </c>
      <c r="H785" s="4" t="s">
        <v>1904</v>
      </c>
    </row>
    <row r="786" spans="2:8" ht="13.5" customHeight="1">
      <c r="B786" s="2">
        <f t="shared" si="36"/>
        <v>180</v>
      </c>
      <c r="C786" s="2">
        <v>1</v>
      </c>
      <c r="D786" s="12" t="s">
        <v>1616</v>
      </c>
      <c r="E786" s="12" t="s">
        <v>1617</v>
      </c>
      <c r="F786" s="10" t="str">
        <f t="shared" si="37"/>
        <v>看処遇３４</v>
      </c>
      <c r="G786" s="11">
        <f t="shared" si="38"/>
        <v>1</v>
      </c>
      <c r="H786" s="4" t="s">
        <v>1904</v>
      </c>
    </row>
    <row r="787" spans="2:8" ht="13.5" customHeight="1">
      <c r="B787" s="2">
        <f t="shared" si="36"/>
        <v>181</v>
      </c>
      <c r="C787" s="2">
        <v>1</v>
      </c>
      <c r="D787" s="12" t="s">
        <v>89</v>
      </c>
      <c r="E787" s="12" t="s">
        <v>1618</v>
      </c>
      <c r="F787" s="10" t="str">
        <f t="shared" si="37"/>
        <v>看処遇３５</v>
      </c>
      <c r="G787" s="11">
        <f t="shared" si="38"/>
        <v>1</v>
      </c>
      <c r="H787" s="4" t="s">
        <v>1904</v>
      </c>
    </row>
    <row r="788" spans="2:8" ht="13.5" customHeight="1">
      <c r="B788" s="2">
        <f t="shared" si="36"/>
        <v>182</v>
      </c>
      <c r="C788" s="2">
        <v>1</v>
      </c>
      <c r="D788" s="12" t="s">
        <v>94</v>
      </c>
      <c r="E788" s="12" t="s">
        <v>1619</v>
      </c>
      <c r="F788" s="10" t="str">
        <f t="shared" si="37"/>
        <v>看処遇３６</v>
      </c>
      <c r="G788" s="11">
        <f t="shared" si="38"/>
        <v>1</v>
      </c>
      <c r="H788" s="4" t="s">
        <v>1904</v>
      </c>
    </row>
    <row r="789" spans="2:8" ht="13.5" customHeight="1">
      <c r="B789" s="2">
        <f t="shared" si="36"/>
        <v>183</v>
      </c>
      <c r="C789" s="2">
        <v>1</v>
      </c>
      <c r="D789" s="12" t="s">
        <v>127</v>
      </c>
      <c r="E789" s="12" t="s">
        <v>1620</v>
      </c>
      <c r="F789" s="10" t="str">
        <f t="shared" si="37"/>
        <v>看処遇３７</v>
      </c>
      <c r="G789" s="11">
        <f t="shared" si="38"/>
        <v>1</v>
      </c>
      <c r="H789" s="4" t="s">
        <v>1904</v>
      </c>
    </row>
    <row r="790" spans="2:8" ht="13.5" customHeight="1">
      <c r="B790" s="2">
        <f t="shared" si="36"/>
        <v>184</v>
      </c>
      <c r="C790" s="2">
        <v>1</v>
      </c>
      <c r="D790" s="12" t="s">
        <v>132</v>
      </c>
      <c r="E790" s="12" t="s">
        <v>1621</v>
      </c>
      <c r="F790" s="10" t="str">
        <f t="shared" si="37"/>
        <v>看処遇３８</v>
      </c>
      <c r="G790" s="11">
        <f t="shared" si="38"/>
        <v>1</v>
      </c>
      <c r="H790" s="4" t="s">
        <v>1904</v>
      </c>
    </row>
    <row r="791" spans="2:8" ht="13.5" customHeight="1">
      <c r="B791" s="2">
        <f t="shared" si="36"/>
        <v>185</v>
      </c>
      <c r="C791" s="2">
        <v>1</v>
      </c>
      <c r="D791" s="12" t="s">
        <v>148</v>
      </c>
      <c r="E791" s="12" t="s">
        <v>1622</v>
      </c>
      <c r="F791" s="10" t="str">
        <f t="shared" si="37"/>
        <v>看処遇３９</v>
      </c>
      <c r="G791" s="11">
        <f t="shared" si="38"/>
        <v>1</v>
      </c>
      <c r="H791" s="4" t="s">
        <v>1904</v>
      </c>
    </row>
    <row r="792" spans="2:8" ht="13.5" customHeight="1">
      <c r="B792" s="2">
        <f t="shared" si="36"/>
        <v>186</v>
      </c>
      <c r="C792" s="2">
        <v>1</v>
      </c>
      <c r="D792" s="12" t="s">
        <v>101</v>
      </c>
      <c r="E792" s="12" t="s">
        <v>1623</v>
      </c>
      <c r="F792" s="10" t="str">
        <f t="shared" si="37"/>
        <v>看処遇４０</v>
      </c>
      <c r="G792" s="11">
        <f t="shared" si="38"/>
        <v>1</v>
      </c>
      <c r="H792" s="4" t="s">
        <v>1904</v>
      </c>
    </row>
    <row r="793" spans="2:8" ht="13.5" customHeight="1">
      <c r="B793" s="2">
        <f t="shared" si="36"/>
        <v>187</v>
      </c>
      <c r="C793" s="2">
        <v>1</v>
      </c>
      <c r="D793" s="12" t="s">
        <v>150</v>
      </c>
      <c r="E793" s="12" t="s">
        <v>1624</v>
      </c>
      <c r="F793" s="10" t="str">
        <f t="shared" si="37"/>
        <v>看処遇４１</v>
      </c>
      <c r="G793" s="11">
        <f t="shared" si="38"/>
        <v>1</v>
      </c>
      <c r="H793" s="4" t="s">
        <v>1904</v>
      </c>
    </row>
    <row r="794" spans="2:8" ht="13.5" customHeight="1">
      <c r="B794" s="2">
        <f t="shared" si="36"/>
        <v>188</v>
      </c>
      <c r="C794" s="2">
        <v>1</v>
      </c>
      <c r="D794" s="12" t="s">
        <v>114</v>
      </c>
      <c r="E794" s="12" t="s">
        <v>1625</v>
      </c>
      <c r="F794" s="10" t="str">
        <f t="shared" si="37"/>
        <v>看処遇４２</v>
      </c>
      <c r="G794" s="11">
        <f t="shared" si="38"/>
        <v>1</v>
      </c>
      <c r="H794" s="4" t="s">
        <v>1904</v>
      </c>
    </row>
    <row r="795" spans="2:8" ht="13.5" customHeight="1">
      <c r="B795" s="2">
        <f t="shared" si="36"/>
        <v>189</v>
      </c>
      <c r="C795" s="2">
        <v>1</v>
      </c>
      <c r="D795" s="12" t="s">
        <v>107</v>
      </c>
      <c r="E795" s="12" t="s">
        <v>1626</v>
      </c>
      <c r="F795" s="10" t="str">
        <f t="shared" si="37"/>
        <v>看処遇４３</v>
      </c>
      <c r="G795" s="11">
        <f t="shared" si="38"/>
        <v>1</v>
      </c>
      <c r="H795" s="4" t="s">
        <v>1904</v>
      </c>
    </row>
    <row r="796" spans="2:8" ht="13.5" customHeight="1">
      <c r="B796" s="2">
        <f t="shared" si="36"/>
        <v>190</v>
      </c>
      <c r="C796" s="2">
        <v>1</v>
      </c>
      <c r="D796" s="12" t="s">
        <v>113</v>
      </c>
      <c r="E796" s="12" t="s">
        <v>1627</v>
      </c>
      <c r="F796" s="10" t="str">
        <f t="shared" si="37"/>
        <v>看処遇４４</v>
      </c>
      <c r="G796" s="11">
        <f t="shared" si="38"/>
        <v>1</v>
      </c>
      <c r="H796" s="4" t="s">
        <v>1904</v>
      </c>
    </row>
    <row r="797" spans="2:8" ht="13.5" customHeight="1">
      <c r="B797" s="2">
        <f t="shared" si="36"/>
        <v>191</v>
      </c>
      <c r="C797" s="2">
        <v>1</v>
      </c>
      <c r="D797" s="12" t="s">
        <v>57</v>
      </c>
      <c r="E797" s="12" t="s">
        <v>1628</v>
      </c>
      <c r="F797" s="10" t="str">
        <f t="shared" si="37"/>
        <v>看処遇４５</v>
      </c>
      <c r="G797" s="11">
        <f t="shared" si="38"/>
        <v>1</v>
      </c>
      <c r="H797" s="4" t="s">
        <v>1904</v>
      </c>
    </row>
    <row r="798" spans="2:8" ht="13.5" customHeight="1">
      <c r="B798" s="2">
        <f t="shared" si="36"/>
        <v>192</v>
      </c>
      <c r="C798" s="2">
        <v>1</v>
      </c>
      <c r="D798" s="12" t="s">
        <v>131</v>
      </c>
      <c r="E798" s="12" t="s">
        <v>1629</v>
      </c>
      <c r="F798" s="10" t="str">
        <f t="shared" si="37"/>
        <v>看処遇４６</v>
      </c>
      <c r="G798" s="11">
        <f t="shared" si="38"/>
        <v>1</v>
      </c>
      <c r="H798" s="4" t="s">
        <v>1904</v>
      </c>
    </row>
    <row r="799" spans="2:8" ht="13.5" customHeight="1">
      <c r="B799" s="2">
        <f t="shared" si="36"/>
        <v>193</v>
      </c>
      <c r="C799" s="2">
        <v>1</v>
      </c>
      <c r="D799" s="12" t="s">
        <v>1630</v>
      </c>
      <c r="E799" s="12" t="s">
        <v>1631</v>
      </c>
      <c r="F799" s="10" t="str">
        <f t="shared" si="37"/>
        <v>看処遇４７</v>
      </c>
      <c r="G799" s="11">
        <f t="shared" si="38"/>
        <v>1</v>
      </c>
      <c r="H799" s="4" t="s">
        <v>1904</v>
      </c>
    </row>
    <row r="800" spans="2:8" ht="13.5" customHeight="1">
      <c r="B800" s="2">
        <f t="shared" si="36"/>
        <v>194</v>
      </c>
      <c r="C800" s="2">
        <v>1</v>
      </c>
      <c r="D800" s="12" t="s">
        <v>134</v>
      </c>
      <c r="E800" s="12" t="s">
        <v>1632</v>
      </c>
      <c r="F800" s="10" t="str">
        <f t="shared" si="37"/>
        <v>看処遇４８</v>
      </c>
      <c r="G800" s="11">
        <f t="shared" si="38"/>
        <v>1</v>
      </c>
      <c r="H800" s="4" t="s">
        <v>1904</v>
      </c>
    </row>
    <row r="801" spans="2:8" ht="13.5" customHeight="1">
      <c r="B801" s="2">
        <f t="shared" si="36"/>
        <v>195</v>
      </c>
      <c r="C801" s="2">
        <v>1</v>
      </c>
      <c r="D801" s="12" t="s">
        <v>87</v>
      </c>
      <c r="E801" s="12" t="s">
        <v>1633</v>
      </c>
      <c r="F801" s="10" t="str">
        <f t="shared" si="37"/>
        <v>看処遇４９</v>
      </c>
      <c r="G801" s="11">
        <f t="shared" si="38"/>
        <v>1</v>
      </c>
      <c r="H801" s="4" t="s">
        <v>1904</v>
      </c>
    </row>
    <row r="802" spans="2:8" ht="13.5" customHeight="1">
      <c r="B802" s="2">
        <f t="shared" si="36"/>
        <v>196</v>
      </c>
      <c r="C802" s="2">
        <v>1</v>
      </c>
      <c r="D802" s="12" t="s">
        <v>149</v>
      </c>
      <c r="E802" s="12" t="s">
        <v>1634</v>
      </c>
      <c r="F802" s="10" t="str">
        <f t="shared" si="37"/>
        <v>看処遇５０</v>
      </c>
      <c r="G802" s="11">
        <f t="shared" si="38"/>
        <v>1</v>
      </c>
      <c r="H802" s="4" t="s">
        <v>1904</v>
      </c>
    </row>
    <row r="803" spans="2:8" ht="13.5" customHeight="1">
      <c r="B803" s="2">
        <f t="shared" si="36"/>
        <v>197</v>
      </c>
      <c r="C803" s="2">
        <v>1</v>
      </c>
      <c r="D803" s="12" t="s">
        <v>1635</v>
      </c>
      <c r="E803" s="12" t="s">
        <v>1636</v>
      </c>
      <c r="F803" s="10" t="str">
        <f t="shared" si="37"/>
        <v>看処遇５１</v>
      </c>
      <c r="G803" s="11">
        <f t="shared" si="38"/>
        <v>1</v>
      </c>
      <c r="H803" s="4" t="s">
        <v>1904</v>
      </c>
    </row>
    <row r="804" spans="2:8" ht="13.5" customHeight="1">
      <c r="B804" s="2">
        <f t="shared" si="36"/>
        <v>198</v>
      </c>
      <c r="C804" s="2">
        <v>1</v>
      </c>
      <c r="D804" s="12" t="s">
        <v>145</v>
      </c>
      <c r="E804" s="12" t="s">
        <v>1637</v>
      </c>
      <c r="F804" s="10" t="str">
        <f t="shared" si="37"/>
        <v>看処遇５２</v>
      </c>
      <c r="G804" s="11">
        <f t="shared" si="38"/>
        <v>1</v>
      </c>
      <c r="H804" s="4" t="s">
        <v>1904</v>
      </c>
    </row>
    <row r="805" spans="2:8" ht="13.5" customHeight="1">
      <c r="B805" s="2">
        <f t="shared" si="36"/>
        <v>199</v>
      </c>
      <c r="C805" s="2">
        <v>1</v>
      </c>
      <c r="D805" s="12" t="s">
        <v>95</v>
      </c>
      <c r="E805" s="12" t="s">
        <v>1638</v>
      </c>
      <c r="F805" s="10" t="str">
        <f t="shared" si="37"/>
        <v>看処遇５３</v>
      </c>
      <c r="G805" s="11">
        <f t="shared" si="38"/>
        <v>1</v>
      </c>
      <c r="H805" s="4" t="s">
        <v>1904</v>
      </c>
    </row>
    <row r="806" spans="2:8" ht="13.5" customHeight="1">
      <c r="B806" s="2">
        <f t="shared" si="36"/>
        <v>200</v>
      </c>
      <c r="C806" s="2">
        <v>1</v>
      </c>
      <c r="D806" s="12" t="s">
        <v>67</v>
      </c>
      <c r="E806" s="12" t="s">
        <v>1639</v>
      </c>
      <c r="F806" s="10" t="str">
        <f t="shared" si="37"/>
        <v>看処遇５４</v>
      </c>
      <c r="G806" s="11">
        <f t="shared" si="38"/>
        <v>1</v>
      </c>
      <c r="H806" s="4" t="s">
        <v>1904</v>
      </c>
    </row>
    <row r="807" spans="2:8" ht="13.5" customHeight="1">
      <c r="B807" s="2">
        <f t="shared" si="36"/>
        <v>201</v>
      </c>
      <c r="C807" s="2">
        <v>1</v>
      </c>
      <c r="D807" s="12" t="s">
        <v>1640</v>
      </c>
      <c r="E807" s="12" t="s">
        <v>1641</v>
      </c>
      <c r="F807" s="10" t="str">
        <f t="shared" si="37"/>
        <v>看処遇５５</v>
      </c>
      <c r="G807" s="11">
        <f t="shared" si="38"/>
        <v>1</v>
      </c>
      <c r="H807" s="4" t="s">
        <v>1904</v>
      </c>
    </row>
    <row r="808" spans="2:8" ht="13.5" customHeight="1">
      <c r="B808" s="2">
        <f t="shared" si="36"/>
        <v>202</v>
      </c>
      <c r="C808" s="2">
        <v>1</v>
      </c>
      <c r="D808" s="12" t="s">
        <v>141</v>
      </c>
      <c r="E808" s="12" t="s">
        <v>1642</v>
      </c>
      <c r="F808" s="10" t="str">
        <f t="shared" si="37"/>
        <v>看処遇５６</v>
      </c>
      <c r="G808" s="11">
        <f t="shared" si="38"/>
        <v>1</v>
      </c>
      <c r="H808" s="4" t="s">
        <v>1904</v>
      </c>
    </row>
    <row r="809" spans="2:8" ht="13.5" customHeight="1">
      <c r="B809" s="2">
        <f t="shared" si="36"/>
        <v>203</v>
      </c>
      <c r="C809" s="2">
        <v>1</v>
      </c>
      <c r="D809" s="12" t="s">
        <v>1643</v>
      </c>
      <c r="E809" s="12" t="s">
        <v>1644</v>
      </c>
      <c r="F809" s="10" t="str">
        <f t="shared" si="37"/>
        <v>看処遇５７</v>
      </c>
      <c r="G809" s="11">
        <f t="shared" si="38"/>
        <v>1</v>
      </c>
      <c r="H809" s="4" t="s">
        <v>1904</v>
      </c>
    </row>
    <row r="810" spans="2:8" ht="13.5" customHeight="1">
      <c r="B810" s="2">
        <f t="shared" si="36"/>
        <v>204</v>
      </c>
      <c r="C810" s="2">
        <v>1</v>
      </c>
      <c r="D810" s="12" t="s">
        <v>151</v>
      </c>
      <c r="E810" s="12" t="s">
        <v>1645</v>
      </c>
      <c r="F810" s="10" t="str">
        <f t="shared" si="37"/>
        <v>看処遇５８</v>
      </c>
      <c r="G810" s="11">
        <f t="shared" si="38"/>
        <v>1</v>
      </c>
      <c r="H810" s="4" t="s">
        <v>1904</v>
      </c>
    </row>
    <row r="811" spans="2:8" ht="13.5" customHeight="1">
      <c r="B811" s="2">
        <f t="shared" si="36"/>
        <v>205</v>
      </c>
      <c r="C811" s="2">
        <v>1</v>
      </c>
      <c r="D811" s="12" t="s">
        <v>139</v>
      </c>
      <c r="E811" s="12" t="s">
        <v>1646</v>
      </c>
      <c r="F811" s="10" t="str">
        <f t="shared" si="37"/>
        <v>看処遇５９</v>
      </c>
      <c r="G811" s="11">
        <f t="shared" si="38"/>
        <v>1</v>
      </c>
      <c r="H811" s="4" t="s">
        <v>1904</v>
      </c>
    </row>
    <row r="812" spans="2:8" ht="13.5" customHeight="1">
      <c r="B812" s="2">
        <f t="shared" si="36"/>
        <v>206</v>
      </c>
      <c r="C812" s="2">
        <v>1</v>
      </c>
      <c r="D812" s="12" t="s">
        <v>164</v>
      </c>
      <c r="E812" s="12" t="s">
        <v>1647</v>
      </c>
      <c r="F812" s="10" t="str">
        <f t="shared" si="37"/>
        <v>看処遇６０</v>
      </c>
      <c r="G812" s="11">
        <f t="shared" si="38"/>
        <v>1</v>
      </c>
      <c r="H812" s="4" t="s">
        <v>1904</v>
      </c>
    </row>
    <row r="813" spans="2:8" ht="13.5" customHeight="1">
      <c r="B813" s="2">
        <f t="shared" si="36"/>
        <v>207</v>
      </c>
      <c r="C813" s="2">
        <v>1</v>
      </c>
      <c r="D813" s="12" t="s">
        <v>1648</v>
      </c>
      <c r="E813" s="12" t="s">
        <v>1649</v>
      </c>
      <c r="F813" s="10" t="str">
        <f t="shared" si="37"/>
        <v>看処遇６１</v>
      </c>
      <c r="G813" s="11">
        <f t="shared" si="38"/>
        <v>1</v>
      </c>
      <c r="H813" s="4" t="s">
        <v>1904</v>
      </c>
    </row>
    <row r="814" spans="2:8" ht="13.5" customHeight="1">
      <c r="B814" s="2">
        <f t="shared" si="36"/>
        <v>208</v>
      </c>
      <c r="C814" s="2">
        <v>1</v>
      </c>
      <c r="D814" s="12" t="s">
        <v>147</v>
      </c>
      <c r="E814" s="12" t="s">
        <v>1650</v>
      </c>
      <c r="F814" s="10" t="str">
        <f t="shared" si="37"/>
        <v>看処遇６２</v>
      </c>
      <c r="G814" s="11">
        <f t="shared" si="38"/>
        <v>1</v>
      </c>
      <c r="H814" s="4" t="s">
        <v>1904</v>
      </c>
    </row>
    <row r="815" spans="2:8" ht="13.5" customHeight="1">
      <c r="B815" s="2">
        <f t="shared" si="36"/>
        <v>209</v>
      </c>
      <c r="C815" s="2">
        <v>1</v>
      </c>
      <c r="D815" s="12" t="s">
        <v>25</v>
      </c>
      <c r="E815" s="12" t="s">
        <v>1651</v>
      </c>
      <c r="F815" s="10" t="str">
        <f t="shared" si="37"/>
        <v>看処遇６３</v>
      </c>
      <c r="G815" s="11">
        <f t="shared" si="38"/>
        <v>1</v>
      </c>
      <c r="H815" s="4" t="s">
        <v>1904</v>
      </c>
    </row>
    <row r="816" spans="2:8" ht="13.5" customHeight="1">
      <c r="B816" s="2">
        <f t="shared" si="36"/>
        <v>210</v>
      </c>
      <c r="C816" s="2">
        <v>1</v>
      </c>
      <c r="D816" s="12" t="s">
        <v>1652</v>
      </c>
      <c r="E816" s="12" t="s">
        <v>1653</v>
      </c>
      <c r="F816" s="10" t="str">
        <f t="shared" si="37"/>
        <v>看処遇６４</v>
      </c>
      <c r="G816" s="11">
        <f t="shared" si="38"/>
        <v>1</v>
      </c>
      <c r="H816" s="4" t="s">
        <v>1904</v>
      </c>
    </row>
    <row r="817" spans="2:8" ht="13.5" customHeight="1">
      <c r="B817" s="2">
        <f t="shared" si="36"/>
        <v>211</v>
      </c>
      <c r="C817" s="2">
        <v>1</v>
      </c>
      <c r="D817" s="12" t="s">
        <v>1654</v>
      </c>
      <c r="E817" s="12" t="s">
        <v>1655</v>
      </c>
      <c r="F817" s="10" t="str">
        <f t="shared" si="37"/>
        <v>看処遇６５</v>
      </c>
      <c r="G817" s="11">
        <f t="shared" si="38"/>
        <v>1</v>
      </c>
      <c r="H817" s="4" t="s">
        <v>1904</v>
      </c>
    </row>
    <row r="818" spans="2:8" ht="13.5" customHeight="1">
      <c r="B818" s="2">
        <f t="shared" si="36"/>
        <v>212</v>
      </c>
      <c r="C818" s="2">
        <v>1</v>
      </c>
      <c r="D818" s="12" t="s">
        <v>1656</v>
      </c>
      <c r="E818" s="12" t="s">
        <v>1657</v>
      </c>
      <c r="F818" s="10" t="str">
        <f t="shared" si="37"/>
        <v>看処遇６６</v>
      </c>
      <c r="G818" s="11">
        <f t="shared" si="38"/>
        <v>1</v>
      </c>
      <c r="H818" s="4" t="s">
        <v>1904</v>
      </c>
    </row>
    <row r="819" spans="2:8" ht="13.5" customHeight="1">
      <c r="B819" s="2">
        <f t="shared" si="36"/>
        <v>213</v>
      </c>
      <c r="C819" s="2">
        <v>1</v>
      </c>
      <c r="D819" s="12" t="s">
        <v>92</v>
      </c>
      <c r="E819" s="12" t="s">
        <v>1658</v>
      </c>
      <c r="F819" s="10" t="str">
        <f t="shared" si="37"/>
        <v>看処遇６７</v>
      </c>
      <c r="G819" s="11">
        <f t="shared" si="38"/>
        <v>1</v>
      </c>
      <c r="H819" s="4" t="s">
        <v>1904</v>
      </c>
    </row>
    <row r="820" spans="2:8" ht="13.5" customHeight="1">
      <c r="B820" s="2">
        <f t="shared" si="36"/>
        <v>214</v>
      </c>
      <c r="C820" s="2">
        <v>1</v>
      </c>
      <c r="D820" s="12" t="s">
        <v>51</v>
      </c>
      <c r="E820" s="12" t="s">
        <v>1659</v>
      </c>
      <c r="F820" s="10" t="str">
        <f t="shared" si="37"/>
        <v>看処遇６８</v>
      </c>
      <c r="G820" s="11">
        <f t="shared" si="38"/>
        <v>1</v>
      </c>
      <c r="H820" s="4" t="s">
        <v>1904</v>
      </c>
    </row>
    <row r="821" spans="2:8" ht="13.5" customHeight="1">
      <c r="B821" s="2">
        <f t="shared" si="36"/>
        <v>215</v>
      </c>
      <c r="C821" s="2">
        <v>1</v>
      </c>
      <c r="D821" s="12" t="s">
        <v>156</v>
      </c>
      <c r="E821" s="12" t="s">
        <v>1660</v>
      </c>
      <c r="F821" s="10" t="str">
        <f t="shared" si="37"/>
        <v>看処遇６９</v>
      </c>
      <c r="G821" s="11">
        <f t="shared" si="38"/>
        <v>1</v>
      </c>
      <c r="H821" s="4" t="s">
        <v>1904</v>
      </c>
    </row>
    <row r="822" spans="2:8" ht="13.5" customHeight="1">
      <c r="B822" s="2">
        <f t="shared" si="36"/>
        <v>216</v>
      </c>
      <c r="C822" s="2">
        <v>1</v>
      </c>
      <c r="D822" s="12" t="s">
        <v>119</v>
      </c>
      <c r="E822" s="12" t="s">
        <v>1661</v>
      </c>
      <c r="F822" s="10" t="str">
        <f t="shared" si="37"/>
        <v>看処遇７０</v>
      </c>
      <c r="G822" s="11">
        <f t="shared" si="38"/>
        <v>1</v>
      </c>
      <c r="H822" s="4" t="s">
        <v>1904</v>
      </c>
    </row>
    <row r="823" spans="2:8" ht="13.5" customHeight="1">
      <c r="B823" s="2">
        <f t="shared" si="36"/>
        <v>217</v>
      </c>
      <c r="C823" s="2">
        <v>1</v>
      </c>
      <c r="D823" s="12" t="s">
        <v>1662</v>
      </c>
      <c r="E823" s="12" t="s">
        <v>1663</v>
      </c>
      <c r="F823" s="10" t="str">
        <f t="shared" si="37"/>
        <v>看処遇７１</v>
      </c>
      <c r="G823" s="11">
        <f t="shared" si="38"/>
        <v>1</v>
      </c>
      <c r="H823" s="4" t="s">
        <v>1904</v>
      </c>
    </row>
    <row r="824" spans="2:8" ht="13.5" customHeight="1">
      <c r="B824" s="2">
        <f t="shared" si="36"/>
        <v>218</v>
      </c>
      <c r="C824" s="2">
        <v>1</v>
      </c>
      <c r="D824" s="12" t="s">
        <v>64</v>
      </c>
      <c r="E824" s="12" t="s">
        <v>1664</v>
      </c>
      <c r="F824" s="10" t="str">
        <f t="shared" si="37"/>
        <v>看処遇７２</v>
      </c>
      <c r="G824" s="11">
        <f t="shared" si="38"/>
        <v>1</v>
      </c>
      <c r="H824" s="4" t="s">
        <v>1904</v>
      </c>
    </row>
    <row r="825" spans="2:8" ht="13.5" customHeight="1">
      <c r="B825" s="2">
        <f t="shared" si="36"/>
        <v>219</v>
      </c>
      <c r="C825" s="2">
        <v>1</v>
      </c>
      <c r="D825" s="12" t="s">
        <v>112</v>
      </c>
      <c r="E825" s="12" t="s">
        <v>1665</v>
      </c>
      <c r="F825" s="10" t="str">
        <f t="shared" si="37"/>
        <v>看処遇７３</v>
      </c>
      <c r="G825" s="11">
        <f t="shared" si="38"/>
        <v>1</v>
      </c>
      <c r="H825" s="4" t="s">
        <v>1904</v>
      </c>
    </row>
    <row r="826" spans="2:8" ht="13.5" customHeight="1">
      <c r="B826" s="2">
        <f t="shared" si="36"/>
        <v>220</v>
      </c>
      <c r="C826" s="2">
        <v>1</v>
      </c>
      <c r="D826" s="12" t="s">
        <v>138</v>
      </c>
      <c r="E826" s="12" t="s">
        <v>1666</v>
      </c>
      <c r="F826" s="10" t="str">
        <f t="shared" si="37"/>
        <v>看処遇７４</v>
      </c>
      <c r="G826" s="11">
        <f t="shared" si="38"/>
        <v>1</v>
      </c>
      <c r="H826" s="4" t="s">
        <v>1904</v>
      </c>
    </row>
    <row r="827" spans="2:8" ht="13.5" customHeight="1">
      <c r="B827" s="2">
        <f t="shared" si="36"/>
        <v>221</v>
      </c>
      <c r="C827" s="2">
        <v>1</v>
      </c>
      <c r="D827" s="12" t="s">
        <v>1667</v>
      </c>
      <c r="E827" s="12" t="s">
        <v>1668</v>
      </c>
      <c r="F827" s="10" t="str">
        <f t="shared" si="37"/>
        <v>看処遇７５</v>
      </c>
      <c r="G827" s="11">
        <f t="shared" si="38"/>
        <v>1</v>
      </c>
      <c r="H827" s="4" t="s">
        <v>1904</v>
      </c>
    </row>
    <row r="828" spans="2:8" ht="13.5" customHeight="1">
      <c r="B828" s="2">
        <f t="shared" si="36"/>
        <v>222</v>
      </c>
      <c r="C828" s="2">
        <v>1</v>
      </c>
      <c r="D828" s="12" t="s">
        <v>1669</v>
      </c>
      <c r="E828" s="12" t="s">
        <v>1670</v>
      </c>
      <c r="F828" s="10" t="str">
        <f t="shared" si="37"/>
        <v>看処遇７６</v>
      </c>
      <c r="G828" s="11">
        <f t="shared" si="38"/>
        <v>1</v>
      </c>
      <c r="H828" s="4" t="s">
        <v>1904</v>
      </c>
    </row>
    <row r="829" spans="2:8" ht="13.5" customHeight="1">
      <c r="B829" s="2">
        <f t="shared" si="36"/>
        <v>223</v>
      </c>
      <c r="C829" s="2">
        <v>1</v>
      </c>
      <c r="D829" s="12" t="s">
        <v>1671</v>
      </c>
      <c r="E829" s="12" t="s">
        <v>1672</v>
      </c>
      <c r="F829" s="10" t="str">
        <f t="shared" si="37"/>
        <v>看処遇７７</v>
      </c>
      <c r="G829" s="11">
        <f t="shared" si="38"/>
        <v>1</v>
      </c>
      <c r="H829" s="4" t="s">
        <v>1904</v>
      </c>
    </row>
    <row r="830" spans="2:8" ht="13.5" customHeight="1">
      <c r="B830" s="2">
        <f t="shared" si="36"/>
        <v>224</v>
      </c>
      <c r="C830" s="2">
        <v>1</v>
      </c>
      <c r="D830" s="12" t="s">
        <v>1673</v>
      </c>
      <c r="E830" s="12" t="s">
        <v>1674</v>
      </c>
      <c r="F830" s="10" t="str">
        <f t="shared" si="37"/>
        <v>看処遇７８</v>
      </c>
      <c r="G830" s="11">
        <f t="shared" si="38"/>
        <v>1</v>
      </c>
      <c r="H830" s="4" t="s">
        <v>1904</v>
      </c>
    </row>
    <row r="831" spans="2:8" ht="13.5" customHeight="1">
      <c r="B831" s="2">
        <f t="shared" si="36"/>
        <v>225</v>
      </c>
      <c r="C831" s="2">
        <v>1</v>
      </c>
      <c r="D831" s="12" t="s">
        <v>1675</v>
      </c>
      <c r="E831" s="12" t="s">
        <v>1676</v>
      </c>
      <c r="F831" s="10" t="str">
        <f t="shared" si="37"/>
        <v>看処遇７９</v>
      </c>
      <c r="G831" s="11">
        <f t="shared" si="38"/>
        <v>1</v>
      </c>
      <c r="H831" s="4" t="s">
        <v>1904</v>
      </c>
    </row>
    <row r="832" spans="2:8" ht="13.5" customHeight="1">
      <c r="B832" s="2">
        <f t="shared" si="36"/>
        <v>226</v>
      </c>
      <c r="C832" s="2">
        <v>1</v>
      </c>
      <c r="D832" s="12" t="s">
        <v>1677</v>
      </c>
      <c r="E832" s="12" t="s">
        <v>1678</v>
      </c>
      <c r="F832" s="10" t="str">
        <f t="shared" si="37"/>
        <v>看処遇８０</v>
      </c>
      <c r="G832" s="11">
        <f t="shared" si="38"/>
        <v>1</v>
      </c>
      <c r="H832" s="4" t="s">
        <v>1904</v>
      </c>
    </row>
    <row r="833" spans="2:8" ht="13.5" customHeight="1">
      <c r="B833" s="2">
        <f t="shared" si="36"/>
        <v>227</v>
      </c>
      <c r="C833" s="2">
        <v>1</v>
      </c>
      <c r="D833" s="12" t="s">
        <v>1679</v>
      </c>
      <c r="E833" s="12" t="s">
        <v>1680</v>
      </c>
      <c r="F833" s="10" t="str">
        <f t="shared" si="37"/>
        <v>看処遇８１</v>
      </c>
      <c r="G833" s="11">
        <f t="shared" si="38"/>
        <v>1</v>
      </c>
      <c r="H833" s="4" t="s">
        <v>1904</v>
      </c>
    </row>
    <row r="834" spans="2:8" ht="13.5" customHeight="1">
      <c r="B834" s="2">
        <f t="shared" si="36"/>
        <v>228</v>
      </c>
      <c r="C834" s="2">
        <v>1</v>
      </c>
      <c r="D834" s="12" t="s">
        <v>1681</v>
      </c>
      <c r="E834" s="12" t="s">
        <v>1682</v>
      </c>
      <c r="F834" s="10" t="str">
        <f t="shared" si="37"/>
        <v>看処遇８２</v>
      </c>
      <c r="G834" s="11">
        <f t="shared" si="38"/>
        <v>1</v>
      </c>
      <c r="H834" s="4" t="s">
        <v>1904</v>
      </c>
    </row>
    <row r="835" spans="2:8" ht="13.5" customHeight="1">
      <c r="B835" s="2">
        <f t="shared" si="36"/>
        <v>229</v>
      </c>
      <c r="C835" s="2">
        <v>1</v>
      </c>
      <c r="D835" s="12" t="s">
        <v>1683</v>
      </c>
      <c r="E835" s="12" t="s">
        <v>1684</v>
      </c>
      <c r="F835" s="10" t="str">
        <f t="shared" si="37"/>
        <v>看処遇８３</v>
      </c>
      <c r="G835" s="11">
        <f t="shared" si="38"/>
        <v>1</v>
      </c>
      <c r="H835" s="4" t="s">
        <v>1904</v>
      </c>
    </row>
    <row r="836" spans="2:8" ht="13.5" customHeight="1">
      <c r="B836" s="2">
        <f t="shared" si="36"/>
        <v>230</v>
      </c>
      <c r="C836" s="2">
        <v>1</v>
      </c>
      <c r="D836" s="12" t="s">
        <v>1685</v>
      </c>
      <c r="E836" s="12" t="s">
        <v>1686</v>
      </c>
      <c r="F836" s="10" t="str">
        <f t="shared" si="37"/>
        <v>看処遇８４</v>
      </c>
      <c r="G836" s="11">
        <f t="shared" si="38"/>
        <v>1</v>
      </c>
      <c r="H836" s="4" t="s">
        <v>1904</v>
      </c>
    </row>
    <row r="837" spans="2:8" ht="13.5" customHeight="1">
      <c r="B837" s="2">
        <f t="shared" ref="B837:B900" si="39">B836+C837</f>
        <v>231</v>
      </c>
      <c r="C837" s="2">
        <v>1</v>
      </c>
      <c r="D837" s="12" t="s">
        <v>1687</v>
      </c>
      <c r="E837" s="12" t="s">
        <v>1688</v>
      </c>
      <c r="F837" s="10" t="str">
        <f t="shared" si="37"/>
        <v>看処遇８５</v>
      </c>
      <c r="G837" s="11">
        <f t="shared" si="38"/>
        <v>1</v>
      </c>
      <c r="H837" s="4" t="s">
        <v>1904</v>
      </c>
    </row>
    <row r="838" spans="2:8" ht="13.5" customHeight="1">
      <c r="B838" s="2">
        <f t="shared" si="39"/>
        <v>232</v>
      </c>
      <c r="C838" s="2">
        <v>1</v>
      </c>
      <c r="D838" s="12" t="s">
        <v>1689</v>
      </c>
      <c r="E838" s="12" t="s">
        <v>1690</v>
      </c>
      <c r="F838" s="10" t="str">
        <f t="shared" si="37"/>
        <v>看処遇８６</v>
      </c>
      <c r="G838" s="11">
        <f t="shared" si="38"/>
        <v>1</v>
      </c>
      <c r="H838" s="4" t="s">
        <v>1904</v>
      </c>
    </row>
    <row r="839" spans="2:8" ht="13.5" customHeight="1">
      <c r="B839" s="2">
        <f t="shared" si="39"/>
        <v>233</v>
      </c>
      <c r="C839" s="2">
        <v>1</v>
      </c>
      <c r="D839" s="12" t="s">
        <v>1691</v>
      </c>
      <c r="E839" s="12" t="s">
        <v>1692</v>
      </c>
      <c r="F839" s="10" t="str">
        <f t="shared" ref="F839:F902" si="40">IF(C839="","",D839)</f>
        <v>看処遇８７</v>
      </c>
      <c r="G839" s="11">
        <f t="shared" ref="G839:G902" si="41">IF(C839="","",C839)</f>
        <v>1</v>
      </c>
      <c r="H839" s="4" t="s">
        <v>1904</v>
      </c>
    </row>
    <row r="840" spans="2:8" ht="13.5" customHeight="1">
      <c r="B840" s="2">
        <f t="shared" si="39"/>
        <v>234</v>
      </c>
      <c r="C840" s="2">
        <v>1</v>
      </c>
      <c r="D840" s="12" t="s">
        <v>1693</v>
      </c>
      <c r="E840" s="12" t="s">
        <v>1694</v>
      </c>
      <c r="F840" s="10" t="str">
        <f t="shared" si="40"/>
        <v>看処遇８８</v>
      </c>
      <c r="G840" s="11">
        <f t="shared" si="41"/>
        <v>1</v>
      </c>
      <c r="H840" s="4" t="s">
        <v>1904</v>
      </c>
    </row>
    <row r="841" spans="2:8" ht="13.5" customHeight="1">
      <c r="B841" s="2">
        <f t="shared" si="39"/>
        <v>235</v>
      </c>
      <c r="C841" s="2">
        <v>1</v>
      </c>
      <c r="D841" s="12" t="s">
        <v>1695</v>
      </c>
      <c r="E841" s="12" t="s">
        <v>1696</v>
      </c>
      <c r="F841" s="10" t="str">
        <f t="shared" si="40"/>
        <v>看処遇８９</v>
      </c>
      <c r="G841" s="11">
        <f t="shared" si="41"/>
        <v>1</v>
      </c>
      <c r="H841" s="4" t="s">
        <v>1904</v>
      </c>
    </row>
    <row r="842" spans="2:8" ht="13.5" customHeight="1">
      <c r="B842" s="2">
        <f t="shared" si="39"/>
        <v>236</v>
      </c>
      <c r="C842" s="2">
        <v>1</v>
      </c>
      <c r="D842" s="12" t="s">
        <v>1697</v>
      </c>
      <c r="E842" s="12" t="s">
        <v>1698</v>
      </c>
      <c r="F842" s="10" t="str">
        <f t="shared" si="40"/>
        <v>看処遇９０</v>
      </c>
      <c r="G842" s="11">
        <f t="shared" si="41"/>
        <v>1</v>
      </c>
      <c r="H842" s="4" t="s">
        <v>1904</v>
      </c>
    </row>
    <row r="843" spans="2:8" ht="13.5" customHeight="1">
      <c r="B843" s="2">
        <f t="shared" si="39"/>
        <v>237</v>
      </c>
      <c r="C843" s="2">
        <v>1</v>
      </c>
      <c r="D843" s="12" t="s">
        <v>1699</v>
      </c>
      <c r="E843" s="12" t="s">
        <v>1700</v>
      </c>
      <c r="F843" s="10" t="str">
        <f t="shared" si="40"/>
        <v>看処遇９１</v>
      </c>
      <c r="G843" s="11">
        <f t="shared" si="41"/>
        <v>1</v>
      </c>
      <c r="H843" s="4" t="s">
        <v>1904</v>
      </c>
    </row>
    <row r="844" spans="2:8" ht="13.5" customHeight="1">
      <c r="B844" s="2">
        <f t="shared" si="39"/>
        <v>238</v>
      </c>
      <c r="C844" s="2">
        <v>1</v>
      </c>
      <c r="D844" s="12" t="s">
        <v>1701</v>
      </c>
      <c r="E844" s="12" t="s">
        <v>1702</v>
      </c>
      <c r="F844" s="10" t="str">
        <f t="shared" si="40"/>
        <v>看処遇９２</v>
      </c>
      <c r="G844" s="11">
        <f t="shared" si="41"/>
        <v>1</v>
      </c>
      <c r="H844" s="4" t="s">
        <v>1904</v>
      </c>
    </row>
    <row r="845" spans="2:8" ht="13.5" customHeight="1">
      <c r="B845" s="2">
        <f t="shared" si="39"/>
        <v>239</v>
      </c>
      <c r="C845" s="2">
        <v>1</v>
      </c>
      <c r="D845" s="12" t="s">
        <v>1703</v>
      </c>
      <c r="E845" s="12" t="s">
        <v>1704</v>
      </c>
      <c r="F845" s="10" t="str">
        <f t="shared" si="40"/>
        <v>看処遇９３</v>
      </c>
      <c r="G845" s="11">
        <f t="shared" si="41"/>
        <v>1</v>
      </c>
      <c r="H845" s="4" t="s">
        <v>1904</v>
      </c>
    </row>
    <row r="846" spans="2:8" ht="13.5" customHeight="1">
      <c r="B846" s="2">
        <f t="shared" si="39"/>
        <v>240</v>
      </c>
      <c r="C846" s="2">
        <v>1</v>
      </c>
      <c r="D846" s="12" t="s">
        <v>1705</v>
      </c>
      <c r="E846" s="12" t="s">
        <v>1706</v>
      </c>
      <c r="F846" s="10" t="str">
        <f t="shared" si="40"/>
        <v>看処遇９４</v>
      </c>
      <c r="G846" s="11">
        <f t="shared" si="41"/>
        <v>1</v>
      </c>
      <c r="H846" s="4" t="s">
        <v>1904</v>
      </c>
    </row>
    <row r="847" spans="2:8" ht="13.5" customHeight="1">
      <c r="B847" s="2">
        <f t="shared" si="39"/>
        <v>241</v>
      </c>
      <c r="C847" s="2">
        <v>1</v>
      </c>
      <c r="D847" s="12" t="s">
        <v>1707</v>
      </c>
      <c r="E847" s="12" t="s">
        <v>1708</v>
      </c>
      <c r="F847" s="10" t="str">
        <f t="shared" si="40"/>
        <v>看処遇９５</v>
      </c>
      <c r="G847" s="11">
        <f t="shared" si="41"/>
        <v>1</v>
      </c>
      <c r="H847" s="4" t="s">
        <v>1904</v>
      </c>
    </row>
    <row r="848" spans="2:8" ht="13.5" customHeight="1">
      <c r="B848" s="2">
        <f t="shared" si="39"/>
        <v>242</v>
      </c>
      <c r="C848" s="2">
        <v>1</v>
      </c>
      <c r="D848" s="12" t="s">
        <v>1709</v>
      </c>
      <c r="E848" s="12" t="s">
        <v>1710</v>
      </c>
      <c r="F848" s="10" t="str">
        <f t="shared" si="40"/>
        <v>看処遇９６</v>
      </c>
      <c r="G848" s="11">
        <f t="shared" si="41"/>
        <v>1</v>
      </c>
      <c r="H848" s="4" t="s">
        <v>1904</v>
      </c>
    </row>
    <row r="849" spans="2:8" ht="13.5" customHeight="1">
      <c r="B849" s="2">
        <f t="shared" si="39"/>
        <v>243</v>
      </c>
      <c r="C849" s="2">
        <v>1</v>
      </c>
      <c r="D849" s="12" t="s">
        <v>1711</v>
      </c>
      <c r="E849" s="12" t="s">
        <v>1712</v>
      </c>
      <c r="F849" s="10" t="str">
        <f t="shared" si="40"/>
        <v>看処遇９７</v>
      </c>
      <c r="G849" s="11">
        <f t="shared" si="41"/>
        <v>1</v>
      </c>
      <c r="H849" s="4" t="s">
        <v>1904</v>
      </c>
    </row>
    <row r="850" spans="2:8" ht="13.5" customHeight="1">
      <c r="B850" s="2">
        <f t="shared" si="39"/>
        <v>244</v>
      </c>
      <c r="C850" s="2">
        <v>1</v>
      </c>
      <c r="D850" s="12" t="s">
        <v>1713</v>
      </c>
      <c r="E850" s="12" t="s">
        <v>1714</v>
      </c>
      <c r="F850" s="10" t="str">
        <f t="shared" si="40"/>
        <v>看処遇９８</v>
      </c>
      <c r="G850" s="11">
        <f t="shared" si="41"/>
        <v>1</v>
      </c>
      <c r="H850" s="4" t="s">
        <v>1904</v>
      </c>
    </row>
    <row r="851" spans="2:8" ht="13.5" customHeight="1">
      <c r="B851" s="2">
        <f t="shared" si="39"/>
        <v>245</v>
      </c>
      <c r="C851" s="2">
        <v>1</v>
      </c>
      <c r="D851" s="12" t="s">
        <v>1715</v>
      </c>
      <c r="E851" s="12" t="s">
        <v>1716</v>
      </c>
      <c r="F851" s="10" t="str">
        <f t="shared" si="40"/>
        <v>看処遇９９</v>
      </c>
      <c r="G851" s="11">
        <f t="shared" si="41"/>
        <v>1</v>
      </c>
      <c r="H851" s="4" t="s">
        <v>1904</v>
      </c>
    </row>
    <row r="852" spans="2:8" ht="13.5" customHeight="1">
      <c r="B852" s="2">
        <f t="shared" si="39"/>
        <v>246</v>
      </c>
      <c r="C852" s="2">
        <v>1</v>
      </c>
      <c r="D852" s="12" t="s">
        <v>1717</v>
      </c>
      <c r="E852" s="12" t="s">
        <v>1718</v>
      </c>
      <c r="F852" s="10" t="str">
        <f t="shared" si="40"/>
        <v>看処遇１００</v>
      </c>
      <c r="G852" s="11">
        <f t="shared" si="41"/>
        <v>1</v>
      </c>
      <c r="H852" s="4" t="s">
        <v>1904</v>
      </c>
    </row>
    <row r="853" spans="2:8" ht="13.5" customHeight="1">
      <c r="B853" s="2">
        <f t="shared" si="39"/>
        <v>247</v>
      </c>
      <c r="C853" s="2">
        <v>1</v>
      </c>
      <c r="D853" s="12" t="s">
        <v>1719</v>
      </c>
      <c r="E853" s="12" t="s">
        <v>1720</v>
      </c>
      <c r="F853" s="10" t="str">
        <f t="shared" si="40"/>
        <v>看処遇１０１</v>
      </c>
      <c r="G853" s="11">
        <f t="shared" si="41"/>
        <v>1</v>
      </c>
      <c r="H853" s="4" t="s">
        <v>1904</v>
      </c>
    </row>
    <row r="854" spans="2:8" ht="13.5" customHeight="1">
      <c r="B854" s="2">
        <f t="shared" si="39"/>
        <v>248</v>
      </c>
      <c r="C854" s="2">
        <v>1</v>
      </c>
      <c r="D854" s="12" t="s">
        <v>1721</v>
      </c>
      <c r="E854" s="12" t="s">
        <v>1722</v>
      </c>
      <c r="F854" s="10" t="str">
        <f t="shared" si="40"/>
        <v>看処遇１０２</v>
      </c>
      <c r="G854" s="11">
        <f t="shared" si="41"/>
        <v>1</v>
      </c>
      <c r="H854" s="4" t="s">
        <v>1904</v>
      </c>
    </row>
    <row r="855" spans="2:8" ht="13.5" customHeight="1">
      <c r="B855" s="2">
        <f t="shared" si="39"/>
        <v>249</v>
      </c>
      <c r="C855" s="2">
        <v>1</v>
      </c>
      <c r="D855" s="12" t="s">
        <v>1723</v>
      </c>
      <c r="E855" s="12" t="s">
        <v>1724</v>
      </c>
      <c r="F855" s="10" t="str">
        <f t="shared" si="40"/>
        <v>看処遇１０３</v>
      </c>
      <c r="G855" s="11">
        <f t="shared" si="41"/>
        <v>1</v>
      </c>
      <c r="H855" s="4" t="s">
        <v>1904</v>
      </c>
    </row>
    <row r="856" spans="2:8" ht="13.5" customHeight="1">
      <c r="B856" s="2">
        <f t="shared" si="39"/>
        <v>250</v>
      </c>
      <c r="C856" s="2">
        <v>1</v>
      </c>
      <c r="D856" s="12" t="s">
        <v>1725</v>
      </c>
      <c r="E856" s="12" t="s">
        <v>1726</v>
      </c>
      <c r="F856" s="10" t="str">
        <f t="shared" si="40"/>
        <v>看処遇１０４</v>
      </c>
      <c r="G856" s="11">
        <f t="shared" si="41"/>
        <v>1</v>
      </c>
      <c r="H856" s="4" t="s">
        <v>1904</v>
      </c>
    </row>
    <row r="857" spans="2:8" ht="13.5" customHeight="1">
      <c r="B857" s="2">
        <f t="shared" si="39"/>
        <v>251</v>
      </c>
      <c r="C857" s="2">
        <v>1</v>
      </c>
      <c r="D857" s="12" t="s">
        <v>1727</v>
      </c>
      <c r="E857" s="12" t="s">
        <v>1728</v>
      </c>
      <c r="F857" s="10" t="str">
        <f t="shared" si="40"/>
        <v>看処遇１０５</v>
      </c>
      <c r="G857" s="11">
        <f t="shared" si="41"/>
        <v>1</v>
      </c>
      <c r="H857" s="4" t="s">
        <v>1904</v>
      </c>
    </row>
    <row r="858" spans="2:8" ht="13.5" customHeight="1">
      <c r="B858" s="2">
        <f t="shared" si="39"/>
        <v>252</v>
      </c>
      <c r="C858" s="2">
        <v>1</v>
      </c>
      <c r="D858" s="12" t="s">
        <v>120</v>
      </c>
      <c r="E858" s="12" t="s">
        <v>1729</v>
      </c>
      <c r="F858" s="10" t="str">
        <f t="shared" si="40"/>
        <v>看処遇１０６</v>
      </c>
      <c r="G858" s="11">
        <f t="shared" si="41"/>
        <v>1</v>
      </c>
      <c r="H858" s="4" t="s">
        <v>1904</v>
      </c>
    </row>
    <row r="859" spans="2:8" ht="13.5" customHeight="1">
      <c r="B859" s="2">
        <f t="shared" si="39"/>
        <v>253</v>
      </c>
      <c r="C859" s="2">
        <v>1</v>
      </c>
      <c r="D859" s="12" t="s">
        <v>1730</v>
      </c>
      <c r="E859" s="12" t="s">
        <v>1731</v>
      </c>
      <c r="F859" s="10" t="str">
        <f t="shared" si="40"/>
        <v>看処遇１０７</v>
      </c>
      <c r="G859" s="11">
        <f t="shared" si="41"/>
        <v>1</v>
      </c>
      <c r="H859" s="4" t="s">
        <v>1904</v>
      </c>
    </row>
    <row r="860" spans="2:8" ht="13.5" customHeight="1">
      <c r="B860" s="2">
        <f t="shared" si="39"/>
        <v>254</v>
      </c>
      <c r="C860" s="2">
        <v>1</v>
      </c>
      <c r="D860" s="12" t="s">
        <v>1732</v>
      </c>
      <c r="E860" s="12" t="s">
        <v>1733</v>
      </c>
      <c r="F860" s="10" t="str">
        <f t="shared" si="40"/>
        <v>看処遇１０８</v>
      </c>
      <c r="G860" s="11">
        <f t="shared" si="41"/>
        <v>1</v>
      </c>
      <c r="H860" s="4" t="s">
        <v>1904</v>
      </c>
    </row>
    <row r="861" spans="2:8" ht="13.5" customHeight="1">
      <c r="B861" s="2">
        <f t="shared" si="39"/>
        <v>255</v>
      </c>
      <c r="C861" s="2">
        <v>1</v>
      </c>
      <c r="D861" s="12" t="s">
        <v>1734</v>
      </c>
      <c r="E861" s="12" t="s">
        <v>1735</v>
      </c>
      <c r="F861" s="10" t="str">
        <f t="shared" si="40"/>
        <v>看処遇１０９</v>
      </c>
      <c r="G861" s="11">
        <f t="shared" si="41"/>
        <v>1</v>
      </c>
      <c r="H861" s="4" t="s">
        <v>1904</v>
      </c>
    </row>
    <row r="862" spans="2:8" ht="13.5" customHeight="1">
      <c r="B862" s="2">
        <f t="shared" si="39"/>
        <v>256</v>
      </c>
      <c r="C862" s="2">
        <v>1</v>
      </c>
      <c r="D862" s="12" t="s">
        <v>1736</v>
      </c>
      <c r="E862" s="12" t="s">
        <v>1737</v>
      </c>
      <c r="F862" s="10" t="str">
        <f t="shared" si="40"/>
        <v>看処遇１１０</v>
      </c>
      <c r="G862" s="11">
        <f t="shared" si="41"/>
        <v>1</v>
      </c>
      <c r="H862" s="4" t="s">
        <v>1904</v>
      </c>
    </row>
    <row r="863" spans="2:8" ht="13.5" customHeight="1">
      <c r="B863" s="2">
        <f t="shared" si="39"/>
        <v>257</v>
      </c>
      <c r="C863" s="2">
        <v>1</v>
      </c>
      <c r="D863" s="12" t="s">
        <v>1738</v>
      </c>
      <c r="E863" s="12" t="s">
        <v>1739</v>
      </c>
      <c r="F863" s="10" t="str">
        <f t="shared" si="40"/>
        <v>看処遇１１１</v>
      </c>
      <c r="G863" s="11">
        <f t="shared" si="41"/>
        <v>1</v>
      </c>
      <c r="H863" s="4" t="s">
        <v>1904</v>
      </c>
    </row>
    <row r="864" spans="2:8" ht="13.5" customHeight="1">
      <c r="B864" s="2">
        <f t="shared" si="39"/>
        <v>258</v>
      </c>
      <c r="C864" s="2">
        <v>1</v>
      </c>
      <c r="D864" s="12" t="s">
        <v>1740</v>
      </c>
      <c r="E864" s="12" t="s">
        <v>1741</v>
      </c>
      <c r="F864" s="10" t="str">
        <f t="shared" si="40"/>
        <v>看処遇１１２</v>
      </c>
      <c r="G864" s="11">
        <f t="shared" si="41"/>
        <v>1</v>
      </c>
      <c r="H864" s="4" t="s">
        <v>1904</v>
      </c>
    </row>
    <row r="865" spans="2:8" ht="13.5" customHeight="1">
      <c r="B865" s="2">
        <f t="shared" si="39"/>
        <v>259</v>
      </c>
      <c r="C865" s="2">
        <v>1</v>
      </c>
      <c r="D865" s="12" t="s">
        <v>1742</v>
      </c>
      <c r="E865" s="12" t="s">
        <v>1743</v>
      </c>
      <c r="F865" s="10" t="str">
        <f t="shared" si="40"/>
        <v>看処遇１１３</v>
      </c>
      <c r="G865" s="11">
        <f t="shared" si="41"/>
        <v>1</v>
      </c>
      <c r="H865" s="4" t="s">
        <v>1904</v>
      </c>
    </row>
    <row r="866" spans="2:8" ht="13.5" customHeight="1">
      <c r="B866" s="2">
        <f t="shared" si="39"/>
        <v>260</v>
      </c>
      <c r="C866" s="2">
        <v>1</v>
      </c>
      <c r="D866" s="12" t="s">
        <v>1744</v>
      </c>
      <c r="E866" s="12" t="s">
        <v>1745</v>
      </c>
      <c r="F866" s="10" t="str">
        <f t="shared" si="40"/>
        <v>看処遇１１４</v>
      </c>
      <c r="G866" s="11">
        <f t="shared" si="41"/>
        <v>1</v>
      </c>
      <c r="H866" s="4" t="s">
        <v>1904</v>
      </c>
    </row>
    <row r="867" spans="2:8" ht="13.5" customHeight="1">
      <c r="B867" s="2">
        <f t="shared" si="39"/>
        <v>261</v>
      </c>
      <c r="C867" s="2">
        <v>1</v>
      </c>
      <c r="D867" s="12" t="s">
        <v>1746</v>
      </c>
      <c r="E867" s="12" t="s">
        <v>1747</v>
      </c>
      <c r="F867" s="10" t="str">
        <f t="shared" si="40"/>
        <v>看処遇１１５</v>
      </c>
      <c r="G867" s="11">
        <f t="shared" si="41"/>
        <v>1</v>
      </c>
      <c r="H867" s="4" t="s">
        <v>1904</v>
      </c>
    </row>
    <row r="868" spans="2:8" ht="13.5" customHeight="1">
      <c r="B868" s="2">
        <f t="shared" si="39"/>
        <v>262</v>
      </c>
      <c r="C868" s="2">
        <v>1</v>
      </c>
      <c r="D868" s="12" t="s">
        <v>1748</v>
      </c>
      <c r="E868" s="12" t="s">
        <v>1749</v>
      </c>
      <c r="F868" s="10" t="str">
        <f t="shared" si="40"/>
        <v>看処遇１１６</v>
      </c>
      <c r="G868" s="11">
        <f t="shared" si="41"/>
        <v>1</v>
      </c>
      <c r="H868" s="4" t="s">
        <v>1904</v>
      </c>
    </row>
    <row r="869" spans="2:8" ht="13.5" customHeight="1">
      <c r="B869" s="2">
        <f t="shared" si="39"/>
        <v>263</v>
      </c>
      <c r="C869" s="2">
        <v>1</v>
      </c>
      <c r="D869" s="12" t="s">
        <v>1750</v>
      </c>
      <c r="E869" s="12" t="s">
        <v>1751</v>
      </c>
      <c r="F869" s="10" t="str">
        <f t="shared" si="40"/>
        <v>看処遇１１７</v>
      </c>
      <c r="G869" s="11">
        <f t="shared" si="41"/>
        <v>1</v>
      </c>
      <c r="H869" s="4" t="s">
        <v>1904</v>
      </c>
    </row>
    <row r="870" spans="2:8" ht="13.5" customHeight="1">
      <c r="B870" s="2">
        <f t="shared" si="39"/>
        <v>264</v>
      </c>
      <c r="C870" s="2">
        <v>1</v>
      </c>
      <c r="D870" s="12" t="s">
        <v>1752</v>
      </c>
      <c r="E870" s="12" t="s">
        <v>1753</v>
      </c>
      <c r="F870" s="10" t="str">
        <f t="shared" si="40"/>
        <v>看処遇１１８</v>
      </c>
      <c r="G870" s="11">
        <f t="shared" si="41"/>
        <v>1</v>
      </c>
      <c r="H870" s="4" t="s">
        <v>1904</v>
      </c>
    </row>
    <row r="871" spans="2:8" ht="13.5" customHeight="1">
      <c r="B871" s="2">
        <f t="shared" si="39"/>
        <v>265</v>
      </c>
      <c r="C871" s="2">
        <v>1</v>
      </c>
      <c r="D871" s="12" t="s">
        <v>1754</v>
      </c>
      <c r="E871" s="12" t="s">
        <v>1755</v>
      </c>
      <c r="F871" s="10" t="str">
        <f t="shared" si="40"/>
        <v>看処遇１１９</v>
      </c>
      <c r="G871" s="11">
        <f t="shared" si="41"/>
        <v>1</v>
      </c>
      <c r="H871" s="4" t="s">
        <v>1904</v>
      </c>
    </row>
    <row r="872" spans="2:8" ht="13.5" customHeight="1">
      <c r="B872" s="2">
        <f t="shared" si="39"/>
        <v>266</v>
      </c>
      <c r="C872" s="2">
        <v>1</v>
      </c>
      <c r="D872" s="12" t="s">
        <v>1756</v>
      </c>
      <c r="E872" s="12" t="s">
        <v>1757</v>
      </c>
      <c r="F872" s="10" t="str">
        <f t="shared" si="40"/>
        <v>看処遇１２０</v>
      </c>
      <c r="G872" s="11">
        <f t="shared" si="41"/>
        <v>1</v>
      </c>
      <c r="H872" s="4" t="s">
        <v>1904</v>
      </c>
    </row>
    <row r="873" spans="2:8" ht="13.5" customHeight="1">
      <c r="B873" s="2">
        <f t="shared" si="39"/>
        <v>267</v>
      </c>
      <c r="C873" s="2">
        <v>1</v>
      </c>
      <c r="D873" s="12" t="s">
        <v>1758</v>
      </c>
      <c r="E873" s="12" t="s">
        <v>1759</v>
      </c>
      <c r="F873" s="10" t="str">
        <f t="shared" si="40"/>
        <v>看処遇１２１</v>
      </c>
      <c r="G873" s="11">
        <f t="shared" si="41"/>
        <v>1</v>
      </c>
      <c r="H873" s="4" t="s">
        <v>1904</v>
      </c>
    </row>
    <row r="874" spans="2:8" ht="13.5" customHeight="1">
      <c r="B874" s="2">
        <f t="shared" si="39"/>
        <v>268</v>
      </c>
      <c r="C874" s="2">
        <v>1</v>
      </c>
      <c r="D874" s="12" t="s">
        <v>1760</v>
      </c>
      <c r="E874" s="12" t="s">
        <v>1761</v>
      </c>
      <c r="F874" s="10" t="str">
        <f t="shared" si="40"/>
        <v>看処遇１２２</v>
      </c>
      <c r="G874" s="11">
        <f t="shared" si="41"/>
        <v>1</v>
      </c>
      <c r="H874" s="4" t="s">
        <v>1904</v>
      </c>
    </row>
    <row r="875" spans="2:8" ht="13.5" customHeight="1">
      <c r="B875" s="2">
        <f t="shared" si="39"/>
        <v>269</v>
      </c>
      <c r="C875" s="2">
        <v>1</v>
      </c>
      <c r="D875" s="12" t="s">
        <v>1762</v>
      </c>
      <c r="E875" s="12" t="s">
        <v>1763</v>
      </c>
      <c r="F875" s="10" t="str">
        <f t="shared" si="40"/>
        <v>看処遇１２３</v>
      </c>
      <c r="G875" s="11">
        <f t="shared" si="41"/>
        <v>1</v>
      </c>
      <c r="H875" s="4" t="s">
        <v>1904</v>
      </c>
    </row>
    <row r="876" spans="2:8" ht="13.5" customHeight="1">
      <c r="B876" s="2">
        <f t="shared" si="39"/>
        <v>270</v>
      </c>
      <c r="C876" s="2">
        <v>1</v>
      </c>
      <c r="D876" s="12" t="s">
        <v>1764</v>
      </c>
      <c r="E876" s="12" t="s">
        <v>1765</v>
      </c>
      <c r="F876" s="10" t="str">
        <f t="shared" si="40"/>
        <v>看処遇１２４</v>
      </c>
      <c r="G876" s="11">
        <f t="shared" si="41"/>
        <v>1</v>
      </c>
      <c r="H876" s="4" t="s">
        <v>1904</v>
      </c>
    </row>
    <row r="877" spans="2:8" ht="13.5" customHeight="1">
      <c r="B877" s="2">
        <f t="shared" si="39"/>
        <v>271</v>
      </c>
      <c r="C877" s="2">
        <v>1</v>
      </c>
      <c r="D877" s="12" t="s">
        <v>1766</v>
      </c>
      <c r="E877" s="12" t="s">
        <v>1767</v>
      </c>
      <c r="F877" s="10" t="str">
        <f t="shared" si="40"/>
        <v>看処遇１２５</v>
      </c>
      <c r="G877" s="11">
        <f t="shared" si="41"/>
        <v>1</v>
      </c>
      <c r="H877" s="4" t="s">
        <v>1904</v>
      </c>
    </row>
    <row r="878" spans="2:8" ht="13.5" customHeight="1">
      <c r="B878" s="2">
        <f t="shared" si="39"/>
        <v>272</v>
      </c>
      <c r="C878" s="2">
        <v>1</v>
      </c>
      <c r="D878" s="12" t="s">
        <v>1768</v>
      </c>
      <c r="E878" s="12" t="s">
        <v>1769</v>
      </c>
      <c r="F878" s="10" t="str">
        <f t="shared" si="40"/>
        <v>看処遇１２６</v>
      </c>
      <c r="G878" s="11">
        <f t="shared" si="41"/>
        <v>1</v>
      </c>
      <c r="H878" s="4" t="s">
        <v>1904</v>
      </c>
    </row>
    <row r="879" spans="2:8" ht="13.5" customHeight="1">
      <c r="B879" s="2">
        <f t="shared" si="39"/>
        <v>273</v>
      </c>
      <c r="C879" s="2">
        <v>1</v>
      </c>
      <c r="D879" s="12" t="s">
        <v>1770</v>
      </c>
      <c r="E879" s="12" t="s">
        <v>1771</v>
      </c>
      <c r="F879" s="10" t="str">
        <f t="shared" si="40"/>
        <v>看処遇１２７</v>
      </c>
      <c r="G879" s="11">
        <f t="shared" si="41"/>
        <v>1</v>
      </c>
      <c r="H879" s="4" t="s">
        <v>1904</v>
      </c>
    </row>
    <row r="880" spans="2:8" ht="13.5" customHeight="1">
      <c r="B880" s="2">
        <f t="shared" si="39"/>
        <v>274</v>
      </c>
      <c r="C880" s="2">
        <v>1</v>
      </c>
      <c r="D880" s="12" t="s">
        <v>1772</v>
      </c>
      <c r="E880" s="12" t="s">
        <v>1773</v>
      </c>
      <c r="F880" s="10" t="str">
        <f t="shared" si="40"/>
        <v>看処遇１２８</v>
      </c>
      <c r="G880" s="11">
        <f t="shared" si="41"/>
        <v>1</v>
      </c>
      <c r="H880" s="4" t="s">
        <v>1904</v>
      </c>
    </row>
    <row r="881" spans="2:8" ht="13.5" customHeight="1">
      <c r="B881" s="2">
        <f t="shared" si="39"/>
        <v>275</v>
      </c>
      <c r="C881" s="2">
        <v>1</v>
      </c>
      <c r="D881" s="12" t="s">
        <v>1774</v>
      </c>
      <c r="E881" s="12" t="s">
        <v>1775</v>
      </c>
      <c r="F881" s="10" t="str">
        <f t="shared" si="40"/>
        <v>看処遇１２９</v>
      </c>
      <c r="G881" s="11">
        <f t="shared" si="41"/>
        <v>1</v>
      </c>
      <c r="H881" s="4" t="s">
        <v>1904</v>
      </c>
    </row>
    <row r="882" spans="2:8" ht="13.5" customHeight="1">
      <c r="B882" s="2">
        <f t="shared" si="39"/>
        <v>276</v>
      </c>
      <c r="C882" s="2">
        <v>1</v>
      </c>
      <c r="D882" s="12" t="s">
        <v>1776</v>
      </c>
      <c r="E882" s="12" t="s">
        <v>1777</v>
      </c>
      <c r="F882" s="10" t="str">
        <f t="shared" si="40"/>
        <v>看処遇１３０</v>
      </c>
      <c r="G882" s="11">
        <f t="shared" si="41"/>
        <v>1</v>
      </c>
      <c r="H882" s="4" t="s">
        <v>1904</v>
      </c>
    </row>
    <row r="883" spans="2:8" ht="13.5" customHeight="1">
      <c r="B883" s="2">
        <f t="shared" si="39"/>
        <v>277</v>
      </c>
      <c r="C883" s="2">
        <v>1</v>
      </c>
      <c r="D883" s="12" t="s">
        <v>1778</v>
      </c>
      <c r="E883" s="12" t="s">
        <v>1779</v>
      </c>
      <c r="F883" s="10" t="str">
        <f t="shared" si="40"/>
        <v>看処遇１３１</v>
      </c>
      <c r="G883" s="11">
        <f t="shared" si="41"/>
        <v>1</v>
      </c>
      <c r="H883" s="4" t="s">
        <v>1904</v>
      </c>
    </row>
    <row r="884" spans="2:8" ht="13.5" customHeight="1">
      <c r="B884" s="2">
        <f t="shared" si="39"/>
        <v>278</v>
      </c>
      <c r="C884" s="2">
        <v>1</v>
      </c>
      <c r="D884" s="12" t="s">
        <v>1780</v>
      </c>
      <c r="E884" s="12" t="s">
        <v>1781</v>
      </c>
      <c r="F884" s="10" t="str">
        <f t="shared" si="40"/>
        <v>看処遇１３２</v>
      </c>
      <c r="G884" s="11">
        <f t="shared" si="41"/>
        <v>1</v>
      </c>
      <c r="H884" s="4" t="s">
        <v>1904</v>
      </c>
    </row>
    <row r="885" spans="2:8" ht="13.5" customHeight="1">
      <c r="B885" s="2">
        <f t="shared" si="39"/>
        <v>279</v>
      </c>
      <c r="C885" s="2">
        <v>1</v>
      </c>
      <c r="D885" s="12" t="s">
        <v>1782</v>
      </c>
      <c r="E885" s="12" t="s">
        <v>1783</v>
      </c>
      <c r="F885" s="10" t="str">
        <f t="shared" si="40"/>
        <v>看処遇１３３</v>
      </c>
      <c r="G885" s="11">
        <f t="shared" si="41"/>
        <v>1</v>
      </c>
      <c r="H885" s="4" t="s">
        <v>1904</v>
      </c>
    </row>
    <row r="886" spans="2:8" ht="13.5" customHeight="1">
      <c r="B886" s="2">
        <f t="shared" si="39"/>
        <v>280</v>
      </c>
      <c r="C886" s="2">
        <v>1</v>
      </c>
      <c r="D886" s="12" t="s">
        <v>1784</v>
      </c>
      <c r="E886" s="12" t="s">
        <v>1785</v>
      </c>
      <c r="F886" s="10" t="str">
        <f t="shared" si="40"/>
        <v>看処遇１３４</v>
      </c>
      <c r="G886" s="11">
        <f t="shared" si="41"/>
        <v>1</v>
      </c>
      <c r="H886" s="4" t="s">
        <v>1904</v>
      </c>
    </row>
    <row r="887" spans="2:8" ht="13.5" customHeight="1">
      <c r="B887" s="2">
        <f t="shared" si="39"/>
        <v>281</v>
      </c>
      <c r="C887" s="2">
        <v>1</v>
      </c>
      <c r="D887" s="12" t="s">
        <v>1786</v>
      </c>
      <c r="E887" s="12" t="s">
        <v>1787</v>
      </c>
      <c r="F887" s="10" t="str">
        <f t="shared" si="40"/>
        <v>看処遇１３５</v>
      </c>
      <c r="G887" s="11">
        <f t="shared" si="41"/>
        <v>1</v>
      </c>
      <c r="H887" s="4" t="s">
        <v>1904</v>
      </c>
    </row>
    <row r="888" spans="2:8" ht="13.5" customHeight="1">
      <c r="B888" s="2">
        <f t="shared" si="39"/>
        <v>282</v>
      </c>
      <c r="C888" s="2">
        <v>1</v>
      </c>
      <c r="D888" s="12" t="s">
        <v>1788</v>
      </c>
      <c r="E888" s="12" t="s">
        <v>1789</v>
      </c>
      <c r="F888" s="10" t="str">
        <f t="shared" si="40"/>
        <v>看処遇１３６</v>
      </c>
      <c r="G888" s="11">
        <f t="shared" si="41"/>
        <v>1</v>
      </c>
      <c r="H888" s="4" t="s">
        <v>1904</v>
      </c>
    </row>
    <row r="889" spans="2:8" ht="13.5" customHeight="1">
      <c r="B889" s="2">
        <f t="shared" si="39"/>
        <v>283</v>
      </c>
      <c r="C889" s="2">
        <v>1</v>
      </c>
      <c r="D889" s="12" t="s">
        <v>1790</v>
      </c>
      <c r="E889" s="12" t="s">
        <v>1791</v>
      </c>
      <c r="F889" s="10" t="str">
        <f t="shared" si="40"/>
        <v>看処遇１３７</v>
      </c>
      <c r="G889" s="11">
        <f t="shared" si="41"/>
        <v>1</v>
      </c>
      <c r="H889" s="4" t="s">
        <v>1904</v>
      </c>
    </row>
    <row r="890" spans="2:8" ht="13.5" customHeight="1">
      <c r="B890" s="2">
        <f t="shared" si="39"/>
        <v>284</v>
      </c>
      <c r="C890" s="2">
        <v>1</v>
      </c>
      <c r="D890" s="12" t="s">
        <v>1792</v>
      </c>
      <c r="E890" s="12" t="s">
        <v>1793</v>
      </c>
      <c r="F890" s="10" t="str">
        <f t="shared" si="40"/>
        <v>看処遇１３８</v>
      </c>
      <c r="G890" s="11">
        <f t="shared" si="41"/>
        <v>1</v>
      </c>
      <c r="H890" s="4" t="s">
        <v>1904</v>
      </c>
    </row>
    <row r="891" spans="2:8" ht="13.5" customHeight="1">
      <c r="B891" s="2">
        <f t="shared" si="39"/>
        <v>285</v>
      </c>
      <c r="C891" s="2">
        <v>1</v>
      </c>
      <c r="D891" s="12" t="s">
        <v>1794</v>
      </c>
      <c r="E891" s="12" t="s">
        <v>1795</v>
      </c>
      <c r="F891" s="10" t="str">
        <f t="shared" si="40"/>
        <v>看処遇１３９</v>
      </c>
      <c r="G891" s="11">
        <f t="shared" si="41"/>
        <v>1</v>
      </c>
      <c r="H891" s="4" t="s">
        <v>1904</v>
      </c>
    </row>
    <row r="892" spans="2:8" ht="13.5" customHeight="1">
      <c r="B892" s="2">
        <f t="shared" si="39"/>
        <v>286</v>
      </c>
      <c r="C892" s="2">
        <v>1</v>
      </c>
      <c r="D892" s="12" t="s">
        <v>1796</v>
      </c>
      <c r="E892" s="12" t="s">
        <v>1797</v>
      </c>
      <c r="F892" s="10" t="str">
        <f t="shared" si="40"/>
        <v>看処遇１４０</v>
      </c>
      <c r="G892" s="11">
        <f t="shared" si="41"/>
        <v>1</v>
      </c>
      <c r="H892" s="4" t="s">
        <v>1904</v>
      </c>
    </row>
    <row r="893" spans="2:8" ht="13.5" customHeight="1">
      <c r="B893" s="2">
        <f t="shared" si="39"/>
        <v>287</v>
      </c>
      <c r="C893" s="2">
        <v>1</v>
      </c>
      <c r="D893" s="12" t="s">
        <v>1798</v>
      </c>
      <c r="E893" s="12" t="s">
        <v>1799</v>
      </c>
      <c r="F893" s="10" t="str">
        <f t="shared" si="40"/>
        <v>看処遇１４１</v>
      </c>
      <c r="G893" s="11">
        <f t="shared" si="41"/>
        <v>1</v>
      </c>
      <c r="H893" s="4" t="s">
        <v>1904</v>
      </c>
    </row>
    <row r="894" spans="2:8" ht="13.5" customHeight="1">
      <c r="B894" s="2">
        <f t="shared" si="39"/>
        <v>288</v>
      </c>
      <c r="C894" s="2">
        <v>1</v>
      </c>
      <c r="D894" s="12" t="s">
        <v>1800</v>
      </c>
      <c r="E894" s="12" t="s">
        <v>1801</v>
      </c>
      <c r="F894" s="10" t="str">
        <f t="shared" si="40"/>
        <v>看処遇１４２</v>
      </c>
      <c r="G894" s="11">
        <f t="shared" si="41"/>
        <v>1</v>
      </c>
      <c r="H894" s="4" t="s">
        <v>1904</v>
      </c>
    </row>
    <row r="895" spans="2:8" ht="13.5" customHeight="1">
      <c r="B895" s="2">
        <f t="shared" si="39"/>
        <v>289</v>
      </c>
      <c r="C895" s="2">
        <v>1</v>
      </c>
      <c r="D895" s="12" t="s">
        <v>1802</v>
      </c>
      <c r="E895" s="12" t="s">
        <v>1803</v>
      </c>
      <c r="F895" s="10" t="str">
        <f t="shared" si="40"/>
        <v>看処遇１４３</v>
      </c>
      <c r="G895" s="11">
        <f t="shared" si="41"/>
        <v>1</v>
      </c>
      <c r="H895" s="4" t="s">
        <v>1904</v>
      </c>
    </row>
    <row r="896" spans="2:8" ht="13.5" customHeight="1">
      <c r="B896" s="2">
        <f t="shared" si="39"/>
        <v>290</v>
      </c>
      <c r="C896" s="2">
        <v>1</v>
      </c>
      <c r="D896" s="12" t="s">
        <v>1804</v>
      </c>
      <c r="E896" s="12" t="s">
        <v>1805</v>
      </c>
      <c r="F896" s="10" t="str">
        <f t="shared" si="40"/>
        <v>看処遇１４４</v>
      </c>
      <c r="G896" s="11">
        <f t="shared" si="41"/>
        <v>1</v>
      </c>
      <c r="H896" s="4" t="s">
        <v>1904</v>
      </c>
    </row>
    <row r="897" spans="2:8" ht="13.5" customHeight="1">
      <c r="B897" s="2">
        <f t="shared" si="39"/>
        <v>291</v>
      </c>
      <c r="C897" s="2">
        <v>1</v>
      </c>
      <c r="D897" s="12" t="s">
        <v>1806</v>
      </c>
      <c r="E897" s="12" t="s">
        <v>1807</v>
      </c>
      <c r="F897" s="10" t="str">
        <f t="shared" si="40"/>
        <v>看処遇１４５</v>
      </c>
      <c r="G897" s="11">
        <f t="shared" si="41"/>
        <v>1</v>
      </c>
      <c r="H897" s="4" t="s">
        <v>1904</v>
      </c>
    </row>
    <row r="898" spans="2:8" ht="13.5" customHeight="1">
      <c r="B898" s="2">
        <f t="shared" si="39"/>
        <v>292</v>
      </c>
      <c r="C898" s="2">
        <v>1</v>
      </c>
      <c r="D898" s="12" t="s">
        <v>1808</v>
      </c>
      <c r="E898" s="12" t="s">
        <v>1809</v>
      </c>
      <c r="F898" s="10" t="str">
        <f t="shared" si="40"/>
        <v>看処遇１４６</v>
      </c>
      <c r="G898" s="11">
        <f t="shared" si="41"/>
        <v>1</v>
      </c>
      <c r="H898" s="4" t="s">
        <v>1904</v>
      </c>
    </row>
    <row r="899" spans="2:8" ht="13.5" customHeight="1">
      <c r="B899" s="2">
        <f t="shared" si="39"/>
        <v>293</v>
      </c>
      <c r="C899" s="2">
        <v>1</v>
      </c>
      <c r="D899" s="12" t="s">
        <v>1810</v>
      </c>
      <c r="E899" s="12" t="s">
        <v>1811</v>
      </c>
      <c r="F899" s="10" t="str">
        <f t="shared" si="40"/>
        <v>看処遇１４７</v>
      </c>
      <c r="G899" s="11">
        <f t="shared" si="41"/>
        <v>1</v>
      </c>
      <c r="H899" s="4" t="s">
        <v>1904</v>
      </c>
    </row>
    <row r="900" spans="2:8" ht="13.5" customHeight="1">
      <c r="B900" s="2">
        <f t="shared" si="39"/>
        <v>294</v>
      </c>
      <c r="C900" s="2">
        <v>1</v>
      </c>
      <c r="D900" s="12" t="s">
        <v>1812</v>
      </c>
      <c r="E900" s="12" t="s">
        <v>1813</v>
      </c>
      <c r="F900" s="10" t="str">
        <f t="shared" si="40"/>
        <v>看処遇１４８</v>
      </c>
      <c r="G900" s="11">
        <f t="shared" si="41"/>
        <v>1</v>
      </c>
      <c r="H900" s="4" t="s">
        <v>1904</v>
      </c>
    </row>
    <row r="901" spans="2:8" ht="13.5" customHeight="1">
      <c r="B901" s="2">
        <f t="shared" ref="B901:B917" si="42">B900+C901</f>
        <v>295</v>
      </c>
      <c r="C901" s="2">
        <v>1</v>
      </c>
      <c r="D901" s="12" t="s">
        <v>1814</v>
      </c>
      <c r="E901" s="12" t="s">
        <v>1815</v>
      </c>
      <c r="F901" s="10" t="str">
        <f t="shared" si="40"/>
        <v>看処遇１４９</v>
      </c>
      <c r="G901" s="11">
        <f t="shared" si="41"/>
        <v>1</v>
      </c>
      <c r="H901" s="4" t="s">
        <v>1904</v>
      </c>
    </row>
    <row r="902" spans="2:8" ht="13.5" customHeight="1">
      <c r="B902" s="2">
        <f t="shared" si="42"/>
        <v>296</v>
      </c>
      <c r="C902" s="2">
        <v>1</v>
      </c>
      <c r="D902" s="12" t="s">
        <v>1816</v>
      </c>
      <c r="E902" s="12" t="s">
        <v>1817</v>
      </c>
      <c r="F902" s="10" t="str">
        <f t="shared" si="40"/>
        <v>看処遇１５０</v>
      </c>
      <c r="G902" s="11">
        <f t="shared" si="41"/>
        <v>1</v>
      </c>
      <c r="H902" s="4" t="s">
        <v>1904</v>
      </c>
    </row>
    <row r="903" spans="2:8" ht="13.5" customHeight="1">
      <c r="B903" s="2">
        <f t="shared" si="42"/>
        <v>297</v>
      </c>
      <c r="C903" s="2">
        <v>1</v>
      </c>
      <c r="D903" s="12" t="s">
        <v>1818</v>
      </c>
      <c r="E903" s="12" t="s">
        <v>1819</v>
      </c>
      <c r="F903" s="10" t="str">
        <f t="shared" ref="F903:F917" si="43">IF(C903="","",D903)</f>
        <v>看処遇１５１</v>
      </c>
      <c r="G903" s="11">
        <f t="shared" ref="G903:G917" si="44">IF(C903="","",C903)</f>
        <v>1</v>
      </c>
      <c r="H903" s="4" t="s">
        <v>1904</v>
      </c>
    </row>
    <row r="904" spans="2:8" ht="13.5" customHeight="1">
      <c r="B904" s="2">
        <f t="shared" si="42"/>
        <v>298</v>
      </c>
      <c r="C904" s="2">
        <v>1</v>
      </c>
      <c r="D904" s="12" t="s">
        <v>1820</v>
      </c>
      <c r="E904" s="12" t="s">
        <v>1821</v>
      </c>
      <c r="F904" s="10" t="str">
        <f t="shared" si="43"/>
        <v>看処遇１５２</v>
      </c>
      <c r="G904" s="11">
        <f t="shared" si="44"/>
        <v>1</v>
      </c>
      <c r="H904" s="4" t="s">
        <v>1904</v>
      </c>
    </row>
    <row r="905" spans="2:8" ht="13.5" customHeight="1">
      <c r="B905" s="2">
        <f t="shared" si="42"/>
        <v>299</v>
      </c>
      <c r="C905" s="2">
        <v>1</v>
      </c>
      <c r="D905" s="12" t="s">
        <v>1822</v>
      </c>
      <c r="E905" s="12" t="s">
        <v>1823</v>
      </c>
      <c r="F905" s="10" t="str">
        <f t="shared" si="43"/>
        <v>看処遇１５３</v>
      </c>
      <c r="G905" s="11">
        <f t="shared" si="44"/>
        <v>1</v>
      </c>
      <c r="H905" s="4" t="s">
        <v>1904</v>
      </c>
    </row>
    <row r="906" spans="2:8" ht="13.5" customHeight="1">
      <c r="B906" s="2">
        <f t="shared" si="42"/>
        <v>300</v>
      </c>
      <c r="C906" s="2">
        <v>1</v>
      </c>
      <c r="D906" s="12" t="s">
        <v>1824</v>
      </c>
      <c r="E906" s="12" t="s">
        <v>1825</v>
      </c>
      <c r="F906" s="10" t="str">
        <f t="shared" si="43"/>
        <v>看処遇１５４</v>
      </c>
      <c r="G906" s="11">
        <f t="shared" si="44"/>
        <v>1</v>
      </c>
      <c r="H906" s="4" t="s">
        <v>1904</v>
      </c>
    </row>
    <row r="907" spans="2:8" ht="13.5" customHeight="1">
      <c r="B907" s="2">
        <f t="shared" si="42"/>
        <v>301</v>
      </c>
      <c r="C907" s="2">
        <v>1</v>
      </c>
      <c r="D907" s="12" t="s">
        <v>1826</v>
      </c>
      <c r="E907" s="12" t="s">
        <v>1827</v>
      </c>
      <c r="F907" s="10" t="str">
        <f t="shared" si="43"/>
        <v>看処遇１５５</v>
      </c>
      <c r="G907" s="11">
        <f t="shared" si="44"/>
        <v>1</v>
      </c>
      <c r="H907" s="4" t="s">
        <v>1904</v>
      </c>
    </row>
    <row r="908" spans="2:8" ht="13.5" customHeight="1">
      <c r="B908" s="2">
        <f t="shared" si="42"/>
        <v>302</v>
      </c>
      <c r="C908" s="2">
        <v>1</v>
      </c>
      <c r="D908" s="12" t="s">
        <v>1828</v>
      </c>
      <c r="E908" s="12" t="s">
        <v>1829</v>
      </c>
      <c r="F908" s="10" t="str">
        <f t="shared" si="43"/>
        <v>看処遇１５６</v>
      </c>
      <c r="G908" s="11">
        <f t="shared" si="44"/>
        <v>1</v>
      </c>
      <c r="H908" s="4" t="s">
        <v>1904</v>
      </c>
    </row>
    <row r="909" spans="2:8" ht="13.5" customHeight="1">
      <c r="B909" s="2">
        <f t="shared" si="42"/>
        <v>303</v>
      </c>
      <c r="C909" s="2">
        <v>1</v>
      </c>
      <c r="D909" s="12" t="s">
        <v>1830</v>
      </c>
      <c r="E909" s="12" t="s">
        <v>1831</v>
      </c>
      <c r="F909" s="10" t="str">
        <f t="shared" si="43"/>
        <v>看処遇１５７</v>
      </c>
      <c r="G909" s="11">
        <f t="shared" si="44"/>
        <v>1</v>
      </c>
      <c r="H909" s="4" t="s">
        <v>1904</v>
      </c>
    </row>
    <row r="910" spans="2:8" ht="13.5" customHeight="1">
      <c r="B910" s="2">
        <f t="shared" si="42"/>
        <v>304</v>
      </c>
      <c r="C910" s="2">
        <v>1</v>
      </c>
      <c r="D910" s="12" t="s">
        <v>1832</v>
      </c>
      <c r="E910" s="12" t="s">
        <v>1833</v>
      </c>
      <c r="F910" s="10" t="str">
        <f t="shared" si="43"/>
        <v>看処遇１５８</v>
      </c>
      <c r="G910" s="11">
        <f t="shared" si="44"/>
        <v>1</v>
      </c>
      <c r="H910" s="4" t="s">
        <v>1904</v>
      </c>
    </row>
    <row r="911" spans="2:8" ht="13.5" customHeight="1">
      <c r="B911" s="2">
        <f t="shared" si="42"/>
        <v>305</v>
      </c>
      <c r="C911" s="2">
        <v>1</v>
      </c>
      <c r="D911" s="12" t="s">
        <v>1834</v>
      </c>
      <c r="E911" s="12" t="s">
        <v>1835</v>
      </c>
      <c r="F911" s="10" t="str">
        <f t="shared" si="43"/>
        <v>看処遇１５９</v>
      </c>
      <c r="G911" s="11">
        <f t="shared" si="44"/>
        <v>1</v>
      </c>
      <c r="H911" s="4" t="s">
        <v>1904</v>
      </c>
    </row>
    <row r="912" spans="2:8" ht="13.5" customHeight="1">
      <c r="B912" s="2">
        <f t="shared" si="42"/>
        <v>306</v>
      </c>
      <c r="C912" s="2">
        <v>1</v>
      </c>
      <c r="D912" s="12" t="s">
        <v>1836</v>
      </c>
      <c r="E912" s="12" t="s">
        <v>1837</v>
      </c>
      <c r="F912" s="10" t="str">
        <f t="shared" si="43"/>
        <v>看処遇１６０</v>
      </c>
      <c r="G912" s="11">
        <f t="shared" si="44"/>
        <v>1</v>
      </c>
      <c r="H912" s="4" t="s">
        <v>1904</v>
      </c>
    </row>
    <row r="913" spans="2:8" ht="13.5" customHeight="1">
      <c r="B913" s="2">
        <f t="shared" si="42"/>
        <v>307</v>
      </c>
      <c r="C913" s="2">
        <v>1</v>
      </c>
      <c r="D913" s="12" t="s">
        <v>1838</v>
      </c>
      <c r="E913" s="12" t="s">
        <v>1839</v>
      </c>
      <c r="F913" s="10" t="str">
        <f t="shared" si="43"/>
        <v>看処遇１６１</v>
      </c>
      <c r="G913" s="11">
        <f t="shared" si="44"/>
        <v>1</v>
      </c>
      <c r="H913" s="4" t="s">
        <v>1904</v>
      </c>
    </row>
    <row r="914" spans="2:8" ht="13.5" customHeight="1">
      <c r="B914" s="2">
        <f t="shared" si="42"/>
        <v>308</v>
      </c>
      <c r="C914" s="2">
        <v>1</v>
      </c>
      <c r="D914" s="12" t="s">
        <v>1840</v>
      </c>
      <c r="E914" s="12" t="s">
        <v>1841</v>
      </c>
      <c r="F914" s="10" t="str">
        <f t="shared" si="43"/>
        <v>看処遇１６２</v>
      </c>
      <c r="G914" s="11">
        <f t="shared" si="44"/>
        <v>1</v>
      </c>
      <c r="H914" s="4" t="s">
        <v>1904</v>
      </c>
    </row>
    <row r="915" spans="2:8" ht="13.5" customHeight="1">
      <c r="B915" s="2">
        <f t="shared" si="42"/>
        <v>309</v>
      </c>
      <c r="C915" s="2">
        <v>1</v>
      </c>
      <c r="D915" s="12" t="s">
        <v>1842</v>
      </c>
      <c r="E915" s="12" t="s">
        <v>1843</v>
      </c>
      <c r="F915" s="10" t="str">
        <f t="shared" si="43"/>
        <v>看処遇１６３</v>
      </c>
      <c r="G915" s="11">
        <f t="shared" si="44"/>
        <v>1</v>
      </c>
      <c r="H915" s="4" t="s">
        <v>1904</v>
      </c>
    </row>
    <row r="916" spans="2:8" ht="13.5" customHeight="1">
      <c r="B916" s="2">
        <f t="shared" si="42"/>
        <v>310</v>
      </c>
      <c r="C916" s="2">
        <v>1</v>
      </c>
      <c r="D916" s="12" t="s">
        <v>1844</v>
      </c>
      <c r="E916" s="12" t="s">
        <v>1845</v>
      </c>
      <c r="F916" s="10" t="str">
        <f t="shared" si="43"/>
        <v>看処遇１６４</v>
      </c>
      <c r="G916" s="11">
        <f t="shared" si="44"/>
        <v>1</v>
      </c>
      <c r="H916" s="4" t="s">
        <v>1904</v>
      </c>
    </row>
    <row r="917" spans="2:8" ht="13.5" customHeight="1">
      <c r="B917" s="2">
        <f t="shared" si="42"/>
        <v>311</v>
      </c>
      <c r="C917" s="2">
        <v>1</v>
      </c>
      <c r="D917" s="12" t="s">
        <v>1846</v>
      </c>
      <c r="E917" s="12" t="s">
        <v>1847</v>
      </c>
      <c r="F917" s="10" t="str">
        <f t="shared" si="43"/>
        <v>看処遇１６５</v>
      </c>
      <c r="G917" s="11">
        <f t="shared" si="44"/>
        <v>1</v>
      </c>
      <c r="H917" s="4" t="s">
        <v>1904</v>
      </c>
    </row>
    <row r="918" spans="2:8" ht="13.5" customHeight="1"/>
    <row r="919" spans="2:8" ht="13.5" customHeight="1"/>
    <row r="920" spans="2:8" ht="13.5" customHeight="1"/>
    <row r="921" spans="2:8" ht="13.5" customHeight="1"/>
    <row r="922" spans="2:8" ht="13.5" customHeight="1"/>
    <row r="923" spans="2:8" ht="13.5" customHeight="1"/>
  </sheetData>
  <autoFilter ref="F2:J917"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島根病院</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2024-08-07T04:24:18Z</dcterms:created>
  <dcterms:modified xsi:type="dcterms:W3CDTF">2024-08-13T00:18:12Z</dcterms:modified>
</cp:coreProperties>
</file>