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AAA324E-F19B-4C33-87B0-51B8CF3B76C2}" xr6:coauthVersionLast="47" xr6:coauthVersionMax="47" xr10:uidLastSave="{00000000-0000-0000-0000-000000000000}"/>
  <workbookProtection workbookAlgorithmName="SHA-512" workbookHashValue="htWh9rD95p0pvE8oYlv59Hn+hMHqtH9srZf0wrf5Z6mtEMHuXmuD2XttE0w2PzPa0xGXLFoOCt0ThlnNSLXA9w==" workbookSaltValue="xEJlOi7Ffaa5xEkFUEJNzw=="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広島病院" sheetId="1" state="hidden" r:id="rId3"/>
    <sheet name="リスト" sheetId="3" state="hidden" r:id="rId4"/>
  </sheets>
  <definedNames>
    <definedName name="_xlnm._FilterDatabase" localSheetId="3" hidden="1">リスト!$F$2:$J$917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2" i="3" l="1"/>
  <c r="F752" i="3"/>
  <c r="B5" i="2" l="1"/>
  <c r="B4" i="2" s="1"/>
  <c r="G917" i="3" l="1"/>
  <c r="F917" i="3"/>
  <c r="G916" i="3"/>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I63" i="2" l="1"/>
  <c r="H63" i="2"/>
  <c r="G63" i="2"/>
  <c r="F63" i="2"/>
  <c r="D63" i="2"/>
  <c r="E63" i="2"/>
  <c r="F62" i="2"/>
  <c r="E62" i="2"/>
  <c r="H62" i="2"/>
  <c r="G62" i="2"/>
  <c r="D62" i="2"/>
  <c r="I62" i="2"/>
  <c r="E61" i="2"/>
  <c r="H61" i="2"/>
  <c r="I61" i="2"/>
  <c r="F61" i="2"/>
  <c r="G61" i="2"/>
  <c r="D61" i="2"/>
  <c r="F60" i="2"/>
  <c r="E60" i="2"/>
  <c r="D60" i="2"/>
  <c r="I60" i="2"/>
  <c r="H60" i="2"/>
  <c r="G60" i="2"/>
  <c r="D59" i="2"/>
  <c r="I59" i="2"/>
  <c r="E59" i="2"/>
  <c r="H59" i="2"/>
  <c r="F59" i="2"/>
  <c r="G59" i="2"/>
  <c r="F66" i="2"/>
  <c r="E66" i="2"/>
  <c r="D66" i="2"/>
  <c r="H66" i="2"/>
  <c r="I66" i="2"/>
  <c r="G66" i="2"/>
  <c r="D65" i="2"/>
  <c r="F65" i="2"/>
  <c r="E65" i="2"/>
  <c r="G65" i="2"/>
  <c r="I65" i="2"/>
  <c r="H65" i="2"/>
  <c r="F64" i="2"/>
  <c r="E64" i="2"/>
  <c r="D64" i="2"/>
  <c r="H64" i="2"/>
  <c r="G64" i="2"/>
  <c r="I64"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O64" i="2" l="1"/>
  <c r="U64" i="2" s="1"/>
  <c r="M65" i="2"/>
  <c r="S65" i="2" s="1"/>
  <c r="K66" i="2"/>
  <c r="Q66" i="2" s="1"/>
  <c r="M60" i="2"/>
  <c r="S60" i="2" s="1"/>
  <c r="F59" i="4" s="1"/>
  <c r="L61" i="2"/>
  <c r="R61" i="2" s="1"/>
  <c r="E60" i="4" s="1"/>
  <c r="K62" i="2"/>
  <c r="Q62" i="2" s="1"/>
  <c r="M64" i="2"/>
  <c r="S64" i="2" s="1"/>
  <c r="K65" i="2"/>
  <c r="Q65" i="2" s="1"/>
  <c r="L66" i="2"/>
  <c r="R66" i="2" s="1"/>
  <c r="N60" i="2"/>
  <c r="T60" i="2" s="1"/>
  <c r="G59" i="4" s="1"/>
  <c r="O61" i="2"/>
  <c r="U61" i="2" s="1"/>
  <c r="H60" i="4" s="1"/>
  <c r="N64" i="2"/>
  <c r="T64" i="2" s="1"/>
  <c r="L65" i="2"/>
  <c r="R65" i="2" s="1"/>
  <c r="M59" i="2"/>
  <c r="S59" i="2" s="1"/>
  <c r="F58" i="4" s="1"/>
  <c r="O60" i="2"/>
  <c r="U60" i="2" s="1"/>
  <c r="H59" i="4" s="1"/>
  <c r="N61" i="2"/>
  <c r="T61" i="2" s="1"/>
  <c r="G60" i="4" s="1"/>
  <c r="K63" i="2"/>
  <c r="Q63" i="2" s="1"/>
  <c r="J64" i="2"/>
  <c r="P64" i="2" s="1"/>
  <c r="J65" i="2"/>
  <c r="P65" i="2" s="1"/>
  <c r="L59" i="2"/>
  <c r="R59" i="2" s="1"/>
  <c r="E58" i="4" s="1"/>
  <c r="J60" i="2"/>
  <c r="P60" i="2" s="1"/>
  <c r="C59" i="4" s="1"/>
  <c r="K61" i="2"/>
  <c r="Q61" i="2" s="1"/>
  <c r="J63" i="2"/>
  <c r="P63" i="2" s="1"/>
  <c r="C62" i="4" s="1"/>
  <c r="K64" i="2"/>
  <c r="Q64" i="2" s="1"/>
  <c r="M66" i="2"/>
  <c r="S66" i="2" s="1"/>
  <c r="N59" i="2"/>
  <c r="T59" i="2" s="1"/>
  <c r="G58" i="4" s="1"/>
  <c r="K60" i="2"/>
  <c r="Q60" i="2" s="1"/>
  <c r="O62" i="2"/>
  <c r="U62" i="2" s="1"/>
  <c r="H61" i="4" s="1"/>
  <c r="L63" i="2"/>
  <c r="R63" i="2" s="1"/>
  <c r="E62" i="4" s="1"/>
  <c r="L64" i="2"/>
  <c r="R64" i="2" s="1"/>
  <c r="O66" i="2"/>
  <c r="U66" i="2" s="1"/>
  <c r="K59" i="2"/>
  <c r="Q59" i="2" s="1"/>
  <c r="L60" i="2"/>
  <c r="R60" i="2" s="1"/>
  <c r="E59" i="4" s="1"/>
  <c r="J62" i="2"/>
  <c r="P62" i="2" s="1"/>
  <c r="C61" i="4" s="1"/>
  <c r="M63" i="2"/>
  <c r="S63" i="2" s="1"/>
  <c r="F62" i="4" s="1"/>
  <c r="N65" i="2"/>
  <c r="T65" i="2" s="1"/>
  <c r="N66" i="2"/>
  <c r="T66" i="2" s="1"/>
  <c r="O59" i="2"/>
  <c r="U59" i="2" s="1"/>
  <c r="H58" i="4" s="1"/>
  <c r="J61" i="2"/>
  <c r="P61" i="2" s="1"/>
  <c r="C60" i="4" s="1"/>
  <c r="M62" i="2"/>
  <c r="S62" i="2" s="1"/>
  <c r="F61" i="4" s="1"/>
  <c r="N63" i="2"/>
  <c r="T63" i="2" s="1"/>
  <c r="G62" i="4" s="1"/>
  <c r="O65" i="2"/>
  <c r="U65" i="2" s="1"/>
  <c r="J66" i="2"/>
  <c r="P66" i="2" s="1"/>
  <c r="L62" i="2"/>
  <c r="R62" i="2" s="1"/>
  <c r="E61" i="4" s="1"/>
  <c r="J59" i="2"/>
  <c r="P59" i="2" s="1"/>
  <c r="C58" i="4" s="1"/>
  <c r="M61" i="2"/>
  <c r="S61" i="2" s="1"/>
  <c r="F60" i="4" s="1"/>
  <c r="N62" i="2"/>
  <c r="T62" i="2" s="1"/>
  <c r="G61" i="4" s="1"/>
  <c r="O63" i="2"/>
  <c r="U63" i="2" s="1"/>
  <c r="H62"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18" i="4"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18"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J26" i="2"/>
  <c r="P26" i="2" s="1"/>
  <c r="J11" i="2"/>
  <c r="J53" i="2"/>
  <c r="P53" i="2" s="1"/>
  <c r="J20" i="2"/>
  <c r="P20" i="2" s="1"/>
  <c r="C19" i="4" s="1"/>
  <c r="J33" i="2"/>
  <c r="P33" i="2" s="1"/>
  <c r="C32"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P41" i="2" l="1"/>
  <c r="C40" i="4" s="1"/>
  <c r="P42" i="2"/>
  <c r="C41" i="4" s="1"/>
  <c r="P46" i="2"/>
  <c r="C45" i="4" s="1"/>
  <c r="P54" i="2"/>
  <c r="C53" i="4" s="1"/>
  <c r="P16" i="2"/>
  <c r="C14" i="4" s="1"/>
  <c r="B14" i="4" s="1"/>
  <c r="P11" i="2"/>
  <c r="C9" i="4" s="1"/>
  <c r="B9" i="4" s="1"/>
  <c r="P44" i="2"/>
  <c r="C43" i="4" s="1"/>
  <c r="P37" i="2"/>
  <c r="C36" i="4" s="1"/>
  <c r="P34" i="2"/>
  <c r="C33" i="4" s="1"/>
  <c r="P57" i="2"/>
  <c r="C56" i="4" s="1"/>
  <c r="P39" i="2"/>
  <c r="C38" i="4" s="1"/>
  <c r="P58" i="2"/>
  <c r="C57" i="4" s="1"/>
  <c r="P40" i="2"/>
  <c r="C39" i="4" s="1"/>
  <c r="P43" i="2"/>
  <c r="C42" i="4" s="1"/>
  <c r="E9" i="4"/>
  <c r="H9" i="4"/>
  <c r="G9" i="4"/>
  <c r="D9" i="4"/>
  <c r="F9" i="4"/>
  <c r="F36" i="4"/>
  <c r="H36" i="4"/>
  <c r="E36" i="4"/>
  <c r="G36" i="4"/>
  <c r="F50" i="4"/>
  <c r="G50" i="4"/>
  <c r="H50" i="4"/>
  <c r="E50" i="4"/>
  <c r="C50" i="4"/>
  <c r="E56" i="4"/>
  <c r="H56" i="4"/>
  <c r="F56" i="4"/>
  <c r="G56" i="4"/>
  <c r="E30" i="4"/>
  <c r="G30" i="4"/>
  <c r="H30" i="4"/>
  <c r="F30" i="4"/>
  <c r="G37" i="4"/>
  <c r="E37" i="4"/>
  <c r="H37" i="4"/>
  <c r="F37" i="4"/>
  <c r="C37" i="4"/>
  <c r="E40" i="4"/>
  <c r="F40" i="4"/>
  <c r="H40" i="4"/>
  <c r="G40" i="4"/>
  <c r="F28" i="4"/>
  <c r="H28" i="4"/>
  <c r="G28" i="4"/>
  <c r="E28" i="4"/>
  <c r="C28" i="4"/>
  <c r="G8" i="4"/>
  <c r="F8" i="4"/>
  <c r="D8" i="4"/>
  <c r="H8" i="4"/>
  <c r="E8" i="4"/>
  <c r="C8" i="4"/>
  <c r="B8" i="4" s="1"/>
  <c r="E22" i="4"/>
  <c r="G22" i="4"/>
  <c r="H22" i="4"/>
  <c r="F22" i="4"/>
  <c r="D22" i="4"/>
  <c r="E47" i="4"/>
  <c r="G47" i="4"/>
  <c r="H47" i="4"/>
  <c r="F47" i="4"/>
  <c r="F10" i="4"/>
  <c r="D10" i="4"/>
  <c r="G10" i="4"/>
  <c r="H10" i="4"/>
  <c r="E10" i="4"/>
  <c r="C10" i="4"/>
  <c r="B10" i="4" s="1"/>
  <c r="C30" i="4"/>
  <c r="F34" i="4"/>
  <c r="G34" i="4"/>
  <c r="H34" i="4"/>
  <c r="E34" i="4"/>
  <c r="H13" i="4"/>
  <c r="E13" i="4"/>
  <c r="G13" i="4"/>
  <c r="F13" i="4"/>
  <c r="D13" i="4"/>
  <c r="C13" i="4"/>
  <c r="B13" i="4" s="1"/>
  <c r="G57" i="4"/>
  <c r="F57" i="4"/>
  <c r="H57" i="4"/>
  <c r="E57" i="4"/>
  <c r="C22" i="4"/>
  <c r="C47" i="4"/>
  <c r="E39" i="4"/>
  <c r="G39" i="4"/>
  <c r="H39" i="4"/>
  <c r="F39" i="4"/>
  <c r="F51" i="4"/>
  <c r="G51" i="4"/>
  <c r="H51" i="4"/>
  <c r="E51" i="4"/>
  <c r="C51" i="4"/>
  <c r="C34" i="4"/>
  <c r="E54" i="4"/>
  <c r="G54" i="4"/>
  <c r="H54" i="4"/>
  <c r="F54" i="4"/>
  <c r="E55" i="4"/>
  <c r="G55" i="4"/>
  <c r="H55" i="4"/>
  <c r="F55" i="4"/>
  <c r="F42" i="4"/>
  <c r="G42" i="4"/>
  <c r="H42" i="4"/>
  <c r="E42" i="4"/>
  <c r="E48" i="4"/>
  <c r="H48" i="4"/>
  <c r="G48" i="4"/>
  <c r="F48" i="4"/>
  <c r="C48" i="4"/>
  <c r="G12" i="4"/>
  <c r="E12" i="4"/>
  <c r="H12" i="4"/>
  <c r="F12" i="4"/>
  <c r="D12" i="4"/>
  <c r="C12" i="4"/>
  <c r="B12" i="4" s="1"/>
  <c r="H46" i="4"/>
  <c r="E46" i="4"/>
  <c r="G46" i="4"/>
  <c r="F46" i="4"/>
  <c r="C46" i="4"/>
  <c r="F43" i="4"/>
  <c r="G43" i="4"/>
  <c r="H43" i="4"/>
  <c r="E43" i="4"/>
  <c r="C55" i="4"/>
  <c r="G29" i="4"/>
  <c r="E29" i="4"/>
  <c r="H29" i="4"/>
  <c r="F29" i="4"/>
  <c r="C29" i="4"/>
  <c r="G41" i="4"/>
  <c r="F41" i="4"/>
  <c r="H41" i="4"/>
  <c r="E41" i="4"/>
  <c r="C54" i="4"/>
  <c r="G21" i="4"/>
  <c r="E21" i="4"/>
  <c r="H21" i="4"/>
  <c r="F21" i="4"/>
  <c r="D21" i="4"/>
  <c r="C21" i="4"/>
  <c r="E38" i="4"/>
  <c r="G38" i="4"/>
  <c r="H38" i="4"/>
  <c r="F38" i="4"/>
  <c r="G53" i="4"/>
  <c r="E53" i="4"/>
  <c r="H53" i="4"/>
  <c r="F53" i="4"/>
  <c r="F11" i="4"/>
  <c r="D11" i="4"/>
  <c r="E11" i="4"/>
  <c r="G11" i="4"/>
  <c r="H11" i="4"/>
  <c r="C11" i="4"/>
  <c r="B11" i="4" s="1"/>
  <c r="G25" i="4"/>
  <c r="F25" i="4"/>
  <c r="H25" i="4"/>
  <c r="E25" i="4"/>
  <c r="G49" i="4"/>
  <c r="F49" i="4"/>
  <c r="H49" i="4"/>
  <c r="E49" i="4"/>
  <c r="F18" i="4"/>
  <c r="G18" i="4"/>
  <c r="H18" i="4"/>
  <c r="E18" i="4"/>
  <c r="C49" i="4"/>
  <c r="F7" i="4"/>
  <c r="D7" i="4"/>
  <c r="C7" i="4"/>
  <c r="B7" i="4" s="1"/>
  <c r="G7" i="4"/>
  <c r="E7" i="4"/>
  <c r="H7" i="4"/>
  <c r="E15" i="4"/>
  <c r="H15" i="4"/>
  <c r="F15" i="4"/>
  <c r="G15" i="4"/>
  <c r="D15" i="4"/>
  <c r="C15" i="4"/>
  <c r="B15" i="4" s="1"/>
  <c r="F27" i="4"/>
  <c r="G27" i="4"/>
  <c r="H27" i="4"/>
  <c r="E27" i="4"/>
  <c r="C27" i="4"/>
  <c r="F20" i="4"/>
  <c r="D20" i="4"/>
  <c r="H20" i="4"/>
  <c r="E20" i="4"/>
  <c r="G20" i="4"/>
  <c r="C20" i="4"/>
  <c r="F35" i="4"/>
  <c r="G35" i="4"/>
  <c r="H35" i="4"/>
  <c r="E35" i="4"/>
  <c r="C35" i="4"/>
  <c r="G16" i="4"/>
  <c r="F16" i="4"/>
  <c r="D16" i="4"/>
  <c r="H16" i="4"/>
  <c r="E16" i="4"/>
  <c r="C16" i="4"/>
  <c r="B16" i="4" s="1"/>
  <c r="E23" i="4"/>
  <c r="G23" i="4"/>
  <c r="H23" i="4"/>
  <c r="F23" i="4"/>
  <c r="C25" i="4"/>
  <c r="E32" i="4"/>
  <c r="F32" i="4"/>
  <c r="G32" i="4"/>
  <c r="H32" i="4"/>
  <c r="F52" i="4"/>
  <c r="G52" i="4"/>
  <c r="H52" i="4"/>
  <c r="E52" i="4"/>
  <c r="E24" i="4"/>
  <c r="H24" i="4"/>
  <c r="G24" i="4"/>
  <c r="F24" i="4"/>
  <c r="C24" i="4"/>
  <c r="F26" i="4"/>
  <c r="G26" i="4"/>
  <c r="H26" i="4"/>
  <c r="E26" i="4"/>
  <c r="G45" i="4"/>
  <c r="E45" i="4"/>
  <c r="H45" i="4"/>
  <c r="F45" i="4"/>
  <c r="E14" i="4"/>
  <c r="G14" i="4"/>
  <c r="H14" i="4"/>
  <c r="F14" i="4"/>
  <c r="D14" i="4"/>
  <c r="C26" i="4"/>
  <c r="C23" i="4"/>
  <c r="D58" i="4" s="1"/>
  <c r="B58" i="4" s="1"/>
  <c r="G33" i="4"/>
  <c r="F33" i="4"/>
  <c r="H33" i="4"/>
  <c r="E33" i="4"/>
  <c r="F44" i="4"/>
  <c r="H44" i="4"/>
  <c r="E44" i="4"/>
  <c r="G44" i="4"/>
  <c r="C44" i="4"/>
  <c r="E31" i="4"/>
  <c r="G31" i="4"/>
  <c r="H31" i="4"/>
  <c r="F31" i="4"/>
  <c r="C31" i="4"/>
  <c r="F19" i="4"/>
  <c r="D19" i="4"/>
  <c r="G19" i="4"/>
  <c r="H19" i="4"/>
  <c r="E19" i="4"/>
  <c r="C52" i="4"/>
  <c r="D59" i="4" l="1"/>
  <c r="B59" i="4" s="1"/>
  <c r="D61" i="4"/>
  <c r="B61" i="4" s="1"/>
  <c r="D60" i="4"/>
  <c r="B60" i="4" s="1"/>
  <c r="D62" i="4"/>
  <c r="B62" i="4" s="1"/>
  <c r="D51" i="4"/>
  <c r="B51" i="4" s="1"/>
  <c r="D54" i="4"/>
  <c r="B54" i="4" s="1"/>
  <c r="D50" i="4"/>
  <c r="B50" i="4" s="1"/>
  <c r="D38" i="4"/>
  <c r="B38" i="4" s="1"/>
  <c r="D37" i="4"/>
  <c r="B37" i="4" s="1"/>
  <c r="D49" i="4"/>
  <c r="B49" i="4" s="1"/>
  <c r="D45" i="4"/>
  <c r="B45" i="4" s="1"/>
  <c r="D39" i="4"/>
  <c r="B39" i="4" s="1"/>
  <c r="D27" i="4"/>
  <c r="B27" i="4" s="1"/>
  <c r="D42" i="4"/>
  <c r="B42" i="4" s="1"/>
  <c r="D31" i="4"/>
  <c r="B31" i="4" s="1"/>
  <c r="D25" i="4"/>
  <c r="B25" i="4" s="1"/>
  <c r="D43" i="4"/>
  <c r="B43" i="4" s="1"/>
  <c r="D41" i="4"/>
  <c r="B41" i="4" s="1"/>
  <c r="D32" i="4"/>
  <c r="B32" i="4" s="1"/>
  <c r="D56" i="4"/>
  <c r="B56" i="4" s="1"/>
  <c r="D28" i="4"/>
  <c r="D34" i="4"/>
  <c r="B34" i="4" s="1"/>
  <c r="D52" i="4"/>
  <c r="B52" i="4" s="1"/>
  <c r="D48" i="4"/>
  <c r="B48" i="4" s="1"/>
  <c r="D30" i="4"/>
  <c r="B30" i="4" s="1"/>
  <c r="D33" i="4"/>
  <c r="B33" i="4" s="1"/>
  <c r="D36" i="4"/>
  <c r="B36" i="4" s="1"/>
  <c r="D44" i="4"/>
  <c r="B44" i="4" s="1"/>
  <c r="D23" i="4"/>
  <c r="B23" i="4" s="1"/>
  <c r="D26" i="4"/>
  <c r="B26" i="4" s="1"/>
  <c r="D55" i="4"/>
  <c r="B55" i="4" s="1"/>
  <c r="D47" i="4"/>
  <c r="B47" i="4" s="1"/>
  <c r="D29" i="4"/>
  <c r="B29" i="4" s="1"/>
  <c r="D46" i="4"/>
  <c r="B46" i="4" s="1"/>
  <c r="D35" i="4"/>
  <c r="B35" i="4" s="1"/>
  <c r="D24" i="4"/>
  <c r="B24" i="4" s="1"/>
  <c r="D57" i="4"/>
  <c r="B57" i="4" s="1"/>
  <c r="D53" i="4"/>
  <c r="B53" i="4" s="1"/>
  <c r="D40" i="4"/>
  <c r="B40" i="4" s="1"/>
  <c r="B19" i="4"/>
  <c r="B21" i="4"/>
  <c r="B20" i="4"/>
  <c r="B22" i="4"/>
  <c r="B28" i="4"/>
  <c r="B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<sst xmlns="http://schemas.openxmlformats.org/spreadsheetml/2006/main" count="151788" uniqueCount="2904">
  <si>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</si>
  <si>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</si>
  <si>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</si>
  <si>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</si>
  <si>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</si>
  <si>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</si>
  <si>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</si>
  <si>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</si>
  <si>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</si>
  <si>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</si>
  <si>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</si>
  <si>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看護軽減</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</si>
  <si>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</si>
  <si>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</si>
  <si>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</si>
  <si>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</si>
  <si>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</si>
  <si>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</si>
  <si>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</si>
  <si>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</si>
  <si>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</si>
  <si>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</si>
  <si>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</si>
  <si>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</si>
  <si>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</si>
  <si>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</si>
  <si>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</si>
  <si>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</si>
  <si>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</si>
  <si>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</si>
  <si>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</si>
  <si>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</si>
  <si>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</si>
  <si>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</si>
  <si>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</si>
  <si>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</si>
  <si>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</si>
  <si>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</si>
  <si>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</si>
  <si>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</si>
  <si>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</si>
  <si>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</si>
  <si>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</si>
  <si>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</si>
  <si>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</si>
  <si>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</si>
  <si>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</si>
  <si>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</si>
  <si>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</si>
  <si>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</si>
  <si>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</si>
  <si>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</si>
  <si>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</si>
  <si>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</si>
  <si>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</si>
  <si>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</si>
  <si>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</si>
  <si>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</si>
  <si>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</si>
  <si>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</si>
  <si>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</si>
  <si>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</si>
  <si>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</si>
  <si>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</si>
  <si>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</si>
  <si>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</si>
  <si>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</si>
  <si>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</si>
  <si>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</si>
  <si>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</si>
  <si>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</si>
  <si>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</si>
  <si>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</si>
  <si>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</si>
  <si>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</si>
  <si>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</si>
  <si>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</si>
  <si>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</si>
  <si>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</si>
  <si>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</si>
  <si>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</si>
  <si>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</si>
  <si>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</si>
  <si>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</si>
  <si>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</si>
  <si>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</si>
  <si>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</si>
  <si>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</si>
  <si>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</si>
  <si>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</si>
  <si>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</si>
  <si>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</si>
  <si>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</si>
  <si>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</si>
  <si>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</si>
  <si>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</si>
  <si>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</si>
  <si>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</si>
  <si>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</si>
  <si>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</si>
  <si>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</si>
  <si>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</si>
  <si>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</si>
  <si>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</si>
  <si>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</si>
  <si>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</si>
  <si>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</si>
  <si>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</si>
  <si>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</si>
  <si>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</si>
  <si>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</si>
  <si>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</si>
  <si>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</si>
  <si>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</si>
  <si>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</si>
  <si>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</si>
  <si>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</si>
  <si>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</si>
  <si>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</si>
  <si>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</si>
  <si>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</si>
  <si>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</si>
  <si>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</si>
  <si>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</si>
  <si>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</si>
  <si>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</si>
  <si>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</si>
  <si>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</si>
  <si>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</si>
  <si>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</si>
  <si>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</si>
  <si>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</si>
  <si>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</si>
  <si>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</si>
  <si>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</si>
  <si>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</si>
  <si>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</si>
  <si>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</si>
  <si>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</si>
  <si>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</si>
  <si>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</si>
  <si>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</si>
  <si>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</si>
  <si>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</si>
  <si>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</si>
  <si>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</si>
  <si>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</si>
  <si>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</si>
  <si>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</si>
  <si>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</si>
  <si>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</si>
  <si>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</si>
  <si>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</si>
  <si>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</si>
  <si>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</si>
  <si>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</si>
  <si>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</si>
  <si>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</si>
  <si>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</si>
  <si>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</si>
  <si>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</si>
  <si>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</si>
  <si>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</si>
  <si>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</si>
  <si>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</si>
  <si>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</si>
  <si>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</si>
  <si>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</si>
  <si>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</si>
  <si>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</si>
  <si>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</si>
  <si>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</si>
  <si>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</si>
  <si>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</si>
  <si>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</si>
  <si>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</si>
  <si>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</si>
  <si>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</si>
  <si>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</si>
  <si>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</si>
  <si>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</si>
  <si>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</si>
  <si>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</si>
  <si>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</si>
  <si>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</si>
  <si>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</si>
  <si>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</si>
  <si>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</si>
  <si>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</si>
  <si>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</si>
  <si>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</si>
  <si>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</si>
  <si>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</si>
  <si>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</si>
  <si>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</si>
  <si>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</si>
  <si>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</si>
  <si>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</si>
  <si>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初診料（歯科）の注１に掲げる基準</t>
    <phoneticPr fontId="2"/>
  </si>
  <si>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</si>
  <si>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</si>
  <si>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</si>
  <si>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</si>
  <si>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</si>
  <si>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</si>
  <si>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</si>
  <si>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</si>
  <si>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</si>
  <si>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</si>
  <si>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</si>
  <si>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</si>
  <si>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</si>
  <si>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初診料（歯科）の注 16 及び再診料（歯科）の注 12 に掲げる基準</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</si>
  <si>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</si>
  <si>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</si>
  <si>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</si>
  <si>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</si>
  <si>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</si>
  <si>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</si>
  <si>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</si>
  <si>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</si>
  <si>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</si>
  <si>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</si>
  <si>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</si>
  <si>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</si>
  <si>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</si>
  <si>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</si>
  <si>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</si>
  <si>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</si>
  <si>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</si>
  <si>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</si>
  <si>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</si>
  <si>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</si>
  <si>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</si>
  <si>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</si>
  <si>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</si>
  <si>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</si>
  <si>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</si>
  <si>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</si>
  <si>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</si>
  <si>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</si>
  <si>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</si>
  <si>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</si>
  <si>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</si>
  <si>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</si>
  <si>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</si>
  <si>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</si>
  <si>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</si>
  <si>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</si>
  <si>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</si>
  <si>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</si>
  <si>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</si>
  <si>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</si>
  <si>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</si>
  <si>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</si>
  <si>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</si>
  <si>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</si>
  <si>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</si>
  <si>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</si>
  <si>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</si>
  <si>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</si>
  <si>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</si>
  <si>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</si>
  <si>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</si>
  <si>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</si>
  <si>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</si>
  <si>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</si>
  <si>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</si>
  <si>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</si>
  <si>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</si>
  <si>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</si>
  <si>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</si>
  <si>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</si>
  <si>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</si>
  <si>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</si>
  <si>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</si>
  <si>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</si>
  <si>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</si>
  <si>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</si>
  <si>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</si>
  <si>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</si>
  <si>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</si>
  <si>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</si>
  <si>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</si>
  <si>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</si>
  <si>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</si>
  <si>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</si>
  <si>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</si>
  <si>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</si>
  <si>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</si>
  <si>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</si>
  <si>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</si>
  <si>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</si>
  <si>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</si>
  <si>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</si>
  <si>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</si>
  <si>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</si>
  <si>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</si>
  <si>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</si>
  <si>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</si>
  <si>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</si>
  <si>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</si>
  <si>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</si>
  <si>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</si>
  <si>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</si>
  <si>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</si>
  <si>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</si>
  <si>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</si>
  <si>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</si>
  <si>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</si>
  <si>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</si>
  <si>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</si>
  <si>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</si>
  <si>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</si>
  <si>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</si>
  <si>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</si>
  <si>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</si>
  <si>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</si>
  <si>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</si>
  <si>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</si>
  <si>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</si>
  <si>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</si>
  <si>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</si>
  <si>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</si>
  <si>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</si>
  <si>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</si>
  <si>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</si>
  <si>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</si>
  <si>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</si>
  <si>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</si>
  <si>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</si>
  <si>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</si>
  <si>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</si>
  <si>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</si>
  <si>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</si>
  <si>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</si>
  <si>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</si>
  <si>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</si>
  <si>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</si>
  <si>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</si>
  <si>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</si>
  <si>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</si>
  <si>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</si>
  <si>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</si>
  <si>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</si>
  <si>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</si>
  <si>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</si>
  <si>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</si>
  <si>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</si>
  <si>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</si>
  <si>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</si>
  <si>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</si>
  <si>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</si>
  <si>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</si>
  <si>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</si>
  <si>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</si>
  <si>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</si>
  <si>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</si>
  <si>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</si>
  <si>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</si>
  <si>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</si>
  <si>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</si>
  <si>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</si>
  <si>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</si>
  <si>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</si>
  <si>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</si>
  <si>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</si>
  <si>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</si>
  <si>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</si>
  <si>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</si>
  <si>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</si>
  <si>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</si>
  <si>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</si>
  <si>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</si>
  <si>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</si>
  <si>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</si>
  <si>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</si>
  <si>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</si>
  <si>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</si>
  <si>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</si>
  <si>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</si>
  <si>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</si>
  <si>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</si>
  <si>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</si>
  <si>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</si>
  <si>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</si>
  <si>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</si>
  <si>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</si>
  <si>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</si>
  <si>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</si>
  <si>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</si>
  <si>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</si>
  <si>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</si>
  <si>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</si>
  <si>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</si>
  <si>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</si>
  <si>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</si>
  <si>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</si>
  <si>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</si>
  <si>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</si>
  <si>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</si>
  <si>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</si>
  <si>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</si>
  <si>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</si>
  <si>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</si>
  <si>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</si>
  <si>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</si>
  <si>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</si>
  <si>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</si>
  <si>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</si>
  <si>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</si>
  <si>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精神科救急急性期医療入院料</t>
    <phoneticPr fontId="2"/>
  </si>
  <si>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</si>
  <si>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</si>
  <si>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</si>
  <si>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</si>
  <si>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</si>
  <si>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</si>
  <si>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</si>
  <si>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</si>
  <si>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</si>
  <si>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</si>
  <si>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</si>
  <si>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</si>
  <si>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</si>
  <si>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</si>
  <si>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</si>
  <si>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</si>
  <si>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</si>
  <si>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</si>
  <si>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</si>
  <si>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</si>
  <si>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</si>
  <si>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</si>
  <si>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</si>
  <si>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</si>
  <si>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</si>
  <si>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</si>
  <si>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</si>
  <si>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</si>
  <si>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</si>
  <si>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</si>
  <si>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</si>
  <si>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</si>
  <si>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</si>
  <si>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</si>
  <si>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</si>
  <si>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</si>
  <si>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</si>
  <si>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</si>
  <si>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</si>
  <si>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</si>
  <si>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</si>
  <si>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</si>
  <si>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</si>
  <si>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</si>
  <si>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</si>
  <si>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</si>
  <si>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</si>
  <si>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</si>
  <si>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</si>
  <si>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</si>
  <si>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</si>
  <si>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</si>
  <si>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</si>
  <si>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</si>
  <si>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</si>
  <si>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</si>
  <si>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</si>
  <si>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</si>
  <si>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</si>
  <si>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</si>
  <si>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</si>
  <si>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</si>
  <si>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</si>
  <si>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</si>
  <si>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</si>
  <si>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</si>
  <si>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</si>
  <si>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</si>
  <si>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</si>
  <si>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</si>
  <si>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</si>
  <si>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</si>
  <si>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</si>
  <si>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</si>
  <si>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</si>
  <si>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</si>
  <si>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</si>
  <si>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</si>
  <si>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</si>
  <si>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</si>
  <si>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</si>
  <si>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</si>
  <si>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</si>
  <si>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</si>
  <si>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</si>
  <si>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</si>
  <si>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</si>
  <si>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</si>
  <si>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</si>
  <si>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</si>
  <si>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</si>
  <si>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</si>
  <si>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</si>
  <si>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</si>
  <si>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</si>
  <si>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</si>
  <si>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</si>
  <si>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</si>
  <si>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</si>
  <si>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</si>
  <si>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</si>
  <si>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</si>
  <si>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</si>
  <si>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</si>
  <si>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</si>
  <si>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</si>
  <si>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</si>
  <si>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</si>
  <si>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</si>
  <si>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</si>
  <si>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</si>
  <si>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</si>
  <si>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</si>
  <si>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</si>
  <si>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</si>
  <si>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</si>
  <si>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</si>
  <si>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</si>
  <si>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</si>
  <si>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</si>
  <si>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</si>
  <si>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</si>
  <si>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</si>
  <si>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</si>
  <si>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</si>
  <si>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</si>
  <si>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</si>
  <si>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</si>
  <si>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</si>
  <si>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</si>
  <si>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</si>
  <si>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</si>
  <si>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</si>
  <si>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</si>
  <si>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</si>
  <si>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</si>
  <si>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</si>
  <si>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</si>
  <si>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</si>
  <si>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</si>
  <si>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</si>
  <si>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</si>
  <si>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</si>
  <si>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</si>
  <si>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</si>
  <si>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</si>
  <si>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</si>
  <si>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</si>
  <si>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</si>
  <si>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</si>
  <si>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</si>
  <si>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</si>
  <si>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</si>
  <si>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</si>
  <si>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</si>
  <si>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</si>
  <si>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</si>
  <si>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</si>
  <si>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</si>
  <si>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</si>
  <si>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</si>
  <si>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</si>
  <si>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</si>
  <si>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</si>
  <si>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</si>
  <si>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</si>
  <si>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</si>
  <si>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</si>
  <si>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</si>
  <si>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</si>
  <si>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</si>
  <si>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</si>
  <si>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</si>
  <si>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</si>
  <si>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</si>
  <si>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</si>
  <si>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</si>
  <si>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</si>
  <si>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</si>
  <si>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</si>
  <si>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</si>
  <si>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</si>
  <si>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</si>
  <si>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</si>
  <si>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</si>
  <si>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</si>
  <si>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</si>
  <si>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</si>
  <si>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</si>
  <si>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</si>
  <si>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</si>
  <si>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</si>
  <si>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</si>
  <si>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</si>
  <si>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</si>
  <si>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</si>
  <si>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</si>
  <si>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</si>
  <si>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</si>
  <si>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</si>
  <si>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</si>
  <si>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</si>
  <si>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</si>
  <si>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</si>
  <si>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</si>
  <si>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</si>
  <si>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</si>
  <si>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</si>
  <si>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</si>
  <si>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</si>
  <si>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</si>
  <si>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</si>
  <si>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</si>
  <si>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</si>
  <si>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</si>
  <si>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</si>
  <si>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</si>
  <si>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</si>
  <si>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</si>
  <si>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</si>
  <si>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</si>
  <si>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</si>
  <si>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</si>
  <si>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</si>
  <si>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</si>
  <si>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</si>
  <si>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</si>
  <si>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</si>
  <si>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</si>
  <si>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</si>
  <si>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</si>
  <si>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</si>
  <si>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</si>
  <si>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</si>
  <si>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</si>
  <si>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</si>
  <si>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</si>
  <si>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</si>
  <si>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</si>
  <si>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</si>
  <si>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</si>
  <si>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</si>
  <si>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</si>
  <si>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</si>
  <si>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</si>
  <si>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</si>
  <si>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</si>
  <si>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</si>
  <si>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</si>
  <si>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</si>
  <si>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</si>
  <si>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</si>
  <si>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</si>
  <si>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</si>
  <si>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</si>
  <si>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</si>
  <si>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</si>
  <si>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</si>
  <si>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</si>
  <si>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</si>
  <si>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</si>
  <si>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</si>
  <si>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</si>
  <si>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</si>
  <si>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</si>
  <si>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</si>
  <si>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</si>
  <si>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</si>
  <si>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</si>
  <si>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</si>
  <si>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</si>
  <si>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</si>
  <si>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</si>
  <si>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</si>
  <si>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</si>
  <si>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</si>
  <si>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</si>
  <si>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</si>
  <si>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</si>
  <si>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</si>
  <si>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</si>
  <si>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</si>
  <si>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</si>
  <si>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</si>
  <si>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</si>
  <si>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</si>
  <si>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</si>
  <si>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</si>
  <si>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</si>
  <si>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</si>
  <si>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</si>
  <si>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</si>
  <si>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</si>
  <si>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</si>
  <si>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</si>
  <si>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</si>
  <si>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</si>
  <si>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</si>
  <si>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</si>
  <si>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</si>
  <si>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</si>
  <si>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</si>
  <si>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</si>
  <si>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</si>
  <si>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</si>
  <si>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</si>
  <si>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</si>
  <si>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</si>
  <si>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</si>
  <si>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</si>
  <si>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</si>
  <si>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</si>
  <si>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</si>
  <si>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</si>
  <si>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</si>
  <si>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</si>
  <si>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</si>
  <si>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</si>
  <si>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</si>
  <si>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</si>
  <si>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</si>
  <si>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</si>
  <si>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</si>
  <si>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</si>
  <si>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</si>
  <si>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</si>
  <si>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</si>
  <si>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</si>
  <si>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</si>
  <si>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</si>
  <si>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</si>
  <si>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</si>
  <si>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</si>
  <si>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</si>
  <si>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</si>
  <si>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</si>
  <si>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</si>
  <si>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</si>
  <si>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</si>
  <si>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</si>
  <si>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</si>
  <si>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</si>
  <si>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</si>
  <si>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</si>
  <si>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</si>
  <si>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</si>
  <si>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</si>
  <si>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</si>
  <si>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</si>
  <si>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</si>
  <si>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</si>
  <si>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</si>
  <si>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</si>
  <si>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</si>
  <si>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</si>
  <si>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</si>
  <si>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</si>
  <si>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</si>
  <si>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</si>
  <si>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</si>
  <si>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</si>
  <si>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</si>
  <si>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</si>
  <si>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</si>
  <si>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</si>
  <si>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</si>
  <si>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</si>
  <si>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</si>
  <si>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</si>
  <si>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</si>
  <si>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</si>
  <si>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</si>
  <si>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</si>
  <si>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</si>
  <si>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</si>
  <si>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</si>
  <si>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</si>
  <si>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</si>
  <si>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</si>
  <si>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</si>
  <si>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</si>
  <si>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</si>
  <si>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</si>
  <si>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</si>
  <si>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</si>
  <si>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</si>
  <si>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</si>
  <si>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</si>
  <si>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</si>
  <si>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</si>
  <si>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</si>
  <si>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</si>
  <si>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</si>
  <si>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</si>
  <si>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</si>
  <si>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</si>
  <si>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</si>
  <si>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</si>
  <si>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</si>
  <si>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</si>
  <si>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</si>
  <si>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</si>
  <si>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</si>
  <si>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</si>
  <si>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</si>
  <si>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</si>
  <si>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</si>
  <si>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</si>
  <si>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</si>
  <si>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</si>
  <si>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</si>
  <si>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</si>
  <si>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</si>
  <si>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</si>
  <si>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</si>
  <si>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</si>
  <si>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</si>
  <si>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</si>
  <si>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</si>
  <si>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</si>
  <si>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</si>
  <si>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</si>
  <si>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</si>
  <si>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</si>
  <si>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</si>
  <si>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</si>
  <si>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</si>
  <si>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</si>
  <si>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</si>
  <si>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</si>
  <si>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</si>
  <si>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</si>
  <si>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</si>
  <si>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</si>
  <si>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</si>
  <si>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</si>
  <si>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</si>
  <si>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</si>
  <si>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</si>
  <si>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</si>
  <si>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</si>
  <si>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</si>
  <si>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</si>
  <si>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</si>
  <si>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</si>
  <si>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</si>
  <si>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</si>
  <si>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</si>
  <si>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</si>
  <si>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</si>
  <si>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</si>
  <si>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</si>
  <si>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</si>
  <si>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</si>
  <si>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</si>
  <si>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</si>
  <si>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</si>
  <si>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</si>
  <si>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</si>
  <si>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</si>
  <si>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</si>
  <si>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</si>
  <si>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</si>
  <si>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</si>
  <si>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</si>
  <si>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</si>
  <si>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</si>
  <si>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</si>
  <si>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</si>
  <si>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</si>
  <si>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</si>
  <si>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</si>
  <si>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</si>
  <si>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</si>
  <si>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</si>
  <si>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</si>
  <si>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</si>
  <si>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</si>
  <si>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</si>
  <si>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</si>
  <si>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</si>
  <si>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</si>
  <si>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</si>
  <si>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</si>
  <si>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</si>
  <si>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</si>
  <si>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</si>
  <si>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</si>
  <si>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</si>
  <si>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</si>
  <si>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</si>
  <si>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</si>
  <si>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</si>
  <si>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</si>
  <si>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</si>
  <si>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</si>
  <si>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</si>
  <si>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</si>
  <si>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</si>
  <si>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</si>
  <si>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</si>
  <si>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</si>
  <si>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</si>
  <si>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</si>
  <si>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</si>
  <si>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</si>
  <si>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</si>
  <si>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</si>
  <si>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</si>
  <si>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</si>
  <si>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</si>
  <si>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</si>
  <si>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</si>
  <si>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</si>
  <si>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</si>
  <si>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</si>
  <si>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</si>
  <si>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</si>
  <si>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</si>
  <si>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</si>
  <si>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</si>
  <si>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</si>
  <si>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</si>
  <si>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</si>
  <si>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</si>
  <si>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</si>
  <si>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</si>
  <si>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</si>
  <si>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</si>
  <si>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</si>
  <si>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</si>
  <si>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</si>
  <si>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</si>
  <si>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</si>
  <si>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</si>
  <si>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</si>
  <si>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</si>
  <si>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</si>
  <si>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</si>
  <si>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</si>
  <si>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</si>
  <si>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</si>
  <si>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</si>
  <si>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</si>
  <si>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</si>
  <si>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</si>
  <si>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</si>
  <si>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</si>
  <si>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</si>
  <si>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</si>
  <si>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</si>
  <si>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</si>
  <si>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</si>
  <si>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</si>
  <si>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</si>
  <si>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</si>
  <si>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</si>
  <si>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</si>
  <si>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</si>
  <si>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</si>
  <si>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</si>
  <si>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</si>
  <si>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</si>
  <si>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</si>
  <si>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</si>
  <si>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</si>
  <si>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</si>
  <si>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</si>
  <si>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</si>
  <si>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</si>
  <si>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</si>
  <si>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</si>
  <si>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</si>
  <si>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</si>
  <si>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</si>
  <si>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</si>
  <si>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</si>
  <si>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</si>
  <si>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</si>
  <si>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</si>
  <si>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</si>
  <si>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</si>
  <si>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</si>
  <si>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</si>
  <si>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</si>
  <si>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</si>
  <si>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</si>
  <si>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</si>
  <si>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</si>
  <si>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</si>
  <si>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</si>
  <si>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</si>
  <si>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</si>
  <si>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</si>
  <si>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</si>
  <si>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</si>
  <si>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</si>
  <si>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</si>
  <si>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</si>
  <si>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</si>
  <si>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</si>
  <si>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</si>
  <si>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</si>
  <si>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</si>
  <si>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</si>
  <si>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</si>
  <si>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</si>
  <si>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</si>
  <si>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</si>
  <si>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</si>
  <si>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</si>
  <si>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</si>
  <si>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</si>
  <si>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</si>
  <si>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</si>
  <si>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</si>
  <si>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</si>
  <si>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</si>
  <si>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</si>
  <si>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</si>
  <si>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</si>
  <si>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</si>
  <si>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</si>
  <si>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</si>
  <si>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</si>
  <si>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</si>
  <si>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</si>
  <si>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</si>
  <si>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</si>
  <si>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</si>
  <si>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</si>
  <si>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</si>
  <si>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</si>
  <si>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</si>
  <si>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</si>
  <si>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</si>
  <si>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</si>
  <si>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</si>
  <si>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</si>
  <si>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</si>
  <si>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</si>
  <si>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</si>
  <si>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</si>
  <si>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</si>
  <si>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</si>
  <si>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</si>
  <si>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</si>
  <si>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</si>
  <si>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</si>
  <si>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</si>
  <si>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</si>
  <si>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</si>
  <si>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</si>
  <si>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</si>
  <si>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</si>
  <si>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</si>
  <si>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</si>
  <si>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</si>
  <si>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</si>
  <si>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</si>
  <si>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</si>
  <si>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</si>
  <si>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</si>
  <si>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</si>
  <si>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</si>
  <si>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</si>
  <si>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</si>
  <si>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</si>
  <si>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</si>
  <si>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</si>
  <si>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</si>
  <si>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</si>
  <si>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</si>
  <si>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</si>
  <si>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</si>
  <si>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</si>
  <si>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</si>
  <si>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</si>
  <si>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</si>
  <si>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</si>
  <si>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</si>
  <si>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</si>
  <si>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</si>
  <si>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</si>
  <si>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</si>
  <si>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</si>
  <si>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</si>
  <si>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</si>
  <si>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</si>
  <si>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</si>
  <si>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</si>
  <si>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</si>
  <si>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</si>
  <si>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</si>
  <si>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</si>
  <si>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</si>
  <si>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</si>
  <si>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</si>
  <si>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</si>
  <si>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</si>
  <si>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</si>
  <si>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</si>
  <si>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</si>
  <si>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</si>
  <si>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</si>
  <si>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</si>
  <si>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</si>
  <si>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</si>
  <si>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</si>
  <si>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</si>
  <si>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</si>
  <si>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</si>
  <si>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</si>
  <si>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</si>
  <si>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</si>
  <si>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</si>
  <si>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</si>
  <si>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</si>
  <si>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</si>
  <si>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</si>
  <si>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</si>
  <si>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</si>
  <si>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</si>
  <si>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</si>
  <si>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</si>
  <si>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</si>
  <si>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</si>
  <si>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</si>
  <si>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</si>
  <si>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</si>
  <si>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</si>
  <si>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</si>
  <si>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</si>
  <si>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</si>
  <si>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</si>
  <si>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</si>
  <si>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</si>
  <si>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</si>
  <si>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</si>
  <si>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</si>
  <si>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</si>
  <si>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</si>
  <si>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</si>
  <si>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</si>
  <si>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</si>
  <si>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</si>
  <si>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</si>
  <si>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</si>
  <si>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</si>
  <si>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</si>
  <si>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</si>
  <si>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</si>
  <si>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</si>
  <si>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</si>
  <si>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</si>
  <si>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</si>
  <si>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</si>
  <si>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</si>
  <si>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</si>
  <si>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</si>
  <si>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</si>
  <si>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</si>
  <si>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</si>
  <si>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</si>
  <si>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</si>
  <si>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</si>
  <si>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</si>
  <si>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</si>
  <si>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</si>
  <si>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</si>
  <si>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</si>
  <si>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</si>
  <si>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</si>
  <si>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</si>
  <si>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</si>
  <si>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</si>
  <si>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</si>
  <si>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</si>
  <si>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</si>
  <si>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</si>
  <si>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</si>
  <si>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</si>
  <si>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</si>
  <si>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</si>
  <si>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</si>
  <si>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</si>
  <si>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</si>
  <si>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</si>
  <si>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</si>
  <si>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</si>
  <si>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</si>
  <si>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</si>
  <si>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</si>
  <si>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</si>
  <si>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</si>
  <si>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</si>
  <si>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</si>
  <si>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</si>
  <si>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</si>
  <si>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</si>
  <si>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</si>
  <si>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</si>
  <si>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</si>
  <si>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</si>
  <si>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</si>
  <si>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</si>
  <si>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</si>
  <si>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</si>
  <si>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</si>
  <si>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</si>
  <si>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</si>
  <si>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</si>
  <si>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</si>
  <si>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</si>
  <si>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</si>
  <si>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</si>
  <si>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</si>
  <si>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</si>
  <si>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</si>
  <si>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</si>
  <si>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</si>
  <si>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</si>
  <si>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</si>
  <si>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</si>
  <si>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</si>
  <si>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</si>
  <si>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</si>
  <si>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</si>
  <si>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</si>
  <si>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</si>
  <si>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</si>
  <si>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</si>
  <si>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</si>
  <si>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</si>
  <si>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</si>
  <si>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</si>
  <si>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</si>
  <si>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</si>
  <si>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</si>
  <si>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</si>
  <si>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</si>
  <si>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</si>
  <si>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</si>
  <si>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</si>
  <si>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</si>
  <si>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</si>
  <si>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</si>
  <si>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</si>
  <si>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</si>
  <si>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</si>
  <si>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</si>
  <si>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</si>
  <si>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</si>
  <si>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</si>
  <si>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</si>
  <si>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</si>
  <si>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</si>
  <si>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</si>
  <si>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</si>
  <si>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</si>
  <si>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</si>
  <si>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</si>
  <si>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</si>
  <si>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</si>
  <si>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</si>
  <si>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</si>
  <si>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</si>
  <si>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</si>
  <si>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</si>
  <si>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</si>
  <si>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</si>
  <si>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</si>
  <si>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</si>
  <si>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</si>
  <si>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</si>
  <si>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</si>
  <si>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</si>
  <si>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</si>
  <si>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</si>
  <si>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</si>
  <si>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</si>
  <si>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</si>
  <si>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</si>
  <si>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</si>
  <si>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</si>
  <si>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</si>
  <si>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</si>
  <si>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</si>
  <si>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</si>
  <si>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</si>
  <si>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</si>
  <si>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</si>
  <si>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</si>
  <si>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</si>
  <si>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</si>
  <si>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</si>
  <si>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</si>
  <si>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</si>
  <si>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</si>
  <si>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</si>
  <si>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</si>
  <si>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</si>
  <si>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</si>
  <si>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</si>
  <si>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</si>
  <si>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</si>
  <si>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</si>
  <si>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</si>
  <si>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</si>
  <si>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</si>
  <si>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</si>
  <si>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</si>
  <si>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</si>
  <si>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</si>
  <si>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</si>
  <si>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</si>
  <si>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</si>
  <si>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</si>
  <si>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</si>
  <si>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</si>
  <si>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</si>
  <si>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</si>
  <si>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</si>
  <si>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</si>
  <si>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</si>
  <si>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</si>
  <si>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</si>
  <si>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</si>
  <si>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</si>
  <si>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</si>
  <si>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</si>
  <si>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</si>
  <si>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</si>
  <si>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</si>
  <si>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</si>
  <si>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</si>
  <si>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</si>
  <si>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</si>
  <si>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</si>
  <si>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</si>
  <si>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</si>
  <si>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</si>
  <si>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</si>
  <si>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</si>
  <si>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</si>
  <si>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</si>
  <si>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</si>
  <si>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</si>
  <si>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</si>
  <si>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</si>
  <si>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</si>
  <si>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</si>
  <si>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</si>
  <si>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</si>
  <si>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</si>
  <si>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</si>
  <si>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</si>
  <si>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</si>
  <si>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</si>
  <si>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</si>
  <si>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</si>
  <si>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</si>
  <si>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</si>
  <si>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</si>
  <si>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</si>
  <si>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</si>
  <si>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</si>
  <si>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</si>
  <si>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</si>
  <si>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</si>
  <si>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</si>
  <si>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</si>
  <si>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</si>
  <si>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</si>
  <si>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</si>
  <si>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</si>
  <si>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</si>
  <si>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</si>
  <si>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</si>
  <si>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</si>
  <si>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</si>
  <si>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</si>
  <si>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</si>
  <si>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</si>
  <si>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</si>
  <si>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</si>
  <si>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</si>
  <si>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</si>
  <si>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</si>
  <si>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</si>
  <si>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</si>
  <si>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</si>
  <si>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</si>
  <si>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</si>
  <si>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</si>
  <si>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</si>
  <si>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</si>
  <si>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</si>
  <si>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</si>
  <si>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</si>
  <si>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</si>
  <si>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</si>
  <si>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</si>
  <si>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</si>
  <si>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</si>
  <si>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</si>
  <si>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</si>
  <si>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</si>
  <si>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</si>
  <si>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</si>
  <si>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</si>
  <si>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</si>
  <si>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</si>
  <si>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</si>
  <si>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</si>
  <si>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</si>
  <si>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</si>
  <si>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</si>
  <si>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</si>
  <si>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</si>
  <si>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</si>
  <si>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</si>
  <si>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</si>
  <si>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</si>
  <si>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</si>
  <si>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</si>
  <si>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</si>
  <si>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</si>
  <si>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</si>
  <si>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</si>
  <si>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</si>
  <si>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</si>
  <si>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</si>
  <si>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</si>
  <si>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</si>
  <si>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</si>
  <si>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</si>
  <si>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</si>
  <si>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</si>
  <si>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</si>
  <si>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</si>
  <si>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</si>
  <si>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</si>
  <si>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</si>
  <si>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</si>
  <si>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</si>
  <si>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</si>
  <si>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</si>
  <si>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</si>
  <si>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</si>
  <si>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</si>
  <si>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</si>
  <si>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</si>
  <si>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</si>
  <si>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</si>
  <si>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</si>
  <si>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</si>
  <si>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</si>
  <si>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</si>
  <si>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</si>
  <si>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</si>
  <si>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</si>
  <si>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</si>
  <si>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</si>
  <si>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</si>
  <si>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</si>
  <si>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</si>
  <si>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</si>
  <si>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</si>
  <si>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</si>
  <si>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</si>
  <si>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</si>
  <si>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</si>
  <si>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</si>
  <si>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</si>
  <si>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</si>
  <si>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</si>
  <si>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</si>
  <si>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</si>
  <si>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</si>
  <si>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</si>
  <si>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</si>
  <si>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</si>
  <si>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</si>
  <si>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</si>
  <si>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</si>
  <si>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</si>
  <si>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</si>
  <si>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</si>
  <si>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</si>
  <si>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</si>
  <si>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</si>
  <si>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</si>
  <si>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</si>
  <si>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</si>
  <si>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</si>
  <si>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</si>
  <si>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</si>
  <si>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</si>
  <si>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</si>
  <si>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</si>
  <si>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</si>
  <si>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</si>
  <si>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</si>
  <si>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</si>
  <si>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</si>
  <si>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</si>
  <si>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</si>
  <si>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</si>
  <si>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</si>
  <si>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</si>
  <si>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</si>
  <si>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</si>
  <si>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</si>
  <si>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</si>
  <si>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</si>
  <si>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</si>
  <si>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</si>
  <si>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</si>
  <si>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</si>
  <si>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</si>
  <si>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</si>
  <si>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</si>
  <si>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</si>
  <si>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</si>
  <si>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</si>
  <si>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</si>
  <si>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</si>
  <si>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</si>
  <si>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</si>
  <si>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</si>
  <si>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</si>
  <si>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</si>
  <si>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</si>
  <si>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</si>
  <si>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</si>
  <si>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</si>
  <si>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</si>
  <si>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</si>
  <si>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</si>
  <si>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</si>
  <si>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</si>
  <si>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</si>
  <si>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</si>
  <si>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</si>
  <si>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</si>
  <si>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</si>
  <si>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</si>
  <si>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</si>
  <si>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</si>
  <si>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</si>
  <si>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</si>
  <si>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</si>
  <si>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</si>
  <si>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</si>
  <si>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</si>
  <si>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</si>
  <si>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</si>
  <si>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</si>
  <si>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</si>
  <si>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</si>
  <si>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</si>
  <si>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</si>
  <si>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</si>
  <si>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</si>
  <si>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</si>
  <si>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</si>
  <si>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</si>
  <si>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</si>
  <si>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</si>
  <si>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</si>
  <si>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</si>
  <si>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</si>
  <si>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</si>
  <si>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</si>
  <si>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</si>
  <si>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</si>
  <si>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</si>
  <si>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</si>
  <si>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</si>
  <si>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</si>
  <si>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</si>
  <si>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</si>
  <si>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</si>
  <si>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</si>
  <si>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</si>
  <si>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</si>
  <si>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</si>
  <si>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</si>
  <si>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</si>
  <si>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</si>
  <si>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</si>
  <si>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</si>
  <si>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</si>
  <si>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</si>
  <si>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</si>
  <si>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</si>
  <si>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</si>
  <si>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</si>
  <si>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</si>
  <si>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</si>
  <si>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</si>
  <si>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</si>
  <si>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</si>
  <si>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</si>
  <si>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</si>
  <si>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</si>
  <si>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</si>
  <si>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</si>
  <si>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</si>
  <si>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</si>
  <si>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</si>
  <si>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</si>
  <si>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</si>
  <si>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</si>
  <si>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</si>
  <si>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</si>
  <si>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</si>
  <si>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</si>
  <si>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</si>
  <si>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</si>
  <si>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</si>
  <si>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</si>
  <si>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</si>
  <si>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</si>
  <si>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</si>
  <si>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</si>
  <si>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</si>
  <si>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</si>
  <si>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</si>
  <si>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</si>
  <si>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</si>
  <si>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</si>
  <si>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</si>
  <si>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</si>
  <si>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</si>
  <si>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</si>
  <si>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</si>
  <si>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</si>
  <si>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</si>
  <si>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</si>
  <si>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</si>
  <si>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</si>
  <si>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</si>
  <si>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</si>
  <si>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</si>
  <si>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</si>
  <si>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</si>
  <si>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</si>
  <si>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</si>
  <si>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</si>
  <si>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</si>
  <si>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</si>
  <si>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</si>
  <si>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</si>
  <si>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</si>
  <si>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</si>
  <si>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</si>
  <si>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</si>
  <si>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</si>
  <si>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</si>
  <si>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</si>
  <si>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</si>
  <si>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</si>
  <si>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</si>
  <si>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</si>
  <si>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</si>
  <si>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</si>
  <si>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</si>
  <si>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</si>
  <si>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</si>
  <si>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</si>
  <si>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</si>
  <si>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</si>
  <si>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</si>
  <si>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</si>
  <si>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</si>
  <si>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</si>
  <si>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</si>
  <si>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</si>
  <si>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</si>
  <si>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</si>
  <si>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</si>
  <si>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</si>
  <si>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</si>
  <si>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</si>
  <si>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</si>
  <si>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</si>
  <si>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</si>
  <si>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</si>
  <si>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</si>
  <si>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</si>
  <si>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</si>
  <si>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</si>
  <si>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</si>
  <si>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</si>
  <si>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</si>
  <si>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</si>
  <si>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</si>
  <si>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</si>
  <si>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</si>
  <si>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</si>
  <si>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</si>
  <si>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</si>
  <si>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</si>
  <si>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</si>
  <si>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</si>
  <si>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</si>
  <si>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</si>
  <si>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</si>
  <si>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</si>
  <si>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</si>
  <si>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</si>
  <si>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</si>
  <si>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</si>
  <si>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</si>
  <si>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</si>
  <si>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</si>
  <si>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</si>
  <si>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</si>
  <si>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</si>
  <si>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</si>
  <si>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</si>
  <si>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</si>
  <si>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</si>
  <si>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</si>
  <si>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</si>
  <si>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</si>
  <si>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</si>
  <si>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</si>
  <si>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</si>
  <si>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</si>
  <si>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</si>
  <si>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</si>
  <si>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</si>
  <si>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</si>
  <si>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</si>
  <si>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</si>
  <si>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</si>
  <si>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</si>
  <si>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</si>
  <si>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</si>
  <si>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</si>
  <si>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</si>
  <si>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</si>
  <si>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</si>
  <si>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</si>
  <si>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</si>
  <si>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</si>
  <si>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</si>
  <si>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</si>
  <si>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</si>
  <si>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</si>
  <si>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</si>
  <si>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</si>
  <si>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</si>
  <si>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</si>
  <si>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</si>
  <si>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</si>
  <si>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</si>
  <si>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</si>
  <si>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</si>
  <si>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</si>
  <si>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</si>
  <si>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</si>
  <si>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</si>
  <si>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</si>
  <si>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</si>
  <si>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</si>
  <si>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</si>
  <si>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</si>
  <si>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</si>
  <si>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</si>
  <si>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</si>
  <si>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</si>
  <si>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</si>
  <si>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</si>
  <si>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</si>
  <si>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</si>
  <si>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</si>
  <si>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</si>
  <si>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</si>
  <si>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</si>
  <si>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</si>
  <si>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</si>
  <si>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</si>
  <si>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</si>
  <si>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</si>
  <si>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</si>
  <si>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</si>
  <si>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</si>
  <si>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</si>
  <si>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</si>
  <si>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</si>
  <si>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</si>
  <si>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</si>
  <si>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</si>
  <si>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</si>
  <si>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</si>
  <si>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</si>
  <si>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</si>
  <si>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</si>
  <si>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</si>
  <si>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</si>
  <si>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</si>
  <si>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</si>
  <si>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</si>
  <si>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</si>
  <si>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</si>
  <si>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</si>
  <si>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</si>
  <si>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</si>
  <si>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</si>
  <si>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</si>
  <si>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</si>
  <si>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</si>
  <si>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</si>
  <si>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</si>
  <si>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</si>
  <si>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</si>
  <si>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</si>
  <si>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</si>
  <si>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</si>
  <si>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</si>
  <si>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</si>
  <si>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</si>
  <si>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</si>
  <si>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</si>
  <si>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</si>
  <si>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</si>
  <si>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</si>
  <si>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</si>
  <si>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</si>
  <si>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</si>
  <si>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</si>
  <si>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</si>
  <si>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</si>
  <si>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</si>
  <si>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</si>
  <si>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（歯科10）様式Ｃ</t>
    <rPh sb="1" eb="3">
      <t>シカ</t>
    </rPh>
    <rPh sb="6" eb="8">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</si>
  <si>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</si>
  <si>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</si>
  <si>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</si>
  <si>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</si>
  <si>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</si>
  <si>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</si>
  <si>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</si>
  <si>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</si>
  <si>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</si>
  <si>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</si>
  <si>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</si>
  <si>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</si>
  <si>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</si>
  <si>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</si>
  <si>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</si>
  <si>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</si>
  <si>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</si>
  <si>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</si>
  <si>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</si>
  <si>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</si>
  <si>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</si>
  <si>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</si>
  <si>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</si>
  <si>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</si>
  <si>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</si>
  <si>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</si>
  <si>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</si>
  <si>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</si>
  <si>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</si>
  <si>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</si>
  <si>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</si>
  <si>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</si>
  <si>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</si>
  <si>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</si>
  <si>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</si>
  <si>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</si>
  <si>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</si>
  <si>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</si>
  <si>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</si>
  <si>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</si>
  <si>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</si>
  <si>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</si>
  <si>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</si>
  <si>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</si>
  <si>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</si>
  <si>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</si>
  <si>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</si>
  <si>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</si>
  <si>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</si>
  <si>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</si>
  <si>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</si>
  <si>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</si>
  <si>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</si>
  <si>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（病院2）別紙様式1-2</t>
    <phoneticPr fontId="2"/>
  </si>
  <si>
    <t>（病院3）別紙様式1-3　</t>
    <phoneticPr fontId="2"/>
  </si>
  <si>
    <t>（病院1）別紙様式1-1</t>
    <rPh sb="1" eb="3">
      <t>ビョウイン</t>
    </rPh>
    <rPh sb="5" eb="7">
      <t>ベッシ</t>
    </rPh>
    <rPh sb="7" eb="9">
      <t>ヨウシキ</t>
    </rPh>
    <phoneticPr fontId="2"/>
  </si>
  <si>
    <t>（病院28）様式13の2</t>
    <phoneticPr fontId="2"/>
  </si>
  <si>
    <t>（病院27）様式13</t>
    <rPh sb="1" eb="3">
      <t>ビョウイン</t>
    </rPh>
    <rPh sb="6" eb="8">
      <t>ヨウシキ</t>
    </rPh>
    <phoneticPr fontId="2"/>
  </si>
  <si>
    <t>（病院11）別紙様式17-2</t>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</si>
  <si>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</si>
  <si>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</si>
  <si>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</si>
  <si>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</si>
  <si>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</si>
  <si>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</si>
  <si>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</si>
  <si>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</si>
  <si>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地域一般入院料２、３</t>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</si>
  <si>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</si>
  <si>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</si>
  <si>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</si>
  <si>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</si>
  <si>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</si>
  <si>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</si>
  <si>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0110013</t>
  </si>
  <si>
    <t>01,1001,3</t>
  </si>
  <si>
    <t>01,3001,7</t>
  </si>
  <si>
    <t>中国電力株式会社　中電病院</t>
  </si>
  <si>
    <t>082-241-8221</t>
  </si>
  <si>
    <t>0110062</t>
  </si>
  <si>
    <t>01,1006,2</t>
  </si>
  <si>
    <t>01,3006,6</t>
  </si>
  <si>
    <t>県立広島病院</t>
  </si>
  <si>
    <t>082-254-1818</t>
  </si>
  <si>
    <t>0110138</t>
  </si>
  <si>
    <t>01,1013,8</t>
  </si>
  <si>
    <t>国家公務員共済組合連合会　吉島病院</t>
  </si>
  <si>
    <t>082-241-2167</t>
  </si>
  <si>
    <t>0110237</t>
  </si>
  <si>
    <t>01,1023,7</t>
  </si>
  <si>
    <t>医療法人　三和会　おおうち病院</t>
  </si>
  <si>
    <t>082-243-0001</t>
  </si>
  <si>
    <t>0110252</t>
  </si>
  <si>
    <t>01,1025,2</t>
  </si>
  <si>
    <t>医療法人あかね会　土谷総合病院</t>
  </si>
  <si>
    <t>082-243-9191</t>
  </si>
  <si>
    <t>0110427</t>
  </si>
  <si>
    <t>01,1042,7</t>
  </si>
  <si>
    <t>01,3042,1</t>
  </si>
  <si>
    <t>広島赤十字・原爆病院</t>
  </si>
  <si>
    <t>082-241-3111</t>
  </si>
  <si>
    <t>0110518</t>
  </si>
  <si>
    <t>01,1051,8</t>
  </si>
  <si>
    <t>松田病院</t>
  </si>
  <si>
    <t>082-253-1245</t>
  </si>
  <si>
    <t>0110989</t>
  </si>
  <si>
    <t>01,1098,9</t>
  </si>
  <si>
    <t>真田病院</t>
  </si>
  <si>
    <t>082-253-1291</t>
  </si>
  <si>
    <t>別紙様式1-2不要</t>
  </si>
  <si>
    <t>0111425</t>
  </si>
  <si>
    <t>01,1142,5</t>
  </si>
  <si>
    <t>医療法人　土本病院</t>
  </si>
  <si>
    <t>082-228-3390</t>
  </si>
  <si>
    <t>0111730</t>
  </si>
  <si>
    <t>01,1173,0</t>
  </si>
  <si>
    <t>塩田病院</t>
  </si>
  <si>
    <t>082-281-5515</t>
  </si>
  <si>
    <t>0112191</t>
  </si>
  <si>
    <t>01,1219,1</t>
  </si>
  <si>
    <t>医療法人社団生和会　たかの橋中央病院</t>
  </si>
  <si>
    <t>082-242-1515</t>
  </si>
  <si>
    <t>0112456</t>
  </si>
  <si>
    <t>01,1245,6</t>
  </si>
  <si>
    <t>医療法人三渓会　川堀病院</t>
  </si>
  <si>
    <t>082-263-0303</t>
  </si>
  <si>
    <t>0112845</t>
  </si>
  <si>
    <t>01,1284,5</t>
  </si>
  <si>
    <t>広島第一病院</t>
  </si>
  <si>
    <t>082-229-0211</t>
  </si>
  <si>
    <t>0113637</t>
  </si>
  <si>
    <t>01,1363,7</t>
  </si>
  <si>
    <t>槙坪病院</t>
  </si>
  <si>
    <t>082-263-5788</t>
  </si>
  <si>
    <t>0113983</t>
  </si>
  <si>
    <t>01,1398,3</t>
  </si>
  <si>
    <t>山本整形外科病院</t>
  </si>
  <si>
    <t>082-282-6162</t>
  </si>
  <si>
    <t>0114940</t>
  </si>
  <si>
    <t>01,1494,0</t>
  </si>
  <si>
    <t>01,3511,5</t>
  </si>
  <si>
    <t>医療法人　せのがわ　瀬野川病院</t>
  </si>
  <si>
    <t>082-892-1055</t>
  </si>
  <si>
    <t>0115756</t>
  </si>
  <si>
    <t>01,1575,6</t>
  </si>
  <si>
    <t>医療法人ワカサ会　ワカサ・リハビリ病院</t>
  </si>
  <si>
    <t>082-264-1001</t>
  </si>
  <si>
    <t>0116200</t>
  </si>
  <si>
    <t>01,1620,0</t>
  </si>
  <si>
    <t>01,3491,0</t>
  </si>
  <si>
    <t>山﨑病院</t>
  </si>
  <si>
    <t>082-280-1234</t>
  </si>
  <si>
    <t>0116234</t>
  </si>
  <si>
    <t>01,1623,4</t>
  </si>
  <si>
    <t>太田川病院</t>
  </si>
  <si>
    <t>082-220-0221</t>
  </si>
  <si>
    <t>0116515</t>
  </si>
  <si>
    <t>01,1651,5</t>
  </si>
  <si>
    <t>医療法人恒和会　松石病院</t>
  </si>
  <si>
    <t>082-823-0003</t>
  </si>
  <si>
    <t>0117174</t>
  </si>
  <si>
    <t>01,1717,4</t>
  </si>
  <si>
    <t>広島シーサイド病院</t>
  </si>
  <si>
    <t>082-255-1010</t>
  </si>
  <si>
    <t>0117612</t>
  </si>
  <si>
    <t>01,1761,2</t>
  </si>
  <si>
    <t>01,3552,9</t>
  </si>
  <si>
    <t>広島厚生病院</t>
  </si>
  <si>
    <t>082-286-6111</t>
  </si>
  <si>
    <t>0118495</t>
  </si>
  <si>
    <t>01,1849,5</t>
  </si>
  <si>
    <t>瀬野白川病院</t>
  </si>
  <si>
    <t>082-894-1117</t>
  </si>
  <si>
    <t>0121838</t>
  </si>
  <si>
    <t>01,2183,8</t>
  </si>
  <si>
    <t>広島市医師会運営・安芸市民病院</t>
  </si>
  <si>
    <t>082-827-0121</t>
  </si>
  <si>
    <t>0123594</t>
  </si>
  <si>
    <t>01,2359,4</t>
  </si>
  <si>
    <t>比治山病院</t>
  </si>
  <si>
    <t>082-281-0608</t>
  </si>
  <si>
    <t>0123701</t>
  </si>
  <si>
    <t>01,2370,1</t>
  </si>
  <si>
    <t>01,3654,3</t>
  </si>
  <si>
    <t>医療法人社団まりも会　ヒロシマ平松病院</t>
  </si>
  <si>
    <t>082-256-3650</t>
  </si>
  <si>
    <t>0123784</t>
  </si>
  <si>
    <t>01,2378,4</t>
  </si>
  <si>
    <t>医療法人社団おると会　浜脇整形外科病院</t>
  </si>
  <si>
    <t>082-240-1166</t>
  </si>
  <si>
    <t>0124006</t>
  </si>
  <si>
    <t>01,2400,6</t>
  </si>
  <si>
    <t>一ノ瀬病院</t>
  </si>
  <si>
    <t>082-243-6223</t>
  </si>
  <si>
    <t>0124212</t>
  </si>
  <si>
    <t>01,2421,2</t>
  </si>
  <si>
    <t>林病院</t>
  </si>
  <si>
    <t>082-248-0600</t>
  </si>
  <si>
    <t>0124295</t>
  </si>
  <si>
    <t>01,2429,5</t>
  </si>
  <si>
    <t>医療法人　新でしお病院</t>
  </si>
  <si>
    <t>082-251-7286</t>
  </si>
  <si>
    <t>0124378</t>
  </si>
  <si>
    <t>01,2437,8</t>
  </si>
  <si>
    <t>01,3629,5</t>
  </si>
  <si>
    <t>地方独立行政法人広島市立病院機構広島市立広島市民病院</t>
  </si>
  <si>
    <t>082-221-2291</t>
  </si>
  <si>
    <t>0124790</t>
  </si>
  <si>
    <t>01,2479,0</t>
  </si>
  <si>
    <t>01,3651,9</t>
  </si>
  <si>
    <t>ＪＲ広島病院</t>
  </si>
  <si>
    <t>082-262-1171</t>
  </si>
  <si>
    <t>0124865</t>
  </si>
  <si>
    <t>01,2486,5</t>
  </si>
  <si>
    <t>翠清会梶川病院</t>
  </si>
  <si>
    <t>082-249-6411</t>
  </si>
  <si>
    <t>0125714</t>
  </si>
  <si>
    <t>01,2571,4</t>
  </si>
  <si>
    <t>広島中央リハビリテーション病院</t>
  </si>
  <si>
    <t>082-207-2785</t>
  </si>
  <si>
    <t>0126191</t>
  </si>
  <si>
    <t>01,2619,1</t>
  </si>
  <si>
    <t>医療法人社団生和会　広島はくしま病院</t>
  </si>
  <si>
    <t>082-224-5355</t>
  </si>
  <si>
    <t>0210086</t>
  </si>
  <si>
    <t>02,1008,6</t>
  </si>
  <si>
    <t>国家公務員共済組合連合会　広島記念病院</t>
  </si>
  <si>
    <t>082-292-1271</t>
  </si>
  <si>
    <t>0210102</t>
  </si>
  <si>
    <t>02,1010,2</t>
  </si>
  <si>
    <t>医療法人社団玉章会　力田病院</t>
  </si>
  <si>
    <t>082-277-2101</t>
  </si>
  <si>
    <t>0210458</t>
  </si>
  <si>
    <t>02,1045,8</t>
  </si>
  <si>
    <t>医療法人社団　光仁会　梶川病院</t>
  </si>
  <si>
    <t>082-231-1131</t>
  </si>
  <si>
    <t>0210524</t>
  </si>
  <si>
    <t>02,1052,4</t>
  </si>
  <si>
    <t>医療法人社団　正岡病院</t>
  </si>
  <si>
    <t>082-291-3366</t>
  </si>
  <si>
    <t>0210748</t>
  </si>
  <si>
    <t>02,1074,8</t>
  </si>
  <si>
    <t>医療法人社団　更生会　草津病院</t>
  </si>
  <si>
    <t>082-277-1001</t>
  </si>
  <si>
    <t>0211183</t>
  </si>
  <si>
    <t>02,1118,3</t>
  </si>
  <si>
    <t>医療法人社団曙会　シムラ病院</t>
  </si>
  <si>
    <t>082-294-5151</t>
  </si>
  <si>
    <t>0212710</t>
  </si>
  <si>
    <t>02,1271,0</t>
  </si>
  <si>
    <t>医療法人社団　仁和会　児玉病院</t>
  </si>
  <si>
    <t>082-814-3151</t>
  </si>
  <si>
    <t>0213106</t>
  </si>
  <si>
    <t>02,1310,6</t>
  </si>
  <si>
    <t>頼島産婦人科病院</t>
  </si>
  <si>
    <t>082-874-0523</t>
  </si>
  <si>
    <t>0213338</t>
  </si>
  <si>
    <t>02,1333,8</t>
  </si>
  <si>
    <t>高陽中央病院</t>
  </si>
  <si>
    <t>082-842-0002</t>
  </si>
  <si>
    <t>0213437</t>
  </si>
  <si>
    <t>02,1343,7</t>
  </si>
  <si>
    <t>02,3151,8</t>
  </si>
  <si>
    <t>医療法人社団恵愛会　安佐病院</t>
  </si>
  <si>
    <t>082-873-2022</t>
  </si>
  <si>
    <t>0213668</t>
  </si>
  <si>
    <t>02,1366,8</t>
  </si>
  <si>
    <t>医療法人社団　加川整形外科病院</t>
  </si>
  <si>
    <t>082-271-5127</t>
  </si>
  <si>
    <t>0213932</t>
  </si>
  <si>
    <t>02,1393,2</t>
  </si>
  <si>
    <t>医療法人社団　慈恵会　いまだ病院</t>
  </si>
  <si>
    <t>082-238-6111</t>
  </si>
  <si>
    <t>0214005</t>
  </si>
  <si>
    <t>02,1400,5</t>
  </si>
  <si>
    <t>長久堂野村病院</t>
  </si>
  <si>
    <t>082-815-2882</t>
  </si>
  <si>
    <t>0214179</t>
  </si>
  <si>
    <t>02,1417,9</t>
  </si>
  <si>
    <t>医療法人社団共愛会　己斐ケ丘病院</t>
  </si>
  <si>
    <t>082-272-2126</t>
  </si>
  <si>
    <t>0214393</t>
  </si>
  <si>
    <t>02,1439,3</t>
  </si>
  <si>
    <t>日比野病院</t>
  </si>
  <si>
    <t>082-848-2357</t>
  </si>
  <si>
    <t>0214625</t>
  </si>
  <si>
    <t>02,1462,5</t>
  </si>
  <si>
    <t>野村病院</t>
  </si>
  <si>
    <t>082-875-1111</t>
  </si>
  <si>
    <t>0214849</t>
  </si>
  <si>
    <t>02,1484,9</t>
  </si>
  <si>
    <t>医療法人社団うすい会　高陽ニュータウン病院</t>
  </si>
  <si>
    <t>082-843-1211</t>
  </si>
  <si>
    <t>0215150</t>
  </si>
  <si>
    <t>02,1515,0</t>
  </si>
  <si>
    <t>養神館病院</t>
  </si>
  <si>
    <t>082-922-3153</t>
  </si>
  <si>
    <t>0215192</t>
  </si>
  <si>
    <t>02,1519,2</t>
  </si>
  <si>
    <t>医療法人社団　一陽会　原田病院</t>
  </si>
  <si>
    <t>082-923-5161</t>
  </si>
  <si>
    <t>0215630</t>
  </si>
  <si>
    <t>02,1563,0</t>
  </si>
  <si>
    <t>02,3442,1</t>
  </si>
  <si>
    <t>ナカムラ病院</t>
  </si>
  <si>
    <t>082-923-8333</t>
  </si>
  <si>
    <t>0215655</t>
  </si>
  <si>
    <t>02,1565,5</t>
  </si>
  <si>
    <t>医療法人社団初仁会　桧田病院</t>
  </si>
  <si>
    <t>082-923-1116</t>
  </si>
  <si>
    <t>0216000</t>
  </si>
  <si>
    <t>02,1600,0</t>
  </si>
  <si>
    <t>荒木脳神経外科病院</t>
  </si>
  <si>
    <t>082-272-1114</t>
  </si>
  <si>
    <t>0216117</t>
  </si>
  <si>
    <t>02,1611,7</t>
  </si>
  <si>
    <t>医療法人社団朋和会　西広島リハビリテーション病院</t>
  </si>
  <si>
    <t>082-921-3230</t>
  </si>
  <si>
    <t>0216810</t>
  </si>
  <si>
    <t>02,1681,0</t>
  </si>
  <si>
    <t>炭田内科胃腸科病院</t>
  </si>
  <si>
    <t>082-237-0532</t>
  </si>
  <si>
    <t>0216968</t>
  </si>
  <si>
    <t>02,1696,8</t>
  </si>
  <si>
    <t>五日市記念病院</t>
  </si>
  <si>
    <t>082-924-2211</t>
  </si>
  <si>
    <t>0218022</t>
  </si>
  <si>
    <t>02,1802,2</t>
  </si>
  <si>
    <t>広島グリーンヒル病院</t>
  </si>
  <si>
    <t>082-929-1110</t>
  </si>
  <si>
    <t>0218378</t>
  </si>
  <si>
    <t>02,1837,8</t>
  </si>
  <si>
    <t>医療法人和同会　広島パークヒル病院</t>
  </si>
  <si>
    <t>082-274-1600</t>
  </si>
  <si>
    <t>0218469</t>
  </si>
  <si>
    <t>02,1846,9</t>
  </si>
  <si>
    <t>妹尾病院</t>
  </si>
  <si>
    <t>082-878-5111</t>
  </si>
  <si>
    <t>0218717</t>
  </si>
  <si>
    <t>02,1871,7</t>
  </si>
  <si>
    <t>02,3000,7</t>
  </si>
  <si>
    <t>重症児・者福祉医療施設　鈴が峰</t>
  </si>
  <si>
    <t>082-943-8888</t>
  </si>
  <si>
    <t>0221679</t>
  </si>
  <si>
    <t>02,2167,9</t>
  </si>
  <si>
    <t>医療法人社団公仁会　槇殿順記念病院</t>
  </si>
  <si>
    <t>082-296-0110</t>
  </si>
  <si>
    <t>0221703</t>
  </si>
  <si>
    <t>02,2170,3</t>
  </si>
  <si>
    <t>生協さえき病院</t>
  </si>
  <si>
    <t>082-926-4511</t>
  </si>
  <si>
    <t>0221950</t>
  </si>
  <si>
    <t>02,2195,0</t>
  </si>
  <si>
    <t>さんよう水野病院</t>
  </si>
  <si>
    <t>082-831-7878</t>
  </si>
  <si>
    <t>0222172</t>
  </si>
  <si>
    <t>02,2217,2</t>
  </si>
  <si>
    <t>02,3574,1</t>
  </si>
  <si>
    <t>サカ緑井病院</t>
  </si>
  <si>
    <t>082-879-0099</t>
  </si>
  <si>
    <t>0222479</t>
  </si>
  <si>
    <t>02,2247,9</t>
  </si>
  <si>
    <t>医療法人社団　聖愛会　ぎおん牛田病院</t>
  </si>
  <si>
    <t>082-850-3116</t>
  </si>
  <si>
    <t>0223006</t>
  </si>
  <si>
    <t>02,2300,6</t>
  </si>
  <si>
    <t>原田整形外科病院</t>
  </si>
  <si>
    <t>082-878-1125</t>
  </si>
  <si>
    <t>0223501</t>
  </si>
  <si>
    <t>02,2350,1</t>
  </si>
  <si>
    <t>長崎病院</t>
  </si>
  <si>
    <t>082-208-5801</t>
  </si>
  <si>
    <t>0223592</t>
  </si>
  <si>
    <t>02,2359,2</t>
  </si>
  <si>
    <t>02,3589,9</t>
  </si>
  <si>
    <t>地方独立行政法人広島市立病院機構　広島市立リハビリテーション病院</t>
  </si>
  <si>
    <t>082-849-2803</t>
  </si>
  <si>
    <t>0223600</t>
  </si>
  <si>
    <t>02,2360,0</t>
  </si>
  <si>
    <t>地方独立行政法人広島市立病院機構広島市立舟入市民病院</t>
  </si>
  <si>
    <t>082-232-6195</t>
  </si>
  <si>
    <t>0223683</t>
  </si>
  <si>
    <t>02,2368,3</t>
  </si>
  <si>
    <t>広島医療生活協同組合　広島共立病院</t>
  </si>
  <si>
    <t>082-879-1111</t>
  </si>
  <si>
    <t>0223840</t>
  </si>
  <si>
    <t>02,2384,0</t>
  </si>
  <si>
    <t>福島生協病院</t>
  </si>
  <si>
    <t>082-292-3171</t>
  </si>
  <si>
    <t>0224384</t>
  </si>
  <si>
    <t>02,2438,4</t>
  </si>
  <si>
    <t>メリィホスピタル</t>
  </si>
  <si>
    <t>082-849-2300</t>
  </si>
  <si>
    <t>0224749</t>
  </si>
  <si>
    <t>02,2474,9</t>
  </si>
  <si>
    <t>コムラ病院</t>
  </si>
  <si>
    <t>082-872-2151</t>
  </si>
  <si>
    <t>0225308</t>
  </si>
  <si>
    <t>02,2530,8</t>
  </si>
  <si>
    <t>医療法人　広和会　福馬病院</t>
  </si>
  <si>
    <t>082-291-4500</t>
  </si>
  <si>
    <t>0225340</t>
  </si>
  <si>
    <t>02,2534,0</t>
  </si>
  <si>
    <t>02,3703,6</t>
  </si>
  <si>
    <t>地方独立行政法人広島市立病院機構　広島市立北部医療センター安佐市民病院</t>
  </si>
  <si>
    <t>082-815-5211</t>
  </si>
  <si>
    <t>0225480</t>
  </si>
  <si>
    <t>02,2548,0</t>
  </si>
  <si>
    <t>安佐医師会病院</t>
  </si>
  <si>
    <t>082-555-2700</t>
  </si>
  <si>
    <t>0225589</t>
  </si>
  <si>
    <t>02,2558,9</t>
  </si>
  <si>
    <t>広島心臓血管病院</t>
  </si>
  <si>
    <t>082-874-8080</t>
  </si>
  <si>
    <t>0510022</t>
  </si>
  <si>
    <t>05,1002,2</t>
  </si>
  <si>
    <t>05,3002,6</t>
  </si>
  <si>
    <t>国家公務員共済組合連合会　呉共済病院</t>
  </si>
  <si>
    <t>0823-22-2111</t>
  </si>
  <si>
    <t>0510030</t>
  </si>
  <si>
    <t>05,1003,0</t>
  </si>
  <si>
    <t>05,3177,6</t>
  </si>
  <si>
    <t>医療法人緑風会　ほうゆう病院</t>
  </si>
  <si>
    <t>0823-72-2111</t>
  </si>
  <si>
    <t>0510147</t>
  </si>
  <si>
    <t>05,1014,7</t>
  </si>
  <si>
    <t>木村胃腸科病院</t>
  </si>
  <si>
    <t>0823-22-2306</t>
  </si>
  <si>
    <t>0510170</t>
  </si>
  <si>
    <t>05,1017,0</t>
  </si>
  <si>
    <t>呉芸南病院</t>
  </si>
  <si>
    <t>0823-72-1155</t>
  </si>
  <si>
    <t>0510691</t>
  </si>
  <si>
    <t>05,1069,1</t>
  </si>
  <si>
    <t>医療法人社団中川会　呉中通病院</t>
  </si>
  <si>
    <t>0823-22-2510</t>
  </si>
  <si>
    <t>0510782</t>
  </si>
  <si>
    <t>05,1078,2</t>
  </si>
  <si>
    <t>大矢整形外科病院</t>
  </si>
  <si>
    <t>0823-21-2507</t>
  </si>
  <si>
    <t>0510857</t>
  </si>
  <si>
    <t>05,1085,7</t>
  </si>
  <si>
    <t>医療法人社団有信会　呉記念病院</t>
  </si>
  <si>
    <t>0823-70-3200</t>
  </si>
  <si>
    <t>0510956</t>
  </si>
  <si>
    <t>05,1095,6</t>
  </si>
  <si>
    <t>05,3219,6</t>
  </si>
  <si>
    <t>医療法人社団　永楽会　前田病院</t>
  </si>
  <si>
    <t>0823-25-2600</t>
  </si>
  <si>
    <t>0511129</t>
  </si>
  <si>
    <t>05,1112,9</t>
  </si>
  <si>
    <t>佐藤病院</t>
  </si>
  <si>
    <t>0823-24-6654</t>
  </si>
  <si>
    <t>0511434</t>
  </si>
  <si>
    <t>05,1143,4</t>
  </si>
  <si>
    <t>青山病院</t>
  </si>
  <si>
    <t>0823-71-0151</t>
  </si>
  <si>
    <t>0511665</t>
  </si>
  <si>
    <t>05,1166,5</t>
  </si>
  <si>
    <t>社会福祉法人恩賜財団済生会支部広島県済生会　済生会呉病院</t>
  </si>
  <si>
    <t>0823-21-1601</t>
  </si>
  <si>
    <t>0511970</t>
  </si>
  <si>
    <t>05,1197,0</t>
  </si>
  <si>
    <t>一般社団法人　呉市医師会　呉市医師会病院</t>
  </si>
  <si>
    <t>0823-22-2321</t>
  </si>
  <si>
    <t>0512796</t>
  </si>
  <si>
    <t>05,1279,6</t>
  </si>
  <si>
    <t>マッターホルンリハビリテーション病院</t>
  </si>
  <si>
    <t>0823-22-6868</t>
  </si>
  <si>
    <t>0513349</t>
  </si>
  <si>
    <t>05,1334,9</t>
  </si>
  <si>
    <t>ふたば病院</t>
  </si>
  <si>
    <t>0823-70-0555</t>
  </si>
  <si>
    <t>0513414</t>
  </si>
  <si>
    <t>05,1341,4</t>
  </si>
  <si>
    <t>医療法人社団　薫風会　横山病院</t>
  </si>
  <si>
    <t>0823-74-1122</t>
  </si>
  <si>
    <t>0513638</t>
  </si>
  <si>
    <t>05,1363,8</t>
  </si>
  <si>
    <t>05,3165,1</t>
  </si>
  <si>
    <t>独立行政法人労働者健康安全機構　中国労災病院</t>
  </si>
  <si>
    <t>0823-72-7171</t>
  </si>
  <si>
    <t>0514354</t>
  </si>
  <si>
    <t>05,1435,4</t>
  </si>
  <si>
    <t>05,3218,8</t>
  </si>
  <si>
    <t>公立下蒲刈病院</t>
  </si>
  <si>
    <t>0823-65-3100</t>
  </si>
  <si>
    <t>0514396</t>
  </si>
  <si>
    <t>05,1439,6</t>
  </si>
  <si>
    <t>医療法人社団生和会　呉やけやま病院</t>
  </si>
  <si>
    <t>0823-33-0511</t>
  </si>
  <si>
    <t>0514743</t>
  </si>
  <si>
    <t>05,1474,3</t>
  </si>
  <si>
    <t>医療法人社団　悠仁会　後藤病院</t>
  </si>
  <si>
    <t>0823-23-1515</t>
  </si>
  <si>
    <t>0514925</t>
  </si>
  <si>
    <t>05,1492,5</t>
  </si>
  <si>
    <t>05,3242,8</t>
  </si>
  <si>
    <t>重症心身障害児施設　ときわ呉</t>
  </si>
  <si>
    <t>0823-32-3777</t>
  </si>
  <si>
    <t>0515203</t>
  </si>
  <si>
    <t>05,1520,3</t>
  </si>
  <si>
    <t>医療法人社団ひかり会　木村眼科内科病院</t>
  </si>
  <si>
    <t>0823-22-5544</t>
  </si>
  <si>
    <t>0515260</t>
  </si>
  <si>
    <t>05,1526,0</t>
  </si>
  <si>
    <t>05,3264,2</t>
  </si>
  <si>
    <t>呉みどりヶ丘病院</t>
  </si>
  <si>
    <t>0823-72-6111</t>
  </si>
  <si>
    <t>0710010</t>
  </si>
  <si>
    <t>07,1001,0</t>
  </si>
  <si>
    <t>国家公務員共済組合連合会　呉共済病院忠海分院</t>
  </si>
  <si>
    <t>0846-26-0250</t>
  </si>
  <si>
    <t>0710143</t>
  </si>
  <si>
    <t>07,1014,3</t>
  </si>
  <si>
    <t>医療法人楽生会　馬場病院</t>
  </si>
  <si>
    <t>0846-22-2071</t>
  </si>
  <si>
    <t>0710317</t>
  </si>
  <si>
    <t>07,1031,7</t>
  </si>
  <si>
    <t>医療法人社団恵宣会　竹原病院</t>
  </si>
  <si>
    <t>0846-22-0963</t>
  </si>
  <si>
    <t>0710408</t>
  </si>
  <si>
    <t>07,1040,8</t>
  </si>
  <si>
    <t>医療法人社団仁慈会　安田病院</t>
  </si>
  <si>
    <t>0846-22-6121</t>
  </si>
  <si>
    <t>0910099</t>
  </si>
  <si>
    <t>09,1009,9</t>
  </si>
  <si>
    <t>09,3037,4</t>
  </si>
  <si>
    <t>医療法人　仁康会　小泉病院</t>
  </si>
  <si>
    <t>0848-66-3355</t>
  </si>
  <si>
    <t>0910214</t>
  </si>
  <si>
    <t>09,1021,4</t>
  </si>
  <si>
    <t>09,3095,2</t>
  </si>
  <si>
    <t>総合病院　三原赤十字病院</t>
  </si>
  <si>
    <t>0848-64-8111</t>
  </si>
  <si>
    <t>0910297</t>
  </si>
  <si>
    <t>09,1029,7</t>
  </si>
  <si>
    <t>医療法人清幸会　三原城町病院</t>
  </si>
  <si>
    <t>0848-64-1212</t>
  </si>
  <si>
    <t>0910560</t>
  </si>
  <si>
    <t>09,1056,0</t>
  </si>
  <si>
    <t>医療法人大慈会　三原病院</t>
  </si>
  <si>
    <t>0848-63-8877</t>
  </si>
  <si>
    <t>0910941</t>
  </si>
  <si>
    <t>09,1094,1</t>
  </si>
  <si>
    <t>医療法人杏仁会　松尾内科病院</t>
  </si>
  <si>
    <t>0848-63-5088</t>
  </si>
  <si>
    <t>0911063</t>
  </si>
  <si>
    <t>09,1106,3</t>
  </si>
  <si>
    <t>一般社団法人三原市医師会　三原市医師会病院</t>
  </si>
  <si>
    <t>0848-62-3113</t>
  </si>
  <si>
    <t>0911196</t>
  </si>
  <si>
    <t>09,1119,6</t>
  </si>
  <si>
    <t>医療法人宗斉会　須波宗斉会病院</t>
  </si>
  <si>
    <t>0848-69-1888</t>
  </si>
  <si>
    <t>0911634</t>
  </si>
  <si>
    <t>09,1163,4</t>
  </si>
  <si>
    <t>09,3077,0</t>
  </si>
  <si>
    <t>社会医療法人　里仁会　興生総合病院</t>
  </si>
  <si>
    <t>0848-63-5500</t>
  </si>
  <si>
    <t>1110046</t>
  </si>
  <si>
    <t>11,1004,6</t>
  </si>
  <si>
    <t>医療法人社団　宏知会　青山病院</t>
  </si>
  <si>
    <t>0848-23-2488</t>
  </si>
  <si>
    <t>1110111</t>
  </si>
  <si>
    <t>11,1011,1</t>
  </si>
  <si>
    <t>11,3070,1</t>
  </si>
  <si>
    <t>尾道市立市民病院</t>
  </si>
  <si>
    <t>0848-47-1155</t>
  </si>
  <si>
    <t>1110335</t>
  </si>
  <si>
    <t>11,1033,5</t>
  </si>
  <si>
    <t>医療法人社団　杏佑会　笠井病院</t>
  </si>
  <si>
    <t>0848-37-2308</t>
  </si>
  <si>
    <t>1110574</t>
  </si>
  <si>
    <t>11,1057,4</t>
  </si>
  <si>
    <t>医療法人社団　神田会　木曽病院</t>
  </si>
  <si>
    <t>0848-23-5858</t>
  </si>
  <si>
    <t>1110855</t>
  </si>
  <si>
    <t>11,1085,5</t>
  </si>
  <si>
    <t>医療法人社団　啓卯会　村上記念病院</t>
  </si>
  <si>
    <t>0848-22-3131</t>
  </si>
  <si>
    <t>1110913</t>
  </si>
  <si>
    <t>11,1091,3</t>
  </si>
  <si>
    <t>医療法人社団　重松会　松本病院</t>
  </si>
  <si>
    <t>0848-37-2400</t>
  </si>
  <si>
    <t>1111895</t>
  </si>
  <si>
    <t>11,1189,5</t>
  </si>
  <si>
    <t>11,3081,8</t>
  </si>
  <si>
    <t>公立みつぎ総合病院</t>
  </si>
  <si>
    <t>0848-76-1111</t>
  </si>
  <si>
    <t>1112067</t>
  </si>
  <si>
    <t>11,1206,7</t>
  </si>
  <si>
    <t>11,3087,5</t>
  </si>
  <si>
    <t>広島県厚生農業協同組合連合会　尾道総合病院</t>
  </si>
  <si>
    <t>0848-22-8111</t>
  </si>
  <si>
    <t>1112307</t>
  </si>
  <si>
    <t>11,1230,7</t>
  </si>
  <si>
    <t>山本病院</t>
  </si>
  <si>
    <t>0848-46-0634</t>
  </si>
  <si>
    <t>1310018</t>
  </si>
  <si>
    <t>13,1001,8</t>
  </si>
  <si>
    <t>13,3001,2</t>
  </si>
  <si>
    <t>日立造船健康保険組合　因島総合病院</t>
  </si>
  <si>
    <t>0845-22-2552</t>
  </si>
  <si>
    <t>1310448</t>
  </si>
  <si>
    <t>13,1044,8</t>
  </si>
  <si>
    <t>因島医師会病院</t>
  </si>
  <si>
    <t>0845-24-1210</t>
  </si>
  <si>
    <t>1510195</t>
  </si>
  <si>
    <t>15,1019,5</t>
  </si>
  <si>
    <t>医療法人村上会　福山回生病院</t>
  </si>
  <si>
    <t>0849-41-0665</t>
  </si>
  <si>
    <t>1510310</t>
  </si>
  <si>
    <t>15,1031,0</t>
  </si>
  <si>
    <t>医療法人　賢仁会　松岡病院</t>
  </si>
  <si>
    <t>084-923-0385</t>
  </si>
  <si>
    <t>1510732</t>
  </si>
  <si>
    <t>15,1073,2</t>
  </si>
  <si>
    <t>医療法人　大林会　福山こころの病院</t>
  </si>
  <si>
    <t>084-951-2620</t>
  </si>
  <si>
    <t>1510849</t>
  </si>
  <si>
    <t>15,1084,9</t>
  </si>
  <si>
    <t>15,3240,1</t>
  </si>
  <si>
    <t>神原病院</t>
  </si>
  <si>
    <t>084-951-1007</t>
  </si>
  <si>
    <t>1510856</t>
  </si>
  <si>
    <t>15,1085,6</t>
  </si>
  <si>
    <t>医療法人社団　健生会　いそだ病院</t>
  </si>
  <si>
    <t>084-922-3346</t>
  </si>
  <si>
    <t>1511219</t>
  </si>
  <si>
    <t>15,1121,9</t>
  </si>
  <si>
    <t>15,3127,0</t>
  </si>
  <si>
    <t>公立学校共済組合　中国中央病院</t>
  </si>
  <si>
    <t>084-970-2121</t>
  </si>
  <si>
    <t>1511276</t>
  </si>
  <si>
    <t>15,1127,6</t>
  </si>
  <si>
    <t>15,3340,9</t>
  </si>
  <si>
    <t>福山市民病院</t>
  </si>
  <si>
    <t>084-941-5151</t>
  </si>
  <si>
    <t>1511383</t>
  </si>
  <si>
    <t>15,1138,3</t>
  </si>
  <si>
    <t>医療法人紅萌会　福山記念病院</t>
  </si>
  <si>
    <t>084-922-0998</t>
  </si>
  <si>
    <t>1511912</t>
  </si>
  <si>
    <t>15,1191,2</t>
  </si>
  <si>
    <t>医療法人社団　若葉会　蔵王病院</t>
  </si>
  <si>
    <t>084-941-2512</t>
  </si>
  <si>
    <t>1512100</t>
  </si>
  <si>
    <t>15,1210,0</t>
  </si>
  <si>
    <t>医療法人慈生会　前原病院</t>
  </si>
  <si>
    <t>084-925-1086</t>
  </si>
  <si>
    <t>1512258</t>
  </si>
  <si>
    <t>15,1225,8</t>
  </si>
  <si>
    <t>15,3172,6</t>
  </si>
  <si>
    <t>日本鋼管福山病院</t>
  </si>
  <si>
    <t>084-945-3106</t>
  </si>
  <si>
    <t>1512316</t>
  </si>
  <si>
    <t>15,1231,6</t>
  </si>
  <si>
    <t>医療法人　信英会　島谷病院</t>
  </si>
  <si>
    <t>084-953-5511</t>
  </si>
  <si>
    <t>1512506</t>
  </si>
  <si>
    <t>15,1250,6</t>
  </si>
  <si>
    <t>大石病院</t>
  </si>
  <si>
    <t>0849-53-3215</t>
  </si>
  <si>
    <t>1512605</t>
  </si>
  <si>
    <t>15,1260,5</t>
  </si>
  <si>
    <t>医療法人社団緑誠会　光の丘病院</t>
  </si>
  <si>
    <t>084-976-1415</t>
  </si>
  <si>
    <t>1512654</t>
  </si>
  <si>
    <t>15,1265,4</t>
  </si>
  <si>
    <t>医療法人社団玄同会　小畠病院</t>
  </si>
  <si>
    <t>084-976-1351</t>
  </si>
  <si>
    <t>1512811</t>
  </si>
  <si>
    <t>15,1281,1</t>
  </si>
  <si>
    <t>医療法人　徹慈会　堀病院</t>
  </si>
  <si>
    <t>084-926-3387</t>
  </si>
  <si>
    <t>1512829</t>
  </si>
  <si>
    <t>15,1282,9</t>
  </si>
  <si>
    <t>15,3355,7</t>
  </si>
  <si>
    <t>脳神経センター大田記念病院</t>
  </si>
  <si>
    <t>084-931-8650</t>
  </si>
  <si>
    <t>1512852</t>
  </si>
  <si>
    <t>15,1285,2</t>
  </si>
  <si>
    <t>医療法人社団　尚志会　福山城西病院</t>
  </si>
  <si>
    <t>084-926-0606</t>
  </si>
  <si>
    <t>1512894</t>
  </si>
  <si>
    <t>15,1289,4</t>
  </si>
  <si>
    <t>医療法人社団　永光会　水永リハビリテーション病院</t>
  </si>
  <si>
    <t>084-925-5555</t>
  </si>
  <si>
    <t>1512977</t>
  </si>
  <si>
    <t>15,1297,7</t>
  </si>
  <si>
    <t>医療法人　辰川会　山陽病院</t>
  </si>
  <si>
    <t>084-923-1133</t>
  </si>
  <si>
    <t>1513017</t>
  </si>
  <si>
    <t>15,1301,7</t>
  </si>
  <si>
    <t>医療法人　叙叙会　福山第一病院</t>
  </si>
  <si>
    <t>084-943-7171</t>
  </si>
  <si>
    <t>1513223</t>
  </si>
  <si>
    <t>15,1322,3</t>
  </si>
  <si>
    <t>下永病院</t>
  </si>
  <si>
    <t>084-935-8811</t>
  </si>
  <si>
    <t>1513280</t>
  </si>
  <si>
    <t>15,1328,0</t>
  </si>
  <si>
    <t>西福山病院</t>
  </si>
  <si>
    <t>084-933-2110</t>
  </si>
  <si>
    <t>1513413</t>
  </si>
  <si>
    <t>15,1341,3</t>
  </si>
  <si>
    <t>15,3345,8</t>
  </si>
  <si>
    <t>医療法人東和会　小林病院</t>
  </si>
  <si>
    <t>084-943-3111</t>
  </si>
  <si>
    <t>1513504</t>
  </si>
  <si>
    <t>15,1350,4</t>
  </si>
  <si>
    <t>医療法人財団竹政会　福山循環器病院</t>
  </si>
  <si>
    <t>084-931-1111</t>
  </si>
  <si>
    <t>1513678</t>
  </si>
  <si>
    <t>15,1367,8</t>
  </si>
  <si>
    <t>医療法人社団健照会　住吉ふじい病院</t>
  </si>
  <si>
    <t>084-924-2233</t>
  </si>
  <si>
    <t>1513686</t>
  </si>
  <si>
    <t>15,1368,6</t>
  </si>
  <si>
    <t>医療法人紘友会　福山友愛病院</t>
  </si>
  <si>
    <t>084-956-2288</t>
  </si>
  <si>
    <t>1513769</t>
  </si>
  <si>
    <t>15,1376,9</t>
  </si>
  <si>
    <t>楠本病院</t>
  </si>
  <si>
    <t>084-954-3030</t>
  </si>
  <si>
    <t>1514601</t>
  </si>
  <si>
    <t>15,1460,1</t>
  </si>
  <si>
    <t>医療法人社団　宏仁会　寺岡整形外科病院</t>
  </si>
  <si>
    <t>084-923-0516</t>
  </si>
  <si>
    <t>1515830</t>
  </si>
  <si>
    <t>15,1583,0</t>
  </si>
  <si>
    <t>井上病院</t>
  </si>
  <si>
    <t>084-943-5000</t>
  </si>
  <si>
    <t>1515921</t>
  </si>
  <si>
    <t>15,1592,1</t>
  </si>
  <si>
    <t>15,3405,0</t>
  </si>
  <si>
    <t>医療法人三宅会　三宅会グッドライフ病院</t>
  </si>
  <si>
    <t>084-923-0220</t>
  </si>
  <si>
    <t>1515939</t>
  </si>
  <si>
    <t>15,1593,9</t>
  </si>
  <si>
    <t>15,3353,2</t>
  </si>
  <si>
    <t>広島県立福山若草園</t>
  </si>
  <si>
    <t>084-968-0230</t>
  </si>
  <si>
    <t>1516051</t>
  </si>
  <si>
    <t>15,1605,1</t>
  </si>
  <si>
    <t>医療法人社団生和会　福山リハビリテーション病院</t>
  </si>
  <si>
    <t>084-916-5500</t>
  </si>
  <si>
    <t>1516317</t>
  </si>
  <si>
    <t>15,1631,7</t>
  </si>
  <si>
    <t>医療法人財団竹政会　セントラル病院</t>
  </si>
  <si>
    <t>084-924-4141</t>
  </si>
  <si>
    <t>1516424</t>
  </si>
  <si>
    <t>15,1642,4</t>
  </si>
  <si>
    <t>15,3384,7</t>
  </si>
  <si>
    <t>医療法人　秀明会　小池病院</t>
  </si>
  <si>
    <t>084-932-3511</t>
  </si>
  <si>
    <t>1516739</t>
  </si>
  <si>
    <t>15,1673,9</t>
  </si>
  <si>
    <t>福山南病院</t>
  </si>
  <si>
    <t>084-920-5050</t>
  </si>
  <si>
    <t>1710498</t>
  </si>
  <si>
    <t>17,1049,8</t>
  </si>
  <si>
    <t>医療法人同仁会　府中中央内科病院</t>
  </si>
  <si>
    <t>0847-45-3200</t>
  </si>
  <si>
    <t>1710621</t>
  </si>
  <si>
    <t>17,1062,1</t>
  </si>
  <si>
    <t>府中市立湯が丘病院</t>
  </si>
  <si>
    <t>0847-62-2238</t>
  </si>
  <si>
    <t>1710720</t>
  </si>
  <si>
    <t>17,1072,0</t>
  </si>
  <si>
    <t>府中市民病院</t>
  </si>
  <si>
    <t>0847-45-3300</t>
  </si>
  <si>
    <t>1710738</t>
  </si>
  <si>
    <t>17,1073,8</t>
  </si>
  <si>
    <t>府中北市民病院</t>
  </si>
  <si>
    <t>0847-62-2211</t>
  </si>
  <si>
    <t>1910478</t>
  </si>
  <si>
    <t>19,1047,8</t>
  </si>
  <si>
    <t>19,3022,5</t>
  </si>
  <si>
    <t>医療法人新和会　三次病院</t>
  </si>
  <si>
    <t>0824-62-2888</t>
  </si>
  <si>
    <t>1910627</t>
  </si>
  <si>
    <t>19,1062,7</t>
  </si>
  <si>
    <t>三次地区医療センター</t>
  </si>
  <si>
    <t>0824-62-1103</t>
  </si>
  <si>
    <t>1910718</t>
  </si>
  <si>
    <t>19,1071,8</t>
  </si>
  <si>
    <t>19,3033,2</t>
  </si>
  <si>
    <t>医療法人微風会　ビハーラ花の里病院</t>
  </si>
  <si>
    <t>0824-62-7700</t>
  </si>
  <si>
    <t>1910809</t>
  </si>
  <si>
    <t>19,1080,9</t>
  </si>
  <si>
    <t>19,3039,9</t>
  </si>
  <si>
    <t>市立三次中央病院</t>
  </si>
  <si>
    <t>0824-65-0101</t>
  </si>
  <si>
    <t>1910957</t>
  </si>
  <si>
    <t>19,1095,7</t>
  </si>
  <si>
    <t>19,3047,2</t>
  </si>
  <si>
    <t>子鹿医療療育センター</t>
  </si>
  <si>
    <t>0824-63-1151</t>
  </si>
  <si>
    <t>2110011</t>
  </si>
  <si>
    <t>21,1001,1</t>
  </si>
  <si>
    <t>総合病院庄原赤十字病院</t>
  </si>
  <si>
    <t>0824-72-3111</t>
  </si>
  <si>
    <t>2110359</t>
  </si>
  <si>
    <t>21,1035,9</t>
  </si>
  <si>
    <t>庄原同仁病院</t>
  </si>
  <si>
    <t>0824-72-7300</t>
  </si>
  <si>
    <t>2110383</t>
  </si>
  <si>
    <t>21,1038,3</t>
  </si>
  <si>
    <t>備北ななつか病院</t>
  </si>
  <si>
    <t>0824-75-2070</t>
  </si>
  <si>
    <t>2110417</t>
  </si>
  <si>
    <t>21,1041,7</t>
  </si>
  <si>
    <t>21,3013,0</t>
  </si>
  <si>
    <t>庄原市立　西城市民病院</t>
  </si>
  <si>
    <t>0824-82-2611</t>
  </si>
  <si>
    <t>2310272</t>
  </si>
  <si>
    <t>23,1027,2</t>
  </si>
  <si>
    <t>23,3019,3</t>
  </si>
  <si>
    <t>メープルヒル病院</t>
  </si>
  <si>
    <t>0827-57-7451</t>
  </si>
  <si>
    <t>2310660</t>
  </si>
  <si>
    <t>23,1066,0</t>
  </si>
  <si>
    <t>医療法人社団親和会　やまと病院</t>
  </si>
  <si>
    <t>08275-2-8010</t>
  </si>
  <si>
    <t>2510046</t>
  </si>
  <si>
    <t>25,1004,6</t>
  </si>
  <si>
    <t>医療法人社団葵会　本永病院</t>
  </si>
  <si>
    <t>082-423-2666</t>
  </si>
  <si>
    <t>2510087</t>
  </si>
  <si>
    <t>25,1008,7</t>
  </si>
  <si>
    <t>木阪病院</t>
  </si>
  <si>
    <t>082-421-0800</t>
  </si>
  <si>
    <t>2510285</t>
  </si>
  <si>
    <t>25,1028,5</t>
  </si>
  <si>
    <t>医療法人社団　二山会　宗近病院</t>
  </si>
  <si>
    <t>082-423-2726</t>
  </si>
  <si>
    <t>2510335</t>
  </si>
  <si>
    <t>25,1033,5</t>
  </si>
  <si>
    <t>25,3014,9</t>
  </si>
  <si>
    <t>広島県立総合リハビリテーションセンター　医療センター</t>
  </si>
  <si>
    <t>082-425-1455</t>
  </si>
  <si>
    <t>2510392</t>
  </si>
  <si>
    <t>25,1039,2</t>
  </si>
  <si>
    <t>土肥整形外科病院</t>
  </si>
  <si>
    <t>082-422-2156</t>
  </si>
  <si>
    <t>2510533</t>
  </si>
  <si>
    <t>25,1053,3</t>
  </si>
  <si>
    <t>医療法人社団葵会八本松病院</t>
  </si>
  <si>
    <t>082-420-1230</t>
  </si>
  <si>
    <t>2510962</t>
  </si>
  <si>
    <t>25,1096,2</t>
  </si>
  <si>
    <t>井野口病院</t>
  </si>
  <si>
    <t>082-422-3711</t>
  </si>
  <si>
    <t>2511051</t>
  </si>
  <si>
    <t>25,1105,1</t>
  </si>
  <si>
    <t>東広島記念病院</t>
  </si>
  <si>
    <t>0824-23-6661</t>
  </si>
  <si>
    <t>2511309</t>
  </si>
  <si>
    <t>25,1130,9</t>
  </si>
  <si>
    <t>西条中央病院</t>
  </si>
  <si>
    <t>0824-23-3050</t>
  </si>
  <si>
    <t>2512232</t>
  </si>
  <si>
    <t>25,1223,2</t>
  </si>
  <si>
    <t>ＡＯＩ広島病院</t>
  </si>
  <si>
    <t>082-420-7000</t>
  </si>
  <si>
    <t>2710018</t>
  </si>
  <si>
    <t>27,1001,8</t>
  </si>
  <si>
    <t>27,3003,8</t>
  </si>
  <si>
    <t>広島県厚生農業協同組合連合会　広島総合病院</t>
  </si>
  <si>
    <t>0829-36-3111</t>
  </si>
  <si>
    <t>2710430</t>
  </si>
  <si>
    <t>27,1043,0</t>
  </si>
  <si>
    <t>医療法人あかね会　阿品土谷病院</t>
  </si>
  <si>
    <t>0829-36-5050</t>
  </si>
  <si>
    <t>2710513</t>
  </si>
  <si>
    <t>27,1051,3</t>
  </si>
  <si>
    <t>廿日市野村病院</t>
  </si>
  <si>
    <t>0829-38-2111</t>
  </si>
  <si>
    <t>2710612</t>
  </si>
  <si>
    <t>27,1061,2</t>
  </si>
  <si>
    <t>アマノリハビリテーション病院</t>
  </si>
  <si>
    <t>0829-37-0800</t>
  </si>
  <si>
    <t>2710752</t>
  </si>
  <si>
    <t>27,1075,2</t>
  </si>
  <si>
    <t>廿日市記念病院</t>
  </si>
  <si>
    <t>0829-20-2300</t>
  </si>
  <si>
    <t>2710935</t>
  </si>
  <si>
    <t>27,1093,5</t>
  </si>
  <si>
    <t>社会福祉法人　三篠会　重症児・者福祉医療施設　原</t>
  </si>
  <si>
    <t>0829-38-3333</t>
  </si>
  <si>
    <t>2910089</t>
  </si>
  <si>
    <t>29,1008,9</t>
  </si>
  <si>
    <t>島の病院おおたに</t>
  </si>
  <si>
    <t>0823-45-0303</t>
  </si>
  <si>
    <t>3110143</t>
  </si>
  <si>
    <t>31,1014,3</t>
  </si>
  <si>
    <t>医療法人社団　仁風会　青木病院</t>
  </si>
  <si>
    <t>0823-42-1121</t>
  </si>
  <si>
    <t>3110655</t>
  </si>
  <si>
    <t>31,1065,5</t>
  </si>
  <si>
    <t>一般財団法人　広島結核予防協会　住吉浜病院</t>
  </si>
  <si>
    <t>0823-65-2345</t>
  </si>
  <si>
    <t>3110838</t>
  </si>
  <si>
    <t>31,1083,8</t>
  </si>
  <si>
    <t>医療法人社団　吉田会　吉田病院</t>
  </si>
  <si>
    <t>0823-42-1100</t>
  </si>
  <si>
    <t>3111190</t>
  </si>
  <si>
    <t>31,1119,0</t>
  </si>
  <si>
    <t>済生会広島病院</t>
  </si>
  <si>
    <t>082-884-2566</t>
  </si>
  <si>
    <t>3210026</t>
  </si>
  <si>
    <t>32,1002,6</t>
  </si>
  <si>
    <t>32,3002,0</t>
  </si>
  <si>
    <t>マツダ株式会社　マツダ病院</t>
  </si>
  <si>
    <t>082-565-5000</t>
  </si>
  <si>
    <t>3210042</t>
  </si>
  <si>
    <t>32,1004,2</t>
  </si>
  <si>
    <t>32,3045,9</t>
  </si>
  <si>
    <t>府中みくまり病院</t>
  </si>
  <si>
    <t>082-281-2281</t>
  </si>
  <si>
    <t>3210711</t>
  </si>
  <si>
    <t>32,1071,1</t>
  </si>
  <si>
    <t>082-822-3000</t>
  </si>
  <si>
    <t>3212048</t>
  </si>
  <si>
    <t>32,1204,8</t>
  </si>
  <si>
    <t>南海田病院</t>
  </si>
  <si>
    <t>082-823-8855</t>
  </si>
  <si>
    <t>3311675</t>
  </si>
  <si>
    <t>33,1167,5</t>
  </si>
  <si>
    <t>33,3075,4</t>
  </si>
  <si>
    <t>医療法人社団　友和会　友和病院</t>
  </si>
  <si>
    <t>0829-74-0688</t>
  </si>
  <si>
    <t>3311972</t>
  </si>
  <si>
    <t>33,1197,2</t>
  </si>
  <si>
    <t>医療法人社団はまい会　大君浜井病院</t>
  </si>
  <si>
    <t>0823-57-5678</t>
  </si>
  <si>
    <t>3312087</t>
  </si>
  <si>
    <t>33,1208,7</t>
  </si>
  <si>
    <t>敬愛病院</t>
  </si>
  <si>
    <t>0829-56-3333</t>
  </si>
  <si>
    <t>3312251</t>
  </si>
  <si>
    <t>33,1225,1</t>
  </si>
  <si>
    <t>佐伯中央病院</t>
  </si>
  <si>
    <t>0829-72-1100</t>
  </si>
  <si>
    <t>3312335</t>
  </si>
  <si>
    <t>33,1233,5</t>
  </si>
  <si>
    <t>大野浦病院</t>
  </si>
  <si>
    <t>0829-54-2426</t>
  </si>
  <si>
    <t>3510045</t>
  </si>
  <si>
    <t>35,1004,5</t>
  </si>
  <si>
    <t>安芸太田病院</t>
  </si>
  <si>
    <t>0826-22-2299</t>
  </si>
  <si>
    <t>3510318</t>
  </si>
  <si>
    <t>35,1031,8</t>
  </si>
  <si>
    <t>北広島病院</t>
  </si>
  <si>
    <t>0826-72-2050</t>
  </si>
  <si>
    <t>3510607</t>
  </si>
  <si>
    <t>35,1060,7</t>
  </si>
  <si>
    <t>千代田病院</t>
  </si>
  <si>
    <t>0826-72-6511</t>
  </si>
  <si>
    <t>3510615</t>
  </si>
  <si>
    <t>35,1061,5</t>
  </si>
  <si>
    <t>医療法人社団慶寿会　千代田中央病院</t>
  </si>
  <si>
    <t>0826-72-6111</t>
  </si>
  <si>
    <t>3510631</t>
  </si>
  <si>
    <t>35,1063,1</t>
  </si>
  <si>
    <t>大朝ふるさと病院</t>
  </si>
  <si>
    <t>0826-82-3900</t>
  </si>
  <si>
    <t>3610449</t>
  </si>
  <si>
    <t>36,1044,9</t>
  </si>
  <si>
    <t>広島県厚生農業協同組合連合会　吉田総合病院</t>
  </si>
  <si>
    <t>0826-42-0636</t>
  </si>
  <si>
    <t>3710777</t>
  </si>
  <si>
    <t>37,1077,7</t>
  </si>
  <si>
    <t>康成病院</t>
  </si>
  <si>
    <t>0823-82-3113</t>
  </si>
  <si>
    <t>3710793</t>
  </si>
  <si>
    <t>37,1079,3</t>
  </si>
  <si>
    <t>医療法人　真慈会　真愛病院</t>
  </si>
  <si>
    <t>0823-70-4011</t>
  </si>
  <si>
    <t>3910559</t>
  </si>
  <si>
    <t>39,1055,9</t>
  </si>
  <si>
    <t>医療法人　仁康会　本郷中央病院</t>
  </si>
  <si>
    <t>0848-86-6780</t>
  </si>
  <si>
    <t>4010011</t>
  </si>
  <si>
    <t>40,1001,1</t>
  </si>
  <si>
    <t>県立安芸津病院</t>
  </si>
  <si>
    <t>0846-45-0055</t>
  </si>
  <si>
    <t>4010086</t>
  </si>
  <si>
    <t>40,1008,6</t>
  </si>
  <si>
    <t>40,3039,5</t>
  </si>
  <si>
    <t>医療法人　西本会　安浦病院</t>
  </si>
  <si>
    <t>0823-84-2075</t>
  </si>
  <si>
    <t>4210025</t>
  </si>
  <si>
    <t>42,1002,5</t>
  </si>
  <si>
    <t>42,3008,6</t>
  </si>
  <si>
    <t>公立世羅中央病院</t>
  </si>
  <si>
    <t>0847-22-1127</t>
  </si>
  <si>
    <t>4310239</t>
  </si>
  <si>
    <t>43,1023,9</t>
  </si>
  <si>
    <t>15,3371,4</t>
  </si>
  <si>
    <t>沼隈病院</t>
  </si>
  <si>
    <t>084-988-1888</t>
  </si>
  <si>
    <t>4410344</t>
  </si>
  <si>
    <t>44,1034,4</t>
  </si>
  <si>
    <t>医療法人　慈彗会　亀川病院</t>
  </si>
  <si>
    <t>084-966-0066</t>
  </si>
  <si>
    <t>4510051</t>
  </si>
  <si>
    <t>45,1005,1</t>
  </si>
  <si>
    <t>寺岡記念病院</t>
  </si>
  <si>
    <t>0847-52-3140</t>
  </si>
  <si>
    <t>4610299</t>
  </si>
  <si>
    <t>46,1029,9</t>
  </si>
  <si>
    <t>神石高原町立病院</t>
  </si>
  <si>
    <t>0847-85-2711</t>
  </si>
  <si>
    <t>4910129</t>
  </si>
  <si>
    <t>49,1012,9</t>
  </si>
  <si>
    <t>医療法人社団増原会　東城病院</t>
  </si>
  <si>
    <t>08477-2-2150</t>
  </si>
  <si>
    <t>8010017</t>
  </si>
  <si>
    <t>80,1001,7</t>
  </si>
  <si>
    <t>80,3001,1</t>
  </si>
  <si>
    <t>広島大学病院</t>
  </si>
  <si>
    <t>082-257-5555</t>
  </si>
  <si>
    <t>8010033</t>
  </si>
  <si>
    <t>80,1003,3</t>
  </si>
  <si>
    <t>80,3002,9</t>
  </si>
  <si>
    <t>独立行政法人国立病院機構　呉医療センター</t>
  </si>
  <si>
    <t>0823-22-3111</t>
  </si>
  <si>
    <t>8010041</t>
  </si>
  <si>
    <t>80,1004,1</t>
  </si>
  <si>
    <t>独立行政法人国立病院機構　福山医療センター</t>
  </si>
  <si>
    <t>084-922-0001</t>
  </si>
  <si>
    <t>8010058</t>
  </si>
  <si>
    <t>80,1005,8</t>
  </si>
  <si>
    <t>80,3010,2</t>
  </si>
  <si>
    <t>独立行政法人国立病院機構　広島西医療センター</t>
  </si>
  <si>
    <t>0827-57-7151</t>
  </si>
  <si>
    <t>8010066</t>
  </si>
  <si>
    <t>80,1006,6</t>
  </si>
  <si>
    <t>80,3005,2</t>
  </si>
  <si>
    <t>独立行政法人国立病院機構　東広島医療センター</t>
  </si>
  <si>
    <t>082-423-2176</t>
  </si>
  <si>
    <t>8010082</t>
  </si>
  <si>
    <t>80,1008,2</t>
  </si>
  <si>
    <t>80,3007,8</t>
  </si>
  <si>
    <t>独立行政法人国立病院機構　賀茂精神医療センター</t>
  </si>
  <si>
    <t>0823-82-3000</t>
  </si>
  <si>
    <t>定例報告　届出必要様式検索ツール（広島　病院）</t>
    <rPh sb="17" eb="19">
      <t>ヒロシマ</t>
    </rPh>
    <rPh sb="20" eb="22">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</si>
</sst>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1">
    <xf numFmtId="0" fontId="0" fillId="0" borderId="0">
      <alignment vertical="center"/>
    </xf>
  </cellStyleXfs>
  <cellXfs count="55">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118109</xdr:colOff>
      <xdr:row>0</xdr:row>
      <xdr:rowOff>28575</xdr:rowOff>
    </xdr:from>
    <xdr:to>
      <xdr:col>7</xdr:col>
      <xdr:colOff>1583054</xdr:colOff>
      <xdr:row>16</xdr:row>
      <xdr:rowOff>28577</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4909184" y="28575"/>
          <a:ext cx="7732395" cy="3343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・「医療機関コード」セル（</a:t>
          </a:r>
          <a:r>
            <a:rPr kumimoji="1" lang="en-US" altLang="ja-JP" sz="900">
              <a:latin typeface="BIZ UDPゴシック" panose="020B0400000000000000" pitchFamily="50" charset="-128"/>
              <a:ea typeface="BIZ UDPゴシック" panose="020B0400000000000000" pitchFamily="50" charset="-128"/>
            </a:rPr>
            <a:t>B4)</a:t>
          </a:r>
          <a:r>
            <a:rPr kumimoji="1" lang="ja-JP" altLang="en-US" sz="900">
              <a:latin typeface="BIZ UDPゴシック" panose="020B0400000000000000" pitchFamily="50" charset="-128"/>
              <a:ea typeface="BIZ UDPゴシック" panose="020B0400000000000000" pitchFamily="50" charset="-128"/>
            </a:rPr>
            <a:t>に医療機関コード（半角</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桁、</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や</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なし）を入力すると、今年度の定例報告で提出が必要な様式が、Ｃ列からＨ列に、「（整理番号）様式番号」と表示されます。下記リンク先ページから、必要な様式をそれぞれダウンロードしてください。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r>
            <a:rPr lang="en-US" altLang="ja-JP" sz="900">
              <a:hlinkClick xmlns:r="http://schemas.openxmlformats.org/officeDocument/2006/relationships" r:id=""/>
            </a:rPr>
            <a:t>kouseikyoku.mhlw.go.jp/chugokushikoku/chousaka/teireihokoku/teireihokoku-ika-u.html</a:t>
          </a:r>
          <a:r>
            <a:rPr lang="ja-JP" altLang="en-US" sz="900">
              <a:latin typeface="BIZ UDPゴシック" panose="020B0400000000000000" pitchFamily="50" charset="-128"/>
              <a:ea typeface="BIZ UDPゴシック" panose="020B0400000000000000" pitchFamily="50" charset="-128"/>
            </a:rPr>
            <a:t>（病院）</a:t>
          </a:r>
          <a:endParaRPr lang="en-US" altLang="ja-JP" sz="900">
            <a:latin typeface="BIZ UDPゴシック" panose="020B0400000000000000" pitchFamily="50" charset="-128"/>
            <a:ea typeface="BIZ UDPゴシック" panose="020B0400000000000000" pitchFamily="50" charset="-128"/>
          </a:endParaRPr>
        </a:p>
        <a:p>
          <a:r>
            <a:rPr lang="en-US" altLang="ja-JP" sz="900">
              <a:hlinkClick xmlns:r="http://schemas.openxmlformats.org/officeDocument/2006/relationships" r:id=""/>
            </a:rPr>
            <a:t>kouseikyoku.mhlw.go.jp/chugokushikoku/chousaka/teireihokoku/teireihokoku-sika.html</a:t>
          </a:r>
          <a:r>
            <a:rPr lang="ja-JP" altLang="en-US" sz="900">
              <a:latin typeface="BIZ UDPゴシック" panose="020B0400000000000000" pitchFamily="50" charset="-128"/>
              <a:ea typeface="BIZ UDPゴシック" panose="020B0400000000000000" pitchFamily="50" charset="-128"/>
            </a:rPr>
            <a:t>（歯科）</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：（病院</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と表示された場合、入院基本料等に関する実施状況報告書（別紙様式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）が必要ということを示しているので、上記リンク先の病院のページから、整理番号</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と表示された場合、歯科点数表の初診料の注</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の施設基準に係る報告書（別紙様式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）が必要ということを示しているので、上記リンク先の歯科のページから、整理番号</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5</a:t>
          </a:r>
          <a:r>
            <a:rPr kumimoji="1" lang="ja-JP" altLang="en-US" sz="9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6"/>
  <sheetViews>
    <sheetView workbookViewId="0">
      <selection activeCell="B67" sqref="B67"/>
    </sheetView>
  </sheetViews>
  <sheetFormatPr defaultRowHeight="18"/>
  <cols>
    <col min="2" max="2" width="15.09765625" bestFit="1" customWidth="1"/>
    <col min="3" max="3" width="3.69921875" customWidth="1"/>
    <col min="4" max="4" width="24.59765625" customWidth="1"/>
    <col min="5" max="5" width="16.296875" customWidth="1"/>
    <col min="6" max="6" width="13.296875" customWidth="1"/>
    <col min="7" max="7" width="11.09765625" customWidth="1"/>
    <col min="8" max="8" width="11.3984375" customWidth="1"/>
    <col min="9" max="9" width="11.296875" customWidth="1"/>
    <col min="10" max="10" width="8.796875" customWidth="1"/>
    <col min="11" max="11" width="9.3984375" customWidth="1"/>
    <col min="12" max="15" width="8.796875" customWidth="1"/>
    <col min="16" max="16" width="25.796875" customWidth="1"/>
    <col min="17" max="66" width="8.796875" customWidth="1"/>
    <col min="67" max="67" width="43" customWidth="1"/>
  </cols>
  <sheetData>
    <row r="3" spans="1:67">
      <c r="B3" t="s">
        <v>165</v>
      </c>
      <c r="D3" t="s">
        <v>166</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VLOOKUP($B$4,広島病院!$B:$BJ,COLUMN(C1),FALSE)</f>
        <v>#N/A</v>
      </c>
      <c r="D4" s="22" t="e">
        <f>VLOOKUP($B$4,広島病院!$B:$BJ,COLUMN(D1),FALSE)</f>
        <v>#N/A</v>
      </c>
      <c r="E4" t="e">
        <f>VLOOKUP($B$4,広島病院!$B:$BJ,COLUMN(E1),FALSE)</f>
        <v>#N/A</v>
      </c>
      <c r="F4" t="e">
        <f>VLOOKUP($B$4,広島病院!$B:$BJ,COLUMN(F1),FALSE)</f>
        <v>#N/A</v>
      </c>
      <c r="G4" t="e">
        <f>VLOOKUP($B$4,広島病院!$B:$BJ,COLUMN(G1),FALSE)</f>
        <v>#N/A</v>
      </c>
      <c r="H4" t="e">
        <f>VLOOKUP($B$4,広島病院!$B:$BJ,COLUMN(H1),FALSE)</f>
        <v>#N/A</v>
      </c>
      <c r="I4" t="e">
        <f>VLOOKUP($B$4,広島病院!$B:$BJ,COLUMN(I1),FALSE)</f>
        <v>#N/A</v>
      </c>
      <c r="J4" t="e">
        <f>VLOOKUP($B$4,広島病院!$B:$BJ,COLUMN(J1),FALSE)</f>
        <v>#N/A</v>
      </c>
      <c r="K4" t="e">
        <f>VLOOKUP($B$4,広島病院!$B:$BJ,COLUMN(K1),FALSE)</f>
        <v>#N/A</v>
      </c>
      <c r="L4" t="e">
        <f>VLOOKUP($B$4,広島病院!$B:$BJ,COLUMN(L1),FALSE)</f>
        <v>#N/A</v>
      </c>
      <c r="M4" t="e">
        <f>VLOOKUP($B$4,広島病院!$B:$BJ,COLUMN(M1),FALSE)</f>
        <v>#N/A</v>
      </c>
      <c r="N4" t="e">
        <f>VLOOKUP($B$4,広島病院!$B:$BJ,COLUMN(N1),FALSE)</f>
        <v>#N/A</v>
      </c>
      <c r="O4" t="e">
        <f>VLOOKUP($B$4,広島病院!$B:$BJ,COLUMN(O1),FALSE)</f>
        <v>#N/A</v>
      </c>
      <c r="P4" t="e">
        <f>VLOOKUP($B$4,広島病院!$B:$BJ,COLUMN(P1),FALSE)</f>
        <v>#N/A</v>
      </c>
      <c r="Q4" t="e">
        <f>VLOOKUP($B$4,広島病院!$B:$BJ,COLUMN(Q1),FALSE)</f>
        <v>#N/A</v>
      </c>
      <c r="R4" t="e">
        <f>VLOOKUP($B$4,広島病院!$B:$BJ,COLUMN(R1),FALSE)</f>
        <v>#N/A</v>
      </c>
      <c r="S4" t="e">
        <f>VLOOKUP($B$4,広島病院!$B:$BJ,COLUMN(S1),FALSE)</f>
        <v>#N/A</v>
      </c>
      <c r="T4" t="e">
        <f>VLOOKUP($B$4,広島病院!$B:$BJ,COLUMN(T1),FALSE)</f>
        <v>#N/A</v>
      </c>
      <c r="U4" t="e">
        <f>VLOOKUP($B$4,広島病院!$B:$BJ,COLUMN(U1),FALSE)</f>
        <v>#N/A</v>
      </c>
      <c r="V4" t="e">
        <f>VLOOKUP($B$4,広島病院!$B:$BJ,COLUMN(V1),FALSE)</f>
        <v>#N/A</v>
      </c>
      <c r="W4" t="e">
        <f>VLOOKUP($B$4,広島病院!$B:$BJ,COLUMN(W1),FALSE)</f>
        <v>#N/A</v>
      </c>
      <c r="X4" t="e">
        <f>VLOOKUP($B$4,広島病院!$B:$BJ,COLUMN(X1),FALSE)</f>
        <v>#N/A</v>
      </c>
      <c r="Y4" t="e">
        <f>VLOOKUP($B$4,広島病院!$B:$BJ,COLUMN(Y1),FALSE)</f>
        <v>#N/A</v>
      </c>
      <c r="Z4" t="e">
        <f>VLOOKUP($B$4,広島病院!$B:$BJ,COLUMN(Z1),FALSE)</f>
        <v>#N/A</v>
      </c>
      <c r="AA4" t="e">
        <f>VLOOKUP($B$4,広島病院!$B:$BJ,COLUMN(AA1),FALSE)</f>
        <v>#N/A</v>
      </c>
      <c r="AB4" t="e">
        <f>VLOOKUP($B$4,広島病院!$B:$BJ,COLUMN(AB1),FALSE)</f>
        <v>#N/A</v>
      </c>
      <c r="AC4" t="e">
        <f>VLOOKUP($B$4,広島病院!$B:$BJ,COLUMN(AC1),FALSE)</f>
        <v>#N/A</v>
      </c>
      <c r="AD4" t="e">
        <f>VLOOKUP($B$4,広島病院!$B:$BJ,COLUMN(AD1),FALSE)</f>
        <v>#N/A</v>
      </c>
      <c r="AE4" t="e">
        <f>VLOOKUP($B$4,広島病院!$B:$BJ,COLUMN(AE1),FALSE)</f>
        <v>#N/A</v>
      </c>
      <c r="AF4" t="e">
        <f>VLOOKUP($B$4,広島病院!$B:$BJ,COLUMN(AF1),FALSE)</f>
        <v>#N/A</v>
      </c>
      <c r="AG4" t="e">
        <f>VLOOKUP($B$4,広島病院!$B:$BJ,COLUMN(AG1),FALSE)</f>
        <v>#N/A</v>
      </c>
      <c r="AH4" t="e">
        <f>VLOOKUP($B$4,広島病院!$B:$BJ,COLUMN(AH1),FALSE)</f>
        <v>#N/A</v>
      </c>
      <c r="AI4" t="e">
        <f>VLOOKUP($B$4,広島病院!$B:$BJ,COLUMN(AI1),FALSE)</f>
        <v>#N/A</v>
      </c>
      <c r="AJ4" t="e">
        <f>VLOOKUP($B$4,広島病院!$B:$BJ,COLUMN(AJ1),FALSE)</f>
        <v>#N/A</v>
      </c>
      <c r="AK4" t="e">
        <f>VLOOKUP($B$4,広島病院!$B:$BJ,COLUMN(AK1),FALSE)</f>
        <v>#N/A</v>
      </c>
      <c r="AL4" t="e">
        <f>VLOOKUP($B$4,広島病院!$B:$BJ,COLUMN(AL1),FALSE)</f>
        <v>#N/A</v>
      </c>
      <c r="AM4" t="e">
        <f>VLOOKUP($B$4,広島病院!$B:$BJ,COLUMN(AM1),FALSE)</f>
        <v>#N/A</v>
      </c>
      <c r="AN4" t="e">
        <f>VLOOKUP($B$4,広島病院!$B:$BJ,COLUMN(AN1),FALSE)</f>
        <v>#N/A</v>
      </c>
      <c r="AO4" t="e">
        <f>VLOOKUP($B$4,広島病院!$B:$BJ,COLUMN(AO1),FALSE)</f>
        <v>#N/A</v>
      </c>
      <c r="AP4" t="e">
        <f>VLOOKUP($B$4,広島病院!$B:$BJ,COLUMN(AP1),FALSE)</f>
        <v>#N/A</v>
      </c>
      <c r="AQ4" t="e">
        <f>VLOOKUP($B$4,広島病院!$B:$BJ,COLUMN(AQ1),FALSE)</f>
        <v>#N/A</v>
      </c>
      <c r="AR4" t="e">
        <f>VLOOKUP($B$4,広島病院!$B:$BJ,COLUMN(AR1),FALSE)</f>
        <v>#N/A</v>
      </c>
      <c r="AS4" t="e">
        <f>VLOOKUP($B$4,広島病院!$B:$BJ,COLUMN(AS1),FALSE)</f>
        <v>#N/A</v>
      </c>
      <c r="AT4" t="e">
        <f>VLOOKUP($B$4,広島病院!$B:$BJ,COLUMN(AT1),FALSE)</f>
        <v>#N/A</v>
      </c>
      <c r="AU4" t="e">
        <f>VLOOKUP($B$4,広島病院!$B:$BJ,COLUMN(AU1),FALSE)</f>
        <v>#N/A</v>
      </c>
      <c r="AV4" t="e">
        <f>VLOOKUP($B$4,広島病院!$B:$BJ,COLUMN(AV1),FALSE)</f>
        <v>#N/A</v>
      </c>
      <c r="AW4" t="e">
        <f>VLOOKUP($B$4,広島病院!$B:$BJ,COLUMN(AW1),FALSE)</f>
        <v>#N/A</v>
      </c>
      <c r="AX4" t="e">
        <f>VLOOKUP($B$4,広島病院!$B:$BJ,COLUMN(AX1),FALSE)</f>
        <v>#N/A</v>
      </c>
      <c r="AY4" t="e">
        <f>VLOOKUP($B$4,広島病院!$B:$BJ,COLUMN(AY1),FALSE)</f>
        <v>#N/A</v>
      </c>
      <c r="AZ4" t="e">
        <f>VLOOKUP($B$4,広島病院!$B:$BJ,COLUMN(AZ1),FALSE)</f>
        <v>#N/A</v>
      </c>
      <c r="BA4" t="e">
        <f>VLOOKUP($B$4,広島病院!$B:$BJ,COLUMN(BA1),FALSE)</f>
        <v>#N/A</v>
      </c>
      <c r="BB4" t="e">
        <f>VLOOKUP($B$4,広島病院!$B:$BJ,COLUMN(BB1),FALSE)</f>
        <v>#N/A</v>
      </c>
      <c r="BC4" t="e">
        <f>VLOOKUP($B$4,広島病院!$B:$BJ,COLUMN(BC1),FALSE)</f>
        <v>#N/A</v>
      </c>
      <c r="BD4" t="e">
        <f>VLOOKUP($B$4,広島病院!$B:$BJ,COLUMN(BD1),FALSE)</f>
        <v>#N/A</v>
      </c>
      <c r="BE4" t="e">
        <f>VLOOKUP($B$4,広島病院!$B:$BJ,COLUMN(BE1),FALSE)</f>
        <v>#N/A</v>
      </c>
      <c r="BF4" t="e">
        <f>VLOOKUP($B$4,広島病院!$B:$BJ,COLUMN(BF1),FALSE)</f>
        <v>#N/A</v>
      </c>
      <c r="BG4" t="e">
        <f>VLOOKUP($B$4,広島病院!$B:$BJ,COLUMN(BG1),FALSE)</f>
        <v>#N/A</v>
      </c>
      <c r="BH4" t="e">
        <f>VLOOKUP($B$4,広島病院!$B:$BJ,COLUMN(BH1),FALSE)</f>
        <v>#N/A</v>
      </c>
      <c r="BI4" t="e">
        <f>VLOOKUP($B$4,広島病院!$B:$BJ,COLUMN(BI1),FALSE)</f>
        <v>#N/A</v>
      </c>
      <c r="BJ4" t="e">
        <f>VLOOKUP($B$4,広島病院!$B:$BJ,COLUMN(BJ1),FALSE)</f>
        <v>#N/A</v>
      </c>
      <c r="BK4" t="e">
        <f>VLOOKUP($B$4,広島病院!$B:$BJ,COLUMN(BK1),FALSE)</f>
        <v>#N/A</v>
      </c>
      <c r="BL4" t="e">
        <f>VLOOKUP($B$4,広島病院!$B:$BJ,COLUMN(BL1),FALSE)</f>
        <v>#N/A</v>
      </c>
      <c r="BM4" t="e">
        <f>VLOOKUP($B$4,広島病院!$B:$BJ,COLUMN(BM1),FALSE)</f>
        <v>#N/A</v>
      </c>
      <c r="BN4" t="e">
        <f>VLOOKUP($B$4,広島病院!$B:$BJ,COLUMN(BN1),FALSE)</f>
        <v>#N/A</v>
      </c>
      <c r="BO4" t="e">
        <f>VLOOKUP($B$4,広島病院!$B:$BJ,COLUMN(BO1),FALSE)</f>
        <v>#N/A</v>
      </c>
    </row>
    <row r="5" spans="1:67">
      <c r="B5" s="24">
        <f>入力シート!B4</f>
        <v>0</v>
      </c>
    </row>
    <row r="7" spans="1:67">
      <c r="D7">
        <v>1</v>
      </c>
      <c r="E7">
        <v>2</v>
      </c>
      <c r="F7">
        <v>3</v>
      </c>
      <c r="G7">
        <v>4</v>
      </c>
      <c r="H7">
        <v>5</v>
      </c>
      <c r="I7">
        <v>6</v>
      </c>
    </row>
    <row r="8" spans="1:67">
      <c r="B8" s="20" t="e" cm="1">
        <f t="array" ref="B8">INDEX($F$4:$BO$4, ROW(A1))</f>
        <v>#N/A</v>
      </c>
      <c r="D8" s="27" t="s">
        <v>167</v>
      </c>
      <c r="E8" s="27"/>
      <c r="F8" s="27"/>
      <c r="G8" s="27"/>
      <c r="H8" s="27"/>
      <c r="I8" s="27"/>
      <c r="J8" s="27" t="s">
        <v>1913</v>
      </c>
      <c r="K8" s="27"/>
      <c r="L8" s="27"/>
      <c r="M8" s="27"/>
      <c r="N8" s="27"/>
      <c r="O8" s="27"/>
      <c r="P8" s="27" t="s">
        <v>1914</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c r="A59" s="50">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6" si="6">IF($J59="重複","",D59)</f>
        <v/>
      </c>
      <c r="Q59" s="23" t="str">
        <f t="shared" ref="Q59:Q66" si="7">IF($K59="重複","",E59)</f>
        <v/>
      </c>
      <c r="R59" s="23" t="str">
        <f t="shared" ref="R59:R66" si="8">IF($L59="重複","",F59)</f>
        <v/>
      </c>
      <c r="S59" s="23" t="str">
        <f t="shared" ref="S59:S66" si="9">IF($M59="重複","",G59)</f>
        <v/>
      </c>
      <c r="T59" s="23" t="str">
        <f t="shared" ref="T59:T66" si="10">IF($N59="重複","",H59)</f>
        <v/>
      </c>
      <c r="U59" s="23" t="str">
        <f t="shared" ref="U59:U66" si="11">IF($O59="重複","",I59)</f>
        <v/>
      </c>
    </row>
    <row r="60" spans="1:21">
      <c r="A60" s="5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c r="A61" s="50">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c r="A62" s="50">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c r="A63" s="50">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c r="A64" s="50">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si="6"/>
        <v/>
      </c>
      <c r="Q64" s="23" t="str">
        <f t="shared" si="7"/>
        <v/>
      </c>
      <c r="R64" s="23" t="str">
        <f t="shared" si="8"/>
        <v/>
      </c>
      <c r="S64" s="23" t="str">
        <f t="shared" si="9"/>
        <v/>
      </c>
      <c r="T64" s="23" t="str">
        <f t="shared" si="10"/>
        <v/>
      </c>
      <c r="U64" s="23" t="str">
        <f t="shared" si="11"/>
        <v/>
      </c>
    </row>
    <row r="65" spans="1:21">
      <c r="A65" s="50">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6"/>
        <v/>
      </c>
      <c r="Q65" s="23" t="str">
        <f t="shared" si="7"/>
        <v/>
      </c>
      <c r="R65" s="23" t="str">
        <f t="shared" si="8"/>
        <v/>
      </c>
      <c r="S65" s="23" t="str">
        <f t="shared" si="9"/>
        <v/>
      </c>
      <c r="T65" s="23" t="str">
        <f t="shared" si="10"/>
        <v/>
      </c>
      <c r="U65" s="23" t="str">
        <f t="shared" si="11"/>
        <v/>
      </c>
    </row>
    <row r="66" spans="1:21">
      <c r="A66" s="50">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6"/>
        <v/>
      </c>
      <c r="Q66" s="23" t="str">
        <f t="shared" si="7"/>
        <v/>
      </c>
      <c r="R66" s="23" t="str">
        <f t="shared" si="8"/>
        <v/>
      </c>
      <c r="S66" s="23" t="str">
        <f t="shared" si="9"/>
        <v/>
      </c>
      <c r="T66" s="23" t="str">
        <f t="shared" si="10"/>
        <v/>
      </c>
      <c r="U66" s="23" t="str">
        <f t="shared" si="11"/>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62"/>
  <sheetViews>
    <sheetView tabSelected="1" workbookViewId="0">
      <selection activeCell="A2" sqref="A2"/>
    </sheetView>
  </sheetViews>
  <sheetFormatPr defaultRowHeight="12.6"/>
  <cols>
    <col min="1" max="1" width="13.19921875" style="25" customWidth="1"/>
    <col min="2" max="2" width="17.69921875" style="25" customWidth="1"/>
    <col min="3" max="3" width="31.8984375" style="25" customWidth="1"/>
    <col min="4" max="4" width="21.19921875" style="25" customWidth="1"/>
    <col min="5" max="5" width="20.3984375" style="25" customWidth="1"/>
    <col min="6" max="6" width="21.3984375" style="25" customWidth="1"/>
    <col min="7" max="7" width="19.296875" style="25" customWidth="1"/>
    <col min="8" max="8" width="20.8984375" style="25" customWidth="1"/>
    <col min="9" max="16384" width="8.796875" style="25"/>
  </cols>
  <sheetData>
    <row r="1" spans="1:8" ht="24.6" customHeight="1">
      <c r="A1" s="47" t="s">
        <v>2903</v>
      </c>
    </row>
    <row r="2" spans="1:8" ht="21.6" customHeight="1">
      <c r="A2" s="47"/>
    </row>
    <row r="3" spans="1:8" ht="14.4" thickBot="1">
      <c r="B3" s="46" t="s">
        <v>165</v>
      </c>
      <c r="C3" s="46" t="s">
        <v>166</v>
      </c>
    </row>
    <row r="4" spans="1:8" ht="49.8" customHeight="1" thickBot="1">
      <c r="B4" s="48"/>
      <c r="C4" s="45" t="str">
        <f>IFERROR(検索ツール!D4,"")</f>
        <v/>
      </c>
    </row>
    <row r="6" spans="1:8">
      <c r="A6" s="26"/>
      <c r="B6" s="29" t="s">
        <v>1915</v>
      </c>
      <c r="C6" s="29"/>
      <c r="D6" s="26"/>
      <c r="E6" s="26"/>
      <c r="F6" s="26"/>
      <c r="G6" s="26"/>
      <c r="H6" s="26"/>
    </row>
    <row r="7" spans="1:8">
      <c r="A7" s="26"/>
      <c r="B7" s="39" t="str">
        <f>IF(C7="","",IF(検索ツール!B9=0,"",検索ツール!B9))</f>
        <v/>
      </c>
      <c r="C7" s="44" t="str">
        <f>IF(検索ツール!P9=0,"",検索ツール!P9)</f>
        <v/>
      </c>
      <c r="D7" s="26" t="str">
        <f>IF(検索ツール!Q9=0,"",検索ツール!Q9)</f>
        <v/>
      </c>
      <c r="E7" s="26" t="str">
        <f>IF(検索ツール!R9=0,"",検索ツール!R9)</f>
        <v/>
      </c>
      <c r="F7" s="26" t="str">
        <f>IF(検索ツール!S9=0,"",検索ツール!S9)</f>
        <v/>
      </c>
      <c r="G7" s="26" t="str">
        <f>IF(検索ツール!T9=0,"",検索ツール!T9)</f>
        <v/>
      </c>
      <c r="H7" s="26" t="str">
        <f>IF(検索ツール!U9=0,"",検索ツール!U9)</f>
        <v/>
      </c>
    </row>
    <row r="8" spans="1:8">
      <c r="A8" s="26"/>
      <c r="B8" s="40" t="str">
        <f>IF(C8="","",IF(検索ツール!B10=0,"",検索ツール!B10))</f>
        <v/>
      </c>
      <c r="C8" s="42" t="str">
        <f>IF(検索ツール!P10=0,"",検索ツール!P10)</f>
        <v/>
      </c>
      <c r="D8" s="26" t="str">
        <f>IF(検索ツール!Q10=0,"",検索ツール!Q10)</f>
        <v/>
      </c>
      <c r="E8" s="26" t="str">
        <f>IF(検索ツール!R10=0,"",検索ツール!R10)</f>
        <v/>
      </c>
      <c r="F8" s="26" t="str">
        <f>IF(検索ツール!S10=0,"",検索ツール!S10)</f>
        <v/>
      </c>
      <c r="G8" s="26" t="str">
        <f>IF(検索ツール!T10=0,"",検索ツール!T10)</f>
        <v/>
      </c>
      <c r="H8" s="26" t="str">
        <f>IF(検索ツール!U10=0,"",検索ツール!U10)</f>
        <v/>
      </c>
    </row>
    <row r="9" spans="1:8">
      <c r="A9" s="26"/>
      <c r="B9" s="40" t="str">
        <f>IF(C9="","",IF(検索ツール!B11=0,"",検索ツール!B11))</f>
        <v/>
      </c>
      <c r="C9" s="42" t="str">
        <f>IF(検索ツール!P11=0,"",検索ツール!P11)</f>
        <v/>
      </c>
      <c r="D9" s="26" t="str">
        <f>IF(検索ツール!Q11=0,"",検索ツール!Q11)</f>
        <v/>
      </c>
      <c r="E9" s="26" t="str">
        <f>IF(検索ツール!R11=0,"",検索ツール!R11)</f>
        <v/>
      </c>
      <c r="F9" s="26" t="str">
        <f>IF(検索ツール!S11=0,"",検索ツール!S11)</f>
        <v/>
      </c>
      <c r="G9" s="26" t="str">
        <f>IF(検索ツール!T11=0,"",検索ツール!T11)</f>
        <v/>
      </c>
      <c r="H9" s="26" t="str">
        <f>IF(検索ツール!U11=0,"",検索ツール!U11)</f>
        <v/>
      </c>
    </row>
    <row r="10" spans="1:8">
      <c r="A10" s="26"/>
      <c r="B10" s="40" t="str">
        <f>IF(C10="","",IF(検索ツール!B12=0,"",検索ツール!B12))</f>
        <v/>
      </c>
      <c r="C10" s="42" t="str">
        <f>IF(検索ツール!P12=0,"",検索ツール!P12)</f>
        <v/>
      </c>
      <c r="D10" s="26" t="str">
        <f>IF(検索ツール!Q12=0,"",検索ツール!Q12)</f>
        <v/>
      </c>
      <c r="E10" s="26" t="str">
        <f>IF(検索ツール!R12=0,"",検索ツール!R12)</f>
        <v/>
      </c>
      <c r="F10" s="26" t="str">
        <f>IF(検索ツール!S12=0,"",検索ツール!S12)</f>
        <v/>
      </c>
      <c r="G10" s="26" t="str">
        <f>IF(検索ツール!T12=0,"",検索ツール!T12)</f>
        <v/>
      </c>
      <c r="H10" s="26" t="str">
        <f>IF(検索ツール!U12=0,"",検索ツール!U12)</f>
        <v/>
      </c>
    </row>
    <row r="11" spans="1:8">
      <c r="A11" s="26"/>
      <c r="B11" s="40" t="str">
        <f>IF(C11="","",IF(検索ツール!B13=0,"",検索ツール!B13))</f>
        <v/>
      </c>
      <c r="C11" s="42" t="str">
        <f>IF(検索ツール!P13=0,"",検索ツール!P13)</f>
        <v/>
      </c>
      <c r="D11" s="26" t="str">
        <f>IF(検索ツール!Q13=0,"",検索ツール!Q13)</f>
        <v/>
      </c>
      <c r="E11" s="26" t="str">
        <f>IF(検索ツール!R13=0,"",検索ツール!R13)</f>
        <v/>
      </c>
      <c r="F11" s="26" t="str">
        <f>IF(検索ツール!S13=0,"",検索ツール!S13)</f>
        <v/>
      </c>
      <c r="G11" s="26" t="str">
        <f>IF(検索ツール!T13=0,"",検索ツール!T13)</f>
        <v/>
      </c>
      <c r="H11" s="26" t="str">
        <f>IF(検索ツール!U13=0,"",検索ツール!U13)</f>
        <v/>
      </c>
    </row>
    <row r="12" spans="1:8">
      <c r="A12" s="26"/>
      <c r="B12" s="40" t="str">
        <f>IF(C12="","",IF(検索ツール!B14=0,"",検索ツール!B14))</f>
        <v/>
      </c>
      <c r="C12" s="42" t="str">
        <f>IF(検索ツール!P14=0,"",検索ツール!P14)</f>
        <v/>
      </c>
      <c r="D12" s="26" t="str">
        <f>IF(検索ツール!Q14=0,"",検索ツール!Q14)</f>
        <v/>
      </c>
      <c r="E12" s="26" t="str">
        <f>IF(検索ツール!R14=0,"",検索ツール!R14)</f>
        <v/>
      </c>
      <c r="F12" s="26" t="str">
        <f>IF(検索ツール!S14=0,"",検索ツール!S14)</f>
        <v/>
      </c>
      <c r="G12" s="26" t="str">
        <f>IF(検索ツール!T14=0,"",検索ツール!T14)</f>
        <v/>
      </c>
      <c r="H12" s="26" t="str">
        <f>IF(検索ツール!U14=0,"",検索ツール!U14)</f>
        <v/>
      </c>
    </row>
    <row r="13" spans="1:8">
      <c r="A13" s="26"/>
      <c r="B13" s="40" t="str">
        <f>IF(C13="","",IF(検索ツール!B15=0,"",検索ツール!B15))</f>
        <v/>
      </c>
      <c r="C13" s="42" t="str">
        <f>IF(検索ツール!P15=0,"",検索ツール!P15)</f>
        <v/>
      </c>
      <c r="D13" s="26" t="str">
        <f>IF(検索ツール!Q15=0,"",検索ツール!Q15)</f>
        <v/>
      </c>
      <c r="E13" s="26" t="str">
        <f>IF(検索ツール!R15=0,"",検索ツール!R15)</f>
        <v/>
      </c>
      <c r="F13" s="26" t="str">
        <f>IF(検索ツール!S15=0,"",検索ツール!S15)</f>
        <v/>
      </c>
      <c r="G13" s="26" t="str">
        <f>IF(検索ツール!T15=0,"",検索ツール!T15)</f>
        <v/>
      </c>
      <c r="H13" s="26" t="str">
        <f>IF(検索ツール!U15=0,"",検索ツール!U15)</f>
        <v/>
      </c>
    </row>
    <row r="14" spans="1:8">
      <c r="A14" s="26"/>
      <c r="B14" s="40" t="str">
        <f>IF(C14="","",IF(検索ツール!B16=0,"",検索ツール!B16))</f>
        <v/>
      </c>
      <c r="C14" s="42" t="str">
        <f>IF(検索ツール!P16=0,"",検索ツール!P16)</f>
        <v/>
      </c>
      <c r="D14" s="26" t="str">
        <f>IF(検索ツール!Q16=0,"",検索ツール!Q16)</f>
        <v/>
      </c>
      <c r="E14" s="26" t="str">
        <f>IF(検索ツール!R16=0,"",検索ツール!R16)</f>
        <v/>
      </c>
      <c r="F14" s="26" t="str">
        <f>IF(検索ツール!S16=0,"",検索ツール!S16)</f>
        <v/>
      </c>
      <c r="G14" s="26" t="str">
        <f>IF(検索ツール!T16=0,"",検索ツール!T16)</f>
        <v/>
      </c>
      <c r="H14" s="26" t="str">
        <f>IF(検索ツール!U16=0,"",検索ツール!U16)</f>
        <v/>
      </c>
    </row>
    <row r="15" spans="1:8">
      <c r="A15" s="26"/>
      <c r="B15" s="40" t="str">
        <f>IF(C15="","",IF(検索ツール!B17=0,"",検索ツール!B17))</f>
        <v/>
      </c>
      <c r="C15" s="42" t="str">
        <f>IF(検索ツール!P17=0,"",検索ツール!P17)</f>
        <v/>
      </c>
      <c r="D15" s="26" t="str">
        <f>IF(検索ツール!Q17=0,"",検索ツール!Q17)</f>
        <v/>
      </c>
      <c r="E15" s="26" t="str">
        <f>IF(検索ツール!R17=0,"",検索ツール!R17)</f>
        <v/>
      </c>
      <c r="F15" s="26" t="str">
        <f>IF(検索ツール!S17=0,"",検索ツール!S17)</f>
        <v/>
      </c>
      <c r="G15" s="26" t="str">
        <f>IF(検索ツール!T17=0,"",検索ツール!T17)</f>
        <v/>
      </c>
      <c r="H15" s="26" t="str">
        <f>IF(検索ツール!U17=0,"",検索ツール!U17)</f>
        <v/>
      </c>
    </row>
    <row r="16" spans="1:8">
      <c r="A16" s="26"/>
      <c r="B16" s="41" t="str">
        <f>IF(C16="","",IF(検索ツール!B18=0,"",検索ツール!B18))</f>
        <v/>
      </c>
      <c r="C16" s="43" t="str">
        <f>IF(検索ツール!P18=0,"",検索ツール!P18)</f>
        <v/>
      </c>
      <c r="D16" s="26" t="str">
        <f>IF(検索ツール!Q18=0,"",検索ツール!Q18)</f>
        <v/>
      </c>
      <c r="E16" s="26" t="str">
        <f>IF(検索ツール!R18=0,"",検索ツール!R18)</f>
        <v/>
      </c>
      <c r="F16" s="26" t="str">
        <f>IF(検索ツール!S18=0,"",検索ツール!S18)</f>
        <v/>
      </c>
      <c r="G16" s="26" t="str">
        <f>IF(検索ツール!T18=0,"",検索ツール!T18)</f>
        <v/>
      </c>
      <c r="H16" s="26" t="str">
        <f>IF(検索ツール!U18=0,"",検索ツール!U18)</f>
        <v/>
      </c>
    </row>
    <row r="17" spans="1:8">
      <c r="A17" s="26"/>
      <c r="B17" s="29" t="s">
        <v>1912</v>
      </c>
      <c r="D17" s="28"/>
      <c r="E17" s="28"/>
      <c r="F17" s="28"/>
      <c r="G17" s="28"/>
      <c r="H17" s="28"/>
    </row>
    <row r="18" spans="1:8" hidden="1">
      <c r="A18" s="26"/>
      <c r="B18" s="39" t="str">
        <f>IF(C18&amp;D18&amp;E18&amp;F18&amp;G18&amp;H18="","",IF(検索ツール!B19=0,"",検索ツール!B19))</f>
        <v/>
      </c>
      <c r="C18" s="36" t="str">
        <f>IF(検索ツール!P19=0,"",検索ツール!P19)</f>
        <v/>
      </c>
      <c r="D18" s="32" t="str">
        <f>IF(検索ツール!Q19=0,"",検索ツール!Q19)</f>
        <v/>
      </c>
      <c r="E18" s="30" t="str">
        <f>IF(検索ツール!R19=0,"",検索ツール!R19)</f>
        <v/>
      </c>
      <c r="F18" s="30" t="str">
        <f>IF(検索ツール!S19=0,"",検索ツール!S19)</f>
        <v/>
      </c>
      <c r="G18" s="30" t="str">
        <f>IF(検索ツール!T19=0,"",検索ツール!T19)</f>
        <v/>
      </c>
      <c r="H18" s="31" t="str">
        <f>IF(検索ツール!U19=0,"",検索ツール!U19)</f>
        <v/>
      </c>
    </row>
    <row r="19" spans="1:8" hidden="1">
      <c r="A19" s="26"/>
      <c r="B19" s="40" t="str">
        <f>IF(C19&amp;D19&amp;E19&amp;F19&amp;G19&amp;H19="","",IF(検索ツール!B20=0,"",検索ツール!B20))</f>
        <v/>
      </c>
      <c r="C19" s="37" t="str">
        <f>IF(検索ツール!P20=0,"",検索ツール!P20)</f>
        <v/>
      </c>
      <c r="D19" s="32" t="str">
        <f>IF(検索ツール!Q20=0,"",検索ツール!Q20)</f>
        <v/>
      </c>
      <c r="E19" s="32" t="str">
        <f>IF(検索ツール!R20=0,"",検索ツール!R20)</f>
        <v/>
      </c>
      <c r="F19" s="32" t="str">
        <f>IF(検索ツール!S20=0,"",検索ツール!S20)</f>
        <v/>
      </c>
      <c r="G19" s="32" t="str">
        <f>IF(検索ツール!T20=0,"",検索ツール!T20)</f>
        <v/>
      </c>
      <c r="H19" s="33" t="str">
        <f>IF(検索ツール!U20=0,"",検索ツール!U20)</f>
        <v/>
      </c>
    </row>
    <row r="20" spans="1:8" hidden="1">
      <c r="A20" s="26"/>
      <c r="B20" s="40" t="str">
        <f>IF(C20&amp;D20&amp;E20&amp;F20&amp;G20&amp;H20="","",IF(検索ツール!B21=0,"",検索ツール!B21))</f>
        <v/>
      </c>
      <c r="C20" s="37" t="str">
        <f>IF(検索ツール!P21=0,"",検索ツール!P21)</f>
        <v/>
      </c>
      <c r="D20" s="32" t="str">
        <f>IF(検索ツール!Q21=0,"",検索ツール!Q21)</f>
        <v/>
      </c>
      <c r="E20" s="32" t="str">
        <f>IF(検索ツール!R21=0,"",検索ツール!R21)</f>
        <v/>
      </c>
      <c r="F20" s="32" t="str">
        <f>IF(検索ツール!S21=0,"",検索ツール!S21)</f>
        <v/>
      </c>
      <c r="G20" s="32" t="str">
        <f>IF(検索ツール!T21=0,"",検索ツール!T21)</f>
        <v/>
      </c>
      <c r="H20" s="33" t="str">
        <f>IF(検索ツール!U21=0,"",検索ツール!U21)</f>
        <v/>
      </c>
    </row>
    <row r="21" spans="1:8" hidden="1">
      <c r="A21" s="26"/>
      <c r="B21" s="40" t="str">
        <f>IF(C21&amp;D21&amp;E21&amp;F21&amp;G21&amp;H21="","",IF(検索ツール!B22=0,"",検索ツール!B22))</f>
        <v/>
      </c>
      <c r="C21" s="37" t="str">
        <f>IF(検索ツール!P22=0,"",検索ツール!P22)</f>
        <v/>
      </c>
      <c r="D21" s="32" t="str">
        <f>IF(検索ツール!Q22=0,"",検索ツール!Q22)</f>
        <v/>
      </c>
      <c r="E21" s="32" t="str">
        <f>IF(検索ツール!R22=0,"",検索ツール!R22)</f>
        <v/>
      </c>
      <c r="F21" s="32" t="str">
        <f>IF(検索ツール!S22=0,"",検索ツール!S22)</f>
        <v/>
      </c>
      <c r="G21" s="32" t="str">
        <f>IF(検索ツール!T22=0,"",検索ツール!T22)</f>
        <v/>
      </c>
      <c r="H21" s="33" t="str">
        <f>IF(検索ツール!U22=0,"",検索ツール!U22)</f>
        <v/>
      </c>
    </row>
    <row r="22" spans="1:8" hidden="1">
      <c r="A22" s="26"/>
      <c r="B22" s="51" t="str">
        <f>IF(C22&amp;D22&amp;E22&amp;F22&amp;G22&amp;H22="","",IF(検索ツール!B23=0,"",検索ツール!B23))</f>
        <v/>
      </c>
      <c r="C22" s="52" t="str">
        <f>IF(検索ツール!P23=0,"",検索ツール!P23)</f>
        <v/>
      </c>
      <c r="D22" s="53" t="str">
        <f>IF(検索ツール!Q23=0,"",検索ツール!Q23)</f>
        <v/>
      </c>
      <c r="E22" s="53" t="str">
        <f>IF(検索ツール!R23=0,"",検索ツール!R23)</f>
        <v/>
      </c>
      <c r="F22" s="53" t="str">
        <f>IF(検索ツール!S23=0,"",検索ツール!S23)</f>
        <v/>
      </c>
      <c r="G22" s="53" t="str">
        <f>IF(検索ツール!T23=0,"",検索ツール!T23)</f>
        <v/>
      </c>
      <c r="H22" s="54" t="str">
        <f>IF(検索ツール!U23=0,"",検索ツール!U23)</f>
        <v/>
      </c>
    </row>
    <row r="23" spans="1:8">
      <c r="A23" s="26"/>
      <c r="B23" s="39" t="str">
        <f>IF(C23&amp;D23&amp;E23&amp;F23&amp;G23&amp;H23="","",IF(検索ツール!B24=0,"",検索ツール!B24))</f>
        <v/>
      </c>
      <c r="C23" s="36" t="str">
        <f>IF(検索ツール!P24=0,"",検索ツール!P24)</f>
        <v/>
      </c>
      <c r="D23" s="30" t="str">
        <f>IF(AND(検索ツール!Q24&lt;&gt;"", 検索ツール!Q24 = "（病院2）別紙様式1-2", COUNTIF($C$23:$C$57, "（病院2）別紙様式1-2は提出不要です") &gt; 0), "", 検索ツール!Q24)</f>
        <v/>
      </c>
      <c r="E23" s="30" t="str">
        <f>IF(検索ツール!R24=0,"",検索ツール!R24)</f>
        <v/>
      </c>
      <c r="F23" s="30" t="str">
        <f>IF(検索ツール!S24=0,"",検索ツール!S24)</f>
        <v/>
      </c>
      <c r="G23" s="30" t="str">
        <f>IF(検索ツール!T24=0,"",検索ツール!T24)</f>
        <v/>
      </c>
      <c r="H23" s="31" t="str">
        <f>IF(検索ツール!U24=0,"",検索ツール!U24)</f>
        <v/>
      </c>
    </row>
    <row r="24" spans="1:8">
      <c r="A24" s="26"/>
      <c r="B24" s="40" t="str">
        <f>IF(C24&amp;D24&amp;E24&amp;F24&amp;G24&amp;H24="","",IF(検索ツール!B25=0,"",検索ツール!B25))</f>
        <v/>
      </c>
      <c r="C24" s="37" t="str">
        <f>IF(検索ツール!P25=0,"",検索ツール!P25)</f>
        <v/>
      </c>
      <c r="D24" s="32" t="str">
        <f>IF(AND(検索ツール!Q25&lt;&gt;"", 検索ツール!Q25 = "（病院2）別紙様式1-2", COUNTIF($C$23:$C$57, "（病院2）別紙様式1-2は提出不要です") &gt; 0), "", 検索ツール!Q25)</f>
        <v/>
      </c>
      <c r="E24" s="32" t="str">
        <f>IF(検索ツール!R25=0,"",検索ツール!R25)</f>
        <v/>
      </c>
      <c r="F24" s="32" t="str">
        <f>IF(検索ツール!S25=0,"",検索ツール!S25)</f>
        <v/>
      </c>
      <c r="G24" s="32" t="str">
        <f>IF(検索ツール!T25=0,"",検索ツール!T25)</f>
        <v/>
      </c>
      <c r="H24" s="33" t="str">
        <f>IF(検索ツール!U25=0,"",検索ツール!U25)</f>
        <v/>
      </c>
    </row>
    <row r="25" spans="1:8">
      <c r="A25" s="26"/>
      <c r="B25" s="40" t="str">
        <f>IF(C25&amp;D25&amp;E25&amp;F25&amp;G25&amp;H25="","",IF(検索ツール!B26=0,"",検索ツール!B26))</f>
        <v/>
      </c>
      <c r="C25" s="37" t="str">
        <f>IF(検索ツール!P26=0,"",検索ツール!P26)</f>
        <v/>
      </c>
      <c r="D25" s="32" t="str">
        <f>IF(AND(検索ツール!Q26&lt;&gt;"", 検索ツール!Q26 = "（病院2）別紙様式1-2", COUNTIF($C$23:$C$57, "（病院2）別紙様式1-2は提出不要です") &gt; 0), "", 検索ツール!Q26)</f>
        <v/>
      </c>
      <c r="E25" s="32" t="str">
        <f>IF(検索ツール!R26=0,"",検索ツール!R26)</f>
        <v/>
      </c>
      <c r="F25" s="32" t="str">
        <f>IF(検索ツール!S26=0,"",検索ツール!S26)</f>
        <v/>
      </c>
      <c r="G25" s="32" t="str">
        <f>IF(検索ツール!T26=0,"",検索ツール!T26)</f>
        <v/>
      </c>
      <c r="H25" s="33" t="str">
        <f>IF(検索ツール!U26=0,"",検索ツール!U26)</f>
        <v/>
      </c>
    </row>
    <row r="26" spans="1:8">
      <c r="A26" s="26"/>
      <c r="B26" s="40" t="str">
        <f>IF(C26&amp;D26&amp;E26&amp;F26&amp;G26&amp;H26="","",IF(検索ツール!B27=0,"",検索ツール!B27))</f>
        <v/>
      </c>
      <c r="C26" s="37" t="str">
        <f>IF(検索ツール!P27=0,"",検索ツール!P27)</f>
        <v/>
      </c>
      <c r="D26" s="32" t="str">
        <f>IF(AND(検索ツール!Q27&lt;&gt;"", 検索ツール!Q27 = "（病院2）別紙様式1-2", COUNTIF($C$23:$C$57, "（病院2）別紙様式1-2は提出不要です") &gt; 0), "", 検索ツール!Q27)</f>
        <v/>
      </c>
      <c r="E26" s="32" t="str">
        <f>IF(検索ツール!R27=0,"",検索ツール!R27)</f>
        <v/>
      </c>
      <c r="F26" s="32" t="str">
        <f>IF(検索ツール!S27=0,"",検索ツール!S27)</f>
        <v/>
      </c>
      <c r="G26" s="32" t="str">
        <f>IF(検索ツール!T27=0,"",検索ツール!T27)</f>
        <v/>
      </c>
      <c r="H26" s="33" t="str">
        <f>IF(検索ツール!U27=0,"",検索ツール!U27)</f>
        <v/>
      </c>
    </row>
    <row r="27" spans="1:8">
      <c r="A27" s="26"/>
      <c r="B27" s="40" t="str">
        <f>IF(C27&amp;D27&amp;E27&amp;F27&amp;G27&amp;H27="","",IF(検索ツール!B28=0,"",検索ツール!B28))</f>
        <v/>
      </c>
      <c r="C27" s="37" t="str">
        <f>IF(検索ツール!P28=0,"",検索ツール!P28)</f>
        <v/>
      </c>
      <c r="D27" s="32" t="str">
        <f>IF(AND(検索ツール!Q28&lt;&gt;"", 検索ツール!Q28 = "（病院2）別紙様式1-2", COUNTIF($C$23:$C$57, "（病院2）別紙様式1-2は提出不要です") &gt; 0), "", 検索ツール!Q28)</f>
        <v/>
      </c>
      <c r="E27" s="32" t="str">
        <f>IF(検索ツール!R28=0,"",検索ツール!R28)</f>
        <v/>
      </c>
      <c r="F27" s="32" t="str">
        <f>IF(検索ツール!S28=0,"",検索ツール!S28)</f>
        <v/>
      </c>
      <c r="G27" s="32" t="str">
        <f>IF(検索ツール!T28=0,"",検索ツール!T28)</f>
        <v/>
      </c>
      <c r="H27" s="33" t="str">
        <f>IF(検索ツール!U28=0,"",検索ツール!U28)</f>
        <v/>
      </c>
    </row>
    <row r="28" spans="1:8">
      <c r="A28" s="26"/>
      <c r="B28" s="40" t="str">
        <f>IF(C28&amp;D28&amp;E28&amp;F28&amp;G28&amp;H28="","",IF(検索ツール!B29=0,"",検索ツール!B29))</f>
        <v/>
      </c>
      <c r="C28" s="37" t="str">
        <f>IF(検索ツール!P29=0,"",検索ツール!P29)</f>
        <v/>
      </c>
      <c r="D28" s="32" t="str">
        <f>IF(AND(検索ツール!Q29&lt;&gt;"", 検索ツール!Q29 = "（病院2）別紙様式1-2", COUNTIF($C$23:$C$57, "（病院2）別紙様式1-2は提出不要です") &gt; 0), "", 検索ツール!Q29)</f>
        <v/>
      </c>
      <c r="E28" s="32" t="str">
        <f>IF(検索ツール!R29=0,"",検索ツール!R29)</f>
        <v/>
      </c>
      <c r="F28" s="32" t="str">
        <f>IF(検索ツール!S29=0,"",検索ツール!S29)</f>
        <v/>
      </c>
      <c r="G28" s="32" t="str">
        <f>IF(検索ツール!T29=0,"",検索ツール!T29)</f>
        <v/>
      </c>
      <c r="H28" s="33" t="str">
        <f>IF(検索ツール!U29=0,"",検索ツール!U29)</f>
        <v/>
      </c>
    </row>
    <row r="29" spans="1:8">
      <c r="A29" s="26"/>
      <c r="B29" s="40" t="str">
        <f>IF(C29&amp;D29&amp;E29&amp;F29&amp;G29&amp;H29="","",IF(検索ツール!B30=0,"",検索ツール!B30))</f>
        <v/>
      </c>
      <c r="C29" s="37" t="str">
        <f>IF(検索ツール!P30=0,"",検索ツール!P30)</f>
        <v/>
      </c>
      <c r="D29" s="32" t="str">
        <f>IF(AND(検索ツール!Q30&lt;&gt;"", 検索ツール!Q30 = "（病院2）別紙様式1-2", COUNTIF($C$23:$C$57, "（病院2）別紙様式1-2は提出不要です") &gt; 0), "", 検索ツール!Q30)</f>
        <v/>
      </c>
      <c r="E29" s="32" t="str">
        <f>IF(検索ツール!R30=0,"",検索ツール!R30)</f>
        <v/>
      </c>
      <c r="F29" s="32" t="str">
        <f>IF(検索ツール!S30=0,"",検索ツール!S30)</f>
        <v/>
      </c>
      <c r="G29" s="32" t="str">
        <f>IF(検索ツール!T30=0,"",検索ツール!T30)</f>
        <v/>
      </c>
      <c r="H29" s="33" t="str">
        <f>IF(検索ツール!U30=0,"",検索ツール!U30)</f>
        <v/>
      </c>
    </row>
    <row r="30" spans="1:8">
      <c r="A30" s="26"/>
      <c r="B30" s="40" t="str">
        <f>IF(C30&amp;D30&amp;E30&amp;F30&amp;G30&amp;H30="","",IF(検索ツール!B31=0,"",検索ツール!B31))</f>
        <v/>
      </c>
      <c r="C30" s="37" t="str">
        <f>IF(検索ツール!P31=0,"",検索ツール!P31)</f>
        <v/>
      </c>
      <c r="D30" s="32" t="str">
        <f>IF(AND(検索ツール!Q31&lt;&gt;"", 検索ツール!Q31 = "（病院2）別紙様式1-2", COUNTIF($C$23:$C$57, "（病院2）別紙様式1-2は提出不要です") &gt; 0), "", 検索ツール!Q31)</f>
        <v/>
      </c>
      <c r="E30" s="32" t="str">
        <f>IF(検索ツール!R31=0,"",検索ツール!R31)</f>
        <v/>
      </c>
      <c r="F30" s="32" t="str">
        <f>IF(検索ツール!S31=0,"",検索ツール!S31)</f>
        <v/>
      </c>
      <c r="G30" s="32" t="str">
        <f>IF(検索ツール!T31=0,"",検索ツール!T31)</f>
        <v/>
      </c>
      <c r="H30" s="33" t="str">
        <f>IF(検索ツール!U31=0,"",検索ツール!U31)</f>
        <v/>
      </c>
    </row>
    <row r="31" spans="1:8">
      <c r="A31" s="26"/>
      <c r="B31" s="40" t="str">
        <f>IF(C31&amp;D31&amp;E31&amp;F31&amp;G31&amp;H31="","",IF(検索ツール!B32=0,"",検索ツール!B32))</f>
        <v/>
      </c>
      <c r="C31" s="37" t="str">
        <f>IF(検索ツール!P32=0,"",検索ツール!P32)</f>
        <v/>
      </c>
      <c r="D31" s="32" t="str">
        <f>IF(AND(検索ツール!Q32&lt;&gt;"", 検索ツール!Q32 = "（病院2）別紙様式1-2", COUNTIF($C$23:$C$57, "（病院2）別紙様式1-2は提出不要です") &gt; 0), "", 検索ツール!Q32)</f>
        <v/>
      </c>
      <c r="E31" s="32" t="str">
        <f>IF(検索ツール!R32=0,"",検索ツール!R32)</f>
        <v/>
      </c>
      <c r="F31" s="32" t="str">
        <f>IF(検索ツール!S32=0,"",検索ツール!S32)</f>
        <v/>
      </c>
      <c r="G31" s="32" t="str">
        <f>IF(検索ツール!T32=0,"",検索ツール!T32)</f>
        <v/>
      </c>
      <c r="H31" s="33" t="str">
        <f>IF(検索ツール!U32=0,"",検索ツール!U32)</f>
        <v/>
      </c>
    </row>
    <row r="32" spans="1:8">
      <c r="A32" s="26"/>
      <c r="B32" s="40" t="str">
        <f>IF(C32&amp;D32&amp;E32&amp;F32&amp;G32&amp;H32="","",IF(検索ツール!B33=0,"",検索ツール!B33))</f>
        <v/>
      </c>
      <c r="C32" s="37" t="str">
        <f>IF(検索ツール!P33=0,"",検索ツール!P33)</f>
        <v/>
      </c>
      <c r="D32" s="32" t="str">
        <f>IF(AND(検索ツール!Q33&lt;&gt;"", 検索ツール!Q33 = "（病院2）別紙様式1-2", COUNTIF($C$23:$C$57, "（病院2）別紙様式1-2は提出不要です") &gt; 0), "", 検索ツール!Q33)</f>
        <v/>
      </c>
      <c r="E32" s="32" t="str">
        <f>IF(検索ツール!R33=0,"",検索ツール!R33)</f>
        <v/>
      </c>
      <c r="F32" s="32" t="str">
        <f>IF(検索ツール!S33=0,"",検索ツール!S33)</f>
        <v/>
      </c>
      <c r="G32" s="32" t="str">
        <f>IF(検索ツール!T33=0,"",検索ツール!T33)</f>
        <v/>
      </c>
      <c r="H32" s="33" t="str">
        <f>IF(検索ツール!U33=0,"",検索ツール!U33)</f>
        <v/>
      </c>
    </row>
    <row r="33" spans="1:8">
      <c r="A33" s="26"/>
      <c r="B33" s="40" t="str">
        <f>IF(C33&amp;D33&amp;E33&amp;F33&amp;G33&amp;H33="","",IF(検索ツール!B34=0,"",検索ツール!B34))</f>
        <v/>
      </c>
      <c r="C33" s="37" t="str">
        <f>IF(検索ツール!P34=0,"",検索ツール!P34)</f>
        <v/>
      </c>
      <c r="D33" s="32" t="str">
        <f>IF(AND(検索ツール!Q34&lt;&gt;"", 検索ツール!Q34 = "（病院2）別紙様式1-2", COUNTIF($C$23:$C$57, "（病院2）別紙様式1-2は提出不要です") &gt; 0), "", 検索ツール!Q34)</f>
        <v/>
      </c>
      <c r="E33" s="32" t="str">
        <f>IF(検索ツール!R34=0,"",検索ツール!R34)</f>
        <v/>
      </c>
      <c r="F33" s="32" t="str">
        <f>IF(検索ツール!S34=0,"",検索ツール!S34)</f>
        <v/>
      </c>
      <c r="G33" s="32" t="str">
        <f>IF(検索ツール!T34=0,"",検索ツール!T34)</f>
        <v/>
      </c>
      <c r="H33" s="33" t="str">
        <f>IF(検索ツール!U34=0,"",検索ツール!U34)</f>
        <v/>
      </c>
    </row>
    <row r="34" spans="1:8">
      <c r="A34" s="26"/>
      <c r="B34" s="40" t="str">
        <f>IF(C34&amp;D34&amp;E34&amp;F34&amp;G34&amp;H34="","",IF(検索ツール!B35=0,"",検索ツール!B35))</f>
        <v/>
      </c>
      <c r="C34" s="37" t="str">
        <f>IF(検索ツール!P35=0,"",検索ツール!P35)</f>
        <v/>
      </c>
      <c r="D34" s="32" t="str">
        <f>IF(AND(検索ツール!Q35&lt;&gt;"", 検索ツール!Q35 = "（病院2）別紙様式1-2", COUNTIF($C$23:$C$57, "（病院2）別紙様式1-2は提出不要です") &gt; 0), "", 検索ツール!Q35)</f>
        <v/>
      </c>
      <c r="E34" s="32" t="str">
        <f>IF(検索ツール!R35=0,"",検索ツール!R35)</f>
        <v/>
      </c>
      <c r="F34" s="32" t="str">
        <f>IF(検索ツール!S35=0,"",検索ツール!S35)</f>
        <v/>
      </c>
      <c r="G34" s="32" t="str">
        <f>IF(検索ツール!T35=0,"",検索ツール!T35)</f>
        <v/>
      </c>
      <c r="H34" s="33" t="str">
        <f>IF(検索ツール!U35=0,"",検索ツール!U35)</f>
        <v/>
      </c>
    </row>
    <row r="35" spans="1:8">
      <c r="A35" s="26"/>
      <c r="B35" s="40" t="str">
        <f>IF(C35&amp;D35&amp;E35&amp;F35&amp;G35&amp;H35="","",IF(検索ツール!B36=0,"",検索ツール!B36))</f>
        <v/>
      </c>
      <c r="C35" s="37" t="str">
        <f>IF(検索ツール!P36=0,"",検索ツール!P36)</f>
        <v/>
      </c>
      <c r="D35" s="32" t="str">
        <f>IF(AND(検索ツール!Q36&lt;&gt;"", 検索ツール!Q36 = "（病院2）別紙様式1-2", COUNTIF($C$23:$C$57, "（病院2）別紙様式1-2は提出不要です") &gt; 0), "", 検索ツール!Q36)</f>
        <v/>
      </c>
      <c r="E35" s="32" t="str">
        <f>IF(検索ツール!R36=0,"",検索ツール!R36)</f>
        <v/>
      </c>
      <c r="F35" s="32" t="str">
        <f>IF(検索ツール!S36=0,"",検索ツール!S36)</f>
        <v/>
      </c>
      <c r="G35" s="32" t="str">
        <f>IF(検索ツール!T36=0,"",検索ツール!T36)</f>
        <v/>
      </c>
      <c r="H35" s="33" t="str">
        <f>IF(検索ツール!U36=0,"",検索ツール!U36)</f>
        <v/>
      </c>
    </row>
    <row r="36" spans="1:8">
      <c r="A36" s="26"/>
      <c r="B36" s="40" t="str">
        <f>IF(C36&amp;D36&amp;E36&amp;F36&amp;G36&amp;H36="","",IF(検索ツール!B37=0,"",検索ツール!B37))</f>
        <v/>
      </c>
      <c r="C36" s="37" t="str">
        <f>IF(検索ツール!P37=0,"",検索ツール!P37)</f>
        <v/>
      </c>
      <c r="D36" s="32" t="str">
        <f>IF(AND(検索ツール!Q37&lt;&gt;"", 検索ツール!Q37 = "（病院2）別紙様式1-2", COUNTIF($C$23:$C$57, "（病院2）別紙様式1-2は提出不要です") &gt; 0), "", 検索ツール!Q37)</f>
        <v/>
      </c>
      <c r="E36" s="32" t="str">
        <f>IF(検索ツール!R37=0,"",検索ツール!R37)</f>
        <v/>
      </c>
      <c r="F36" s="32" t="str">
        <f>IF(検索ツール!S37=0,"",検索ツール!S37)</f>
        <v/>
      </c>
      <c r="G36" s="32" t="str">
        <f>IF(検索ツール!T37=0,"",検索ツール!T37)</f>
        <v/>
      </c>
      <c r="H36" s="33" t="str">
        <f>IF(検索ツール!U37=0,"",検索ツール!U37)</f>
        <v/>
      </c>
    </row>
    <row r="37" spans="1:8">
      <c r="A37" s="26"/>
      <c r="B37" s="40" t="str">
        <f>IF(C37&amp;D37&amp;E37&amp;F37&amp;G37&amp;H37="","",IF(検索ツール!B38=0,"",検索ツール!B38))</f>
        <v/>
      </c>
      <c r="C37" s="37" t="str">
        <f>IF(検索ツール!P38=0,"",検索ツール!P38)</f>
        <v/>
      </c>
      <c r="D37" s="32" t="str">
        <f>IF(AND(検索ツール!Q38&lt;&gt;"", 検索ツール!Q38 = "（病院2）別紙様式1-2", COUNTIF($C$23:$C$57, "（病院2）別紙様式1-2は提出不要です") &gt; 0), "", 検索ツール!Q38)</f>
        <v/>
      </c>
      <c r="E37" s="32" t="str">
        <f>IF(検索ツール!R38=0,"",検索ツール!R38)</f>
        <v/>
      </c>
      <c r="F37" s="32" t="str">
        <f>IF(検索ツール!S38=0,"",検索ツール!S38)</f>
        <v/>
      </c>
      <c r="G37" s="32" t="str">
        <f>IF(検索ツール!T38=0,"",検索ツール!T38)</f>
        <v/>
      </c>
      <c r="H37" s="33" t="str">
        <f>IF(検索ツール!U38=0,"",検索ツール!U38)</f>
        <v/>
      </c>
    </row>
    <row r="38" spans="1:8">
      <c r="A38" s="26"/>
      <c r="B38" s="40" t="str">
        <f>IF(C38&amp;D38&amp;E38&amp;F38&amp;G38&amp;H38="","",IF(検索ツール!B39=0,"",検索ツール!B39))</f>
        <v/>
      </c>
      <c r="C38" s="37" t="str">
        <f>IF(検索ツール!P39=0,"",検索ツール!P39)</f>
        <v/>
      </c>
      <c r="D38" s="32" t="str">
        <f>IF(AND(検索ツール!Q39&lt;&gt;"", 検索ツール!Q39 = "（病院2）別紙様式1-2", COUNTIF($C$23:$C$57, "（病院2）別紙様式1-2は提出不要です") &gt; 0), "", 検索ツール!Q39)</f>
        <v/>
      </c>
      <c r="E38" s="32" t="str">
        <f>IF(検索ツール!R39=0,"",検索ツール!R39)</f>
        <v/>
      </c>
      <c r="F38" s="32" t="str">
        <f>IF(検索ツール!S39=0,"",検索ツール!S39)</f>
        <v/>
      </c>
      <c r="G38" s="32" t="str">
        <f>IF(検索ツール!T39=0,"",検索ツール!T39)</f>
        <v/>
      </c>
      <c r="H38" s="33" t="str">
        <f>IF(検索ツール!U39=0,"",検索ツール!U39)</f>
        <v/>
      </c>
    </row>
    <row r="39" spans="1:8">
      <c r="A39" s="26"/>
      <c r="B39" s="40" t="str">
        <f>IF(C39&amp;D39&amp;E39&amp;F39&amp;G39&amp;H39="","",IF(検索ツール!B40=0,"",検索ツール!B40))</f>
        <v/>
      </c>
      <c r="C39" s="37" t="str">
        <f>IF(検索ツール!P40=0,"",検索ツール!P40)</f>
        <v/>
      </c>
      <c r="D39" s="32" t="str">
        <f>IF(AND(検索ツール!Q40&lt;&gt;"", 検索ツール!Q40 = "（病院2）別紙様式1-2", COUNTIF($C$23:$C$57, "（病院2）別紙様式1-2は提出不要です") &gt; 0), "", 検索ツール!Q40)</f>
        <v/>
      </c>
      <c r="E39" s="32" t="str">
        <f>IF(検索ツール!R40=0,"",検索ツール!R40)</f>
        <v/>
      </c>
      <c r="F39" s="32" t="str">
        <f>IF(検索ツール!S40=0,"",検索ツール!S40)</f>
        <v/>
      </c>
      <c r="G39" s="32" t="str">
        <f>IF(検索ツール!T40=0,"",検索ツール!T40)</f>
        <v/>
      </c>
      <c r="H39" s="33" t="str">
        <f>IF(検索ツール!U40=0,"",検索ツール!U40)</f>
        <v/>
      </c>
    </row>
    <row r="40" spans="1:8">
      <c r="A40" s="26"/>
      <c r="B40" s="40" t="str">
        <f>IF(C40&amp;D40&amp;E40&amp;F40&amp;G40&amp;H40="","",IF(検索ツール!B41=0,"",検索ツール!B41))</f>
        <v/>
      </c>
      <c r="C40" s="37" t="str">
        <f>IF(検索ツール!P41=0,"",検索ツール!P41)</f>
        <v/>
      </c>
      <c r="D40" s="32" t="str">
        <f>IF(AND(検索ツール!Q41&lt;&gt;"", 検索ツール!Q41 = "（病院2）別紙様式1-2", COUNTIF($C$23:$C$57, "（病院2）別紙様式1-2は提出不要です") &gt; 0), "", 検索ツール!Q41)</f>
        <v/>
      </c>
      <c r="E40" s="32" t="str">
        <f>IF(検索ツール!R41=0,"",検索ツール!R41)</f>
        <v/>
      </c>
      <c r="F40" s="32" t="str">
        <f>IF(検索ツール!S41=0,"",検索ツール!S41)</f>
        <v/>
      </c>
      <c r="G40" s="32" t="str">
        <f>IF(検索ツール!T41=0,"",検索ツール!T41)</f>
        <v/>
      </c>
      <c r="H40" s="33" t="str">
        <f>IF(検索ツール!U41=0,"",検索ツール!U41)</f>
        <v/>
      </c>
    </row>
    <row r="41" spans="1:8">
      <c r="A41" s="26"/>
      <c r="B41" s="40" t="str">
        <f>IF(C41&amp;D41&amp;E41&amp;F41&amp;G41&amp;H41="","",IF(検索ツール!B42=0,"",検索ツール!B42))</f>
        <v/>
      </c>
      <c r="C41" s="37" t="str">
        <f>IF(検索ツール!P42=0,"",検索ツール!P42)</f>
        <v/>
      </c>
      <c r="D41" s="32" t="str">
        <f>IF(AND(検索ツール!Q42&lt;&gt;"", 検索ツール!Q42 = "（病院2）別紙様式1-2", COUNTIF($C$23:$C$57, "（病院2）別紙様式1-2は提出不要です") &gt; 0), "", 検索ツール!Q42)</f>
        <v/>
      </c>
      <c r="E41" s="32" t="str">
        <f>IF(検索ツール!R42=0,"",検索ツール!R42)</f>
        <v/>
      </c>
      <c r="F41" s="32" t="str">
        <f>IF(検索ツール!S42=0,"",検索ツール!S42)</f>
        <v/>
      </c>
      <c r="G41" s="32" t="str">
        <f>IF(検索ツール!T42=0,"",検索ツール!T42)</f>
        <v/>
      </c>
      <c r="H41" s="33" t="str">
        <f>IF(検索ツール!U42=0,"",検索ツール!U42)</f>
        <v/>
      </c>
    </row>
    <row r="42" spans="1:8">
      <c r="A42" s="26"/>
      <c r="B42" s="40" t="str">
        <f>IF(C42&amp;D42&amp;E42&amp;F42&amp;G42&amp;H42="","",IF(検索ツール!B43=0,"",検索ツール!B43))</f>
        <v/>
      </c>
      <c r="C42" s="37" t="str">
        <f>IF(検索ツール!P43=0,"",検索ツール!P43)</f>
        <v/>
      </c>
      <c r="D42" s="32" t="str">
        <f>IF(AND(検索ツール!Q43&lt;&gt;"", 検索ツール!Q43 = "（病院2）別紙様式1-2", COUNTIF($C$23:$C$57, "（病院2）別紙様式1-2は提出不要です") &gt; 0), "", 検索ツール!Q43)</f>
        <v/>
      </c>
      <c r="E42" s="32" t="str">
        <f>IF(検索ツール!R43=0,"",検索ツール!R43)</f>
        <v/>
      </c>
      <c r="F42" s="32" t="str">
        <f>IF(検索ツール!S43=0,"",検索ツール!S43)</f>
        <v/>
      </c>
      <c r="G42" s="32" t="str">
        <f>IF(検索ツール!T43=0,"",検索ツール!T43)</f>
        <v/>
      </c>
      <c r="H42" s="33" t="str">
        <f>IF(検索ツール!U43=0,"",検索ツール!U43)</f>
        <v/>
      </c>
    </row>
    <row r="43" spans="1:8">
      <c r="A43" s="26"/>
      <c r="B43" s="40" t="str">
        <f>IF(C43&amp;D43&amp;E43&amp;F43&amp;G43&amp;H43="","",IF(検索ツール!B44=0,"",検索ツール!B44))</f>
        <v/>
      </c>
      <c r="C43" s="37" t="str">
        <f>IF(検索ツール!P44=0,"",検索ツール!P44)</f>
        <v/>
      </c>
      <c r="D43" s="32" t="str">
        <f>IF(AND(検索ツール!Q44&lt;&gt;"", 検索ツール!Q44 = "（病院2）別紙様式1-2", COUNTIF($C$23:$C$57, "（病院2）別紙様式1-2は提出不要です") &gt; 0), "", 検索ツール!Q44)</f>
        <v/>
      </c>
      <c r="E43" s="32" t="str">
        <f>IF(検索ツール!R44=0,"",検索ツール!R44)</f>
        <v/>
      </c>
      <c r="F43" s="32" t="str">
        <f>IF(検索ツール!S44=0,"",検索ツール!S44)</f>
        <v/>
      </c>
      <c r="G43" s="32" t="str">
        <f>IF(検索ツール!T44=0,"",検索ツール!T44)</f>
        <v/>
      </c>
      <c r="H43" s="33" t="str">
        <f>IF(検索ツール!U44=0,"",検索ツール!U44)</f>
        <v/>
      </c>
    </row>
    <row r="44" spans="1:8">
      <c r="A44" s="26"/>
      <c r="B44" s="40" t="str">
        <f>IF(C44&amp;D44&amp;E44&amp;F44&amp;G44&amp;H44="","",IF(検索ツール!B45=0,"",検索ツール!B45))</f>
        <v/>
      </c>
      <c r="C44" s="37" t="str">
        <f>IF(検索ツール!P45=0,"",検索ツール!P45)</f>
        <v/>
      </c>
      <c r="D44" s="32" t="str">
        <f>IF(AND(検索ツール!Q45&lt;&gt;"", 検索ツール!Q45 = "（病院2）別紙様式1-2", COUNTIF($C$23:$C$57, "（病院2）別紙様式1-2は提出不要です") &gt; 0), "", 検索ツール!Q45)</f>
        <v/>
      </c>
      <c r="E44" s="32" t="str">
        <f>IF(検索ツール!R45=0,"",検索ツール!R45)</f>
        <v/>
      </c>
      <c r="F44" s="32" t="str">
        <f>IF(検索ツール!S45=0,"",検索ツール!S45)</f>
        <v/>
      </c>
      <c r="G44" s="32" t="str">
        <f>IF(検索ツール!T45=0,"",検索ツール!T45)</f>
        <v/>
      </c>
      <c r="H44" s="33" t="str">
        <f>IF(検索ツール!U45=0,"",検索ツール!U45)</f>
        <v/>
      </c>
    </row>
    <row r="45" spans="1:8">
      <c r="A45" s="26"/>
      <c r="B45" s="40" t="str">
        <f>IF(C45&amp;D45&amp;E45&amp;F45&amp;G45&amp;H45="","",IF(検索ツール!B46=0,"",検索ツール!B46))</f>
        <v/>
      </c>
      <c r="C45" s="37" t="str">
        <f>IF(検索ツール!P46=0,"",検索ツール!P46)</f>
        <v/>
      </c>
      <c r="D45" s="32" t="str">
        <f>IF(AND(検索ツール!Q46&lt;&gt;"", 検索ツール!Q46 = "（病院2）別紙様式1-2", COUNTIF($C$23:$C$57, "（病院2）別紙様式1-2は提出不要です") &gt; 0), "", 検索ツール!Q46)</f>
        <v/>
      </c>
      <c r="E45" s="32" t="str">
        <f>IF(検索ツール!R46=0,"",検索ツール!R46)</f>
        <v/>
      </c>
      <c r="F45" s="32" t="str">
        <f>IF(検索ツール!S46=0,"",検索ツール!S46)</f>
        <v/>
      </c>
      <c r="G45" s="32" t="str">
        <f>IF(検索ツール!T46=0,"",検索ツール!T46)</f>
        <v/>
      </c>
      <c r="H45" s="33" t="str">
        <f>IF(検索ツール!U46=0,"",検索ツール!U46)</f>
        <v/>
      </c>
    </row>
    <row r="46" spans="1:8">
      <c r="A46" s="26"/>
      <c r="B46" s="40" t="str">
        <f>IF(C46&amp;D46&amp;E46&amp;F46&amp;G46&amp;H46="","",IF(検索ツール!B47=0,"",検索ツール!B47))</f>
        <v/>
      </c>
      <c r="C46" s="37" t="str">
        <f>IF(検索ツール!P47=0,"",検索ツール!P47)</f>
        <v/>
      </c>
      <c r="D46" s="32" t="str">
        <f>IF(AND(検索ツール!Q47&lt;&gt;"", 検索ツール!Q47 = "（病院2）別紙様式1-2", COUNTIF($C$23:$C$57, "（病院2）別紙様式1-2は提出不要です") &gt; 0), "", 検索ツール!Q47)</f>
        <v/>
      </c>
      <c r="E46" s="32" t="str">
        <f>IF(検索ツール!R47=0,"",検索ツール!R47)</f>
        <v/>
      </c>
      <c r="F46" s="32" t="str">
        <f>IF(検索ツール!S47=0,"",検索ツール!S47)</f>
        <v/>
      </c>
      <c r="G46" s="32" t="str">
        <f>IF(検索ツール!T47=0,"",検索ツール!T47)</f>
        <v/>
      </c>
      <c r="H46" s="33" t="str">
        <f>IF(検索ツール!U47=0,"",検索ツール!U47)</f>
        <v/>
      </c>
    </row>
    <row r="47" spans="1:8">
      <c r="A47" s="26"/>
      <c r="B47" s="40" t="str">
        <f>IF(C47&amp;D47&amp;E47&amp;F47&amp;G47&amp;H47="","",IF(検索ツール!B48=0,"",検索ツール!B48))</f>
        <v/>
      </c>
      <c r="C47" s="37" t="str">
        <f>IF(検索ツール!P48=0,"",検索ツール!P48)</f>
        <v/>
      </c>
      <c r="D47" s="32" t="str">
        <f>IF(AND(検索ツール!Q48&lt;&gt;"", 検索ツール!Q48 = "（病院2）別紙様式1-2", COUNTIF($C$23:$C$57, "（病院2）別紙様式1-2は提出不要です") &gt; 0), "", 検索ツール!Q48)</f>
        <v/>
      </c>
      <c r="E47" s="32" t="str">
        <f>IF(検索ツール!R48=0,"",検索ツール!R48)</f>
        <v/>
      </c>
      <c r="F47" s="32" t="str">
        <f>IF(検索ツール!S48=0,"",検索ツール!S48)</f>
        <v/>
      </c>
      <c r="G47" s="32" t="str">
        <f>IF(検索ツール!T48=0,"",検索ツール!T48)</f>
        <v/>
      </c>
      <c r="H47" s="33" t="str">
        <f>IF(検索ツール!U48=0,"",検索ツール!U48)</f>
        <v/>
      </c>
    </row>
    <row r="48" spans="1:8">
      <c r="A48" s="26"/>
      <c r="B48" s="40" t="str">
        <f>IF(C48&amp;D48&amp;E48&amp;F48&amp;G48&amp;H48="","",IF(検索ツール!B49=0,"",検索ツール!B49))</f>
        <v/>
      </c>
      <c r="C48" s="37" t="str">
        <f>IF(検索ツール!P49=0,"",検索ツール!P49)</f>
        <v/>
      </c>
      <c r="D48" s="32" t="str">
        <f>IF(AND(検索ツール!Q49&lt;&gt;"", 検索ツール!Q49 = "（病院2）別紙様式1-2", COUNTIF($C$23:$C$57, "（病院2）別紙様式1-2は提出不要です") &gt; 0), "", 検索ツール!Q49)</f>
        <v/>
      </c>
      <c r="E48" s="32" t="str">
        <f>IF(検索ツール!R49=0,"",検索ツール!R49)</f>
        <v/>
      </c>
      <c r="F48" s="32" t="str">
        <f>IF(検索ツール!S49=0,"",検索ツール!S49)</f>
        <v/>
      </c>
      <c r="G48" s="32" t="str">
        <f>IF(検索ツール!T49=0,"",検索ツール!T49)</f>
        <v/>
      </c>
      <c r="H48" s="33" t="str">
        <f>IF(検索ツール!U49=0,"",検索ツール!U49)</f>
        <v/>
      </c>
    </row>
    <row r="49" spans="1:8">
      <c r="A49" s="26"/>
      <c r="B49" s="40" t="str">
        <f>IF(C49&amp;D49&amp;E49&amp;F49&amp;G49&amp;H49="","",IF(検索ツール!B50=0,"",検索ツール!B50))</f>
        <v/>
      </c>
      <c r="C49" s="37" t="str">
        <f>IF(検索ツール!P50=0,"",検索ツール!P50)</f>
        <v/>
      </c>
      <c r="D49" s="32" t="str">
        <f>IF(AND(検索ツール!Q50&lt;&gt;"", 検索ツール!Q50 = "（病院2）別紙様式1-2", COUNTIF($C$23:$C$57, "（病院2）別紙様式1-2は提出不要です") &gt; 0), "", 検索ツール!Q50)</f>
        <v/>
      </c>
      <c r="E49" s="32" t="str">
        <f>IF(検索ツール!R50=0,"",検索ツール!R50)</f>
        <v/>
      </c>
      <c r="F49" s="32" t="str">
        <f>IF(検索ツール!S50=0,"",検索ツール!S50)</f>
        <v/>
      </c>
      <c r="G49" s="32" t="str">
        <f>IF(検索ツール!T50=0,"",検索ツール!T50)</f>
        <v/>
      </c>
      <c r="H49" s="33" t="str">
        <f>IF(検索ツール!U50=0,"",検索ツール!U50)</f>
        <v/>
      </c>
    </row>
    <row r="50" spans="1:8">
      <c r="A50" s="26"/>
      <c r="B50" s="40" t="str">
        <f>IF(C50&amp;D50&amp;E50&amp;F50&amp;G50&amp;H50="","",IF(検索ツール!B51=0,"",検索ツール!B51))</f>
        <v/>
      </c>
      <c r="C50" s="37" t="str">
        <f>IF(検索ツール!P51=0,"",検索ツール!P51)</f>
        <v/>
      </c>
      <c r="D50" s="32" t="str">
        <f>IF(AND(検索ツール!Q51&lt;&gt;"", 検索ツール!Q51 = "（病院2）別紙様式1-2", COUNTIF($C$23:$C$57, "（病院2）別紙様式1-2は提出不要です") &gt; 0), "", 検索ツール!Q51)</f>
        <v/>
      </c>
      <c r="E50" s="32" t="str">
        <f>IF(検索ツール!R51=0,"",検索ツール!R51)</f>
        <v/>
      </c>
      <c r="F50" s="32" t="str">
        <f>IF(検索ツール!S51=0,"",検索ツール!S51)</f>
        <v/>
      </c>
      <c r="G50" s="32" t="str">
        <f>IF(検索ツール!T51=0,"",検索ツール!T51)</f>
        <v/>
      </c>
      <c r="H50" s="33" t="str">
        <f>IF(検索ツール!U51=0,"",検索ツール!U51)</f>
        <v/>
      </c>
    </row>
    <row r="51" spans="1:8">
      <c r="A51" s="26"/>
      <c r="B51" s="40" t="str">
        <f>IF(C51&amp;D51&amp;E51&amp;F51&amp;G51&amp;H51="","",IF(検索ツール!B52=0,"",検索ツール!B52))</f>
        <v/>
      </c>
      <c r="C51" s="37" t="str">
        <f>IF(検索ツール!P52=0,"",検索ツール!P52)</f>
        <v/>
      </c>
      <c r="D51" s="32" t="str">
        <f>IF(AND(検索ツール!Q52&lt;&gt;"", 検索ツール!Q52 = "（病院2）別紙様式1-2", COUNTIF($C$23:$C$57, "（病院2）別紙様式1-2は提出不要です") &gt; 0), "", 検索ツール!Q52)</f>
        <v/>
      </c>
      <c r="E51" s="32" t="str">
        <f>IF(検索ツール!R52=0,"",検索ツール!R52)</f>
        <v/>
      </c>
      <c r="F51" s="32" t="str">
        <f>IF(検索ツール!S52=0,"",検索ツール!S52)</f>
        <v/>
      </c>
      <c r="G51" s="32" t="str">
        <f>IF(検索ツール!T52=0,"",検索ツール!T52)</f>
        <v/>
      </c>
      <c r="H51" s="33" t="str">
        <f>IF(検索ツール!U52=0,"",検索ツール!U52)</f>
        <v/>
      </c>
    </row>
    <row r="52" spans="1:8">
      <c r="A52" s="26"/>
      <c r="B52" s="40" t="str">
        <f>IF(C52&amp;D52&amp;E52&amp;F52&amp;G52&amp;H52="","",IF(検索ツール!B53=0,"",検索ツール!B53))</f>
        <v/>
      </c>
      <c r="C52" s="37" t="str">
        <f>IF(検索ツール!P53=0,"",検索ツール!P53)</f>
        <v/>
      </c>
      <c r="D52" s="32" t="str">
        <f>IF(AND(検索ツール!Q53&lt;&gt;"", 検索ツール!Q53 = "（病院2）別紙様式1-2", COUNTIF($C$23:$C$57, "（病院2）別紙様式1-2は提出不要です") &gt; 0), "", 検索ツール!Q53)</f>
        <v/>
      </c>
      <c r="E52" s="32" t="str">
        <f>IF(検索ツール!R53=0,"",検索ツール!R53)</f>
        <v/>
      </c>
      <c r="F52" s="32" t="str">
        <f>IF(検索ツール!S53=0,"",検索ツール!S53)</f>
        <v/>
      </c>
      <c r="G52" s="32" t="str">
        <f>IF(検索ツール!T53=0,"",検索ツール!T53)</f>
        <v/>
      </c>
      <c r="H52" s="33" t="str">
        <f>IF(検索ツール!U53=0,"",検索ツール!U53)</f>
        <v/>
      </c>
    </row>
    <row r="53" spans="1:8">
      <c r="A53" s="26"/>
      <c r="B53" s="40" t="str">
        <f>IF(C53&amp;D53&amp;E53&amp;F53&amp;G53&amp;H53="","",IF(検索ツール!B54=0,"",検索ツール!B54))</f>
        <v/>
      </c>
      <c r="C53" s="37" t="str">
        <f>IF(検索ツール!P54=0,"",検索ツール!P54)</f>
        <v/>
      </c>
      <c r="D53" s="32" t="str">
        <f>IF(AND(検索ツール!Q54&lt;&gt;"", 検索ツール!Q54 = "（病院2）別紙様式1-2", COUNTIF($C$23:$C$57, "（病院2）別紙様式1-2は提出不要です") &gt; 0), "", 検索ツール!Q54)</f>
        <v/>
      </c>
      <c r="E53" s="32" t="str">
        <f>IF(検索ツール!R54=0,"",検索ツール!R54)</f>
        <v/>
      </c>
      <c r="F53" s="32" t="str">
        <f>IF(検索ツール!S54=0,"",検索ツール!S54)</f>
        <v/>
      </c>
      <c r="G53" s="32" t="str">
        <f>IF(検索ツール!T54=0,"",検索ツール!T54)</f>
        <v/>
      </c>
      <c r="H53" s="33" t="str">
        <f>IF(検索ツール!U54=0,"",検索ツール!U54)</f>
        <v/>
      </c>
    </row>
    <row r="54" spans="1:8">
      <c r="A54" s="26"/>
      <c r="B54" s="40" t="str">
        <f>IF(C54&amp;D54&amp;E54&amp;F54&amp;G54&amp;H54="","",IF(検索ツール!B55=0,"",検索ツール!B55))</f>
        <v/>
      </c>
      <c r="C54" s="37" t="str">
        <f>IF(検索ツール!P55=0,"",検索ツール!P55)</f>
        <v/>
      </c>
      <c r="D54" s="32" t="str">
        <f>IF(AND(検索ツール!Q55&lt;&gt;"", 検索ツール!Q55 = "（病院2）別紙様式1-2", COUNTIF($C$23:$C$57, "（病院2）別紙様式1-2は提出不要です") &gt; 0), "", 検索ツール!Q55)</f>
        <v/>
      </c>
      <c r="E54" s="32" t="str">
        <f>IF(検索ツール!R55=0,"",検索ツール!R55)</f>
        <v/>
      </c>
      <c r="F54" s="32" t="str">
        <f>IF(検索ツール!S55=0,"",検索ツール!S55)</f>
        <v/>
      </c>
      <c r="G54" s="32" t="str">
        <f>IF(検索ツール!T55=0,"",検索ツール!T55)</f>
        <v/>
      </c>
      <c r="H54" s="33" t="str">
        <f>IF(検索ツール!U55=0,"",検索ツール!U55)</f>
        <v/>
      </c>
    </row>
    <row r="55" spans="1:8">
      <c r="A55" s="26"/>
      <c r="B55" s="40" t="str">
        <f>IF(C55&amp;D55&amp;E55&amp;F55&amp;G55&amp;H55="","",IF(検索ツール!B56=0,"",検索ツール!B56))</f>
        <v/>
      </c>
      <c r="C55" s="37" t="str">
        <f>IF(検索ツール!P56=0,"",検索ツール!P56)</f>
        <v/>
      </c>
      <c r="D55" s="32" t="str">
        <f>IF(AND(検索ツール!Q56&lt;&gt;"", 検索ツール!Q56 = "（病院2）別紙様式1-2", COUNTIF($C$23:$C$57, "（病院2）別紙様式1-2は提出不要です") &gt; 0), "", 検索ツール!Q56)</f>
        <v/>
      </c>
      <c r="E55" s="32" t="str">
        <f>IF(検索ツール!R56=0,"",検索ツール!R56)</f>
        <v/>
      </c>
      <c r="F55" s="32" t="str">
        <f>IF(検索ツール!S56=0,"",検索ツール!S56)</f>
        <v/>
      </c>
      <c r="G55" s="32" t="str">
        <f>IF(検索ツール!T56=0,"",検索ツール!T56)</f>
        <v/>
      </c>
      <c r="H55" s="33" t="str">
        <f>IF(検索ツール!U56=0,"",検索ツール!U56)</f>
        <v/>
      </c>
    </row>
    <row r="56" spans="1:8">
      <c r="A56" s="26"/>
      <c r="B56" s="40" t="str">
        <f>IF(C56&amp;D56&amp;E56&amp;F56&amp;G56&amp;H56="","",IF(検索ツール!B57=0,"",検索ツール!B57))</f>
        <v/>
      </c>
      <c r="C56" s="37" t="str">
        <f>IF(検索ツール!P57=0,"",検索ツール!P57)</f>
        <v/>
      </c>
      <c r="D56" s="32" t="str">
        <f>IF(AND(検索ツール!Q57&lt;&gt;"", 検索ツール!Q57 = "（病院2）別紙様式1-2", COUNTIF($C$23:$C$57, "（病院2）別紙様式1-2は提出不要です") &gt; 0), "", 検索ツール!Q57)</f>
        <v/>
      </c>
      <c r="E56" s="32" t="str">
        <f>IF(検索ツール!R57=0,"",検索ツール!R57)</f>
        <v/>
      </c>
      <c r="F56" s="32" t="str">
        <f>IF(検索ツール!S57=0,"",検索ツール!S57)</f>
        <v/>
      </c>
      <c r="G56" s="32" t="str">
        <f>IF(検索ツール!T57=0,"",検索ツール!T57)</f>
        <v/>
      </c>
      <c r="H56" s="33" t="str">
        <f>IF(検索ツール!U57=0,"",検索ツール!U57)</f>
        <v/>
      </c>
    </row>
    <row r="57" spans="1:8">
      <c r="A57" s="26"/>
      <c r="B57" s="40" t="str">
        <f>IF(C57&amp;D57&amp;E57&amp;F57&amp;G57&amp;H57="","",IF(検索ツール!B58=0,"",検索ツール!B58))</f>
        <v/>
      </c>
      <c r="C57" s="37" t="str">
        <f>IF(検索ツール!P58=0,"",検索ツール!P58)</f>
        <v/>
      </c>
      <c r="D57" s="32" t="str">
        <f>IF(AND(検索ツール!Q58&lt;&gt;"", 検索ツール!Q58 = "（病院2）別紙様式1-2", COUNTIF($C$23:$C$57, "（病院2）別紙様式1-2は提出不要です") &gt; 0), "", 検索ツール!Q58)</f>
        <v/>
      </c>
      <c r="E57" s="32" t="str">
        <f>IF(検索ツール!R58=0,"",検索ツール!R58)</f>
        <v/>
      </c>
      <c r="F57" s="32" t="str">
        <f>IF(検索ツール!S58=0,"",検索ツール!S58)</f>
        <v/>
      </c>
      <c r="G57" s="32" t="str">
        <f>IF(検索ツール!T58=0,"",検索ツール!T58)</f>
        <v/>
      </c>
      <c r="H57" s="33" t="str">
        <f>IF(検索ツール!U58=0,"",検索ツール!U58)</f>
        <v/>
      </c>
    </row>
    <row r="58" spans="1:8">
      <c r="B58" s="40" t="str">
        <f>IF(C58&amp;D58&amp;E58&amp;F58&amp;G58&amp;H58="","",IF(検索ツール!B59=0,"",検索ツール!B59))</f>
        <v/>
      </c>
      <c r="C58" s="37" t="str">
        <f>IF(検索ツール!P59=0,"",検索ツール!P59)</f>
        <v/>
      </c>
      <c r="D58" s="32" t="str">
        <f>IF(AND(検索ツール!Q59&lt;&gt;"", 検索ツール!Q59 = "（病院2）別紙様式1-2", COUNTIF($C$23:$C$57, "（病院2）別紙様式1-2は提出不要です") &gt; 0), "", 検索ツール!Q59)</f>
        <v/>
      </c>
      <c r="E58" s="32" t="str">
        <f>IF(検索ツール!R59=0,"",検索ツール!R59)</f>
        <v/>
      </c>
      <c r="F58" s="32" t="str">
        <f>IF(検索ツール!S59=0,"",検索ツール!S59)</f>
        <v/>
      </c>
      <c r="G58" s="32" t="str">
        <f>IF(検索ツール!T59=0,"",検索ツール!T59)</f>
        <v/>
      </c>
      <c r="H58" s="33" t="str">
        <f>IF(検索ツール!U59=0,"",検索ツール!U59)</f>
        <v/>
      </c>
    </row>
    <row r="59" spans="1:8">
      <c r="B59" s="40" t="str">
        <f>IF(C59&amp;D59&amp;E59&amp;F59&amp;G59&amp;H59="","",IF(検索ツール!B60=0,"",検索ツール!B60))</f>
        <v/>
      </c>
      <c r="C59" s="37" t="str">
        <f>IF(検索ツール!P60=0,"",検索ツール!P60)</f>
        <v/>
      </c>
      <c r="D59" s="32" t="str">
        <f>IF(AND(検索ツール!Q60&lt;&gt;"", 検索ツール!Q60 = "（病院2）別紙様式1-2", COUNTIF($C$23:$C$57, "（病院2）別紙様式1-2は提出不要です") &gt; 0), "", 検索ツール!Q60)</f>
        <v/>
      </c>
      <c r="E59" s="32" t="str">
        <f>IF(検索ツール!R60=0,"",検索ツール!R60)</f>
        <v/>
      </c>
      <c r="F59" s="32" t="str">
        <f>IF(検索ツール!S60=0,"",検索ツール!S60)</f>
        <v/>
      </c>
      <c r="G59" s="32" t="str">
        <f>IF(検索ツール!T60=0,"",検索ツール!T60)</f>
        <v/>
      </c>
      <c r="H59" s="33" t="str">
        <f>IF(検索ツール!U60=0,"",検索ツール!U60)</f>
        <v/>
      </c>
    </row>
    <row r="60" spans="1:8">
      <c r="B60" s="40" t="str">
        <f>IF(C60&amp;D60&amp;E60&amp;F60&amp;G60&amp;H60="","",IF(検索ツール!B61=0,"",検索ツール!B61))</f>
        <v/>
      </c>
      <c r="C60" s="37" t="str">
        <f>IF(検索ツール!P61=0,"",検索ツール!P61)</f>
        <v/>
      </c>
      <c r="D60" s="32" t="str">
        <f>IF(AND(検索ツール!Q61&lt;&gt;"", 検索ツール!Q61 = "（病院2）別紙様式1-2", COUNTIF($C$23:$C$57, "（病院2）別紙様式1-2は提出不要です") &gt; 0), "", 検索ツール!Q61)</f>
        <v/>
      </c>
      <c r="E60" s="32" t="str">
        <f>IF(検索ツール!R61=0,"",検索ツール!R61)</f>
        <v/>
      </c>
      <c r="F60" s="32" t="str">
        <f>IF(検索ツール!S61=0,"",検索ツール!S61)</f>
        <v/>
      </c>
      <c r="G60" s="32" t="str">
        <f>IF(検索ツール!T61=0,"",検索ツール!T61)</f>
        <v/>
      </c>
      <c r="H60" s="33" t="str">
        <f>IF(検索ツール!U61=0,"",検索ツール!U61)</f>
        <v/>
      </c>
    </row>
    <row r="61" spans="1:8">
      <c r="B61" s="40" t="str">
        <f>IF(C61&amp;D61&amp;E61&amp;F61&amp;G61&amp;H61="","",IF(検索ツール!B62=0,"",検索ツール!B62))</f>
        <v/>
      </c>
      <c r="C61" s="37" t="str">
        <f>IF(検索ツール!P62=0,"",検索ツール!P62)</f>
        <v/>
      </c>
      <c r="D61" s="32" t="str">
        <f>IF(AND(検索ツール!Q62&lt;&gt;"", 検索ツール!Q62 = "（病院2）別紙様式1-2", COUNTIF($C$23:$C$57, "（病院2）別紙様式1-2は提出不要です") &gt; 0), "", 検索ツール!Q62)</f>
        <v/>
      </c>
      <c r="E61" s="32" t="str">
        <f>IF(検索ツール!R62=0,"",検索ツール!R62)</f>
        <v/>
      </c>
      <c r="F61" s="32" t="str">
        <f>IF(検索ツール!S62=0,"",検索ツール!S62)</f>
        <v/>
      </c>
      <c r="G61" s="32" t="str">
        <f>IF(検索ツール!T62=0,"",検索ツール!T62)</f>
        <v/>
      </c>
      <c r="H61" s="33" t="str">
        <f>IF(検索ツール!U62=0,"",検索ツール!U62)</f>
        <v/>
      </c>
    </row>
    <row r="62" spans="1:8">
      <c r="B62" s="41" t="str">
        <f>IF(C62&amp;D62&amp;E62&amp;F62&amp;G62&amp;H62="","",IF(検索ツール!B63=0,"",検索ツール!B63))</f>
        <v/>
      </c>
      <c r="C62" s="38" t="str">
        <f>IF(検索ツール!P63=0,"",検索ツール!P63)</f>
        <v/>
      </c>
      <c r="D62" s="34" t="str">
        <f>IF(AND(検索ツール!Q63&lt;&gt;"", 検索ツール!Q63 = "（病院2）別紙様式1-2", COUNTIF($C$23:$C$57, "（病院2）別紙様式1-2は提出不要です") &gt; 0), "", 検索ツール!Q63)</f>
        <v/>
      </c>
      <c r="E62" s="34" t="str">
        <f>IF(検索ツール!R63=0,"",検索ツール!R63)</f>
        <v/>
      </c>
      <c r="F62" s="34" t="str">
        <f>IF(検索ツール!S63=0,"",検索ツール!S63)</f>
        <v/>
      </c>
      <c r="G62" s="34" t="str">
        <f>IF(検索ツール!T63=0,"",検索ツール!T63)</f>
        <v/>
      </c>
      <c r="H62" s="35" t="str">
        <f>IF(検索ツール!U63=0,"",検索ツール!U63)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topLeftCell="A202" workbookViewId="0">
      <selection activeCell="AB217" sqref="AB217"/>
    </sheetView>
  </sheetViews>
  <sheetFormatPr defaultRowHeight="18"/>
  <cols>
    <col min="5" max="5" width="35.59765625" customWidth="1"/>
  </cols>
  <sheetData>
    <row r="1" spans="1:378">
      <c r="A1" t="s">
        <v>0</v>
      </c>
      <c r="B1" t="s">
        <v>1</v>
      </c>
      <c r="C1" t="s">
        <v>1922</v>
      </c>
      <c r="D1" t="s">
        <v>1923</v>
      </c>
      <c r="E1" t="s">
        <v>1924</v>
      </c>
      <c r="F1" t="s">
        <v>2</v>
      </c>
      <c r="G1" t="s">
        <v>1925</v>
      </c>
      <c r="H1">
        <v>1</v>
      </c>
      <c r="I1">
        <v>2</v>
      </c>
      <c r="J1">
        <v>3</v>
      </c>
      <c r="K1">
        <v>4</v>
      </c>
      <c r="L1">
        <v>5</v>
      </c>
      <c r="M1">
        <v>6</v>
      </c>
      <c r="N1">
        <v>7</v>
      </c>
      <c r="O1">
        <v>8</v>
      </c>
      <c r="P1">
        <v>9</v>
      </c>
      <c r="Q1">
        <v>10</v>
      </c>
      <c r="R1">
        <v>11</v>
      </c>
      <c r="S1">
        <v>12</v>
      </c>
      <c r="T1">
        <v>13</v>
      </c>
      <c r="U1">
        <v>14</v>
      </c>
      <c r="V1">
        <v>15</v>
      </c>
      <c r="W1" t="s">
        <v>3</v>
      </c>
      <c r="X1" t="s">
        <v>4</v>
      </c>
      <c r="Y1" t="s">
        <v>5</v>
      </c>
      <c r="Z1" t="s">
        <v>6</v>
      </c>
      <c r="AA1" t="s">
        <v>7</v>
      </c>
      <c r="AB1" t="s">
        <v>1917</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1926</v>
      </c>
      <c r="C2" t="s">
        <v>1927</v>
      </c>
      <c r="D2" t="s">
        <v>1928</v>
      </c>
      <c r="E2" t="s">
        <v>1929</v>
      </c>
      <c r="F2" t="s">
        <v>1930</v>
      </c>
      <c r="H2" t="s">
        <v>8</v>
      </c>
      <c r="I2" t="s">
        <v>9</v>
      </c>
      <c r="J2" t="s">
        <v>10</v>
      </c>
      <c r="K2" t="s">
        <v>10</v>
      </c>
      <c r="L2" t="s">
        <v>10</v>
      </c>
      <c r="M2" t="s">
        <v>10</v>
      </c>
      <c r="N2" t="s">
        <v>10</v>
      </c>
      <c r="O2" t="s">
        <v>10</v>
      </c>
      <c r="P2" t="s">
        <v>10</v>
      </c>
      <c r="Q2" t="s">
        <v>10</v>
      </c>
      <c r="R2" t="s">
        <v>10</v>
      </c>
      <c r="S2" t="s">
        <v>10</v>
      </c>
      <c r="T2" t="s">
        <v>10</v>
      </c>
      <c r="U2" t="s">
        <v>10</v>
      </c>
      <c r="V2" t="s">
        <v>10</v>
      </c>
      <c r="W2" t="s">
        <v>11</v>
      </c>
      <c r="X2" t="s">
        <v>10</v>
      </c>
      <c r="Y2" t="s">
        <v>5</v>
      </c>
      <c r="Z2" t="s">
        <v>10</v>
      </c>
      <c r="AA2" t="s">
        <v>10</v>
      </c>
      <c r="AB2" t="s">
        <v>10</v>
      </c>
      <c r="AC2" t="s">
        <v>12</v>
      </c>
      <c r="AD2" t="s">
        <v>13</v>
      </c>
      <c r="AE2" t="s">
        <v>14</v>
      </c>
      <c r="AF2" t="s">
        <v>15</v>
      </c>
      <c r="AG2" t="s">
        <v>16</v>
      </c>
      <c r="AH2" t="s">
        <v>17</v>
      </c>
      <c r="AI2" t="s">
        <v>18</v>
      </c>
      <c r="AJ2" t="s">
        <v>19</v>
      </c>
      <c r="AK2" t="s">
        <v>20</v>
      </c>
      <c r="AL2" t="s">
        <v>21</v>
      </c>
      <c r="AM2" t="s">
        <v>22</v>
      </c>
      <c r="AN2" t="s">
        <v>23</v>
      </c>
      <c r="AO2" t="s">
        <v>24</v>
      </c>
      <c r="AP2" t="s">
        <v>25</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1931</v>
      </c>
      <c r="C3" t="s">
        <v>1932</v>
      </c>
      <c r="D3" t="s">
        <v>1933</v>
      </c>
      <c r="E3" t="s">
        <v>1934</v>
      </c>
      <c r="F3" t="s">
        <v>1935</v>
      </c>
      <c r="H3" t="s">
        <v>8</v>
      </c>
      <c r="I3" t="s">
        <v>26</v>
      </c>
      <c r="J3" t="s">
        <v>27</v>
      </c>
      <c r="K3" t="s">
        <v>28</v>
      </c>
      <c r="L3" t="s">
        <v>29</v>
      </c>
      <c r="M3" t="s">
        <v>30</v>
      </c>
      <c r="N3" t="s">
        <v>1519</v>
      </c>
      <c r="O3" t="s">
        <v>10</v>
      </c>
      <c r="P3" t="s">
        <v>10</v>
      </c>
      <c r="Q3" t="s">
        <v>10</v>
      </c>
      <c r="R3" t="s">
        <v>10</v>
      </c>
      <c r="S3" t="s">
        <v>10</v>
      </c>
      <c r="T3" t="s">
        <v>10</v>
      </c>
      <c r="U3" t="s">
        <v>10</v>
      </c>
      <c r="V3" t="s">
        <v>10</v>
      </c>
      <c r="W3" t="s">
        <v>11</v>
      </c>
      <c r="X3" t="s">
        <v>10</v>
      </c>
      <c r="Y3" t="s">
        <v>10</v>
      </c>
      <c r="Z3" t="s">
        <v>10</v>
      </c>
      <c r="AA3" t="s">
        <v>10</v>
      </c>
      <c r="AB3" t="s">
        <v>10</v>
      </c>
      <c r="AC3" t="s">
        <v>31</v>
      </c>
      <c r="AD3" t="s">
        <v>32</v>
      </c>
      <c r="AE3" t="s">
        <v>13</v>
      </c>
      <c r="AF3" t="s">
        <v>33</v>
      </c>
      <c r="AG3" t="s">
        <v>34</v>
      </c>
      <c r="AH3" t="s">
        <v>35</v>
      </c>
      <c r="AI3" t="s">
        <v>15</v>
      </c>
      <c r="AJ3" t="s">
        <v>16</v>
      </c>
      <c r="AK3" t="s">
        <v>17</v>
      </c>
      <c r="AL3" t="s">
        <v>36</v>
      </c>
      <c r="AM3" t="s">
        <v>18</v>
      </c>
      <c r="AN3" t="s">
        <v>19</v>
      </c>
      <c r="AO3" t="s">
        <v>37</v>
      </c>
      <c r="AP3" t="s">
        <v>38</v>
      </c>
      <c r="AQ3" t="s">
        <v>39</v>
      </c>
      <c r="AR3" t="s">
        <v>40</v>
      </c>
      <c r="AS3" t="s">
        <v>382</v>
      </c>
      <c r="AT3" t="s">
        <v>41</v>
      </c>
      <c r="AU3" t="s">
        <v>42</v>
      </c>
      <c r="AV3" t="s">
        <v>43</v>
      </c>
      <c r="AW3" t="s">
        <v>44</v>
      </c>
      <c r="AX3" t="s">
        <v>45</v>
      </c>
      <c r="AY3" t="s">
        <v>46</v>
      </c>
      <c r="AZ3" t="s">
        <v>21</v>
      </c>
      <c r="BA3" t="s">
        <v>47</v>
      </c>
      <c r="BB3" t="s">
        <v>48</v>
      </c>
      <c r="BC3" t="s">
        <v>49</v>
      </c>
      <c r="BD3" t="s">
        <v>24</v>
      </c>
      <c r="BE3" t="s">
        <v>50</v>
      </c>
      <c r="BF3" t="s">
        <v>51</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1936</v>
      </c>
      <c r="C4" t="s">
        <v>1937</v>
      </c>
      <c r="D4" t="s">
        <v>10</v>
      </c>
      <c r="E4" t="s">
        <v>1938</v>
      </c>
      <c r="F4" t="s">
        <v>1939</v>
      </c>
      <c r="H4" t="s">
        <v>8</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6</v>
      </c>
      <c r="AA4" t="s">
        <v>10</v>
      </c>
      <c r="AB4" t="s">
        <v>10</v>
      </c>
      <c r="AC4" t="s">
        <v>13</v>
      </c>
      <c r="AD4" t="s">
        <v>52</v>
      </c>
      <c r="AE4" t="s">
        <v>53</v>
      </c>
      <c r="AF4" t="s">
        <v>14</v>
      </c>
      <c r="AG4" t="s">
        <v>15</v>
      </c>
      <c r="AH4" t="s">
        <v>16</v>
      </c>
      <c r="AI4" t="s">
        <v>17</v>
      </c>
      <c r="AJ4" t="s">
        <v>54</v>
      </c>
      <c r="AK4" t="s">
        <v>19</v>
      </c>
      <c r="AL4" t="s">
        <v>55</v>
      </c>
      <c r="AM4" t="s">
        <v>21</v>
      </c>
      <c r="AN4" t="s">
        <v>56</v>
      </c>
      <c r="AO4" t="s">
        <v>23</v>
      </c>
      <c r="AP4" t="s">
        <v>24</v>
      </c>
      <c r="AQ4" t="s">
        <v>57</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1940</v>
      </c>
      <c r="C5" t="s">
        <v>1941</v>
      </c>
      <c r="D5" t="s">
        <v>10</v>
      </c>
      <c r="E5" t="s">
        <v>1942</v>
      </c>
      <c r="F5" t="s">
        <v>1943</v>
      </c>
      <c r="H5" t="s">
        <v>8</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52</v>
      </c>
      <c r="AD5" t="s">
        <v>58</v>
      </c>
      <c r="AE5" t="s">
        <v>21</v>
      </c>
      <c r="AF5" t="s">
        <v>59</v>
      </c>
      <c r="AG5" t="s">
        <v>60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1944</v>
      </c>
      <c r="C6" t="s">
        <v>1945</v>
      </c>
      <c r="D6" t="s">
        <v>10</v>
      </c>
      <c r="E6" t="s">
        <v>1946</v>
      </c>
      <c r="F6" t="s">
        <v>1947</v>
      </c>
      <c r="H6" t="s">
        <v>8</v>
      </c>
      <c r="I6" t="s">
        <v>9</v>
      </c>
      <c r="J6" t="s">
        <v>61</v>
      </c>
      <c r="K6" t="s">
        <v>29</v>
      </c>
      <c r="L6" t="s">
        <v>10</v>
      </c>
      <c r="M6" t="s">
        <v>10</v>
      </c>
      <c r="N6" t="s">
        <v>10</v>
      </c>
      <c r="O6" t="s">
        <v>10</v>
      </c>
      <c r="P6" t="s">
        <v>10</v>
      </c>
      <c r="Q6" t="s">
        <v>10</v>
      </c>
      <c r="R6" t="s">
        <v>10</v>
      </c>
      <c r="S6" t="s">
        <v>10</v>
      </c>
      <c r="T6" t="s">
        <v>10</v>
      </c>
      <c r="U6" t="s">
        <v>10</v>
      </c>
      <c r="V6" t="s">
        <v>10</v>
      </c>
      <c r="W6" t="s">
        <v>11</v>
      </c>
      <c r="X6" t="s">
        <v>10</v>
      </c>
      <c r="Y6" t="s">
        <v>5</v>
      </c>
      <c r="Z6" t="s">
        <v>10</v>
      </c>
      <c r="AA6" t="s">
        <v>10</v>
      </c>
      <c r="AB6" t="s">
        <v>10</v>
      </c>
      <c r="AC6" t="s">
        <v>13</v>
      </c>
      <c r="AD6" t="s">
        <v>14</v>
      </c>
      <c r="AE6" t="s">
        <v>15</v>
      </c>
      <c r="AF6" t="s">
        <v>16</v>
      </c>
      <c r="AG6" t="s">
        <v>17</v>
      </c>
      <c r="AH6" t="s">
        <v>19</v>
      </c>
      <c r="AI6" t="s">
        <v>37</v>
      </c>
      <c r="AJ6" t="s">
        <v>62</v>
      </c>
      <c r="AK6" t="s">
        <v>63</v>
      </c>
      <c r="AL6" t="s">
        <v>20</v>
      </c>
      <c r="AM6" t="s">
        <v>45</v>
      </c>
      <c r="AN6" t="s">
        <v>21</v>
      </c>
      <c r="AO6" t="s">
        <v>23</v>
      </c>
      <c r="AP6" t="s">
        <v>24</v>
      </c>
      <c r="AQ6" t="s">
        <v>64</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1948</v>
      </c>
      <c r="C7" t="s">
        <v>1949</v>
      </c>
      <c r="D7" t="s">
        <v>1950</v>
      </c>
      <c r="E7" t="s">
        <v>1951</v>
      </c>
      <c r="F7" t="s">
        <v>1952</v>
      </c>
      <c r="H7" t="s">
        <v>8</v>
      </c>
      <c r="I7" t="s">
        <v>26</v>
      </c>
      <c r="J7" t="s">
        <v>27</v>
      </c>
      <c r="K7" t="s">
        <v>29</v>
      </c>
      <c r="L7" t="s">
        <v>10</v>
      </c>
      <c r="M7" t="s">
        <v>10</v>
      </c>
      <c r="N7" t="s">
        <v>10</v>
      </c>
      <c r="O7" t="s">
        <v>10</v>
      </c>
      <c r="P7" t="s">
        <v>10</v>
      </c>
      <c r="Q7" t="s">
        <v>10</v>
      </c>
      <c r="R7" t="s">
        <v>10</v>
      </c>
      <c r="S7" t="s">
        <v>10</v>
      </c>
      <c r="T7" t="s">
        <v>10</v>
      </c>
      <c r="U7" t="s">
        <v>10</v>
      </c>
      <c r="V7" t="s">
        <v>10</v>
      </c>
      <c r="W7" t="s">
        <v>11</v>
      </c>
      <c r="X7" t="s">
        <v>10</v>
      </c>
      <c r="Y7" t="s">
        <v>10</v>
      </c>
      <c r="Z7" t="s">
        <v>10</v>
      </c>
      <c r="AA7" t="s">
        <v>10</v>
      </c>
      <c r="AB7" t="s">
        <v>10</v>
      </c>
      <c r="AC7" t="s">
        <v>31</v>
      </c>
      <c r="AD7" t="s">
        <v>13</v>
      </c>
      <c r="AE7" t="s">
        <v>34</v>
      </c>
      <c r="AF7" t="s">
        <v>35</v>
      </c>
      <c r="AG7" t="s">
        <v>15</v>
      </c>
      <c r="AH7" t="s">
        <v>16</v>
      </c>
      <c r="AI7" t="s">
        <v>17</v>
      </c>
      <c r="AJ7" t="s">
        <v>18</v>
      </c>
      <c r="AK7" t="s">
        <v>19</v>
      </c>
      <c r="AL7" t="s">
        <v>37</v>
      </c>
      <c r="AM7" t="s">
        <v>62</v>
      </c>
      <c r="AN7" t="s">
        <v>63</v>
      </c>
      <c r="AO7" t="s">
        <v>65</v>
      </c>
      <c r="AP7" t="s">
        <v>45</v>
      </c>
      <c r="AQ7" t="s">
        <v>21</v>
      </c>
      <c r="AR7" t="s">
        <v>48</v>
      </c>
      <c r="AS7" t="s">
        <v>49</v>
      </c>
      <c r="AT7" t="s">
        <v>24</v>
      </c>
      <c r="AU7" t="s">
        <v>66</v>
      </c>
      <c r="AV7" t="s">
        <v>67</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1953</v>
      </c>
      <c r="C8" t="s">
        <v>1954</v>
      </c>
      <c r="D8" t="s">
        <v>10</v>
      </c>
      <c r="E8" t="s">
        <v>1955</v>
      </c>
      <c r="F8" t="s">
        <v>1956</v>
      </c>
      <c r="H8" t="s">
        <v>8</v>
      </c>
      <c r="I8" t="s">
        <v>10</v>
      </c>
      <c r="J8" t="s">
        <v>10</v>
      </c>
      <c r="K8" t="s">
        <v>10</v>
      </c>
      <c r="L8" t="s">
        <v>10</v>
      </c>
      <c r="M8" t="s">
        <v>10</v>
      </c>
      <c r="N8" t="s">
        <v>10</v>
      </c>
      <c r="O8" t="s">
        <v>10</v>
      </c>
      <c r="P8" t="s">
        <v>10</v>
      </c>
      <c r="Q8" t="s">
        <v>10</v>
      </c>
      <c r="R8" t="s">
        <v>10</v>
      </c>
      <c r="S8" t="s">
        <v>10</v>
      </c>
      <c r="T8" t="s">
        <v>10</v>
      </c>
      <c r="U8" t="s">
        <v>10</v>
      </c>
      <c r="V8" t="s">
        <v>10</v>
      </c>
      <c r="W8" t="s">
        <v>11</v>
      </c>
      <c r="X8" t="s">
        <v>10</v>
      </c>
      <c r="Y8" t="s">
        <v>10</v>
      </c>
      <c r="Z8" t="s">
        <v>10</v>
      </c>
      <c r="AA8" t="s">
        <v>10</v>
      </c>
      <c r="AB8" t="s">
        <v>10</v>
      </c>
      <c r="AC8" t="s">
        <v>33</v>
      </c>
      <c r="AD8" t="s">
        <v>58</v>
      </c>
      <c r="AE8" t="s">
        <v>36</v>
      </c>
      <c r="AF8" t="s">
        <v>68</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1957</v>
      </c>
      <c r="C9" t="s">
        <v>1958</v>
      </c>
      <c r="D9" t="s">
        <v>10</v>
      </c>
      <c r="E9" t="s">
        <v>1959</v>
      </c>
      <c r="F9" t="s">
        <v>1960</v>
      </c>
      <c r="H9" t="s">
        <v>8</v>
      </c>
      <c r="I9" t="s">
        <v>10</v>
      </c>
      <c r="J9" t="s">
        <v>10</v>
      </c>
      <c r="K9" t="s">
        <v>10</v>
      </c>
      <c r="L9" t="s">
        <v>10</v>
      </c>
      <c r="M9" t="s">
        <v>10</v>
      </c>
      <c r="N9" t="s">
        <v>10</v>
      </c>
      <c r="O9" t="s">
        <v>10</v>
      </c>
      <c r="P9" t="s">
        <v>10</v>
      </c>
      <c r="Q9" t="s">
        <v>10</v>
      </c>
      <c r="R9" t="s">
        <v>10</v>
      </c>
      <c r="S9" t="s">
        <v>10</v>
      </c>
      <c r="T9" t="s">
        <v>10</v>
      </c>
      <c r="U9" t="s">
        <v>10</v>
      </c>
      <c r="V9" t="s">
        <v>10</v>
      </c>
      <c r="W9" t="s">
        <v>11</v>
      </c>
      <c r="X9" t="s">
        <v>10</v>
      </c>
      <c r="Y9" t="s">
        <v>10</v>
      </c>
      <c r="Z9" t="s">
        <v>6</v>
      </c>
      <c r="AA9" t="s">
        <v>10</v>
      </c>
      <c r="AB9" t="s">
        <v>1961</v>
      </c>
      <c r="AC9" t="s">
        <v>13</v>
      </c>
      <c r="AD9" t="s">
        <v>52</v>
      </c>
      <c r="AE9" t="s">
        <v>58</v>
      </c>
      <c r="AF9" t="s">
        <v>36</v>
      </c>
      <c r="AG9" t="s">
        <v>20</v>
      </c>
      <c r="AH9" t="s">
        <v>56</v>
      </c>
      <c r="AI9" t="s">
        <v>59</v>
      </c>
      <c r="AJ9" t="s">
        <v>69</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1962</v>
      </c>
      <c r="C10" t="s">
        <v>1963</v>
      </c>
      <c r="D10" t="s">
        <v>10</v>
      </c>
      <c r="E10" t="s">
        <v>1964</v>
      </c>
      <c r="F10" t="s">
        <v>1965</v>
      </c>
      <c r="H10" t="s">
        <v>10</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52</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1966</v>
      </c>
      <c r="C11" t="s">
        <v>1967</v>
      </c>
      <c r="D11" t="s">
        <v>10</v>
      </c>
      <c r="E11" t="s">
        <v>1968</v>
      </c>
      <c r="F11" t="s">
        <v>1969</v>
      </c>
      <c r="H11" t="s">
        <v>8</v>
      </c>
      <c r="I11" t="s">
        <v>10</v>
      </c>
      <c r="J11" t="s">
        <v>10</v>
      </c>
      <c r="K11" t="s">
        <v>10</v>
      </c>
      <c r="L11" t="s">
        <v>10</v>
      </c>
      <c r="M11" t="s">
        <v>10</v>
      </c>
      <c r="N11" t="s">
        <v>10</v>
      </c>
      <c r="O11" t="s">
        <v>10</v>
      </c>
      <c r="P11" t="s">
        <v>10</v>
      </c>
      <c r="Q11" t="s">
        <v>10</v>
      </c>
      <c r="R11" t="s">
        <v>10</v>
      </c>
      <c r="S11" t="s">
        <v>10</v>
      </c>
      <c r="T11" t="s">
        <v>10</v>
      </c>
      <c r="U11" t="s">
        <v>10</v>
      </c>
      <c r="V11" t="s">
        <v>10</v>
      </c>
      <c r="W11" t="s">
        <v>10</v>
      </c>
      <c r="X11" t="s">
        <v>10</v>
      </c>
      <c r="Y11" t="s">
        <v>10</v>
      </c>
      <c r="Z11" t="s">
        <v>10</v>
      </c>
      <c r="AA11" t="s">
        <v>10</v>
      </c>
      <c r="AB11" t="s">
        <v>10</v>
      </c>
      <c r="AC11" t="s">
        <v>52</v>
      </c>
      <c r="AD11" t="s">
        <v>58</v>
      </c>
      <c r="AE11" t="s">
        <v>54</v>
      </c>
      <c r="AF11" t="s">
        <v>70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1970</v>
      </c>
      <c r="C12" t="s">
        <v>1971</v>
      </c>
      <c r="D12" t="s">
        <v>10</v>
      </c>
      <c r="E12" t="s">
        <v>1972</v>
      </c>
      <c r="F12" t="s">
        <v>1973</v>
      </c>
      <c r="H12" t="s">
        <v>8</v>
      </c>
      <c r="I12" t="s">
        <v>29</v>
      </c>
      <c r="J12" t="s">
        <v>10</v>
      </c>
      <c r="K12" t="s">
        <v>10</v>
      </c>
      <c r="L12" t="s">
        <v>10</v>
      </c>
      <c r="M12" t="s">
        <v>10</v>
      </c>
      <c r="N12" t="s">
        <v>10</v>
      </c>
      <c r="O12" t="s">
        <v>10</v>
      </c>
      <c r="P12" t="s">
        <v>10</v>
      </c>
      <c r="Q12" t="s">
        <v>10</v>
      </c>
      <c r="R12" t="s">
        <v>10</v>
      </c>
      <c r="S12" t="s">
        <v>10</v>
      </c>
      <c r="T12" t="s">
        <v>10</v>
      </c>
      <c r="U12" t="s">
        <v>10</v>
      </c>
      <c r="V12" t="s">
        <v>10</v>
      </c>
      <c r="W12" t="s">
        <v>11</v>
      </c>
      <c r="X12" t="s">
        <v>10</v>
      </c>
      <c r="Y12" t="s">
        <v>5</v>
      </c>
      <c r="Z12" t="s">
        <v>10</v>
      </c>
      <c r="AA12" t="s">
        <v>10</v>
      </c>
      <c r="AB12" t="s">
        <v>10</v>
      </c>
      <c r="AC12" t="s">
        <v>58</v>
      </c>
      <c r="AD12" t="s">
        <v>71</v>
      </c>
      <c r="AE12" t="s">
        <v>55</v>
      </c>
      <c r="AF12" t="s">
        <v>21</v>
      </c>
      <c r="AG12" t="s">
        <v>49</v>
      </c>
      <c r="AH12" t="s">
        <v>24</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1974</v>
      </c>
      <c r="C13" t="s">
        <v>1975</v>
      </c>
      <c r="D13" t="s">
        <v>10</v>
      </c>
      <c r="E13" t="s">
        <v>1976</v>
      </c>
      <c r="F13" t="s">
        <v>1977</v>
      </c>
      <c r="H13" t="s">
        <v>8</v>
      </c>
      <c r="I13" t="s">
        <v>10</v>
      </c>
      <c r="J13" t="s">
        <v>10</v>
      </c>
      <c r="K13" t="s">
        <v>10</v>
      </c>
      <c r="L13" t="s">
        <v>10</v>
      </c>
      <c r="M13" t="s">
        <v>10</v>
      </c>
      <c r="N13" t="s">
        <v>10</v>
      </c>
      <c r="O13" t="s">
        <v>10</v>
      </c>
      <c r="P13" t="s">
        <v>10</v>
      </c>
      <c r="Q13" t="s">
        <v>10</v>
      </c>
      <c r="R13" t="s">
        <v>10</v>
      </c>
      <c r="S13" t="s">
        <v>10</v>
      </c>
      <c r="T13" t="s">
        <v>10</v>
      </c>
      <c r="U13" t="s">
        <v>10</v>
      </c>
      <c r="V13" t="s">
        <v>10</v>
      </c>
      <c r="W13" t="s">
        <v>10</v>
      </c>
      <c r="X13" t="s">
        <v>10</v>
      </c>
      <c r="Y13" t="s">
        <v>10</v>
      </c>
      <c r="Z13" t="s">
        <v>10</v>
      </c>
      <c r="AA13" t="s">
        <v>10</v>
      </c>
      <c r="AB13" t="s">
        <v>10</v>
      </c>
      <c r="AC13" t="s">
        <v>13</v>
      </c>
      <c r="AD13" t="s">
        <v>58</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1978</v>
      </c>
      <c r="C14" t="s">
        <v>1979</v>
      </c>
      <c r="D14" t="s">
        <v>10</v>
      </c>
      <c r="E14" t="s">
        <v>1980</v>
      </c>
      <c r="F14" t="s">
        <v>1981</v>
      </c>
      <c r="H14" t="s">
        <v>8</v>
      </c>
      <c r="I14" t="s">
        <v>10</v>
      </c>
      <c r="J14" t="s">
        <v>10</v>
      </c>
      <c r="K14" t="s">
        <v>10</v>
      </c>
      <c r="L14" t="s">
        <v>10</v>
      </c>
      <c r="M14" t="s">
        <v>10</v>
      </c>
      <c r="N14" t="s">
        <v>10</v>
      </c>
      <c r="O14" t="s">
        <v>10</v>
      </c>
      <c r="P14" t="s">
        <v>10</v>
      </c>
      <c r="Q14" t="s">
        <v>10</v>
      </c>
      <c r="R14" t="s">
        <v>10</v>
      </c>
      <c r="S14" t="s">
        <v>10</v>
      </c>
      <c r="T14" t="s">
        <v>10</v>
      </c>
      <c r="U14" t="s">
        <v>10</v>
      </c>
      <c r="V14" t="s">
        <v>10</v>
      </c>
      <c r="W14" t="s">
        <v>11</v>
      </c>
      <c r="X14" t="s">
        <v>10</v>
      </c>
      <c r="Y14" t="s">
        <v>10</v>
      </c>
      <c r="Z14" t="s">
        <v>10</v>
      </c>
      <c r="AA14" t="s">
        <v>10</v>
      </c>
      <c r="AB14" t="s">
        <v>10</v>
      </c>
      <c r="AC14" t="s">
        <v>72</v>
      </c>
      <c r="AD14" t="s">
        <v>33</v>
      </c>
      <c r="AE14" t="s">
        <v>36</v>
      </c>
      <c r="AF14" t="s">
        <v>73</v>
      </c>
      <c r="AG14" t="s">
        <v>74</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1982</v>
      </c>
      <c r="C15" t="s">
        <v>1983</v>
      </c>
      <c r="D15" t="s">
        <v>10</v>
      </c>
      <c r="E15" t="s">
        <v>1984</v>
      </c>
      <c r="F15" t="s">
        <v>1985</v>
      </c>
      <c r="H15" t="s">
        <v>10</v>
      </c>
      <c r="I15" t="s">
        <v>10</v>
      </c>
      <c r="J15" t="s">
        <v>10</v>
      </c>
      <c r="K15" t="s">
        <v>10</v>
      </c>
      <c r="L15" t="s">
        <v>10</v>
      </c>
      <c r="M15" t="s">
        <v>10</v>
      </c>
      <c r="N15" t="s">
        <v>10</v>
      </c>
      <c r="O15" t="s">
        <v>10</v>
      </c>
      <c r="P15" t="s">
        <v>10</v>
      </c>
      <c r="Q15" t="s">
        <v>10</v>
      </c>
      <c r="R15" t="s">
        <v>10</v>
      </c>
      <c r="S15" t="s">
        <v>10</v>
      </c>
      <c r="T15" t="s">
        <v>10</v>
      </c>
      <c r="U15" t="s">
        <v>10</v>
      </c>
      <c r="V15" t="s">
        <v>10</v>
      </c>
      <c r="W15" t="s">
        <v>11</v>
      </c>
      <c r="X15" t="s">
        <v>10</v>
      </c>
      <c r="Y15" t="s">
        <v>10</v>
      </c>
      <c r="Z15" t="s">
        <v>10</v>
      </c>
      <c r="AA15" t="s">
        <v>10</v>
      </c>
      <c r="AB15" t="s">
        <v>10</v>
      </c>
      <c r="AC15" t="s">
        <v>52</v>
      </c>
      <c r="AD15" t="s">
        <v>22</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1986</v>
      </c>
      <c r="C16" t="s">
        <v>1987</v>
      </c>
      <c r="D16" t="s">
        <v>10</v>
      </c>
      <c r="E16" t="s">
        <v>1988</v>
      </c>
      <c r="F16" t="s">
        <v>1989</v>
      </c>
      <c r="H16" t="s">
        <v>8</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13</v>
      </c>
      <c r="AD16" t="s">
        <v>58</v>
      </c>
      <c r="AE16" t="s">
        <v>21</v>
      </c>
      <c r="AF16" t="s">
        <v>24</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1990</v>
      </c>
      <c r="C17" t="s">
        <v>1991</v>
      </c>
      <c r="D17" t="s">
        <v>1992</v>
      </c>
      <c r="E17" t="s">
        <v>1993</v>
      </c>
      <c r="F17" t="s">
        <v>1994</v>
      </c>
      <c r="H17" t="s">
        <v>10</v>
      </c>
      <c r="I17" t="s">
        <v>10</v>
      </c>
      <c r="J17" t="s">
        <v>10</v>
      </c>
      <c r="K17" t="s">
        <v>10</v>
      </c>
      <c r="L17" t="s">
        <v>10</v>
      </c>
      <c r="M17" t="s">
        <v>10</v>
      </c>
      <c r="N17" t="s">
        <v>10</v>
      </c>
      <c r="O17" t="s">
        <v>10</v>
      </c>
      <c r="P17" t="s">
        <v>10</v>
      </c>
      <c r="Q17" t="s">
        <v>10</v>
      </c>
      <c r="R17" t="s">
        <v>10</v>
      </c>
      <c r="S17" t="s">
        <v>10</v>
      </c>
      <c r="T17" t="s">
        <v>10</v>
      </c>
      <c r="U17" t="s">
        <v>10</v>
      </c>
      <c r="V17" t="s">
        <v>10</v>
      </c>
      <c r="W17" t="s">
        <v>11</v>
      </c>
      <c r="X17" t="s">
        <v>10</v>
      </c>
      <c r="Y17" t="s">
        <v>10</v>
      </c>
      <c r="Z17" t="s">
        <v>10</v>
      </c>
      <c r="AA17" t="s">
        <v>10</v>
      </c>
      <c r="AB17" t="s">
        <v>10</v>
      </c>
      <c r="AC17" t="s">
        <v>12</v>
      </c>
      <c r="AD17" t="s">
        <v>75</v>
      </c>
      <c r="AE17" t="s">
        <v>33</v>
      </c>
      <c r="AF17" t="s">
        <v>58</v>
      </c>
      <c r="AG17" t="s">
        <v>76</v>
      </c>
      <c r="AH17" t="s">
        <v>36</v>
      </c>
      <c r="AI17" t="s">
        <v>77</v>
      </c>
      <c r="AJ17" t="s">
        <v>78</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1995</v>
      </c>
      <c r="C18" t="s">
        <v>1996</v>
      </c>
      <c r="D18" t="s">
        <v>10</v>
      </c>
      <c r="E18" t="s">
        <v>1997</v>
      </c>
      <c r="F18" t="s">
        <v>1998</v>
      </c>
      <c r="H18" t="s">
        <v>8</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52</v>
      </c>
      <c r="AD18" t="s">
        <v>49</v>
      </c>
      <c r="AE18" t="s">
        <v>24</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1999</v>
      </c>
      <c r="C19" t="s">
        <v>2000</v>
      </c>
      <c r="D19" t="s">
        <v>2001</v>
      </c>
      <c r="E19" t="s">
        <v>2002</v>
      </c>
      <c r="F19" t="s">
        <v>2003</v>
      </c>
      <c r="H19" t="s">
        <v>8</v>
      </c>
      <c r="I19" t="s">
        <v>28</v>
      </c>
      <c r="J19" t="s">
        <v>30</v>
      </c>
      <c r="K19" t="s">
        <v>10</v>
      </c>
      <c r="L19" t="s">
        <v>10</v>
      </c>
      <c r="M19" t="s">
        <v>10</v>
      </c>
      <c r="N19" t="s">
        <v>10</v>
      </c>
      <c r="O19" t="s">
        <v>10</v>
      </c>
      <c r="P19" t="s">
        <v>10</v>
      </c>
      <c r="Q19" t="s">
        <v>10</v>
      </c>
      <c r="R19" t="s">
        <v>10</v>
      </c>
      <c r="S19" t="s">
        <v>10</v>
      </c>
      <c r="T19" t="s">
        <v>10</v>
      </c>
      <c r="U19" t="s">
        <v>10</v>
      </c>
      <c r="V19" t="s">
        <v>10</v>
      </c>
      <c r="W19" t="s">
        <v>11</v>
      </c>
      <c r="X19" t="s">
        <v>10</v>
      </c>
      <c r="Y19" t="s">
        <v>10</v>
      </c>
      <c r="Z19" t="s">
        <v>6</v>
      </c>
      <c r="AA19" t="s">
        <v>10</v>
      </c>
      <c r="AB19" t="s">
        <v>10</v>
      </c>
      <c r="AC19" t="s">
        <v>12</v>
      </c>
      <c r="AD19" t="s">
        <v>13</v>
      </c>
      <c r="AE19" t="s">
        <v>52</v>
      </c>
      <c r="AF19" t="s">
        <v>58</v>
      </c>
      <c r="AG19" t="s">
        <v>76</v>
      </c>
      <c r="AH19" t="s">
        <v>16</v>
      </c>
      <c r="AI19" t="s">
        <v>19</v>
      </c>
      <c r="AJ19" t="s">
        <v>79</v>
      </c>
      <c r="AK19" t="s">
        <v>55</v>
      </c>
      <c r="AL19" t="s">
        <v>49</v>
      </c>
      <c r="AM19" t="s">
        <v>24</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2004</v>
      </c>
      <c r="C20" t="s">
        <v>2005</v>
      </c>
      <c r="D20" t="s">
        <v>10</v>
      </c>
      <c r="E20" t="s">
        <v>2006</v>
      </c>
      <c r="F20" t="s">
        <v>2007</v>
      </c>
      <c r="H20" t="s">
        <v>8</v>
      </c>
      <c r="I20" t="s">
        <v>29</v>
      </c>
      <c r="J20" t="s">
        <v>10</v>
      </c>
      <c r="K20" t="s">
        <v>10</v>
      </c>
      <c r="L20" t="s">
        <v>10</v>
      </c>
      <c r="M20" t="s">
        <v>10</v>
      </c>
      <c r="N20" t="s">
        <v>10</v>
      </c>
      <c r="O20" t="s">
        <v>10</v>
      </c>
      <c r="P20" t="s">
        <v>10</v>
      </c>
      <c r="Q20" t="s">
        <v>10</v>
      </c>
      <c r="R20" t="s">
        <v>10</v>
      </c>
      <c r="S20" t="s">
        <v>10</v>
      </c>
      <c r="T20" t="s">
        <v>10</v>
      </c>
      <c r="U20" t="s">
        <v>10</v>
      </c>
      <c r="V20" t="s">
        <v>10</v>
      </c>
      <c r="W20" t="s">
        <v>11</v>
      </c>
      <c r="X20" t="s">
        <v>10</v>
      </c>
      <c r="Y20" t="s">
        <v>5</v>
      </c>
      <c r="Z20" t="s">
        <v>10</v>
      </c>
      <c r="AA20" t="s">
        <v>10</v>
      </c>
      <c r="AB20" t="s">
        <v>10</v>
      </c>
      <c r="AC20" t="s">
        <v>13</v>
      </c>
      <c r="AD20" t="s">
        <v>52</v>
      </c>
      <c r="AE20" t="s">
        <v>80</v>
      </c>
      <c r="AF20" t="s">
        <v>14</v>
      </c>
      <c r="AG20" t="s">
        <v>15</v>
      </c>
      <c r="AH20" t="s">
        <v>16</v>
      </c>
      <c r="AI20" t="s">
        <v>19</v>
      </c>
      <c r="AJ20" t="s">
        <v>20</v>
      </c>
      <c r="AK20" t="s">
        <v>22</v>
      </c>
      <c r="AL20" t="s">
        <v>49</v>
      </c>
      <c r="AM20" t="s">
        <v>24</v>
      </c>
      <c r="AN20" t="s">
        <v>81</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2008</v>
      </c>
      <c r="C21" t="s">
        <v>2009</v>
      </c>
      <c r="D21" t="s">
        <v>10</v>
      </c>
      <c r="E21" t="s">
        <v>2010</v>
      </c>
      <c r="F21" t="s">
        <v>2011</v>
      </c>
      <c r="H21" t="s">
        <v>8</v>
      </c>
      <c r="I21" t="s">
        <v>10</v>
      </c>
      <c r="J21" t="s">
        <v>10</v>
      </c>
      <c r="K21" t="s">
        <v>10</v>
      </c>
      <c r="L21" t="s">
        <v>10</v>
      </c>
      <c r="M21" t="s">
        <v>10</v>
      </c>
      <c r="N21" t="s">
        <v>10</v>
      </c>
      <c r="O21" t="s">
        <v>10</v>
      </c>
      <c r="P21" t="s">
        <v>10</v>
      </c>
      <c r="Q21" t="s">
        <v>10</v>
      </c>
      <c r="R21" t="s">
        <v>10</v>
      </c>
      <c r="S21" t="s">
        <v>10</v>
      </c>
      <c r="T21" t="s">
        <v>10</v>
      </c>
      <c r="U21" t="s">
        <v>10</v>
      </c>
      <c r="V21" t="s">
        <v>10</v>
      </c>
      <c r="W21" t="s">
        <v>11</v>
      </c>
      <c r="X21" t="s">
        <v>10</v>
      </c>
      <c r="Y21" t="s">
        <v>10</v>
      </c>
      <c r="Z21" t="s">
        <v>6</v>
      </c>
      <c r="AA21" t="s">
        <v>10</v>
      </c>
      <c r="AB21" t="s">
        <v>10</v>
      </c>
      <c r="AC21" t="s">
        <v>13</v>
      </c>
      <c r="AD21" t="s">
        <v>58</v>
      </c>
      <c r="AE21" t="s">
        <v>36</v>
      </c>
      <c r="AF21" t="s">
        <v>82</v>
      </c>
      <c r="AG21" t="s">
        <v>56</v>
      </c>
      <c r="AH21" t="s">
        <v>59</v>
      </c>
      <c r="AI21" t="s">
        <v>24</v>
      </c>
      <c r="AJ21" t="s">
        <v>83</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2012</v>
      </c>
      <c r="C22" t="s">
        <v>2013</v>
      </c>
      <c r="D22" t="s">
        <v>10</v>
      </c>
      <c r="E22" t="s">
        <v>2014</v>
      </c>
      <c r="F22" t="s">
        <v>2015</v>
      </c>
      <c r="H22" t="s">
        <v>8</v>
      </c>
      <c r="I22" t="s">
        <v>10</v>
      </c>
      <c r="J22" t="s">
        <v>10</v>
      </c>
      <c r="K22" t="s">
        <v>10</v>
      </c>
      <c r="L22" t="s">
        <v>10</v>
      </c>
      <c r="M22" t="s">
        <v>10</v>
      </c>
      <c r="N22" t="s">
        <v>10</v>
      </c>
      <c r="O22" t="s">
        <v>10</v>
      </c>
      <c r="P22" t="s">
        <v>10</v>
      </c>
      <c r="Q22" t="s">
        <v>10</v>
      </c>
      <c r="R22" t="s">
        <v>10</v>
      </c>
      <c r="S22" t="s">
        <v>10</v>
      </c>
      <c r="T22" t="s">
        <v>10</v>
      </c>
      <c r="U22" t="s">
        <v>10</v>
      </c>
      <c r="V22" t="s">
        <v>10</v>
      </c>
      <c r="W22" t="s">
        <v>10</v>
      </c>
      <c r="X22" t="s">
        <v>10</v>
      </c>
      <c r="Y22" t="s">
        <v>10</v>
      </c>
      <c r="Z22" t="s">
        <v>10</v>
      </c>
      <c r="AA22" t="s">
        <v>10</v>
      </c>
      <c r="AB22" t="s">
        <v>10</v>
      </c>
      <c r="AC22" t="s">
        <v>52</v>
      </c>
      <c r="AD22" t="s">
        <v>58</v>
      </c>
      <c r="AE22" t="s">
        <v>23</v>
      </c>
      <c r="AF22" t="s">
        <v>24</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2016</v>
      </c>
      <c r="C23" t="s">
        <v>2017</v>
      </c>
      <c r="D23" t="s">
        <v>2018</v>
      </c>
      <c r="E23" t="s">
        <v>2019</v>
      </c>
      <c r="F23" t="s">
        <v>2020</v>
      </c>
      <c r="H23" t="s">
        <v>8</v>
      </c>
      <c r="I23" t="s">
        <v>10</v>
      </c>
      <c r="J23" t="s">
        <v>10</v>
      </c>
      <c r="K23" t="s">
        <v>10</v>
      </c>
      <c r="L23" t="s">
        <v>10</v>
      </c>
      <c r="M23" t="s">
        <v>10</v>
      </c>
      <c r="N23" t="s">
        <v>10</v>
      </c>
      <c r="O23" t="s">
        <v>10</v>
      </c>
      <c r="P23" t="s">
        <v>10</v>
      </c>
      <c r="Q23" t="s">
        <v>10</v>
      </c>
      <c r="R23" t="s">
        <v>10</v>
      </c>
      <c r="S23" t="s">
        <v>10</v>
      </c>
      <c r="T23" t="s">
        <v>10</v>
      </c>
      <c r="U23" t="s">
        <v>10</v>
      </c>
      <c r="V23" t="s">
        <v>10</v>
      </c>
      <c r="W23" t="s">
        <v>11</v>
      </c>
      <c r="X23" t="s">
        <v>10</v>
      </c>
      <c r="Y23" t="s">
        <v>5</v>
      </c>
      <c r="Z23" t="s">
        <v>10</v>
      </c>
      <c r="AA23" t="s">
        <v>10</v>
      </c>
      <c r="AB23" t="s">
        <v>10</v>
      </c>
      <c r="AC23" t="s">
        <v>13</v>
      </c>
      <c r="AD23" t="s">
        <v>58</v>
      </c>
      <c r="AE23" t="s">
        <v>16</v>
      </c>
      <c r="AF23" t="s">
        <v>84</v>
      </c>
      <c r="AG23" t="s">
        <v>55</v>
      </c>
      <c r="AH23" t="s">
        <v>21</v>
      </c>
      <c r="AI23" t="s">
        <v>85</v>
      </c>
      <c r="AJ23" t="s">
        <v>23</v>
      </c>
      <c r="AK23" t="s">
        <v>24</v>
      </c>
      <c r="AL23" t="s">
        <v>86</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2021</v>
      </c>
      <c r="C24" t="s">
        <v>2022</v>
      </c>
      <c r="D24" t="s">
        <v>10</v>
      </c>
      <c r="E24" t="s">
        <v>2023</v>
      </c>
      <c r="F24" t="s">
        <v>2024</v>
      </c>
      <c r="H24" t="s">
        <v>8</v>
      </c>
      <c r="I24" t="s">
        <v>10</v>
      </c>
      <c r="J24" t="s">
        <v>10</v>
      </c>
      <c r="K24" t="s">
        <v>10</v>
      </c>
      <c r="L24" t="s">
        <v>10</v>
      </c>
      <c r="M24" t="s">
        <v>10</v>
      </c>
      <c r="N24" t="s">
        <v>10</v>
      </c>
      <c r="O24" t="s">
        <v>10</v>
      </c>
      <c r="P24" t="s">
        <v>10</v>
      </c>
      <c r="Q24" t="s">
        <v>10</v>
      </c>
      <c r="R24" t="s">
        <v>10</v>
      </c>
      <c r="S24" t="s">
        <v>10</v>
      </c>
      <c r="T24" t="s">
        <v>10</v>
      </c>
      <c r="U24" t="s">
        <v>10</v>
      </c>
      <c r="V24" t="s">
        <v>10</v>
      </c>
      <c r="W24" t="s">
        <v>10</v>
      </c>
      <c r="X24" t="s">
        <v>10</v>
      </c>
      <c r="Y24" t="s">
        <v>10</v>
      </c>
      <c r="Z24" t="s">
        <v>10</v>
      </c>
      <c r="AA24" t="s">
        <v>10</v>
      </c>
      <c r="AB24" t="s">
        <v>10</v>
      </c>
      <c r="AC24" t="s">
        <v>52</v>
      </c>
      <c r="AD24" t="s">
        <v>23</v>
      </c>
      <c r="AE24" t="s">
        <v>69</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2025</v>
      </c>
      <c r="C25" t="s">
        <v>2026</v>
      </c>
      <c r="D25" t="s">
        <v>10</v>
      </c>
      <c r="E25" t="s">
        <v>2027</v>
      </c>
      <c r="F25" t="s">
        <v>2028</v>
      </c>
      <c r="H25" t="s">
        <v>8</v>
      </c>
      <c r="I25" t="s">
        <v>29</v>
      </c>
      <c r="J25" t="s">
        <v>10</v>
      </c>
      <c r="K25" t="s">
        <v>10</v>
      </c>
      <c r="L25" t="s">
        <v>10</v>
      </c>
      <c r="M25" t="s">
        <v>10</v>
      </c>
      <c r="N25" t="s">
        <v>10</v>
      </c>
      <c r="O25" t="s">
        <v>10</v>
      </c>
      <c r="P25" t="s">
        <v>10</v>
      </c>
      <c r="Q25" t="s">
        <v>10</v>
      </c>
      <c r="R25" t="s">
        <v>10</v>
      </c>
      <c r="S25" t="s">
        <v>10</v>
      </c>
      <c r="T25" t="s">
        <v>10</v>
      </c>
      <c r="U25" t="s">
        <v>10</v>
      </c>
      <c r="V25" t="s">
        <v>10</v>
      </c>
      <c r="W25" t="s">
        <v>11</v>
      </c>
      <c r="X25" t="s">
        <v>10</v>
      </c>
      <c r="Y25" t="s">
        <v>10</v>
      </c>
      <c r="Z25" t="s">
        <v>6</v>
      </c>
      <c r="AA25" t="s">
        <v>10</v>
      </c>
      <c r="AB25" t="s">
        <v>10</v>
      </c>
      <c r="AC25" t="s">
        <v>13</v>
      </c>
      <c r="AD25" t="s">
        <v>52</v>
      </c>
      <c r="AE25" t="s">
        <v>58</v>
      </c>
      <c r="AF25" t="s">
        <v>16</v>
      </c>
      <c r="AG25" t="s">
        <v>19</v>
      </c>
      <c r="AH25" t="s">
        <v>55</v>
      </c>
      <c r="AI25" t="s">
        <v>44</v>
      </c>
      <c r="AJ25" t="s">
        <v>45</v>
      </c>
      <c r="AK25" t="s">
        <v>21</v>
      </c>
      <c r="AL25" t="s">
        <v>56</v>
      </c>
      <c r="AM25" t="s">
        <v>23</v>
      </c>
      <c r="AN25" t="s">
        <v>24</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2029</v>
      </c>
      <c r="C26" t="s">
        <v>2030</v>
      </c>
      <c r="D26" t="s">
        <v>10</v>
      </c>
      <c r="E26" t="s">
        <v>2031</v>
      </c>
      <c r="F26" t="s">
        <v>2032</v>
      </c>
      <c r="H26" t="s">
        <v>8</v>
      </c>
      <c r="I26" t="s">
        <v>10</v>
      </c>
      <c r="J26" t="s">
        <v>10</v>
      </c>
      <c r="K26" t="s">
        <v>10</v>
      </c>
      <c r="L26" t="s">
        <v>10</v>
      </c>
      <c r="M26" t="s">
        <v>10</v>
      </c>
      <c r="N26" t="s">
        <v>10</v>
      </c>
      <c r="O26" t="s">
        <v>10</v>
      </c>
      <c r="P26" t="s">
        <v>10</v>
      </c>
      <c r="Q26" t="s">
        <v>10</v>
      </c>
      <c r="R26" t="s">
        <v>10</v>
      </c>
      <c r="S26" t="s">
        <v>10</v>
      </c>
      <c r="T26" t="s">
        <v>10</v>
      </c>
      <c r="U26" t="s">
        <v>10</v>
      </c>
      <c r="V26" t="s">
        <v>10</v>
      </c>
      <c r="W26" t="s">
        <v>11</v>
      </c>
      <c r="X26" t="s">
        <v>10</v>
      </c>
      <c r="Y26" t="s">
        <v>10</v>
      </c>
      <c r="Z26" t="s">
        <v>10</v>
      </c>
      <c r="AA26" t="s">
        <v>10</v>
      </c>
      <c r="AB26" t="s">
        <v>10</v>
      </c>
      <c r="AC26" t="s">
        <v>33</v>
      </c>
      <c r="AD26" t="s">
        <v>36</v>
      </c>
      <c r="AE26" t="s">
        <v>73</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2033</v>
      </c>
      <c r="C27" t="s">
        <v>2034</v>
      </c>
      <c r="D27" t="s">
        <v>2035</v>
      </c>
      <c r="E27" t="s">
        <v>2036</v>
      </c>
      <c r="F27" t="s">
        <v>2037</v>
      </c>
      <c r="H27" t="s">
        <v>8</v>
      </c>
      <c r="I27" t="s">
        <v>10</v>
      </c>
      <c r="J27" t="s">
        <v>10</v>
      </c>
      <c r="K27" t="s">
        <v>10</v>
      </c>
      <c r="L27" t="s">
        <v>10</v>
      </c>
      <c r="M27" t="s">
        <v>10</v>
      </c>
      <c r="N27" t="s">
        <v>10</v>
      </c>
      <c r="O27" t="s">
        <v>10</v>
      </c>
      <c r="P27" t="s">
        <v>10</v>
      </c>
      <c r="Q27" t="s">
        <v>10</v>
      </c>
      <c r="R27" t="s">
        <v>10</v>
      </c>
      <c r="S27" t="s">
        <v>10</v>
      </c>
      <c r="T27" t="s">
        <v>10</v>
      </c>
      <c r="U27" t="s">
        <v>10</v>
      </c>
      <c r="V27" t="s">
        <v>10</v>
      </c>
      <c r="W27" t="s">
        <v>11</v>
      </c>
      <c r="X27" t="s">
        <v>10</v>
      </c>
      <c r="Y27" t="s">
        <v>5</v>
      </c>
      <c r="Z27" t="s">
        <v>10</v>
      </c>
      <c r="AA27" t="s">
        <v>10</v>
      </c>
      <c r="AB27" t="s">
        <v>10</v>
      </c>
      <c r="AC27" t="s">
        <v>72</v>
      </c>
      <c r="AD27" t="s">
        <v>31</v>
      </c>
      <c r="AE27" t="s">
        <v>32</v>
      </c>
      <c r="AF27" t="s">
        <v>13</v>
      </c>
      <c r="AG27" t="s">
        <v>58</v>
      </c>
      <c r="AH27" t="s">
        <v>15</v>
      </c>
      <c r="AI27" t="s">
        <v>16</v>
      </c>
      <c r="AJ27" t="s">
        <v>17</v>
      </c>
      <c r="AK27" t="s">
        <v>19</v>
      </c>
      <c r="AL27" t="s">
        <v>84</v>
      </c>
      <c r="AM27" t="s">
        <v>55</v>
      </c>
      <c r="AN27" t="s">
        <v>49</v>
      </c>
      <c r="AO27" t="s">
        <v>24</v>
      </c>
      <c r="AP27" t="s">
        <v>50</v>
      </c>
      <c r="AQ27" t="s">
        <v>87</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2038</v>
      </c>
      <c r="C28" t="s">
        <v>2039</v>
      </c>
      <c r="D28" t="s">
        <v>10</v>
      </c>
      <c r="E28" t="s">
        <v>2040</v>
      </c>
      <c r="F28" t="s">
        <v>2041</v>
      </c>
      <c r="H28" t="s">
        <v>8</v>
      </c>
      <c r="I28" t="s">
        <v>10</v>
      </c>
      <c r="J28" t="s">
        <v>10</v>
      </c>
      <c r="K28" t="s">
        <v>10</v>
      </c>
      <c r="L28" t="s">
        <v>10</v>
      </c>
      <c r="M28" t="s">
        <v>10</v>
      </c>
      <c r="N28" t="s">
        <v>10</v>
      </c>
      <c r="O28" t="s">
        <v>10</v>
      </c>
      <c r="P28" t="s">
        <v>10</v>
      </c>
      <c r="Q28" t="s">
        <v>10</v>
      </c>
      <c r="R28" t="s">
        <v>10</v>
      </c>
      <c r="S28" t="s">
        <v>10</v>
      </c>
      <c r="T28" t="s">
        <v>10</v>
      </c>
      <c r="U28" t="s">
        <v>10</v>
      </c>
      <c r="V28" t="s">
        <v>10</v>
      </c>
      <c r="W28" t="s">
        <v>11</v>
      </c>
      <c r="X28" t="s">
        <v>10</v>
      </c>
      <c r="Y28" t="s">
        <v>5</v>
      </c>
      <c r="Z28" t="s">
        <v>10</v>
      </c>
      <c r="AA28" t="s">
        <v>10</v>
      </c>
      <c r="AB28" t="s">
        <v>10</v>
      </c>
      <c r="AC28" t="s">
        <v>13</v>
      </c>
      <c r="AD28" t="s">
        <v>14</v>
      </c>
      <c r="AE28" t="s">
        <v>15</v>
      </c>
      <c r="AF28" t="s">
        <v>16</v>
      </c>
      <c r="AG28" t="s">
        <v>88</v>
      </c>
      <c r="AH28" t="s">
        <v>20</v>
      </c>
      <c r="AI28" t="s">
        <v>23</v>
      </c>
      <c r="AJ28" t="s">
        <v>24</v>
      </c>
      <c r="AK28" t="s">
        <v>89</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2042</v>
      </c>
      <c r="C29" t="s">
        <v>2043</v>
      </c>
      <c r="D29" t="s">
        <v>10</v>
      </c>
      <c r="E29" t="s">
        <v>2044</v>
      </c>
      <c r="F29" t="s">
        <v>2045</v>
      </c>
      <c r="H29" t="s">
        <v>8</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13</v>
      </c>
      <c r="AD29" t="s">
        <v>52</v>
      </c>
      <c r="AE29" t="s">
        <v>58</v>
      </c>
      <c r="AF29" t="s">
        <v>16</v>
      </c>
      <c r="AG29" t="s">
        <v>19</v>
      </c>
      <c r="AH29" t="s">
        <v>84</v>
      </c>
      <c r="AI29" t="s">
        <v>49</v>
      </c>
      <c r="AJ29" t="s">
        <v>24</v>
      </c>
      <c r="AK29" t="s">
        <v>50</v>
      </c>
      <c r="AL29" t="s">
        <v>81</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2046</v>
      </c>
      <c r="C30" t="s">
        <v>2047</v>
      </c>
      <c r="D30" t="s">
        <v>10</v>
      </c>
      <c r="E30" t="s">
        <v>2048</v>
      </c>
      <c r="F30" t="s">
        <v>2049</v>
      </c>
      <c r="H30" t="s">
        <v>8</v>
      </c>
      <c r="I30" t="s">
        <v>10</v>
      </c>
      <c r="J30" t="s">
        <v>10</v>
      </c>
      <c r="K30" t="s">
        <v>10</v>
      </c>
      <c r="L30" t="s">
        <v>10</v>
      </c>
      <c r="M30" t="s">
        <v>10</v>
      </c>
      <c r="N30" t="s">
        <v>10</v>
      </c>
      <c r="O30" t="s">
        <v>10</v>
      </c>
      <c r="P30" t="s">
        <v>10</v>
      </c>
      <c r="Q30" t="s">
        <v>10</v>
      </c>
      <c r="R30" t="s">
        <v>10</v>
      </c>
      <c r="S30" t="s">
        <v>10</v>
      </c>
      <c r="T30" t="s">
        <v>10</v>
      </c>
      <c r="U30" t="s">
        <v>10</v>
      </c>
      <c r="V30" t="s">
        <v>10</v>
      </c>
      <c r="W30" t="s">
        <v>11</v>
      </c>
      <c r="X30" t="s">
        <v>10</v>
      </c>
      <c r="Y30" t="s">
        <v>10</v>
      </c>
      <c r="Z30" t="s">
        <v>10</v>
      </c>
      <c r="AA30" t="s">
        <v>10</v>
      </c>
      <c r="AB30" t="s">
        <v>1961</v>
      </c>
      <c r="AC30" t="s">
        <v>13</v>
      </c>
      <c r="AD30" t="s">
        <v>58</v>
      </c>
      <c r="AE30" t="s">
        <v>36</v>
      </c>
      <c r="AF30" t="s">
        <v>49</v>
      </c>
      <c r="AG30" t="s">
        <v>24</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2050</v>
      </c>
      <c r="C31" t="s">
        <v>2051</v>
      </c>
      <c r="D31" t="s">
        <v>10</v>
      </c>
      <c r="E31" t="s">
        <v>2052</v>
      </c>
      <c r="F31" t="s">
        <v>2053</v>
      </c>
      <c r="H31" t="s">
        <v>8</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52</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2054</v>
      </c>
      <c r="C32" t="s">
        <v>2055</v>
      </c>
      <c r="D32" t="s">
        <v>2056</v>
      </c>
      <c r="E32" t="s">
        <v>2057</v>
      </c>
      <c r="F32" t="s">
        <v>2058</v>
      </c>
      <c r="H32" t="s">
        <v>8</v>
      </c>
      <c r="I32" t="s">
        <v>26</v>
      </c>
      <c r="J32" t="s">
        <v>27</v>
      </c>
      <c r="K32" t="s">
        <v>29</v>
      </c>
      <c r="L32" t="s">
        <v>10</v>
      </c>
      <c r="M32" t="s">
        <v>10</v>
      </c>
      <c r="N32" t="s">
        <v>10</v>
      </c>
      <c r="O32" t="s">
        <v>10</v>
      </c>
      <c r="P32" t="s">
        <v>10</v>
      </c>
      <c r="Q32" t="s">
        <v>10</v>
      </c>
      <c r="R32" t="s">
        <v>10</v>
      </c>
      <c r="S32" t="s">
        <v>10</v>
      </c>
      <c r="T32" t="s">
        <v>10</v>
      </c>
      <c r="U32" t="s">
        <v>10</v>
      </c>
      <c r="V32" t="s">
        <v>10</v>
      </c>
      <c r="W32" t="s">
        <v>11</v>
      </c>
      <c r="X32" t="s">
        <v>10</v>
      </c>
      <c r="Y32" t="s">
        <v>10</v>
      </c>
      <c r="Z32" t="s">
        <v>10</v>
      </c>
      <c r="AA32" t="s">
        <v>10</v>
      </c>
      <c r="AB32" t="s">
        <v>10</v>
      </c>
      <c r="AC32" t="s">
        <v>31</v>
      </c>
      <c r="AD32" t="s">
        <v>32</v>
      </c>
      <c r="AE32" t="s">
        <v>13</v>
      </c>
      <c r="AF32" t="s">
        <v>33</v>
      </c>
      <c r="AG32" t="s">
        <v>34</v>
      </c>
      <c r="AH32" t="s">
        <v>58</v>
      </c>
      <c r="AI32" t="s">
        <v>15</v>
      </c>
      <c r="AJ32" t="s">
        <v>16</v>
      </c>
      <c r="AK32" t="s">
        <v>17</v>
      </c>
      <c r="AL32" t="s">
        <v>36</v>
      </c>
      <c r="AM32" t="s">
        <v>18</v>
      </c>
      <c r="AN32" t="s">
        <v>37</v>
      </c>
      <c r="AO32" t="s">
        <v>38</v>
      </c>
      <c r="AP32" t="s">
        <v>39</v>
      </c>
      <c r="AQ32" t="s">
        <v>40</v>
      </c>
      <c r="AR32" t="s">
        <v>90</v>
      </c>
      <c r="AS32" t="s">
        <v>42</v>
      </c>
      <c r="AT32" t="s">
        <v>91</v>
      </c>
      <c r="AU32" t="s">
        <v>45</v>
      </c>
      <c r="AV32" t="s">
        <v>21</v>
      </c>
      <c r="AW32" t="s">
        <v>47</v>
      </c>
      <c r="AX32" t="s">
        <v>48</v>
      </c>
      <c r="AY32" t="s">
        <v>49</v>
      </c>
      <c r="AZ32" t="s">
        <v>24</v>
      </c>
      <c r="BA32" t="s">
        <v>50</v>
      </c>
      <c r="BB32" t="s">
        <v>92</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2059</v>
      </c>
      <c r="C33" t="s">
        <v>2060</v>
      </c>
      <c r="D33" t="s">
        <v>2061</v>
      </c>
      <c r="E33" t="s">
        <v>2062</v>
      </c>
      <c r="F33" t="s">
        <v>2063</v>
      </c>
      <c r="H33" t="s">
        <v>8</v>
      </c>
      <c r="I33" t="s">
        <v>26</v>
      </c>
      <c r="J33" t="s">
        <v>27</v>
      </c>
      <c r="K33" t="s">
        <v>28</v>
      </c>
      <c r="L33" t="s">
        <v>29</v>
      </c>
      <c r="M33" t="s">
        <v>10</v>
      </c>
      <c r="N33" t="s">
        <v>10</v>
      </c>
      <c r="O33" t="s">
        <v>10</v>
      </c>
      <c r="P33" t="s">
        <v>10</v>
      </c>
      <c r="Q33" t="s">
        <v>10</v>
      </c>
      <c r="R33" t="s">
        <v>10</v>
      </c>
      <c r="S33" t="s">
        <v>10</v>
      </c>
      <c r="T33" t="s">
        <v>10</v>
      </c>
      <c r="U33" t="s">
        <v>10</v>
      </c>
      <c r="V33" t="s">
        <v>10</v>
      </c>
      <c r="W33" t="s">
        <v>11</v>
      </c>
      <c r="X33" t="s">
        <v>10</v>
      </c>
      <c r="Y33" t="s">
        <v>5</v>
      </c>
      <c r="Z33" t="s">
        <v>10</v>
      </c>
      <c r="AA33" t="s">
        <v>10</v>
      </c>
      <c r="AB33" t="s">
        <v>10</v>
      </c>
      <c r="AC33" t="s">
        <v>12</v>
      </c>
      <c r="AD33" t="s">
        <v>13</v>
      </c>
      <c r="AE33" t="s">
        <v>14</v>
      </c>
      <c r="AF33" t="s">
        <v>15</v>
      </c>
      <c r="AG33" t="s">
        <v>16</v>
      </c>
      <c r="AH33" t="s">
        <v>19</v>
      </c>
      <c r="AI33" t="s">
        <v>20</v>
      </c>
      <c r="AJ33" t="s">
        <v>65</v>
      </c>
      <c r="AK33" t="s">
        <v>21</v>
      </c>
      <c r="AL33" t="s">
        <v>22</v>
      </c>
      <c r="AM33" t="s">
        <v>23</v>
      </c>
      <c r="AN33" t="s">
        <v>24</v>
      </c>
      <c r="AO33" t="s">
        <v>50</v>
      </c>
      <c r="AP33" t="s">
        <v>92</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2064</v>
      </c>
      <c r="C34" t="s">
        <v>2065</v>
      </c>
      <c r="D34" t="s">
        <v>10</v>
      </c>
      <c r="E34" t="s">
        <v>2066</v>
      </c>
      <c r="F34" t="s">
        <v>2067</v>
      </c>
      <c r="H34" t="s">
        <v>8</v>
      </c>
      <c r="I34" t="s">
        <v>28</v>
      </c>
      <c r="J34" t="s">
        <v>10</v>
      </c>
      <c r="K34" t="s">
        <v>10</v>
      </c>
      <c r="L34" t="s">
        <v>10</v>
      </c>
      <c r="M34" t="s">
        <v>10</v>
      </c>
      <c r="N34" t="s">
        <v>10</v>
      </c>
      <c r="O34" t="s">
        <v>10</v>
      </c>
      <c r="P34" t="s">
        <v>10</v>
      </c>
      <c r="Q34" t="s">
        <v>10</v>
      </c>
      <c r="R34" t="s">
        <v>10</v>
      </c>
      <c r="S34" t="s">
        <v>10</v>
      </c>
      <c r="T34" t="s">
        <v>10</v>
      </c>
      <c r="U34" t="s">
        <v>10</v>
      </c>
      <c r="V34" t="s">
        <v>10</v>
      </c>
      <c r="W34" t="s">
        <v>11</v>
      </c>
      <c r="X34" t="s">
        <v>10</v>
      </c>
      <c r="Y34" t="s">
        <v>10</v>
      </c>
      <c r="Z34" t="s">
        <v>6</v>
      </c>
      <c r="AA34" t="s">
        <v>10</v>
      </c>
      <c r="AB34" t="s">
        <v>10</v>
      </c>
      <c r="AC34" t="s">
        <v>72</v>
      </c>
      <c r="AD34" t="s">
        <v>13</v>
      </c>
      <c r="AE34" t="s">
        <v>35</v>
      </c>
      <c r="AF34" t="s">
        <v>15</v>
      </c>
      <c r="AG34" t="s">
        <v>16</v>
      </c>
      <c r="AH34" t="s">
        <v>19</v>
      </c>
      <c r="AI34" t="s">
        <v>37</v>
      </c>
      <c r="AJ34" t="s">
        <v>40</v>
      </c>
      <c r="AK34" t="s">
        <v>93</v>
      </c>
      <c r="AL34" t="s">
        <v>84</v>
      </c>
      <c r="AM34" t="s">
        <v>20</v>
      </c>
      <c r="AN34" t="s">
        <v>49</v>
      </c>
      <c r="AO34" t="s">
        <v>24</v>
      </c>
      <c r="AP34" t="s">
        <v>94</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2068</v>
      </c>
      <c r="C35" t="s">
        <v>2069</v>
      </c>
      <c r="D35" t="s">
        <v>10</v>
      </c>
      <c r="E35" t="s">
        <v>2070</v>
      </c>
      <c r="F35" t="s">
        <v>2071</v>
      </c>
      <c r="H35" t="s">
        <v>8</v>
      </c>
      <c r="I35" t="s">
        <v>28</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58</v>
      </c>
      <c r="AD35" t="s">
        <v>84</v>
      </c>
      <c r="AE35" t="s">
        <v>49</v>
      </c>
      <c r="AF35" t="s">
        <v>24</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2072</v>
      </c>
      <c r="C36" t="s">
        <v>2073</v>
      </c>
      <c r="D36" t="s">
        <v>10</v>
      </c>
      <c r="E36" t="s">
        <v>2074</v>
      </c>
      <c r="F36" t="s">
        <v>2075</v>
      </c>
      <c r="H36" t="s">
        <v>8</v>
      </c>
      <c r="I36" t="s">
        <v>29</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15</v>
      </c>
      <c r="AD36" t="s">
        <v>84</v>
      </c>
      <c r="AE36" t="s">
        <v>71</v>
      </c>
      <c r="AF36" t="s">
        <v>49</v>
      </c>
      <c r="AG36" t="s">
        <v>24</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2076</v>
      </c>
      <c r="C37" t="s">
        <v>2077</v>
      </c>
      <c r="D37" t="s">
        <v>10</v>
      </c>
      <c r="E37" t="s">
        <v>2078</v>
      </c>
      <c r="F37" t="s">
        <v>2079</v>
      </c>
      <c r="H37" t="s">
        <v>8</v>
      </c>
      <c r="I37" t="s">
        <v>9</v>
      </c>
      <c r="J37" t="s">
        <v>26</v>
      </c>
      <c r="K37" t="s">
        <v>61</v>
      </c>
      <c r="L37" t="s">
        <v>27</v>
      </c>
      <c r="M37" t="s">
        <v>28</v>
      </c>
      <c r="N37" t="s">
        <v>29</v>
      </c>
      <c r="O37" t="s">
        <v>10</v>
      </c>
      <c r="P37" t="s">
        <v>10</v>
      </c>
      <c r="Q37" t="s">
        <v>10</v>
      </c>
      <c r="R37" t="s">
        <v>10</v>
      </c>
      <c r="S37" t="s">
        <v>10</v>
      </c>
      <c r="T37" t="s">
        <v>10</v>
      </c>
      <c r="U37" t="s">
        <v>10</v>
      </c>
      <c r="V37" t="s">
        <v>10</v>
      </c>
      <c r="W37" t="s">
        <v>11</v>
      </c>
      <c r="X37" t="s">
        <v>10</v>
      </c>
      <c r="Y37" t="s">
        <v>5</v>
      </c>
      <c r="Z37" t="s">
        <v>10</v>
      </c>
      <c r="AA37" t="s">
        <v>10</v>
      </c>
      <c r="AB37" t="s">
        <v>10</v>
      </c>
      <c r="AC37" t="s">
        <v>13</v>
      </c>
      <c r="AD37" t="s">
        <v>35</v>
      </c>
      <c r="AE37" t="s">
        <v>15</v>
      </c>
      <c r="AF37" t="s">
        <v>16</v>
      </c>
      <c r="AG37" t="s">
        <v>17</v>
      </c>
      <c r="AH37" t="s">
        <v>18</v>
      </c>
      <c r="AI37" t="s">
        <v>19</v>
      </c>
      <c r="AJ37" t="s">
        <v>20</v>
      </c>
      <c r="AK37" t="s">
        <v>22</v>
      </c>
      <c r="AL37" t="s">
        <v>23</v>
      </c>
      <c r="AM37" t="s">
        <v>24</v>
      </c>
      <c r="AN37" t="s">
        <v>50</v>
      </c>
      <c r="AO37" t="s">
        <v>95</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2080</v>
      </c>
      <c r="C38" t="s">
        <v>2081</v>
      </c>
      <c r="D38" t="s">
        <v>10</v>
      </c>
      <c r="E38" t="s">
        <v>2082</v>
      </c>
      <c r="F38" t="s">
        <v>2083</v>
      </c>
      <c r="H38" t="s">
        <v>10</v>
      </c>
      <c r="I38" t="s">
        <v>10</v>
      </c>
      <c r="J38" t="s">
        <v>10</v>
      </c>
      <c r="K38" t="s">
        <v>10</v>
      </c>
      <c r="L38" t="s">
        <v>10</v>
      </c>
      <c r="M38" t="s">
        <v>10</v>
      </c>
      <c r="N38" t="s">
        <v>10</v>
      </c>
      <c r="O38" t="s">
        <v>10</v>
      </c>
      <c r="P38" t="s">
        <v>10</v>
      </c>
      <c r="Q38" t="s">
        <v>10</v>
      </c>
      <c r="R38" t="s">
        <v>10</v>
      </c>
      <c r="S38" t="s">
        <v>10</v>
      </c>
      <c r="T38" t="s">
        <v>10</v>
      </c>
      <c r="U38" t="s">
        <v>10</v>
      </c>
      <c r="V38" t="s">
        <v>10</v>
      </c>
      <c r="W38" t="s">
        <v>11</v>
      </c>
      <c r="X38" t="s">
        <v>10</v>
      </c>
      <c r="Y38" t="s">
        <v>10</v>
      </c>
      <c r="Z38" t="s">
        <v>10</v>
      </c>
      <c r="AA38" t="s">
        <v>10</v>
      </c>
      <c r="AB38" t="s">
        <v>10</v>
      </c>
      <c r="AC38" t="s">
        <v>52</v>
      </c>
      <c r="AD38" t="s">
        <v>58</v>
      </c>
      <c r="AE38" t="s">
        <v>54</v>
      </c>
      <c r="AF38" t="s">
        <v>23</v>
      </c>
      <c r="AG38" t="s">
        <v>24</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2084</v>
      </c>
      <c r="C39" t="s">
        <v>2085</v>
      </c>
      <c r="D39" t="s">
        <v>10</v>
      </c>
      <c r="E39" t="s">
        <v>2086</v>
      </c>
      <c r="F39" t="s">
        <v>2087</v>
      </c>
      <c r="H39" t="s">
        <v>8</v>
      </c>
      <c r="I39" t="s">
        <v>10</v>
      </c>
      <c r="J39" t="s">
        <v>10</v>
      </c>
      <c r="K39" t="s">
        <v>10</v>
      </c>
      <c r="L39" t="s">
        <v>10</v>
      </c>
      <c r="M39" t="s">
        <v>10</v>
      </c>
      <c r="N39" t="s">
        <v>10</v>
      </c>
      <c r="O39" t="s">
        <v>10</v>
      </c>
      <c r="P39" t="s">
        <v>10</v>
      </c>
      <c r="Q39" t="s">
        <v>10</v>
      </c>
      <c r="R39" t="s">
        <v>10</v>
      </c>
      <c r="S39" t="s">
        <v>10</v>
      </c>
      <c r="T39" t="s">
        <v>10</v>
      </c>
      <c r="U39" t="s">
        <v>10</v>
      </c>
      <c r="V39" t="s">
        <v>10</v>
      </c>
      <c r="W39" t="s">
        <v>11</v>
      </c>
      <c r="X39" t="s">
        <v>10</v>
      </c>
      <c r="Y39" t="s">
        <v>5</v>
      </c>
      <c r="Z39" t="s">
        <v>10</v>
      </c>
      <c r="AA39" t="s">
        <v>10</v>
      </c>
      <c r="AB39" t="s">
        <v>10</v>
      </c>
      <c r="AC39" t="s">
        <v>52</v>
      </c>
      <c r="AD39" t="s">
        <v>58</v>
      </c>
      <c r="AE39" t="s">
        <v>96</v>
      </c>
      <c r="AF39" t="s">
        <v>19</v>
      </c>
      <c r="AG39" t="s">
        <v>55</v>
      </c>
      <c r="AH39" t="s">
        <v>21</v>
      </c>
      <c r="AI39" t="s">
        <v>56</v>
      </c>
      <c r="AJ39" t="s">
        <v>23</v>
      </c>
      <c r="AK39" t="s">
        <v>24</v>
      </c>
      <c r="AL39" t="s">
        <v>50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2088</v>
      </c>
      <c r="C40" t="s">
        <v>2089</v>
      </c>
      <c r="D40" t="s">
        <v>10</v>
      </c>
      <c r="E40" t="s">
        <v>2090</v>
      </c>
      <c r="F40" t="s">
        <v>2091</v>
      </c>
      <c r="H40" t="s">
        <v>8</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1961</v>
      </c>
      <c r="AC40" t="s">
        <v>13</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2092</v>
      </c>
      <c r="C41" t="s">
        <v>2093</v>
      </c>
      <c r="D41" t="s">
        <v>10</v>
      </c>
      <c r="E41" t="s">
        <v>2094</v>
      </c>
      <c r="F41" t="s">
        <v>2095</v>
      </c>
      <c r="H41" t="s">
        <v>8</v>
      </c>
      <c r="I41" t="s">
        <v>28</v>
      </c>
      <c r="J41" t="s">
        <v>10</v>
      </c>
      <c r="K41" t="s">
        <v>10</v>
      </c>
      <c r="L41" t="s">
        <v>10</v>
      </c>
      <c r="M41" t="s">
        <v>10</v>
      </c>
      <c r="N41" t="s">
        <v>10</v>
      </c>
      <c r="O41" t="s">
        <v>10</v>
      </c>
      <c r="P41" t="s">
        <v>10</v>
      </c>
      <c r="Q41" t="s">
        <v>10</v>
      </c>
      <c r="R41" t="s">
        <v>10</v>
      </c>
      <c r="S41" t="s">
        <v>10</v>
      </c>
      <c r="T41" t="s">
        <v>10</v>
      </c>
      <c r="U41" t="s">
        <v>10</v>
      </c>
      <c r="V41" t="s">
        <v>10</v>
      </c>
      <c r="W41" t="s">
        <v>11</v>
      </c>
      <c r="X41" t="s">
        <v>10</v>
      </c>
      <c r="Y41" t="s">
        <v>10</v>
      </c>
      <c r="Z41" t="s">
        <v>10</v>
      </c>
      <c r="AA41" t="s">
        <v>10</v>
      </c>
      <c r="AB41" t="s">
        <v>10</v>
      </c>
      <c r="AC41" t="s">
        <v>33</v>
      </c>
      <c r="AD41" t="s">
        <v>58</v>
      </c>
      <c r="AE41" t="s">
        <v>15</v>
      </c>
      <c r="AF41" t="s">
        <v>36</v>
      </c>
      <c r="AG41" t="s">
        <v>77</v>
      </c>
      <c r="AH41" t="s">
        <v>21</v>
      </c>
      <c r="AI41" t="s">
        <v>97</v>
      </c>
      <c r="AJ41" t="s">
        <v>78</v>
      </c>
      <c r="AK41" t="s">
        <v>89</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2096</v>
      </c>
      <c r="C42" t="s">
        <v>2097</v>
      </c>
      <c r="D42" t="s">
        <v>10</v>
      </c>
      <c r="E42" t="s">
        <v>2098</v>
      </c>
      <c r="F42" t="s">
        <v>2099</v>
      </c>
      <c r="H42" t="s">
        <v>8</v>
      </c>
      <c r="I42" t="s">
        <v>98</v>
      </c>
      <c r="J42" t="s">
        <v>10</v>
      </c>
      <c r="K42" t="s">
        <v>10</v>
      </c>
      <c r="L42" t="s">
        <v>10</v>
      </c>
      <c r="M42" t="s">
        <v>10</v>
      </c>
      <c r="N42" t="s">
        <v>10</v>
      </c>
      <c r="O42" t="s">
        <v>10</v>
      </c>
      <c r="P42" t="s">
        <v>10</v>
      </c>
      <c r="Q42" t="s">
        <v>10</v>
      </c>
      <c r="R42" t="s">
        <v>10</v>
      </c>
      <c r="S42" t="s">
        <v>10</v>
      </c>
      <c r="T42" t="s">
        <v>10</v>
      </c>
      <c r="U42" t="s">
        <v>10</v>
      </c>
      <c r="V42" t="s">
        <v>10</v>
      </c>
      <c r="W42" t="s">
        <v>11</v>
      </c>
      <c r="X42" t="s">
        <v>10</v>
      </c>
      <c r="Y42" t="s">
        <v>10</v>
      </c>
      <c r="Z42" t="s">
        <v>6</v>
      </c>
      <c r="AA42" t="s">
        <v>10</v>
      </c>
      <c r="AB42" t="s">
        <v>10</v>
      </c>
      <c r="AC42" t="s">
        <v>13</v>
      </c>
      <c r="AD42" t="s">
        <v>58</v>
      </c>
      <c r="AE42" t="s">
        <v>15</v>
      </c>
      <c r="AF42" t="s">
        <v>16</v>
      </c>
      <c r="AG42" t="s">
        <v>17</v>
      </c>
      <c r="AH42" t="s">
        <v>99</v>
      </c>
      <c r="AI42" t="s">
        <v>19</v>
      </c>
      <c r="AJ42" t="s">
        <v>84</v>
      </c>
      <c r="AK42" t="s">
        <v>20</v>
      </c>
      <c r="AL42" t="s">
        <v>65</v>
      </c>
      <c r="AM42" t="s">
        <v>21</v>
      </c>
      <c r="AN42" t="s">
        <v>56</v>
      </c>
      <c r="AO42" t="s">
        <v>100</v>
      </c>
      <c r="AP42" t="s">
        <v>49</v>
      </c>
      <c r="AQ42" t="s">
        <v>24</v>
      </c>
      <c r="AR42" t="s">
        <v>101</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2100</v>
      </c>
      <c r="C43" t="s">
        <v>2101</v>
      </c>
      <c r="D43" t="s">
        <v>10</v>
      </c>
      <c r="E43" t="s">
        <v>2102</v>
      </c>
      <c r="F43" t="s">
        <v>2103</v>
      </c>
      <c r="H43" t="s">
        <v>8</v>
      </c>
      <c r="I43" t="s">
        <v>10</v>
      </c>
      <c r="J43" t="s">
        <v>10</v>
      </c>
      <c r="K43" t="s">
        <v>10</v>
      </c>
      <c r="L43" t="s">
        <v>10</v>
      </c>
      <c r="M43" t="s">
        <v>10</v>
      </c>
      <c r="N43" t="s">
        <v>10</v>
      </c>
      <c r="O43" t="s">
        <v>10</v>
      </c>
      <c r="P43" t="s">
        <v>10</v>
      </c>
      <c r="Q43" t="s">
        <v>10</v>
      </c>
      <c r="R43" t="s">
        <v>10</v>
      </c>
      <c r="S43" t="s">
        <v>10</v>
      </c>
      <c r="T43" t="s">
        <v>10</v>
      </c>
      <c r="U43" t="s">
        <v>10</v>
      </c>
      <c r="V43" t="s">
        <v>10</v>
      </c>
      <c r="W43" t="s">
        <v>11</v>
      </c>
      <c r="X43" t="s">
        <v>10</v>
      </c>
      <c r="Y43" t="s">
        <v>10</v>
      </c>
      <c r="Z43" t="s">
        <v>10</v>
      </c>
      <c r="AA43" t="s">
        <v>10</v>
      </c>
      <c r="AB43" t="s">
        <v>10</v>
      </c>
      <c r="AC43" t="s">
        <v>33</v>
      </c>
      <c r="AD43" t="s">
        <v>36</v>
      </c>
      <c r="AE43" t="s">
        <v>73</v>
      </c>
      <c r="AF43" t="s">
        <v>74</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2104</v>
      </c>
      <c r="C44" t="s">
        <v>2105</v>
      </c>
      <c r="D44" t="s">
        <v>10</v>
      </c>
      <c r="E44" t="s">
        <v>2106</v>
      </c>
      <c r="F44" t="s">
        <v>2107</v>
      </c>
      <c r="H44" t="s">
        <v>8</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10</v>
      </c>
      <c r="AA44" t="s">
        <v>10</v>
      </c>
      <c r="AB44" t="s">
        <v>10</v>
      </c>
      <c r="AC44" t="s">
        <v>13</v>
      </c>
      <c r="AD44" t="s">
        <v>58</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2108</v>
      </c>
      <c r="C45" t="s">
        <v>2109</v>
      </c>
      <c r="D45" t="s">
        <v>10</v>
      </c>
      <c r="E45" t="s">
        <v>2110</v>
      </c>
      <c r="F45" t="s">
        <v>2111</v>
      </c>
      <c r="H45" t="s">
        <v>8</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58</v>
      </c>
      <c r="AD45" t="s">
        <v>88</v>
      </c>
      <c r="AE45" t="s">
        <v>23</v>
      </c>
      <c r="AF45" t="s">
        <v>24</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2112</v>
      </c>
      <c r="C46" t="s">
        <v>2113</v>
      </c>
      <c r="D46" t="s">
        <v>2114</v>
      </c>
      <c r="E46" t="s">
        <v>2115</v>
      </c>
      <c r="F46" t="s">
        <v>2116</v>
      </c>
      <c r="H46" t="s">
        <v>8</v>
      </c>
      <c r="I46" t="s">
        <v>10</v>
      </c>
      <c r="J46" t="s">
        <v>10</v>
      </c>
      <c r="K46" t="s">
        <v>10</v>
      </c>
      <c r="L46" t="s">
        <v>10</v>
      </c>
      <c r="M46" t="s">
        <v>10</v>
      </c>
      <c r="N46" t="s">
        <v>10</v>
      </c>
      <c r="O46" t="s">
        <v>10</v>
      </c>
      <c r="P46" t="s">
        <v>10</v>
      </c>
      <c r="Q46" t="s">
        <v>10</v>
      </c>
      <c r="R46" t="s">
        <v>10</v>
      </c>
      <c r="S46" t="s">
        <v>10</v>
      </c>
      <c r="T46" t="s">
        <v>10</v>
      </c>
      <c r="U46" t="s">
        <v>10</v>
      </c>
      <c r="V46" t="s">
        <v>10</v>
      </c>
      <c r="W46" t="s">
        <v>11</v>
      </c>
      <c r="X46" t="s">
        <v>10</v>
      </c>
      <c r="Y46" t="s">
        <v>10</v>
      </c>
      <c r="Z46" t="s">
        <v>10</v>
      </c>
      <c r="AA46" t="s">
        <v>10</v>
      </c>
      <c r="AB46" t="s">
        <v>10</v>
      </c>
      <c r="AC46" t="s">
        <v>12</v>
      </c>
      <c r="AD46" t="s">
        <v>33</v>
      </c>
      <c r="AE46" t="s">
        <v>36</v>
      </c>
      <c r="AF46" t="s">
        <v>73</v>
      </c>
      <c r="AG46" t="s">
        <v>74</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2117</v>
      </c>
      <c r="C47" t="s">
        <v>2118</v>
      </c>
      <c r="D47" t="s">
        <v>10</v>
      </c>
      <c r="E47" t="s">
        <v>2119</v>
      </c>
      <c r="F47" t="s">
        <v>2120</v>
      </c>
      <c r="H47" t="s">
        <v>8</v>
      </c>
      <c r="I47" t="s">
        <v>10</v>
      </c>
      <c r="J47" t="s">
        <v>10</v>
      </c>
      <c r="K47" t="s">
        <v>10</v>
      </c>
      <c r="L47" t="s">
        <v>10</v>
      </c>
      <c r="M47" t="s">
        <v>10</v>
      </c>
      <c r="N47" t="s">
        <v>10</v>
      </c>
      <c r="O47" t="s">
        <v>10</v>
      </c>
      <c r="P47" t="s">
        <v>10</v>
      </c>
      <c r="Q47" t="s">
        <v>10</v>
      </c>
      <c r="R47" t="s">
        <v>10</v>
      </c>
      <c r="S47" t="s">
        <v>10</v>
      </c>
      <c r="T47" t="s">
        <v>10</v>
      </c>
      <c r="U47" t="s">
        <v>10</v>
      </c>
      <c r="V47" t="s">
        <v>10</v>
      </c>
      <c r="W47" t="s">
        <v>11</v>
      </c>
      <c r="X47" t="s">
        <v>10</v>
      </c>
      <c r="Y47" t="s">
        <v>10</v>
      </c>
      <c r="Z47" t="s">
        <v>10</v>
      </c>
      <c r="AA47" t="s">
        <v>10</v>
      </c>
      <c r="AB47" t="s">
        <v>1961</v>
      </c>
      <c r="AC47" t="s">
        <v>13</v>
      </c>
      <c r="AD47" t="s">
        <v>36</v>
      </c>
      <c r="AE47" t="s">
        <v>19</v>
      </c>
      <c r="AF47" t="s">
        <v>56</v>
      </c>
      <c r="AG47" t="s">
        <v>24</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2121</v>
      </c>
      <c r="C48" t="s">
        <v>2122</v>
      </c>
      <c r="D48" t="s">
        <v>10</v>
      </c>
      <c r="E48" t="s">
        <v>2123</v>
      </c>
      <c r="F48" t="s">
        <v>2124</v>
      </c>
      <c r="H48" t="s">
        <v>8</v>
      </c>
      <c r="I48" t="s">
        <v>29</v>
      </c>
      <c r="J48" t="s">
        <v>102</v>
      </c>
      <c r="K48" t="s">
        <v>10</v>
      </c>
      <c r="L48" t="s">
        <v>10</v>
      </c>
      <c r="M48" t="s">
        <v>10</v>
      </c>
      <c r="N48" t="s">
        <v>10</v>
      </c>
      <c r="O48" t="s">
        <v>10</v>
      </c>
      <c r="P48" t="s">
        <v>10</v>
      </c>
      <c r="Q48" t="s">
        <v>10</v>
      </c>
      <c r="R48" t="s">
        <v>10</v>
      </c>
      <c r="S48" t="s">
        <v>10</v>
      </c>
      <c r="T48" t="s">
        <v>10</v>
      </c>
      <c r="U48" t="s">
        <v>10</v>
      </c>
      <c r="V48" t="s">
        <v>10</v>
      </c>
      <c r="W48" t="s">
        <v>11</v>
      </c>
      <c r="X48" t="s">
        <v>10</v>
      </c>
      <c r="Y48" t="s">
        <v>10</v>
      </c>
      <c r="Z48" t="s">
        <v>10</v>
      </c>
      <c r="AA48" t="s">
        <v>10</v>
      </c>
      <c r="AB48" t="s">
        <v>1961</v>
      </c>
      <c r="AC48" t="s">
        <v>13</v>
      </c>
      <c r="AD48" t="s">
        <v>36</v>
      </c>
      <c r="AE48" t="s">
        <v>24</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2125</v>
      </c>
      <c r="C49" t="s">
        <v>2126</v>
      </c>
      <c r="D49" t="s">
        <v>10</v>
      </c>
      <c r="E49" t="s">
        <v>2127</v>
      </c>
      <c r="F49" t="s">
        <v>2128</v>
      </c>
      <c r="H49" t="s">
        <v>8</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6</v>
      </c>
      <c r="AA49" t="s">
        <v>10</v>
      </c>
      <c r="AB49" t="s">
        <v>10</v>
      </c>
      <c r="AC49" t="s">
        <v>72</v>
      </c>
      <c r="AD49" t="s">
        <v>13</v>
      </c>
      <c r="AE49" t="s">
        <v>52</v>
      </c>
      <c r="AF49" t="s">
        <v>58</v>
      </c>
      <c r="AG49" t="s">
        <v>15</v>
      </c>
      <c r="AH49" t="s">
        <v>16</v>
      </c>
      <c r="AI49" t="s">
        <v>19</v>
      </c>
      <c r="AJ49" t="s">
        <v>55</v>
      </c>
      <c r="AK49" t="s">
        <v>70</v>
      </c>
      <c r="AL49" t="s">
        <v>23</v>
      </c>
      <c r="AM49" t="s">
        <v>24</v>
      </c>
      <c r="AN49" t="s">
        <v>103</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2129</v>
      </c>
      <c r="C50" t="s">
        <v>2130</v>
      </c>
      <c r="D50" t="s">
        <v>10</v>
      </c>
      <c r="E50" t="s">
        <v>2131</v>
      </c>
      <c r="F50" t="s">
        <v>2132</v>
      </c>
      <c r="H50" t="s">
        <v>10</v>
      </c>
      <c r="I50" t="s">
        <v>10</v>
      </c>
      <c r="J50" t="s">
        <v>10</v>
      </c>
      <c r="K50" t="s">
        <v>10</v>
      </c>
      <c r="L50" t="s">
        <v>10</v>
      </c>
      <c r="M50" t="s">
        <v>10</v>
      </c>
      <c r="N50" t="s">
        <v>10</v>
      </c>
      <c r="O50" t="s">
        <v>10</v>
      </c>
      <c r="P50" t="s">
        <v>10</v>
      </c>
      <c r="Q50" t="s">
        <v>10</v>
      </c>
      <c r="R50" t="s">
        <v>10</v>
      </c>
      <c r="S50" t="s">
        <v>10</v>
      </c>
      <c r="T50" t="s">
        <v>10</v>
      </c>
      <c r="U50" t="s">
        <v>10</v>
      </c>
      <c r="V50" t="s">
        <v>10</v>
      </c>
      <c r="W50" t="s">
        <v>11</v>
      </c>
      <c r="X50" t="s">
        <v>10</v>
      </c>
      <c r="Y50" t="s">
        <v>10</v>
      </c>
      <c r="Z50" t="s">
        <v>10</v>
      </c>
      <c r="AA50" t="s">
        <v>10</v>
      </c>
      <c r="AB50" t="s">
        <v>10</v>
      </c>
      <c r="AC50" t="s">
        <v>33</v>
      </c>
      <c r="AD50" t="s">
        <v>36</v>
      </c>
      <c r="AE50" t="s">
        <v>73</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2133</v>
      </c>
      <c r="C51" t="s">
        <v>2134</v>
      </c>
      <c r="D51" t="s">
        <v>10</v>
      </c>
      <c r="E51" t="s">
        <v>2135</v>
      </c>
      <c r="F51" t="s">
        <v>2136</v>
      </c>
      <c r="H51" t="s">
        <v>8</v>
      </c>
      <c r="I51" t="s">
        <v>29</v>
      </c>
      <c r="J51" t="s">
        <v>10</v>
      </c>
      <c r="K51" t="s">
        <v>10</v>
      </c>
      <c r="L51" t="s">
        <v>10</v>
      </c>
      <c r="M51" t="s">
        <v>10</v>
      </c>
      <c r="N51" t="s">
        <v>10</v>
      </c>
      <c r="O51" t="s">
        <v>10</v>
      </c>
      <c r="P51" t="s">
        <v>10</v>
      </c>
      <c r="Q51" t="s">
        <v>10</v>
      </c>
      <c r="R51" t="s">
        <v>10</v>
      </c>
      <c r="S51" t="s">
        <v>10</v>
      </c>
      <c r="T51" t="s">
        <v>10</v>
      </c>
      <c r="U51" t="s">
        <v>10</v>
      </c>
      <c r="V51" t="s">
        <v>10</v>
      </c>
      <c r="W51" t="s">
        <v>11</v>
      </c>
      <c r="X51" t="s">
        <v>10</v>
      </c>
      <c r="Y51" t="s">
        <v>10</v>
      </c>
      <c r="Z51" t="s">
        <v>6</v>
      </c>
      <c r="AA51" t="s">
        <v>10</v>
      </c>
      <c r="AB51" t="s">
        <v>10</v>
      </c>
      <c r="AC51" t="s">
        <v>72</v>
      </c>
      <c r="AD51" t="s">
        <v>13</v>
      </c>
      <c r="AE51" t="s">
        <v>52</v>
      </c>
      <c r="AF51" t="s">
        <v>14</v>
      </c>
      <c r="AG51" t="s">
        <v>15</v>
      </c>
      <c r="AH51" t="s">
        <v>16</v>
      </c>
      <c r="AI51" t="s">
        <v>84</v>
      </c>
      <c r="AJ51" t="s">
        <v>20</v>
      </c>
      <c r="AK51" t="s">
        <v>21</v>
      </c>
      <c r="AL51" t="s">
        <v>56</v>
      </c>
      <c r="AM51" t="s">
        <v>49</v>
      </c>
      <c r="AN51" t="s">
        <v>24</v>
      </c>
      <c r="AO51" t="s">
        <v>50</v>
      </c>
      <c r="AP51" t="s">
        <v>104</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2137</v>
      </c>
      <c r="C52" t="s">
        <v>2138</v>
      </c>
      <c r="D52" t="s">
        <v>10</v>
      </c>
      <c r="E52" t="s">
        <v>2139</v>
      </c>
      <c r="F52" t="s">
        <v>2140</v>
      </c>
      <c r="H52" t="s">
        <v>8</v>
      </c>
      <c r="I52" t="s">
        <v>98</v>
      </c>
      <c r="J52" t="s">
        <v>28</v>
      </c>
      <c r="K52" t="s">
        <v>10</v>
      </c>
      <c r="L52" t="s">
        <v>10</v>
      </c>
      <c r="M52" t="s">
        <v>10</v>
      </c>
      <c r="N52" t="s">
        <v>10</v>
      </c>
      <c r="O52" t="s">
        <v>10</v>
      </c>
      <c r="P52" t="s">
        <v>10</v>
      </c>
      <c r="Q52" t="s">
        <v>10</v>
      </c>
      <c r="R52" t="s">
        <v>10</v>
      </c>
      <c r="S52" t="s">
        <v>10</v>
      </c>
      <c r="T52" t="s">
        <v>10</v>
      </c>
      <c r="U52" t="s">
        <v>10</v>
      </c>
      <c r="V52" t="s">
        <v>10</v>
      </c>
      <c r="W52" t="s">
        <v>10</v>
      </c>
      <c r="X52" t="s">
        <v>10</v>
      </c>
      <c r="Y52" t="s">
        <v>10</v>
      </c>
      <c r="Z52" t="s">
        <v>6</v>
      </c>
      <c r="AA52" t="s">
        <v>10</v>
      </c>
      <c r="AB52" t="s">
        <v>10</v>
      </c>
      <c r="AC52" t="s">
        <v>13</v>
      </c>
      <c r="AD52" t="s">
        <v>52</v>
      </c>
      <c r="AE52" t="s">
        <v>14</v>
      </c>
      <c r="AF52" t="s">
        <v>19</v>
      </c>
      <c r="AG52" t="s">
        <v>55</v>
      </c>
      <c r="AH52" t="s">
        <v>21</v>
      </c>
      <c r="AI52" t="s">
        <v>56</v>
      </c>
      <c r="AJ52" t="s">
        <v>49</v>
      </c>
      <c r="AK52" t="s">
        <v>24</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2141</v>
      </c>
      <c r="C53" t="s">
        <v>2142</v>
      </c>
      <c r="D53" t="s">
        <v>10</v>
      </c>
      <c r="E53" t="s">
        <v>2143</v>
      </c>
      <c r="F53" t="s">
        <v>2144</v>
      </c>
      <c r="H53" t="s">
        <v>8</v>
      </c>
      <c r="I53" t="s">
        <v>28</v>
      </c>
      <c r="J53" t="s">
        <v>29</v>
      </c>
      <c r="K53" t="s">
        <v>10</v>
      </c>
      <c r="L53" t="s">
        <v>10</v>
      </c>
      <c r="M53" t="s">
        <v>10</v>
      </c>
      <c r="N53" t="s">
        <v>10</v>
      </c>
      <c r="O53" t="s">
        <v>10</v>
      </c>
      <c r="P53" t="s">
        <v>10</v>
      </c>
      <c r="Q53" t="s">
        <v>10</v>
      </c>
      <c r="R53" t="s">
        <v>10</v>
      </c>
      <c r="S53" t="s">
        <v>10</v>
      </c>
      <c r="T53" t="s">
        <v>10</v>
      </c>
      <c r="U53" t="s">
        <v>10</v>
      </c>
      <c r="V53" t="s">
        <v>10</v>
      </c>
      <c r="W53" t="s">
        <v>10</v>
      </c>
      <c r="X53" t="s">
        <v>10</v>
      </c>
      <c r="Y53" t="s">
        <v>10</v>
      </c>
      <c r="Z53" t="s">
        <v>6</v>
      </c>
      <c r="AA53" t="s">
        <v>10</v>
      </c>
      <c r="AB53" t="s">
        <v>10</v>
      </c>
      <c r="AC53" t="s">
        <v>13</v>
      </c>
      <c r="AD53" t="s">
        <v>52</v>
      </c>
      <c r="AE53" t="s">
        <v>14</v>
      </c>
      <c r="AF53" t="s">
        <v>76</v>
      </c>
      <c r="AG53" t="s">
        <v>20</v>
      </c>
      <c r="AH53" t="s">
        <v>21</v>
      </c>
      <c r="AI53" t="s">
        <v>23</v>
      </c>
      <c r="AJ53" t="s">
        <v>24</v>
      </c>
      <c r="AK53" t="s">
        <v>105</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2145</v>
      </c>
      <c r="C54" t="s">
        <v>2146</v>
      </c>
      <c r="D54" t="s">
        <v>10</v>
      </c>
      <c r="E54" t="s">
        <v>2147</v>
      </c>
      <c r="F54" t="s">
        <v>2148</v>
      </c>
      <c r="H54" t="s">
        <v>8</v>
      </c>
      <c r="I54" t="s">
        <v>10</v>
      </c>
      <c r="J54" t="s">
        <v>10</v>
      </c>
      <c r="K54" t="s">
        <v>10</v>
      </c>
      <c r="L54" t="s">
        <v>10</v>
      </c>
      <c r="M54" t="s">
        <v>10</v>
      </c>
      <c r="N54" t="s">
        <v>10</v>
      </c>
      <c r="O54" t="s">
        <v>10</v>
      </c>
      <c r="P54" t="s">
        <v>10</v>
      </c>
      <c r="Q54" t="s">
        <v>10</v>
      </c>
      <c r="R54" t="s">
        <v>10</v>
      </c>
      <c r="S54" t="s">
        <v>10</v>
      </c>
      <c r="T54" t="s">
        <v>10</v>
      </c>
      <c r="U54" t="s">
        <v>10</v>
      </c>
      <c r="V54" t="s">
        <v>10</v>
      </c>
      <c r="W54" t="s">
        <v>11</v>
      </c>
      <c r="X54" t="s">
        <v>10</v>
      </c>
      <c r="Y54" t="s">
        <v>10</v>
      </c>
      <c r="Z54" t="s">
        <v>10</v>
      </c>
      <c r="AA54" t="s">
        <v>10</v>
      </c>
      <c r="AB54" t="s">
        <v>10</v>
      </c>
      <c r="AC54" t="s">
        <v>33</v>
      </c>
      <c r="AD54" t="s">
        <v>36</v>
      </c>
      <c r="AE54" t="s">
        <v>73</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2149</v>
      </c>
      <c r="C55" t="s">
        <v>2150</v>
      </c>
      <c r="D55" t="s">
        <v>10</v>
      </c>
      <c r="E55" t="s">
        <v>2151</v>
      </c>
      <c r="F55" t="s">
        <v>2152</v>
      </c>
      <c r="H55" t="s">
        <v>8</v>
      </c>
      <c r="I55" t="s">
        <v>29</v>
      </c>
      <c r="J55" t="s">
        <v>10</v>
      </c>
      <c r="K55" t="s">
        <v>10</v>
      </c>
      <c r="L55" t="s">
        <v>10</v>
      </c>
      <c r="M55" t="s">
        <v>10</v>
      </c>
      <c r="N55" t="s">
        <v>10</v>
      </c>
      <c r="O55" t="s">
        <v>10</v>
      </c>
      <c r="P55" t="s">
        <v>10</v>
      </c>
      <c r="Q55" t="s">
        <v>10</v>
      </c>
      <c r="R55" t="s">
        <v>10</v>
      </c>
      <c r="S55" t="s">
        <v>10</v>
      </c>
      <c r="T55" t="s">
        <v>10</v>
      </c>
      <c r="U55" t="s">
        <v>10</v>
      </c>
      <c r="V55" t="s">
        <v>10</v>
      </c>
      <c r="W55" t="s">
        <v>11</v>
      </c>
      <c r="X55" t="s">
        <v>10</v>
      </c>
      <c r="Y55" t="s">
        <v>10</v>
      </c>
      <c r="Z55" t="s">
        <v>6</v>
      </c>
      <c r="AA55" t="s">
        <v>10</v>
      </c>
      <c r="AB55" t="s">
        <v>10</v>
      </c>
      <c r="AC55" t="s">
        <v>13</v>
      </c>
      <c r="AD55" t="s">
        <v>14</v>
      </c>
      <c r="AE55" t="s">
        <v>15</v>
      </c>
      <c r="AF55" t="s">
        <v>16</v>
      </c>
      <c r="AG55" t="s">
        <v>17</v>
      </c>
      <c r="AH55" t="s">
        <v>19</v>
      </c>
      <c r="AI55" t="s">
        <v>55</v>
      </c>
      <c r="AJ55" t="s">
        <v>45</v>
      </c>
      <c r="AK55" t="s">
        <v>21</v>
      </c>
      <c r="AL55" t="s">
        <v>70</v>
      </c>
      <c r="AM55" t="s">
        <v>23</v>
      </c>
      <c r="AN55" t="s">
        <v>24</v>
      </c>
      <c r="AO55" t="s">
        <v>67</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2153</v>
      </c>
      <c r="C56" t="s">
        <v>2154</v>
      </c>
      <c r="D56" t="s">
        <v>2155</v>
      </c>
      <c r="E56" t="s">
        <v>2156</v>
      </c>
      <c r="F56" t="s">
        <v>2157</v>
      </c>
      <c r="H56" t="s">
        <v>8</v>
      </c>
      <c r="I56" t="s">
        <v>30</v>
      </c>
      <c r="J56" t="s">
        <v>106</v>
      </c>
      <c r="K56" t="s">
        <v>10</v>
      </c>
      <c r="L56" t="s">
        <v>10</v>
      </c>
      <c r="M56" t="s">
        <v>10</v>
      </c>
      <c r="N56" t="s">
        <v>10</v>
      </c>
      <c r="O56" t="s">
        <v>10</v>
      </c>
      <c r="P56" t="s">
        <v>10</v>
      </c>
      <c r="Q56" t="s">
        <v>10</v>
      </c>
      <c r="R56" t="s">
        <v>10</v>
      </c>
      <c r="S56" t="s">
        <v>10</v>
      </c>
      <c r="T56" t="s">
        <v>10</v>
      </c>
      <c r="U56" t="s">
        <v>10</v>
      </c>
      <c r="V56" t="s">
        <v>10</v>
      </c>
      <c r="W56" t="s">
        <v>11</v>
      </c>
      <c r="X56" t="s">
        <v>10</v>
      </c>
      <c r="Y56" t="s">
        <v>10</v>
      </c>
      <c r="Z56" t="s">
        <v>10</v>
      </c>
      <c r="AA56" t="s">
        <v>10</v>
      </c>
      <c r="AB56" t="s">
        <v>10</v>
      </c>
      <c r="AC56" t="s">
        <v>12</v>
      </c>
      <c r="AD56" t="s">
        <v>52</v>
      </c>
      <c r="AE56" t="s">
        <v>58</v>
      </c>
      <c r="AF56" t="s">
        <v>74</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2158</v>
      </c>
      <c r="C57" t="s">
        <v>2159</v>
      </c>
      <c r="D57" t="s">
        <v>10</v>
      </c>
      <c r="E57" t="s">
        <v>2160</v>
      </c>
      <c r="F57" t="s">
        <v>2161</v>
      </c>
      <c r="H57" t="s">
        <v>10</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52</v>
      </c>
      <c r="AD57" t="s">
        <v>58</v>
      </c>
      <c r="AE57" t="s">
        <v>23</v>
      </c>
      <c r="AF57" t="s">
        <v>24</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2162</v>
      </c>
      <c r="C58" t="s">
        <v>2163</v>
      </c>
      <c r="D58" t="s">
        <v>10</v>
      </c>
      <c r="E58" t="s">
        <v>2164</v>
      </c>
      <c r="F58" t="s">
        <v>2165</v>
      </c>
      <c r="H58" t="s">
        <v>8</v>
      </c>
      <c r="I58" t="s">
        <v>29</v>
      </c>
      <c r="J58" t="s">
        <v>10</v>
      </c>
      <c r="K58" t="s">
        <v>10</v>
      </c>
      <c r="L58" t="s">
        <v>10</v>
      </c>
      <c r="M58" t="s">
        <v>10</v>
      </c>
      <c r="N58" t="s">
        <v>10</v>
      </c>
      <c r="O58" t="s">
        <v>10</v>
      </c>
      <c r="P58" t="s">
        <v>10</v>
      </c>
      <c r="Q58" t="s">
        <v>10</v>
      </c>
      <c r="R58" t="s">
        <v>10</v>
      </c>
      <c r="S58" t="s">
        <v>10</v>
      </c>
      <c r="T58" t="s">
        <v>10</v>
      </c>
      <c r="U58" t="s">
        <v>10</v>
      </c>
      <c r="V58" t="s">
        <v>10</v>
      </c>
      <c r="W58" t="s">
        <v>11</v>
      </c>
      <c r="X58" t="s">
        <v>10</v>
      </c>
      <c r="Y58" t="s">
        <v>10</v>
      </c>
      <c r="Z58" t="s">
        <v>6</v>
      </c>
      <c r="AA58" t="s">
        <v>10</v>
      </c>
      <c r="AB58" t="s">
        <v>10</v>
      </c>
      <c r="AC58" t="s">
        <v>13</v>
      </c>
      <c r="AD58" t="s">
        <v>58</v>
      </c>
      <c r="AE58" t="s">
        <v>15</v>
      </c>
      <c r="AF58" t="s">
        <v>16</v>
      </c>
      <c r="AG58" t="s">
        <v>17</v>
      </c>
      <c r="AH58" t="s">
        <v>19</v>
      </c>
      <c r="AI58" t="s">
        <v>37</v>
      </c>
      <c r="AJ58" t="s">
        <v>93</v>
      </c>
      <c r="AK58" t="s">
        <v>84</v>
      </c>
      <c r="AL58" t="s">
        <v>20</v>
      </c>
      <c r="AM58" t="s">
        <v>56</v>
      </c>
      <c r="AN58" t="s">
        <v>49</v>
      </c>
      <c r="AO58" t="s">
        <v>24</v>
      </c>
      <c r="AP58" t="s">
        <v>107</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2166</v>
      </c>
      <c r="C59" t="s">
        <v>2167</v>
      </c>
      <c r="D59" t="s">
        <v>10</v>
      </c>
      <c r="E59" t="s">
        <v>2168</v>
      </c>
      <c r="F59" t="s">
        <v>2169</v>
      </c>
      <c r="H59" t="s">
        <v>8</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14</v>
      </c>
      <c r="AD59" t="s">
        <v>84</v>
      </c>
      <c r="AE59" t="s">
        <v>49</v>
      </c>
      <c r="AF59" t="s">
        <v>24</v>
      </c>
      <c r="AG59" t="s">
        <v>108</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2170</v>
      </c>
      <c r="C60" t="s">
        <v>2171</v>
      </c>
      <c r="D60" t="s">
        <v>10</v>
      </c>
      <c r="E60" t="s">
        <v>2172</v>
      </c>
      <c r="F60" t="s">
        <v>2173</v>
      </c>
      <c r="H60" t="s">
        <v>8</v>
      </c>
      <c r="I60" t="s">
        <v>10</v>
      </c>
      <c r="J60" t="s">
        <v>10</v>
      </c>
      <c r="K60" t="s">
        <v>10</v>
      </c>
      <c r="L60" t="s">
        <v>10</v>
      </c>
      <c r="M60" t="s">
        <v>10</v>
      </c>
      <c r="N60" t="s">
        <v>10</v>
      </c>
      <c r="O60" t="s">
        <v>10</v>
      </c>
      <c r="P60" t="s">
        <v>10</v>
      </c>
      <c r="Q60" t="s">
        <v>10</v>
      </c>
      <c r="R60" t="s">
        <v>10</v>
      </c>
      <c r="S60" t="s">
        <v>10</v>
      </c>
      <c r="T60" t="s">
        <v>10</v>
      </c>
      <c r="U60" t="s">
        <v>10</v>
      </c>
      <c r="V60" t="s">
        <v>10</v>
      </c>
      <c r="W60" t="s">
        <v>11</v>
      </c>
      <c r="X60" t="s">
        <v>10</v>
      </c>
      <c r="Y60" t="s">
        <v>10</v>
      </c>
      <c r="Z60" t="s">
        <v>10</v>
      </c>
      <c r="AA60" t="s">
        <v>10</v>
      </c>
      <c r="AB60" t="s">
        <v>1961</v>
      </c>
      <c r="AC60" t="s">
        <v>13</v>
      </c>
      <c r="AD60" t="s">
        <v>36</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2174</v>
      </c>
      <c r="C61" t="s">
        <v>2175</v>
      </c>
      <c r="D61" t="s">
        <v>10</v>
      </c>
      <c r="E61" t="s">
        <v>2176</v>
      </c>
      <c r="F61" t="s">
        <v>2177</v>
      </c>
      <c r="H61" t="s">
        <v>8</v>
      </c>
      <c r="I61" t="s">
        <v>10</v>
      </c>
      <c r="J61" t="s">
        <v>10</v>
      </c>
      <c r="K61" t="s">
        <v>10</v>
      </c>
      <c r="L61" t="s">
        <v>10</v>
      </c>
      <c r="M61" t="s">
        <v>10</v>
      </c>
      <c r="N61" t="s">
        <v>10</v>
      </c>
      <c r="O61" t="s">
        <v>10</v>
      </c>
      <c r="P61" t="s">
        <v>10</v>
      </c>
      <c r="Q61" t="s">
        <v>10</v>
      </c>
      <c r="R61" t="s">
        <v>10</v>
      </c>
      <c r="S61" t="s">
        <v>10</v>
      </c>
      <c r="T61" t="s">
        <v>10</v>
      </c>
      <c r="U61" t="s">
        <v>10</v>
      </c>
      <c r="V61" t="s">
        <v>10</v>
      </c>
      <c r="W61" t="s">
        <v>11</v>
      </c>
      <c r="X61" t="s">
        <v>10</v>
      </c>
      <c r="Y61" t="s">
        <v>5</v>
      </c>
      <c r="Z61" t="s">
        <v>10</v>
      </c>
      <c r="AA61" t="s">
        <v>10</v>
      </c>
      <c r="AB61" t="s">
        <v>10</v>
      </c>
      <c r="AC61" t="s">
        <v>72</v>
      </c>
      <c r="AD61" t="s">
        <v>13</v>
      </c>
      <c r="AE61" t="s">
        <v>58</v>
      </c>
      <c r="AF61" t="s">
        <v>15</v>
      </c>
      <c r="AG61" t="s">
        <v>16</v>
      </c>
      <c r="AH61" t="s">
        <v>17</v>
      </c>
      <c r="AI61" t="s">
        <v>19</v>
      </c>
      <c r="AJ61" t="s">
        <v>93</v>
      </c>
      <c r="AK61" t="s">
        <v>158</v>
      </c>
      <c r="AL61" t="s">
        <v>84</v>
      </c>
      <c r="AM61" t="s">
        <v>20</v>
      </c>
      <c r="AN61" t="s">
        <v>49</v>
      </c>
      <c r="AO61" t="s">
        <v>24</v>
      </c>
      <c r="AP61" t="s">
        <v>109</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2178</v>
      </c>
      <c r="C62" t="s">
        <v>2179</v>
      </c>
      <c r="D62" t="s">
        <v>10</v>
      </c>
      <c r="E62" t="s">
        <v>2180</v>
      </c>
      <c r="F62" t="s">
        <v>2181</v>
      </c>
      <c r="H62" t="s">
        <v>8</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52</v>
      </c>
      <c r="AD62" t="s">
        <v>58</v>
      </c>
      <c r="AE62" t="s">
        <v>23</v>
      </c>
      <c r="AF62" t="s">
        <v>69</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2182</v>
      </c>
      <c r="C63" t="s">
        <v>2183</v>
      </c>
      <c r="D63" t="s">
        <v>10</v>
      </c>
      <c r="E63" t="s">
        <v>2184</v>
      </c>
      <c r="F63" t="s">
        <v>2185</v>
      </c>
      <c r="H63" t="s">
        <v>8</v>
      </c>
      <c r="I63" t="s">
        <v>28</v>
      </c>
      <c r="J63" t="s">
        <v>10</v>
      </c>
      <c r="K63" t="s">
        <v>10</v>
      </c>
      <c r="L63" t="s">
        <v>10</v>
      </c>
      <c r="M63" t="s">
        <v>10</v>
      </c>
      <c r="N63" t="s">
        <v>10</v>
      </c>
      <c r="O63" t="s">
        <v>10</v>
      </c>
      <c r="P63" t="s">
        <v>10</v>
      </c>
      <c r="Q63" t="s">
        <v>10</v>
      </c>
      <c r="R63" t="s">
        <v>10</v>
      </c>
      <c r="S63" t="s">
        <v>10</v>
      </c>
      <c r="T63" t="s">
        <v>10</v>
      </c>
      <c r="U63" t="s">
        <v>10</v>
      </c>
      <c r="V63" t="s">
        <v>10</v>
      </c>
      <c r="W63" t="s">
        <v>10</v>
      </c>
      <c r="X63" t="s">
        <v>10</v>
      </c>
      <c r="Y63" t="s">
        <v>10</v>
      </c>
      <c r="Z63" t="s">
        <v>10</v>
      </c>
      <c r="AA63" t="s">
        <v>10</v>
      </c>
      <c r="AB63" t="s">
        <v>10</v>
      </c>
      <c r="AC63" t="s">
        <v>52</v>
      </c>
      <c r="AD63" t="s">
        <v>58</v>
      </c>
      <c r="AE63" t="s">
        <v>110</v>
      </c>
      <c r="AF63" t="s">
        <v>65</v>
      </c>
      <c r="AG63" t="s">
        <v>49</v>
      </c>
      <c r="AH63" t="s">
        <v>24</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2186</v>
      </c>
      <c r="C64" t="s">
        <v>2187</v>
      </c>
      <c r="D64" t="s">
        <v>10</v>
      </c>
      <c r="E64" t="s">
        <v>2188</v>
      </c>
      <c r="F64" t="s">
        <v>2189</v>
      </c>
      <c r="H64" t="s">
        <v>8</v>
      </c>
      <c r="I64" t="s">
        <v>29</v>
      </c>
      <c r="J64" t="s">
        <v>10</v>
      </c>
      <c r="K64" t="s">
        <v>10</v>
      </c>
      <c r="L64" t="s">
        <v>10</v>
      </c>
      <c r="M64" t="s">
        <v>10</v>
      </c>
      <c r="N64" t="s">
        <v>10</v>
      </c>
      <c r="O64" t="s">
        <v>10</v>
      </c>
      <c r="P64" t="s">
        <v>10</v>
      </c>
      <c r="Q64" t="s">
        <v>10</v>
      </c>
      <c r="R64" t="s">
        <v>10</v>
      </c>
      <c r="S64" t="s">
        <v>10</v>
      </c>
      <c r="T64" t="s">
        <v>10</v>
      </c>
      <c r="U64" t="s">
        <v>10</v>
      </c>
      <c r="V64" t="s">
        <v>10</v>
      </c>
      <c r="W64" t="s">
        <v>11</v>
      </c>
      <c r="X64" t="s">
        <v>10</v>
      </c>
      <c r="Y64" t="s">
        <v>10</v>
      </c>
      <c r="Z64" t="s">
        <v>10</v>
      </c>
      <c r="AA64" t="s">
        <v>10</v>
      </c>
      <c r="AB64" t="s">
        <v>1961</v>
      </c>
      <c r="AC64" t="s">
        <v>13</v>
      </c>
      <c r="AD64" t="s">
        <v>58</v>
      </c>
      <c r="AE64" t="s">
        <v>36</v>
      </c>
      <c r="AF64" t="s">
        <v>59</v>
      </c>
      <c r="AG64" t="s">
        <v>69</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2190</v>
      </c>
      <c r="C65" t="s">
        <v>2191</v>
      </c>
      <c r="D65" t="s">
        <v>2192</v>
      </c>
      <c r="E65" t="s">
        <v>2193</v>
      </c>
      <c r="F65" t="s">
        <v>2194</v>
      </c>
      <c r="H65" t="s">
        <v>10</v>
      </c>
      <c r="I65" t="s">
        <v>10</v>
      </c>
      <c r="J65" t="s">
        <v>10</v>
      </c>
      <c r="K65"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12</v>
      </c>
      <c r="AD65" t="s">
        <v>80</v>
      </c>
      <c r="AE65" t="s">
        <v>58</v>
      </c>
      <c r="AF65" t="s">
        <v>49</v>
      </c>
      <c r="AG65" t="s">
        <v>24</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2195</v>
      </c>
      <c r="C66" t="s">
        <v>2196</v>
      </c>
      <c r="D66" t="s">
        <v>10</v>
      </c>
      <c r="E66" t="s">
        <v>2197</v>
      </c>
      <c r="F66" t="s">
        <v>2198</v>
      </c>
      <c r="H66" t="s">
        <v>8</v>
      </c>
      <c r="I66" t="s">
        <v>102</v>
      </c>
      <c r="J66" t="s">
        <v>10</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13</v>
      </c>
      <c r="AD66" t="s">
        <v>58</v>
      </c>
      <c r="AE66" t="s">
        <v>21</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2199</v>
      </c>
      <c r="C67" t="s">
        <v>2200</v>
      </c>
      <c r="D67" t="s">
        <v>10</v>
      </c>
      <c r="E67" t="s">
        <v>2201</v>
      </c>
      <c r="F67" t="s">
        <v>2202</v>
      </c>
      <c r="H67" t="s">
        <v>29</v>
      </c>
      <c r="I67" t="s">
        <v>30</v>
      </c>
      <c r="J67" t="s">
        <v>106</v>
      </c>
      <c r="K67" t="s">
        <v>10</v>
      </c>
      <c r="L67" t="s">
        <v>10</v>
      </c>
      <c r="M67" t="s">
        <v>10</v>
      </c>
      <c r="N67" t="s">
        <v>10</v>
      </c>
      <c r="O67" t="s">
        <v>10</v>
      </c>
      <c r="P67" t="s">
        <v>10</v>
      </c>
      <c r="Q67" t="s">
        <v>10</v>
      </c>
      <c r="R67" t="s">
        <v>10</v>
      </c>
      <c r="S67" t="s">
        <v>10</v>
      </c>
      <c r="T67" t="s">
        <v>10</v>
      </c>
      <c r="U67" t="s">
        <v>10</v>
      </c>
      <c r="V67" t="s">
        <v>10</v>
      </c>
      <c r="W67" t="s">
        <v>11</v>
      </c>
      <c r="X67" t="s">
        <v>10</v>
      </c>
      <c r="Y67" t="s">
        <v>5</v>
      </c>
      <c r="Z67" t="s">
        <v>10</v>
      </c>
      <c r="AA67" t="s">
        <v>10</v>
      </c>
      <c r="AB67" t="s">
        <v>10</v>
      </c>
      <c r="AC67" t="s">
        <v>52</v>
      </c>
      <c r="AD67" t="s">
        <v>58</v>
      </c>
      <c r="AE67" t="s">
        <v>55</v>
      </c>
      <c r="AF67" t="s">
        <v>21</v>
      </c>
      <c r="AG67" t="s">
        <v>70</v>
      </c>
      <c r="AH67" t="s">
        <v>49</v>
      </c>
      <c r="AI67" t="s">
        <v>24</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2203</v>
      </c>
      <c r="C68" t="s">
        <v>2204</v>
      </c>
      <c r="D68" t="s">
        <v>10</v>
      </c>
      <c r="E68" t="s">
        <v>2205</v>
      </c>
      <c r="F68" t="s">
        <v>2206</v>
      </c>
      <c r="H68" t="s">
        <v>8</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72</v>
      </c>
      <c r="AD68" t="s">
        <v>52</v>
      </c>
      <c r="AE68" t="s">
        <v>59</v>
      </c>
      <c r="AF68" t="s">
        <v>69</v>
      </c>
      <c r="AG68" t="s">
        <v>111</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2207</v>
      </c>
      <c r="C69" t="s">
        <v>2208</v>
      </c>
      <c r="D69" t="s">
        <v>2209</v>
      </c>
      <c r="E69" t="s">
        <v>2210</v>
      </c>
      <c r="F69" t="s">
        <v>2211</v>
      </c>
      <c r="H69" t="s">
        <v>8</v>
      </c>
      <c r="I69" t="s">
        <v>10</v>
      </c>
      <c r="J69" t="s">
        <v>10</v>
      </c>
      <c r="K69" t="s">
        <v>10</v>
      </c>
      <c r="L69" t="s">
        <v>10</v>
      </c>
      <c r="M69" t="s">
        <v>10</v>
      </c>
      <c r="N69" t="s">
        <v>10</v>
      </c>
      <c r="O69" t="s">
        <v>10</v>
      </c>
      <c r="P69" t="s">
        <v>10</v>
      </c>
      <c r="Q69" t="s">
        <v>10</v>
      </c>
      <c r="R69" t="s">
        <v>10</v>
      </c>
      <c r="S69" t="s">
        <v>10</v>
      </c>
      <c r="T69" t="s">
        <v>10</v>
      </c>
      <c r="U69" t="s">
        <v>10</v>
      </c>
      <c r="V69" t="s">
        <v>10</v>
      </c>
      <c r="W69" t="s">
        <v>10</v>
      </c>
      <c r="X69" t="s">
        <v>10</v>
      </c>
      <c r="Y69" t="s">
        <v>10</v>
      </c>
      <c r="Z69" t="s">
        <v>10</v>
      </c>
      <c r="AA69" t="s">
        <v>10</v>
      </c>
      <c r="AB69" t="s">
        <v>10</v>
      </c>
      <c r="AC69" t="s">
        <v>12</v>
      </c>
      <c r="AD69" t="s">
        <v>13</v>
      </c>
      <c r="AE69" t="s">
        <v>14</v>
      </c>
      <c r="AF69" t="s">
        <v>23</v>
      </c>
      <c r="AG69" t="s">
        <v>24</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2212</v>
      </c>
      <c r="C70" t="s">
        <v>2213</v>
      </c>
      <c r="D70" t="s">
        <v>10</v>
      </c>
      <c r="E70" t="s">
        <v>2214</v>
      </c>
      <c r="F70" t="s">
        <v>2215</v>
      </c>
      <c r="H70" t="s">
        <v>8</v>
      </c>
      <c r="I70" t="s">
        <v>28</v>
      </c>
      <c r="J70" t="s">
        <v>10</v>
      </c>
      <c r="K70" t="s">
        <v>10</v>
      </c>
      <c r="L70" t="s">
        <v>10</v>
      </c>
      <c r="M70" t="s">
        <v>10</v>
      </c>
      <c r="N70" t="s">
        <v>10</v>
      </c>
      <c r="O70" t="s">
        <v>10</v>
      </c>
      <c r="P70" t="s">
        <v>10</v>
      </c>
      <c r="Q70" t="s">
        <v>10</v>
      </c>
      <c r="R70" t="s">
        <v>10</v>
      </c>
      <c r="S70" t="s">
        <v>10</v>
      </c>
      <c r="T70" t="s">
        <v>10</v>
      </c>
      <c r="U70" t="s">
        <v>10</v>
      </c>
      <c r="V70" t="s">
        <v>10</v>
      </c>
      <c r="W70" t="s">
        <v>11</v>
      </c>
      <c r="X70" t="s">
        <v>10</v>
      </c>
      <c r="Y70" t="s">
        <v>5</v>
      </c>
      <c r="Z70" t="s">
        <v>10</v>
      </c>
      <c r="AA70" t="s">
        <v>10</v>
      </c>
      <c r="AB70" t="s">
        <v>10</v>
      </c>
      <c r="AC70" t="s">
        <v>72</v>
      </c>
      <c r="AD70" t="s">
        <v>52</v>
      </c>
      <c r="AE70" t="s">
        <v>58</v>
      </c>
      <c r="AF70" t="s">
        <v>55</v>
      </c>
      <c r="AG70" t="s">
        <v>21</v>
      </c>
      <c r="AH70" t="s">
        <v>70</v>
      </c>
      <c r="AI70" t="s">
        <v>49</v>
      </c>
      <c r="AJ70" t="s">
        <v>24</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2216</v>
      </c>
      <c r="C71" t="s">
        <v>2217</v>
      </c>
      <c r="D71" t="s">
        <v>10</v>
      </c>
      <c r="E71" t="s">
        <v>2218</v>
      </c>
      <c r="F71" t="s">
        <v>2219</v>
      </c>
      <c r="H71" t="s">
        <v>8</v>
      </c>
      <c r="I71" t="s">
        <v>29</v>
      </c>
      <c r="J71" t="s">
        <v>10</v>
      </c>
      <c r="K71" t="s">
        <v>10</v>
      </c>
      <c r="L71" t="s">
        <v>10</v>
      </c>
      <c r="M71" t="s">
        <v>10</v>
      </c>
      <c r="N71" t="s">
        <v>10</v>
      </c>
      <c r="O71" t="s">
        <v>10</v>
      </c>
      <c r="P71" t="s">
        <v>10</v>
      </c>
      <c r="Q71" t="s">
        <v>10</v>
      </c>
      <c r="R71" t="s">
        <v>10</v>
      </c>
      <c r="S71" t="s">
        <v>10</v>
      </c>
      <c r="T71" t="s">
        <v>10</v>
      </c>
      <c r="U71" t="s">
        <v>10</v>
      </c>
      <c r="V71" t="s">
        <v>10</v>
      </c>
      <c r="W71" t="s">
        <v>11</v>
      </c>
      <c r="X71" t="s">
        <v>10</v>
      </c>
      <c r="Y71" t="s">
        <v>10</v>
      </c>
      <c r="Z71" t="s">
        <v>6</v>
      </c>
      <c r="AA71" t="s">
        <v>10</v>
      </c>
      <c r="AB71" t="s">
        <v>1961</v>
      </c>
      <c r="AC71" t="s">
        <v>13</v>
      </c>
      <c r="AD71" t="s">
        <v>58</v>
      </c>
      <c r="AE71" t="s">
        <v>36</v>
      </c>
      <c r="AF71" t="s">
        <v>20</v>
      </c>
      <c r="AG71" t="s">
        <v>56</v>
      </c>
      <c r="AH71" t="s">
        <v>24</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2220</v>
      </c>
      <c r="C72" t="s">
        <v>2221</v>
      </c>
      <c r="D72" t="s">
        <v>10</v>
      </c>
      <c r="E72" t="s">
        <v>2222</v>
      </c>
      <c r="F72" t="s">
        <v>2223</v>
      </c>
      <c r="H72" t="s">
        <v>8</v>
      </c>
      <c r="I72" t="s">
        <v>29</v>
      </c>
      <c r="J72" t="s">
        <v>10</v>
      </c>
      <c r="K72" t="s">
        <v>10</v>
      </c>
      <c r="L72" t="s">
        <v>10</v>
      </c>
      <c r="M72" t="s">
        <v>10</v>
      </c>
      <c r="N72" t="s">
        <v>10</v>
      </c>
      <c r="O72" t="s">
        <v>10</v>
      </c>
      <c r="P72" t="s">
        <v>10</v>
      </c>
      <c r="Q72" t="s">
        <v>10</v>
      </c>
      <c r="R72" t="s">
        <v>10</v>
      </c>
      <c r="S72" t="s">
        <v>10</v>
      </c>
      <c r="T72" t="s">
        <v>10</v>
      </c>
      <c r="U72" t="s">
        <v>10</v>
      </c>
      <c r="V72" t="s">
        <v>10</v>
      </c>
      <c r="W72" t="s">
        <v>10</v>
      </c>
      <c r="X72" t="s">
        <v>10</v>
      </c>
      <c r="Y72" t="s">
        <v>10</v>
      </c>
      <c r="Z72" t="s">
        <v>6</v>
      </c>
      <c r="AA72" t="s">
        <v>10</v>
      </c>
      <c r="AB72" t="s">
        <v>10</v>
      </c>
      <c r="AC72" t="s">
        <v>13</v>
      </c>
      <c r="AD72" t="s">
        <v>52</v>
      </c>
      <c r="AE72" t="s">
        <v>58</v>
      </c>
      <c r="AF72" t="s">
        <v>19</v>
      </c>
      <c r="AG72" t="s">
        <v>55</v>
      </c>
      <c r="AH72" t="s">
        <v>21</v>
      </c>
      <c r="AI72" t="s">
        <v>56</v>
      </c>
      <c r="AJ72" t="s">
        <v>49</v>
      </c>
      <c r="AK72" t="s">
        <v>24</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2224</v>
      </c>
      <c r="C73" t="s">
        <v>2225</v>
      </c>
      <c r="D73" t="s">
        <v>2226</v>
      </c>
      <c r="E73" t="s">
        <v>2227</v>
      </c>
      <c r="F73" t="s">
        <v>2228</v>
      </c>
      <c r="H73" t="s">
        <v>8</v>
      </c>
      <c r="I73" t="s">
        <v>28</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12</v>
      </c>
      <c r="AD73" t="s">
        <v>58</v>
      </c>
      <c r="AE73" t="s">
        <v>84</v>
      </c>
      <c r="AF73" t="s">
        <v>49</v>
      </c>
      <c r="AG73" t="s">
        <v>24</v>
      </c>
      <c r="AH73" t="s">
        <v>108</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2229</v>
      </c>
      <c r="C74" t="s">
        <v>2230</v>
      </c>
      <c r="D74" t="s">
        <v>10</v>
      </c>
      <c r="E74" t="s">
        <v>2231</v>
      </c>
      <c r="F74" t="s">
        <v>2232</v>
      </c>
      <c r="H74" t="s">
        <v>8</v>
      </c>
      <c r="I74" t="s">
        <v>29</v>
      </c>
      <c r="J74" t="s">
        <v>10</v>
      </c>
      <c r="K74" t="s">
        <v>10</v>
      </c>
      <c r="L74" t="s">
        <v>10</v>
      </c>
      <c r="M74" t="s">
        <v>10</v>
      </c>
      <c r="N74" t="s">
        <v>10</v>
      </c>
      <c r="O74" t="s">
        <v>10</v>
      </c>
      <c r="P74" t="s">
        <v>10</v>
      </c>
      <c r="Q74" t="s">
        <v>10</v>
      </c>
      <c r="R74" t="s">
        <v>10</v>
      </c>
      <c r="S74" t="s">
        <v>10</v>
      </c>
      <c r="T74" t="s">
        <v>10</v>
      </c>
      <c r="U74" t="s">
        <v>10</v>
      </c>
      <c r="V74" t="s">
        <v>10</v>
      </c>
      <c r="W74" t="s">
        <v>11</v>
      </c>
      <c r="X74" t="s">
        <v>10</v>
      </c>
      <c r="Y74" t="s">
        <v>10</v>
      </c>
      <c r="Z74" t="s">
        <v>10</v>
      </c>
      <c r="AA74" t="s">
        <v>10</v>
      </c>
      <c r="AB74" t="s">
        <v>10</v>
      </c>
      <c r="AC74" t="s">
        <v>13</v>
      </c>
      <c r="AD74" t="s">
        <v>14</v>
      </c>
      <c r="AE74" t="s">
        <v>15</v>
      </c>
      <c r="AF74" t="s">
        <v>16</v>
      </c>
      <c r="AG74" t="s">
        <v>17</v>
      </c>
      <c r="AH74" t="s">
        <v>19</v>
      </c>
      <c r="AI74" t="s">
        <v>37</v>
      </c>
      <c r="AJ74" t="s">
        <v>43</v>
      </c>
      <c r="AK74" t="s">
        <v>21</v>
      </c>
      <c r="AL74" t="s">
        <v>23</v>
      </c>
      <c r="AM74" t="s">
        <v>24</v>
      </c>
      <c r="AN74" t="s">
        <v>112</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2233</v>
      </c>
      <c r="C75" t="s">
        <v>2234</v>
      </c>
      <c r="D75" t="s">
        <v>10</v>
      </c>
      <c r="E75" t="s">
        <v>2235</v>
      </c>
      <c r="F75" t="s">
        <v>2236</v>
      </c>
      <c r="H75" t="s">
        <v>10</v>
      </c>
      <c r="I75" t="s">
        <v>10</v>
      </c>
      <c r="J75" t="s">
        <v>10</v>
      </c>
      <c r="K75" t="s">
        <v>10</v>
      </c>
      <c r="L75" t="s">
        <v>10</v>
      </c>
      <c r="M75" t="s">
        <v>10</v>
      </c>
      <c r="N75" t="s">
        <v>10</v>
      </c>
      <c r="O75" t="s">
        <v>10</v>
      </c>
      <c r="P75" t="s">
        <v>10</v>
      </c>
      <c r="Q75" t="s">
        <v>10</v>
      </c>
      <c r="R75" t="s">
        <v>10</v>
      </c>
      <c r="S75" t="s">
        <v>10</v>
      </c>
      <c r="T75" t="s">
        <v>10</v>
      </c>
      <c r="U75" t="s">
        <v>10</v>
      </c>
      <c r="V75" t="s">
        <v>10</v>
      </c>
      <c r="W75" t="s">
        <v>11</v>
      </c>
      <c r="X75" t="s">
        <v>10</v>
      </c>
      <c r="Y75" t="s">
        <v>5</v>
      </c>
      <c r="Z75" t="s">
        <v>10</v>
      </c>
      <c r="AA75" t="s">
        <v>10</v>
      </c>
      <c r="AB75" t="s">
        <v>10</v>
      </c>
      <c r="AC75" t="s">
        <v>13</v>
      </c>
      <c r="AD75" t="s">
        <v>35</v>
      </c>
      <c r="AE75" t="s">
        <v>15</v>
      </c>
      <c r="AF75" t="s">
        <v>16</v>
      </c>
      <c r="AG75" t="s">
        <v>17</v>
      </c>
      <c r="AH75" t="s">
        <v>19</v>
      </c>
      <c r="AI75" t="s">
        <v>84</v>
      </c>
      <c r="AJ75" t="s">
        <v>55</v>
      </c>
      <c r="AK75" t="s">
        <v>65</v>
      </c>
      <c r="AL75" t="s">
        <v>45</v>
      </c>
      <c r="AM75" t="s">
        <v>56</v>
      </c>
      <c r="AN75" t="s">
        <v>49</v>
      </c>
      <c r="AO75" t="s">
        <v>24</v>
      </c>
      <c r="AP75" t="s">
        <v>113</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2237</v>
      </c>
      <c r="C76" t="s">
        <v>2238</v>
      </c>
      <c r="D76" t="s">
        <v>10</v>
      </c>
      <c r="E76" t="s">
        <v>2239</v>
      </c>
      <c r="F76" t="s">
        <v>2240</v>
      </c>
      <c r="H76" t="s">
        <v>29</v>
      </c>
      <c r="I76" t="s">
        <v>10</v>
      </c>
      <c r="J76" t="s">
        <v>10</v>
      </c>
      <c r="K76" t="s">
        <v>10</v>
      </c>
      <c r="L76" t="s">
        <v>10</v>
      </c>
      <c r="M76" t="s">
        <v>10</v>
      </c>
      <c r="N76" t="s">
        <v>10</v>
      </c>
      <c r="O76" t="s">
        <v>10</v>
      </c>
      <c r="P76" t="s">
        <v>10</v>
      </c>
      <c r="Q76" t="s">
        <v>10</v>
      </c>
      <c r="R76" t="s">
        <v>10</v>
      </c>
      <c r="S76" t="s">
        <v>10</v>
      </c>
      <c r="T76" t="s">
        <v>10</v>
      </c>
      <c r="U76" t="s">
        <v>10</v>
      </c>
      <c r="V76" t="s">
        <v>10</v>
      </c>
      <c r="W76" t="s">
        <v>11</v>
      </c>
      <c r="X76" t="s">
        <v>10</v>
      </c>
      <c r="Y76" t="s">
        <v>5</v>
      </c>
      <c r="Z76" t="s">
        <v>6</v>
      </c>
      <c r="AA76" t="s">
        <v>10</v>
      </c>
      <c r="AB76" t="s">
        <v>10</v>
      </c>
      <c r="AC76" t="s">
        <v>13</v>
      </c>
      <c r="AD76" t="s">
        <v>58</v>
      </c>
      <c r="AE76" t="s">
        <v>76</v>
      </c>
      <c r="AF76" t="s">
        <v>16</v>
      </c>
      <c r="AG76" t="s">
        <v>19</v>
      </c>
      <c r="AH76" t="s">
        <v>84</v>
      </c>
      <c r="AI76" t="s">
        <v>55</v>
      </c>
      <c r="AJ76" t="s">
        <v>45</v>
      </c>
      <c r="AK76" t="s">
        <v>21</v>
      </c>
      <c r="AL76" t="s">
        <v>70</v>
      </c>
      <c r="AM76" t="s">
        <v>49</v>
      </c>
      <c r="AN76" t="s">
        <v>24</v>
      </c>
      <c r="AO76" t="s">
        <v>114</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2241</v>
      </c>
      <c r="C77" t="s">
        <v>2242</v>
      </c>
      <c r="D77" t="s">
        <v>10</v>
      </c>
      <c r="E77" t="s">
        <v>2243</v>
      </c>
      <c r="F77" t="s">
        <v>2244</v>
      </c>
      <c r="H77" t="s">
        <v>8</v>
      </c>
      <c r="I77" t="s">
        <v>10</v>
      </c>
      <c r="J77" t="s">
        <v>10</v>
      </c>
      <c r="K77" t="s">
        <v>10</v>
      </c>
      <c r="L77" t="s">
        <v>10</v>
      </c>
      <c r="M77" t="s">
        <v>10</v>
      </c>
      <c r="N77" t="s">
        <v>10</v>
      </c>
      <c r="O77" t="s">
        <v>10</v>
      </c>
      <c r="P77" t="s">
        <v>10</v>
      </c>
      <c r="Q77" t="s">
        <v>10</v>
      </c>
      <c r="R77" t="s">
        <v>10</v>
      </c>
      <c r="S77" t="s">
        <v>10</v>
      </c>
      <c r="T77" t="s">
        <v>10</v>
      </c>
      <c r="U77" t="s">
        <v>10</v>
      </c>
      <c r="V77" t="s">
        <v>10</v>
      </c>
      <c r="W77" t="s">
        <v>11</v>
      </c>
      <c r="X77" t="s">
        <v>10</v>
      </c>
      <c r="Y77" t="s">
        <v>5</v>
      </c>
      <c r="Z77" t="s">
        <v>10</v>
      </c>
      <c r="AA77" t="s">
        <v>10</v>
      </c>
      <c r="AB77" t="s">
        <v>10</v>
      </c>
      <c r="AC77" t="s">
        <v>72</v>
      </c>
      <c r="AD77" t="s">
        <v>35</v>
      </c>
      <c r="AE77" t="s">
        <v>76</v>
      </c>
      <c r="AF77" t="s">
        <v>84</v>
      </c>
      <c r="AG77" t="s">
        <v>55</v>
      </c>
      <c r="AH77" t="s">
        <v>44</v>
      </c>
      <c r="AI77" t="s">
        <v>70</v>
      </c>
      <c r="AJ77" t="s">
        <v>115</v>
      </c>
      <c r="AK77" t="s">
        <v>49</v>
      </c>
      <c r="AL77" t="s">
        <v>24</v>
      </c>
      <c r="AM77" t="s">
        <v>50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2245</v>
      </c>
      <c r="C78" t="s">
        <v>2246</v>
      </c>
      <c r="D78" t="s">
        <v>10</v>
      </c>
      <c r="E78" t="s">
        <v>2247</v>
      </c>
      <c r="F78" t="s">
        <v>2248</v>
      </c>
      <c r="H78" t="s">
        <v>10</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52</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2249</v>
      </c>
      <c r="C79" t="s">
        <v>2250</v>
      </c>
      <c r="D79" t="s">
        <v>10</v>
      </c>
      <c r="E79" t="s">
        <v>2251</v>
      </c>
      <c r="F79" t="s">
        <v>2252</v>
      </c>
      <c r="H79" t="s">
        <v>8</v>
      </c>
      <c r="I79" t="s">
        <v>10</v>
      </c>
      <c r="J79" t="s">
        <v>10</v>
      </c>
      <c r="K7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52</v>
      </c>
      <c r="AD79" t="s">
        <v>58</v>
      </c>
      <c r="AE79" t="s">
        <v>60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2253</v>
      </c>
      <c r="C80" t="s">
        <v>2254</v>
      </c>
      <c r="D80" t="s">
        <v>2255</v>
      </c>
      <c r="E80" t="s">
        <v>2256</v>
      </c>
      <c r="F80" t="s">
        <v>2257</v>
      </c>
      <c r="H80" t="s">
        <v>8</v>
      </c>
      <c r="I80" t="s">
        <v>26</v>
      </c>
      <c r="J80" t="s">
        <v>27</v>
      </c>
      <c r="K80" t="s">
        <v>29</v>
      </c>
      <c r="L80" t="s">
        <v>30</v>
      </c>
      <c r="M80" t="s">
        <v>10</v>
      </c>
      <c r="N80" t="s">
        <v>10</v>
      </c>
      <c r="O80" t="s">
        <v>10</v>
      </c>
      <c r="P80" t="s">
        <v>10</v>
      </c>
      <c r="Q80" t="s">
        <v>10</v>
      </c>
      <c r="R80" t="s">
        <v>10</v>
      </c>
      <c r="S80" t="s">
        <v>10</v>
      </c>
      <c r="T80" t="s">
        <v>10</v>
      </c>
      <c r="U80" t="s">
        <v>10</v>
      </c>
      <c r="V80" t="s">
        <v>10</v>
      </c>
      <c r="W80" t="s">
        <v>11</v>
      </c>
      <c r="X80" t="s">
        <v>10</v>
      </c>
      <c r="Y80" t="s">
        <v>10</v>
      </c>
      <c r="Z80" t="s">
        <v>10</v>
      </c>
      <c r="AA80" t="s">
        <v>10</v>
      </c>
      <c r="AB80" t="s">
        <v>10</v>
      </c>
      <c r="AC80" t="s">
        <v>31</v>
      </c>
      <c r="AD80" t="s">
        <v>32</v>
      </c>
      <c r="AE80" t="s">
        <v>13</v>
      </c>
      <c r="AF80" t="s">
        <v>33</v>
      </c>
      <c r="AG80" t="s">
        <v>117</v>
      </c>
      <c r="AH80" t="s">
        <v>58</v>
      </c>
      <c r="AI80" t="s">
        <v>15</v>
      </c>
      <c r="AJ80" t="s">
        <v>16</v>
      </c>
      <c r="AK80" t="s">
        <v>17</v>
      </c>
      <c r="AL80" t="s">
        <v>18</v>
      </c>
      <c r="AM80" t="s">
        <v>37</v>
      </c>
      <c r="AN80" t="s">
        <v>38</v>
      </c>
      <c r="AO80" t="s">
        <v>118</v>
      </c>
      <c r="AP80" t="s">
        <v>45</v>
      </c>
      <c r="AQ80" t="s">
        <v>21</v>
      </c>
      <c r="AR80" t="s">
        <v>48</v>
      </c>
      <c r="AS80" t="s">
        <v>49</v>
      </c>
      <c r="AT80" t="s">
        <v>24</v>
      </c>
      <c r="AU80" t="s">
        <v>119</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2258</v>
      </c>
      <c r="C81" t="s">
        <v>2259</v>
      </c>
      <c r="D81" t="s">
        <v>10</v>
      </c>
      <c r="E81" t="s">
        <v>2260</v>
      </c>
      <c r="F81" t="s">
        <v>2261</v>
      </c>
      <c r="H81" t="s">
        <v>8</v>
      </c>
      <c r="I81" t="s">
        <v>10</v>
      </c>
      <c r="J81" t="s">
        <v>10</v>
      </c>
      <c r="K81" t="s">
        <v>10</v>
      </c>
      <c r="L81" t="s">
        <v>10</v>
      </c>
      <c r="M81" t="s">
        <v>10</v>
      </c>
      <c r="N81" t="s">
        <v>10</v>
      </c>
      <c r="O81" t="s">
        <v>10</v>
      </c>
      <c r="P81" t="s">
        <v>10</v>
      </c>
      <c r="Q81" t="s">
        <v>10</v>
      </c>
      <c r="R81" t="s">
        <v>10</v>
      </c>
      <c r="S81" t="s">
        <v>10</v>
      </c>
      <c r="T81" t="s">
        <v>10</v>
      </c>
      <c r="U81" t="s">
        <v>10</v>
      </c>
      <c r="V81" t="s">
        <v>10</v>
      </c>
      <c r="W81" t="s">
        <v>11</v>
      </c>
      <c r="X81" t="s">
        <v>10</v>
      </c>
      <c r="Y81" t="s">
        <v>5</v>
      </c>
      <c r="Z81" t="s">
        <v>10</v>
      </c>
      <c r="AA81" t="s">
        <v>10</v>
      </c>
      <c r="AB81" t="s">
        <v>10</v>
      </c>
      <c r="AC81" t="s">
        <v>58</v>
      </c>
      <c r="AD81" t="s">
        <v>76</v>
      </c>
      <c r="AE81" t="s">
        <v>55</v>
      </c>
      <c r="AF81" t="s">
        <v>65</v>
      </c>
      <c r="AG81" t="s">
        <v>56</v>
      </c>
      <c r="AH81" t="s">
        <v>23</v>
      </c>
      <c r="AI81" t="s">
        <v>24</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2262</v>
      </c>
      <c r="C82" t="s">
        <v>2263</v>
      </c>
      <c r="D82" t="s">
        <v>10</v>
      </c>
      <c r="E82" t="s">
        <v>2264</v>
      </c>
      <c r="F82" t="s">
        <v>2265</v>
      </c>
      <c r="H82" t="s">
        <v>8</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72</v>
      </c>
      <c r="AD82" t="s">
        <v>13</v>
      </c>
      <c r="AE82" t="s">
        <v>58</v>
      </c>
      <c r="AF82" t="s">
        <v>76</v>
      </c>
      <c r="AG82" t="s">
        <v>16</v>
      </c>
      <c r="AH82" t="s">
        <v>19</v>
      </c>
      <c r="AI82" t="s">
        <v>40</v>
      </c>
      <c r="AJ82" t="s">
        <v>45</v>
      </c>
      <c r="AK82" t="s">
        <v>21</v>
      </c>
      <c r="AL82" t="s">
        <v>56</v>
      </c>
      <c r="AM82" t="s">
        <v>60</v>
      </c>
      <c r="AN82" t="s">
        <v>120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2266</v>
      </c>
      <c r="C83" t="s">
        <v>2267</v>
      </c>
      <c r="D83" t="s">
        <v>2268</v>
      </c>
      <c r="E83" t="s">
        <v>2269</v>
      </c>
      <c r="F83" t="s">
        <v>2270</v>
      </c>
      <c r="H83" t="s">
        <v>8</v>
      </c>
      <c r="I83" t="s">
        <v>98</v>
      </c>
      <c r="J83" t="s">
        <v>26</v>
      </c>
      <c r="K83" t="s">
        <v>27</v>
      </c>
      <c r="L83" t="s">
        <v>29</v>
      </c>
      <c r="M83" t="s">
        <v>10</v>
      </c>
      <c r="N83" t="s">
        <v>10</v>
      </c>
      <c r="O83" t="s">
        <v>10</v>
      </c>
      <c r="P83" t="s">
        <v>10</v>
      </c>
      <c r="Q83" t="s">
        <v>10</v>
      </c>
      <c r="R83" t="s">
        <v>10</v>
      </c>
      <c r="S83" t="s">
        <v>10</v>
      </c>
      <c r="T83" t="s">
        <v>10</v>
      </c>
      <c r="U83" t="s">
        <v>10</v>
      </c>
      <c r="V83" t="s">
        <v>10</v>
      </c>
      <c r="W83" t="s">
        <v>11</v>
      </c>
      <c r="X83" t="s">
        <v>10</v>
      </c>
      <c r="Y83" t="s">
        <v>5</v>
      </c>
      <c r="Z83" t="s">
        <v>10</v>
      </c>
      <c r="AA83" t="s">
        <v>10</v>
      </c>
      <c r="AB83" t="s">
        <v>10</v>
      </c>
      <c r="AC83" t="s">
        <v>72</v>
      </c>
      <c r="AD83" t="s">
        <v>12</v>
      </c>
      <c r="AE83" t="s">
        <v>13</v>
      </c>
      <c r="AF83" t="s">
        <v>53</v>
      </c>
      <c r="AG83" t="s">
        <v>14</v>
      </c>
      <c r="AH83" t="s">
        <v>15</v>
      </c>
      <c r="AI83" t="s">
        <v>16</v>
      </c>
      <c r="AJ83" t="s">
        <v>17</v>
      </c>
      <c r="AK83" t="s">
        <v>18</v>
      </c>
      <c r="AL83" t="s">
        <v>19</v>
      </c>
      <c r="AM83" t="s">
        <v>37</v>
      </c>
      <c r="AN83" t="s">
        <v>62</v>
      </c>
      <c r="AO83" t="s">
        <v>40</v>
      </c>
      <c r="AP83" t="s">
        <v>20</v>
      </c>
      <c r="AQ83" t="s">
        <v>49</v>
      </c>
      <c r="AR83" t="s">
        <v>24</v>
      </c>
      <c r="AS83" t="s">
        <v>50</v>
      </c>
      <c r="AT83" t="s">
        <v>67</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2271</v>
      </c>
      <c r="C84" t="s">
        <v>2272</v>
      </c>
      <c r="D84" t="s">
        <v>2273</v>
      </c>
      <c r="E84" t="s">
        <v>2274</v>
      </c>
      <c r="F84" t="s">
        <v>2275</v>
      </c>
      <c r="H84" t="s">
        <v>8</v>
      </c>
      <c r="I84" t="s">
        <v>10</v>
      </c>
      <c r="J84" t="s">
        <v>10</v>
      </c>
      <c r="K84" t="s">
        <v>10</v>
      </c>
      <c r="L84" t="s">
        <v>10</v>
      </c>
      <c r="M84" t="s">
        <v>10</v>
      </c>
      <c r="N84" t="s">
        <v>10</v>
      </c>
      <c r="O84" t="s">
        <v>10</v>
      </c>
      <c r="P84" t="s">
        <v>10</v>
      </c>
      <c r="Q84" t="s">
        <v>10</v>
      </c>
      <c r="R84" t="s">
        <v>10</v>
      </c>
      <c r="S84" t="s">
        <v>10</v>
      </c>
      <c r="T84" t="s">
        <v>10</v>
      </c>
      <c r="U84" t="s">
        <v>10</v>
      </c>
      <c r="V84" t="s">
        <v>10</v>
      </c>
      <c r="W84" t="s">
        <v>11</v>
      </c>
      <c r="X84" t="s">
        <v>10</v>
      </c>
      <c r="Y84" t="s">
        <v>10</v>
      </c>
      <c r="Z84" t="s">
        <v>10</v>
      </c>
      <c r="AA84" t="s">
        <v>10</v>
      </c>
      <c r="AB84" t="s">
        <v>10</v>
      </c>
      <c r="AC84" t="s">
        <v>12</v>
      </c>
      <c r="AD84" t="s">
        <v>33</v>
      </c>
      <c r="AE84" t="s">
        <v>14</v>
      </c>
      <c r="AF84" t="s">
        <v>36</v>
      </c>
      <c r="AG84" t="s">
        <v>73</v>
      </c>
      <c r="AH84" t="s">
        <v>74</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2276</v>
      </c>
      <c r="C85" t="s">
        <v>2277</v>
      </c>
      <c r="D85" t="s">
        <v>10</v>
      </c>
      <c r="E85" t="s">
        <v>2278</v>
      </c>
      <c r="F85" t="s">
        <v>2279</v>
      </c>
      <c r="H85" t="s">
        <v>8</v>
      </c>
      <c r="I85" t="s">
        <v>10</v>
      </c>
      <c r="J85" t="s">
        <v>10</v>
      </c>
      <c r="K85" t="s">
        <v>10</v>
      </c>
      <c r="L85" t="s">
        <v>10</v>
      </c>
      <c r="M85" t="s">
        <v>10</v>
      </c>
      <c r="N85" t="s">
        <v>10</v>
      </c>
      <c r="O85" t="s">
        <v>10</v>
      </c>
      <c r="P85" t="s">
        <v>10</v>
      </c>
      <c r="Q85" t="s">
        <v>10</v>
      </c>
      <c r="R85" t="s">
        <v>10</v>
      </c>
      <c r="S85" t="s">
        <v>10</v>
      </c>
      <c r="T85" t="s">
        <v>10</v>
      </c>
      <c r="U85" t="s">
        <v>10</v>
      </c>
      <c r="V85" t="s">
        <v>10</v>
      </c>
      <c r="W85" t="s">
        <v>11</v>
      </c>
      <c r="X85" t="s">
        <v>10</v>
      </c>
      <c r="Y85" t="s">
        <v>10</v>
      </c>
      <c r="Z85" t="s">
        <v>10</v>
      </c>
      <c r="AA85" t="s">
        <v>10</v>
      </c>
      <c r="AB85" t="s">
        <v>10</v>
      </c>
      <c r="AC85" t="s">
        <v>52</v>
      </c>
      <c r="AD85" t="s">
        <v>54</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2280</v>
      </c>
      <c r="C86" t="s">
        <v>2281</v>
      </c>
      <c r="D86" t="s">
        <v>10</v>
      </c>
      <c r="E86" t="s">
        <v>2282</v>
      </c>
      <c r="F86" t="s">
        <v>2283</v>
      </c>
      <c r="H86" t="s">
        <v>8</v>
      </c>
      <c r="I86" t="s">
        <v>29</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1961</v>
      </c>
      <c r="AC86" t="s">
        <v>13</v>
      </c>
      <c r="AD86" t="s">
        <v>52</v>
      </c>
      <c r="AE86" t="s">
        <v>59</v>
      </c>
      <c r="AF86" t="s">
        <v>60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2284</v>
      </c>
      <c r="C87" t="s">
        <v>2285</v>
      </c>
      <c r="D87" t="s">
        <v>10</v>
      </c>
      <c r="E87" t="s">
        <v>2286</v>
      </c>
      <c r="F87" t="s">
        <v>2287</v>
      </c>
      <c r="H87" t="s">
        <v>8</v>
      </c>
      <c r="I87" t="s">
        <v>29</v>
      </c>
      <c r="J87" t="s">
        <v>10</v>
      </c>
      <c r="K87" t="s">
        <v>10</v>
      </c>
      <c r="L87" t="s">
        <v>10</v>
      </c>
      <c r="M87" t="s">
        <v>10</v>
      </c>
      <c r="N87" t="s">
        <v>10</v>
      </c>
      <c r="O87" t="s">
        <v>10</v>
      </c>
      <c r="P87" t="s">
        <v>10</v>
      </c>
      <c r="Q87" t="s">
        <v>10</v>
      </c>
      <c r="R87" t="s">
        <v>10</v>
      </c>
      <c r="S87" t="s">
        <v>10</v>
      </c>
      <c r="T87" t="s">
        <v>10</v>
      </c>
      <c r="U87" t="s">
        <v>10</v>
      </c>
      <c r="V87" t="s">
        <v>10</v>
      </c>
      <c r="W87" t="s">
        <v>10</v>
      </c>
      <c r="X87" t="s">
        <v>10</v>
      </c>
      <c r="Y87" t="s">
        <v>10</v>
      </c>
      <c r="Z87" t="s">
        <v>10</v>
      </c>
      <c r="AA87" t="s">
        <v>10</v>
      </c>
      <c r="AB87" t="s">
        <v>10</v>
      </c>
      <c r="AC87" t="s">
        <v>13</v>
      </c>
      <c r="AD87" t="s">
        <v>14</v>
      </c>
      <c r="AE87" t="s">
        <v>84</v>
      </c>
      <c r="AF87" t="s">
        <v>21</v>
      </c>
      <c r="AG87" t="s">
        <v>49</v>
      </c>
      <c r="AH87" t="s">
        <v>24</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2288</v>
      </c>
      <c r="C88" t="s">
        <v>2289</v>
      </c>
      <c r="D88" t="s">
        <v>10</v>
      </c>
      <c r="E88" t="s">
        <v>2290</v>
      </c>
      <c r="F88" t="s">
        <v>2291</v>
      </c>
      <c r="H88" t="s">
        <v>8</v>
      </c>
      <c r="I88" t="s">
        <v>10</v>
      </c>
      <c r="J88" t="s">
        <v>10</v>
      </c>
      <c r="K88" t="s">
        <v>10</v>
      </c>
      <c r="L88" t="s">
        <v>10</v>
      </c>
      <c r="M88" t="s">
        <v>10</v>
      </c>
      <c r="N88" t="s">
        <v>10</v>
      </c>
      <c r="O88" t="s">
        <v>10</v>
      </c>
      <c r="P88" t="s">
        <v>10</v>
      </c>
      <c r="Q88" t="s">
        <v>10</v>
      </c>
      <c r="R88" t="s">
        <v>10</v>
      </c>
      <c r="S88" t="s">
        <v>10</v>
      </c>
      <c r="T88" t="s">
        <v>10</v>
      </c>
      <c r="U88" t="s">
        <v>10</v>
      </c>
      <c r="V88" t="s">
        <v>10</v>
      </c>
      <c r="W88" t="s">
        <v>11</v>
      </c>
      <c r="X88" t="s">
        <v>10</v>
      </c>
      <c r="Y88" t="s">
        <v>5</v>
      </c>
      <c r="Z88" t="s">
        <v>10</v>
      </c>
      <c r="AA88" t="s">
        <v>10</v>
      </c>
      <c r="AB88" t="s">
        <v>10</v>
      </c>
      <c r="AC88" t="s">
        <v>58</v>
      </c>
      <c r="AD88" t="s">
        <v>82</v>
      </c>
      <c r="AE88" t="s">
        <v>56</v>
      </c>
      <c r="AF88" t="s">
        <v>24</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2292</v>
      </c>
      <c r="C89" t="s">
        <v>2293</v>
      </c>
      <c r="D89" t="s">
        <v>10</v>
      </c>
      <c r="E89" t="s">
        <v>2294</v>
      </c>
      <c r="F89" t="s">
        <v>2295</v>
      </c>
      <c r="H89" t="s">
        <v>8</v>
      </c>
      <c r="I89" t="s">
        <v>10</v>
      </c>
      <c r="J89" t="s">
        <v>10</v>
      </c>
      <c r="K89" t="s">
        <v>10</v>
      </c>
      <c r="L89" t="s">
        <v>10</v>
      </c>
      <c r="M89" t="s">
        <v>10</v>
      </c>
      <c r="N89" t="s">
        <v>10</v>
      </c>
      <c r="O89" t="s">
        <v>10</v>
      </c>
      <c r="P89" t="s">
        <v>10</v>
      </c>
      <c r="Q89" t="s">
        <v>10</v>
      </c>
      <c r="R89" t="s">
        <v>10</v>
      </c>
      <c r="S89" t="s">
        <v>10</v>
      </c>
      <c r="T89" t="s">
        <v>10</v>
      </c>
      <c r="U89" t="s">
        <v>10</v>
      </c>
      <c r="V89" t="s">
        <v>10</v>
      </c>
      <c r="W89" t="s">
        <v>11</v>
      </c>
      <c r="X89" t="s">
        <v>10</v>
      </c>
      <c r="Y89" t="s">
        <v>10</v>
      </c>
      <c r="Z89" t="s">
        <v>10</v>
      </c>
      <c r="AA89" t="s">
        <v>10</v>
      </c>
      <c r="AB89" t="s">
        <v>10</v>
      </c>
      <c r="AC89" t="s">
        <v>52</v>
      </c>
      <c r="AD89" t="s">
        <v>58</v>
      </c>
      <c r="AE89" t="s">
        <v>79</v>
      </c>
      <c r="AF89" t="s">
        <v>49</v>
      </c>
      <c r="AG89" t="s">
        <v>24</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2296</v>
      </c>
      <c r="C90" t="s">
        <v>2297</v>
      </c>
      <c r="D90" t="s">
        <v>2298</v>
      </c>
      <c r="E90" t="s">
        <v>2299</v>
      </c>
      <c r="F90" t="s">
        <v>2300</v>
      </c>
      <c r="H90" t="s">
        <v>8</v>
      </c>
      <c r="I90" t="s">
        <v>29</v>
      </c>
      <c r="J90" t="s">
        <v>10</v>
      </c>
      <c r="K90" t="s">
        <v>10</v>
      </c>
      <c r="L90" t="s">
        <v>10</v>
      </c>
      <c r="M90" t="s">
        <v>10</v>
      </c>
      <c r="N90" t="s">
        <v>10</v>
      </c>
      <c r="O90" t="s">
        <v>10</v>
      </c>
      <c r="P90" t="s">
        <v>10</v>
      </c>
      <c r="Q90" t="s">
        <v>10</v>
      </c>
      <c r="R90" t="s">
        <v>10</v>
      </c>
      <c r="S90" t="s">
        <v>10</v>
      </c>
      <c r="T90" t="s">
        <v>10</v>
      </c>
      <c r="U90" t="s">
        <v>10</v>
      </c>
      <c r="V90" t="s">
        <v>10</v>
      </c>
      <c r="W90" t="s">
        <v>11</v>
      </c>
      <c r="X90" t="s">
        <v>10</v>
      </c>
      <c r="Y90" t="s">
        <v>10</v>
      </c>
      <c r="Z90" t="s">
        <v>6</v>
      </c>
      <c r="AA90" t="s">
        <v>10</v>
      </c>
      <c r="AB90" t="s">
        <v>1961</v>
      </c>
      <c r="AC90" t="s">
        <v>12</v>
      </c>
      <c r="AD90" t="s">
        <v>13</v>
      </c>
      <c r="AE90" t="s">
        <v>52</v>
      </c>
      <c r="AF90" t="s">
        <v>58</v>
      </c>
      <c r="AG90" t="s">
        <v>36</v>
      </c>
      <c r="AH90" t="s">
        <v>20</v>
      </c>
      <c r="AI90" t="s">
        <v>21</v>
      </c>
      <c r="AJ90" t="s">
        <v>56</v>
      </c>
      <c r="AK90" t="s">
        <v>59</v>
      </c>
      <c r="AL90" t="s">
        <v>69</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2301</v>
      </c>
      <c r="C91" t="s">
        <v>2302</v>
      </c>
      <c r="D91" t="s">
        <v>10</v>
      </c>
      <c r="E91" t="s">
        <v>2303</v>
      </c>
      <c r="F91" t="s">
        <v>2304</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52</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2305</v>
      </c>
      <c r="C92" t="s">
        <v>2306</v>
      </c>
      <c r="D92" t="s">
        <v>10</v>
      </c>
      <c r="E92" t="s">
        <v>2307</v>
      </c>
      <c r="F92" t="s">
        <v>2308</v>
      </c>
      <c r="H92" t="s">
        <v>8</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52</v>
      </c>
      <c r="AD92" t="s">
        <v>80</v>
      </c>
      <c r="AE92" t="s">
        <v>58</v>
      </c>
      <c r="AF92" t="s">
        <v>21</v>
      </c>
      <c r="AG92" t="s">
        <v>56</v>
      </c>
      <c r="AH92" t="s">
        <v>59</v>
      </c>
      <c r="AI92" t="s">
        <v>69</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2309</v>
      </c>
      <c r="C93" t="s">
        <v>2310</v>
      </c>
      <c r="D93" t="s">
        <v>10</v>
      </c>
      <c r="E93" t="s">
        <v>2311</v>
      </c>
      <c r="F93" t="s">
        <v>2312</v>
      </c>
      <c r="H93" t="s">
        <v>8</v>
      </c>
      <c r="I93" t="s">
        <v>29</v>
      </c>
      <c r="J93" t="s">
        <v>10</v>
      </c>
      <c r="K93" t="s">
        <v>10</v>
      </c>
      <c r="L93" t="s">
        <v>10</v>
      </c>
      <c r="M93" t="s">
        <v>10</v>
      </c>
      <c r="N93" t="s">
        <v>10</v>
      </c>
      <c r="O93" t="s">
        <v>10</v>
      </c>
      <c r="P93" t="s">
        <v>10</v>
      </c>
      <c r="Q93" t="s">
        <v>10</v>
      </c>
      <c r="R93" t="s">
        <v>10</v>
      </c>
      <c r="S93" t="s">
        <v>10</v>
      </c>
      <c r="T93" t="s">
        <v>10</v>
      </c>
      <c r="U93" t="s">
        <v>10</v>
      </c>
      <c r="V93" t="s">
        <v>10</v>
      </c>
      <c r="W93" t="s">
        <v>11</v>
      </c>
      <c r="X93" t="s">
        <v>10</v>
      </c>
      <c r="Y93" t="s">
        <v>5</v>
      </c>
      <c r="Z93" t="s">
        <v>10</v>
      </c>
      <c r="AA93" t="s">
        <v>10</v>
      </c>
      <c r="AB93" t="s">
        <v>10</v>
      </c>
      <c r="AC93" t="s">
        <v>13</v>
      </c>
      <c r="AD93" t="s">
        <v>35</v>
      </c>
      <c r="AE93" t="s">
        <v>76</v>
      </c>
      <c r="AF93" t="s">
        <v>16</v>
      </c>
      <c r="AG93" t="s">
        <v>19</v>
      </c>
      <c r="AH93" t="s">
        <v>55</v>
      </c>
      <c r="AI93" t="s">
        <v>23</v>
      </c>
      <c r="AJ93" t="s">
        <v>24</v>
      </c>
      <c r="AK93" t="s">
        <v>94</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2313</v>
      </c>
      <c r="C94" t="s">
        <v>2314</v>
      </c>
      <c r="D94" t="s">
        <v>10</v>
      </c>
      <c r="E94" t="s">
        <v>2315</v>
      </c>
      <c r="F94" t="s">
        <v>2316</v>
      </c>
      <c r="H94" t="s">
        <v>8</v>
      </c>
      <c r="I94" t="s">
        <v>29</v>
      </c>
      <c r="J94" t="s">
        <v>10</v>
      </c>
      <c r="K94" t="s">
        <v>10</v>
      </c>
      <c r="L94" t="s">
        <v>10</v>
      </c>
      <c r="M94" t="s">
        <v>10</v>
      </c>
      <c r="N94" t="s">
        <v>10</v>
      </c>
      <c r="O94" t="s">
        <v>10</v>
      </c>
      <c r="P94" t="s">
        <v>10</v>
      </c>
      <c r="Q94" t="s">
        <v>10</v>
      </c>
      <c r="R94" t="s">
        <v>10</v>
      </c>
      <c r="S94" t="s">
        <v>10</v>
      </c>
      <c r="T94" t="s">
        <v>10</v>
      </c>
      <c r="U94" t="s">
        <v>10</v>
      </c>
      <c r="V94" t="s">
        <v>10</v>
      </c>
      <c r="W94" t="s">
        <v>11</v>
      </c>
      <c r="X94" t="s">
        <v>10</v>
      </c>
      <c r="Y94" t="s">
        <v>5</v>
      </c>
      <c r="Z94" t="s">
        <v>10</v>
      </c>
      <c r="AA94" t="s">
        <v>10</v>
      </c>
      <c r="AB94" t="s">
        <v>10</v>
      </c>
      <c r="AC94" t="s">
        <v>13</v>
      </c>
      <c r="AD94" t="s">
        <v>58</v>
      </c>
      <c r="AE94" t="s">
        <v>16</v>
      </c>
      <c r="AF94" t="s">
        <v>55</v>
      </c>
      <c r="AG94" t="s">
        <v>23</v>
      </c>
      <c r="AH94" t="s">
        <v>24</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2317</v>
      </c>
      <c r="C95" t="s">
        <v>2318</v>
      </c>
      <c r="D95" t="s">
        <v>10</v>
      </c>
      <c r="E95" t="s">
        <v>2319</v>
      </c>
      <c r="F95" t="s">
        <v>2320</v>
      </c>
      <c r="H95" t="s">
        <v>8</v>
      </c>
      <c r="I95" t="s">
        <v>28</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52</v>
      </c>
      <c r="AD95" t="s">
        <v>58</v>
      </c>
      <c r="AE95" t="s">
        <v>79</v>
      </c>
      <c r="AF95" t="s">
        <v>49</v>
      </c>
      <c r="AG95" t="s">
        <v>24</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2321</v>
      </c>
      <c r="C96" t="s">
        <v>2322</v>
      </c>
      <c r="D96" t="s">
        <v>10</v>
      </c>
      <c r="E96" t="s">
        <v>2323</v>
      </c>
      <c r="F96" t="s">
        <v>2324</v>
      </c>
      <c r="H96" t="s">
        <v>8</v>
      </c>
      <c r="I96" t="s">
        <v>10</v>
      </c>
      <c r="J96" t="s">
        <v>10</v>
      </c>
      <c r="K96" t="s">
        <v>10</v>
      </c>
      <c r="L96" t="s">
        <v>10</v>
      </c>
      <c r="M96" t="s">
        <v>10</v>
      </c>
      <c r="N96" t="s">
        <v>10</v>
      </c>
      <c r="O96" t="s">
        <v>10</v>
      </c>
      <c r="P96" t="s">
        <v>10</v>
      </c>
      <c r="Q96" t="s">
        <v>10</v>
      </c>
      <c r="R96" t="s">
        <v>10</v>
      </c>
      <c r="S96" t="s">
        <v>10</v>
      </c>
      <c r="T96" t="s">
        <v>10</v>
      </c>
      <c r="U96" t="s">
        <v>10</v>
      </c>
      <c r="V96" t="s">
        <v>10</v>
      </c>
      <c r="W96" t="s">
        <v>11</v>
      </c>
      <c r="X96" t="s">
        <v>10</v>
      </c>
      <c r="Y96" t="s">
        <v>10</v>
      </c>
      <c r="Z96" t="s">
        <v>10</v>
      </c>
      <c r="AA96" t="s">
        <v>10</v>
      </c>
      <c r="AB96" t="s">
        <v>10</v>
      </c>
      <c r="AC96" t="s">
        <v>33</v>
      </c>
      <c r="AD96" t="s">
        <v>58</v>
      </c>
      <c r="AE96" t="s">
        <v>36</v>
      </c>
      <c r="AF96" t="s">
        <v>73</v>
      </c>
      <c r="AG96" t="s">
        <v>74</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2325</v>
      </c>
      <c r="C97" t="s">
        <v>2326</v>
      </c>
      <c r="D97" t="s">
        <v>10</v>
      </c>
      <c r="E97" t="s">
        <v>2327</v>
      </c>
      <c r="F97" t="s">
        <v>2328</v>
      </c>
      <c r="H97" t="s">
        <v>8</v>
      </c>
      <c r="I97" t="s">
        <v>10</v>
      </c>
      <c r="J97" t="s">
        <v>10</v>
      </c>
      <c r="K97" t="s">
        <v>10</v>
      </c>
      <c r="L97" t="s">
        <v>10</v>
      </c>
      <c r="M97" t="s">
        <v>10</v>
      </c>
      <c r="N97" t="s">
        <v>10</v>
      </c>
      <c r="O97" t="s">
        <v>10</v>
      </c>
      <c r="P97" t="s">
        <v>10</v>
      </c>
      <c r="Q97" t="s">
        <v>10</v>
      </c>
      <c r="R97" t="s">
        <v>10</v>
      </c>
      <c r="S97" t="s">
        <v>10</v>
      </c>
      <c r="T97" t="s">
        <v>10</v>
      </c>
      <c r="U97" t="s">
        <v>10</v>
      </c>
      <c r="V97" t="s">
        <v>10</v>
      </c>
      <c r="W97" t="s">
        <v>11</v>
      </c>
      <c r="X97" t="s">
        <v>10</v>
      </c>
      <c r="Y97" t="s">
        <v>10</v>
      </c>
      <c r="Z97" t="s">
        <v>6</v>
      </c>
      <c r="AA97" t="s">
        <v>10</v>
      </c>
      <c r="AB97" t="s">
        <v>10</v>
      </c>
      <c r="AC97" t="s">
        <v>13</v>
      </c>
      <c r="AD97" t="s">
        <v>58</v>
      </c>
      <c r="AE97" t="s">
        <v>36</v>
      </c>
      <c r="AF97" t="s">
        <v>20</v>
      </c>
      <c r="AG97" t="s">
        <v>56</v>
      </c>
      <c r="AH97" t="s">
        <v>23</v>
      </c>
      <c r="AI97" t="s">
        <v>24</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2329</v>
      </c>
      <c r="C98" t="s">
        <v>2330</v>
      </c>
      <c r="D98" t="s">
        <v>2331</v>
      </c>
      <c r="E98" t="s">
        <v>2332</v>
      </c>
      <c r="F98" t="s">
        <v>2333</v>
      </c>
      <c r="H98" t="s">
        <v>8</v>
      </c>
      <c r="I98" t="s">
        <v>98</v>
      </c>
      <c r="J98" t="s">
        <v>26</v>
      </c>
      <c r="K98" t="s">
        <v>27</v>
      </c>
      <c r="L98" t="s">
        <v>29</v>
      </c>
      <c r="M98" t="s">
        <v>30</v>
      </c>
      <c r="N98" t="s">
        <v>10</v>
      </c>
      <c r="O98" t="s">
        <v>10</v>
      </c>
      <c r="P98" t="s">
        <v>10</v>
      </c>
      <c r="Q98" t="s">
        <v>10</v>
      </c>
      <c r="R98" t="s">
        <v>10</v>
      </c>
      <c r="S98" t="s">
        <v>10</v>
      </c>
      <c r="T98" t="s">
        <v>10</v>
      </c>
      <c r="U98" t="s">
        <v>10</v>
      </c>
      <c r="V98" t="s">
        <v>10</v>
      </c>
      <c r="W98" t="s">
        <v>11</v>
      </c>
      <c r="X98" t="s">
        <v>10</v>
      </c>
      <c r="Y98" t="s">
        <v>10</v>
      </c>
      <c r="Z98" t="s">
        <v>10</v>
      </c>
      <c r="AA98" t="s">
        <v>10</v>
      </c>
      <c r="AB98" t="s">
        <v>10</v>
      </c>
      <c r="AC98" t="s">
        <v>72</v>
      </c>
      <c r="AD98" t="s">
        <v>12</v>
      </c>
      <c r="AE98" t="s">
        <v>121</v>
      </c>
      <c r="AF98" t="s">
        <v>13</v>
      </c>
      <c r="AG98" t="s">
        <v>122</v>
      </c>
      <c r="AH98" t="s">
        <v>14</v>
      </c>
      <c r="AI98" t="s">
        <v>15</v>
      </c>
      <c r="AJ98" t="s">
        <v>16</v>
      </c>
      <c r="AK98" t="s">
        <v>17</v>
      </c>
      <c r="AL98" t="s">
        <v>37</v>
      </c>
      <c r="AM98" t="s">
        <v>62</v>
      </c>
      <c r="AN98" t="s">
        <v>63</v>
      </c>
      <c r="AO98" t="s">
        <v>21</v>
      </c>
      <c r="AP98" t="s">
        <v>49</v>
      </c>
      <c r="AQ98" t="s">
        <v>24</v>
      </c>
      <c r="AR98" t="s">
        <v>50</v>
      </c>
      <c r="AS98" t="s">
        <v>123</v>
      </c>
      <c r="AT98" t="s">
        <v>124</v>
      </c>
      <c r="AU98" t="s">
        <v>125</v>
      </c>
      <c r="AV98" t="s">
        <v>67</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2334</v>
      </c>
      <c r="C99" t="s">
        <v>2335</v>
      </c>
      <c r="D99" t="s">
        <v>2336</v>
      </c>
      <c r="E99" t="s">
        <v>2337</v>
      </c>
      <c r="F99" t="s">
        <v>2338</v>
      </c>
      <c r="H99" t="s">
        <v>8</v>
      </c>
      <c r="I99" t="s">
        <v>29</v>
      </c>
      <c r="J99" t="s">
        <v>10</v>
      </c>
      <c r="K99" t="s">
        <v>10</v>
      </c>
      <c r="L99" t="s">
        <v>10</v>
      </c>
      <c r="M99" t="s">
        <v>10</v>
      </c>
      <c r="N99" t="s">
        <v>10</v>
      </c>
      <c r="O99" t="s">
        <v>10</v>
      </c>
      <c r="P99" t="s">
        <v>10</v>
      </c>
      <c r="Q99" t="s">
        <v>10</v>
      </c>
      <c r="R99" t="s">
        <v>10</v>
      </c>
      <c r="S99" t="s">
        <v>10</v>
      </c>
      <c r="T99" t="s">
        <v>10</v>
      </c>
      <c r="U99" t="s">
        <v>10</v>
      </c>
      <c r="V99" t="s">
        <v>10</v>
      </c>
      <c r="W99" t="s">
        <v>11</v>
      </c>
      <c r="X99" t="s">
        <v>10</v>
      </c>
      <c r="Y99" t="s">
        <v>10</v>
      </c>
      <c r="Z99" t="s">
        <v>6</v>
      </c>
      <c r="AA99" t="s">
        <v>10</v>
      </c>
      <c r="AB99" t="s">
        <v>1961</v>
      </c>
      <c r="AC99" t="s">
        <v>12</v>
      </c>
      <c r="AD99" t="s">
        <v>13</v>
      </c>
      <c r="AE99" t="s">
        <v>58</v>
      </c>
      <c r="AF99" t="s">
        <v>36</v>
      </c>
      <c r="AG99" t="s">
        <v>20</v>
      </c>
      <c r="AH99" t="s">
        <v>21</v>
      </c>
      <c r="AI99" t="s">
        <v>23</v>
      </c>
      <c r="AJ99" t="s">
        <v>24</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2339</v>
      </c>
      <c r="C100" t="s">
        <v>2340</v>
      </c>
      <c r="D100" t="s">
        <v>10</v>
      </c>
      <c r="E100" t="s">
        <v>2341</v>
      </c>
      <c r="F100" t="s">
        <v>2342</v>
      </c>
      <c r="H100" t="s">
        <v>8</v>
      </c>
      <c r="I100" t="s">
        <v>10</v>
      </c>
      <c r="J100" t="s">
        <v>10</v>
      </c>
      <c r="K100" t="s">
        <v>10</v>
      </c>
      <c r="L100" t="s">
        <v>10</v>
      </c>
      <c r="M100" t="s">
        <v>10</v>
      </c>
      <c r="N100" t="s">
        <v>10</v>
      </c>
      <c r="O100" t="s">
        <v>10</v>
      </c>
      <c r="P100" t="s">
        <v>10</v>
      </c>
      <c r="Q100" t="s">
        <v>10</v>
      </c>
      <c r="R100" t="s">
        <v>10</v>
      </c>
      <c r="S100" t="s">
        <v>10</v>
      </c>
      <c r="T100" t="s">
        <v>10</v>
      </c>
      <c r="U100" t="s">
        <v>10</v>
      </c>
      <c r="V100" t="s">
        <v>10</v>
      </c>
      <c r="W100" t="s">
        <v>11</v>
      </c>
      <c r="X100" t="s">
        <v>10</v>
      </c>
      <c r="Y100" t="s">
        <v>10</v>
      </c>
      <c r="Z100" t="s">
        <v>10</v>
      </c>
      <c r="AA100" t="s">
        <v>10</v>
      </c>
      <c r="AB100" t="s">
        <v>10</v>
      </c>
      <c r="AC100" t="s">
        <v>33</v>
      </c>
      <c r="AD100" t="s">
        <v>36</v>
      </c>
      <c r="AE100" t="s">
        <v>73</v>
      </c>
      <c r="AF100" t="s">
        <v>74</v>
      </c>
      <c r="AG100" t="s">
        <v>23</v>
      </c>
      <c r="AH100" t="s">
        <v>24</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2343</v>
      </c>
      <c r="C101" t="s">
        <v>2344</v>
      </c>
      <c r="D101" t="s">
        <v>10</v>
      </c>
      <c r="E101" t="s">
        <v>2345</v>
      </c>
      <c r="F101" t="s">
        <v>2346</v>
      </c>
      <c r="H101" t="s">
        <v>8</v>
      </c>
      <c r="I101" t="s">
        <v>10</v>
      </c>
      <c r="J101" t="s">
        <v>10</v>
      </c>
      <c r="K101" t="s">
        <v>10</v>
      </c>
      <c r="L101" t="s">
        <v>10</v>
      </c>
      <c r="M101" t="s">
        <v>10</v>
      </c>
      <c r="N101" t="s">
        <v>10</v>
      </c>
      <c r="O101" t="s">
        <v>10</v>
      </c>
      <c r="P101" t="s">
        <v>10</v>
      </c>
      <c r="Q101" t="s">
        <v>10</v>
      </c>
      <c r="R101" t="s">
        <v>10</v>
      </c>
      <c r="S101" t="s">
        <v>10</v>
      </c>
      <c r="T101" t="s">
        <v>10</v>
      </c>
      <c r="U101" t="s">
        <v>10</v>
      </c>
      <c r="V101" t="s">
        <v>10</v>
      </c>
      <c r="W101" t="s">
        <v>11</v>
      </c>
      <c r="X101" t="s">
        <v>10</v>
      </c>
      <c r="Y101" t="s">
        <v>10</v>
      </c>
      <c r="Z101" t="s">
        <v>10</v>
      </c>
      <c r="AA101" t="s">
        <v>10</v>
      </c>
      <c r="AB101" t="s">
        <v>1961</v>
      </c>
      <c r="AC101" t="s">
        <v>13</v>
      </c>
      <c r="AD101" t="s">
        <v>52</v>
      </c>
      <c r="AE101" t="s">
        <v>36</v>
      </c>
      <c r="AF101" t="s">
        <v>60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2347</v>
      </c>
      <c r="C102" t="s">
        <v>2348</v>
      </c>
      <c r="D102" t="s">
        <v>2349</v>
      </c>
      <c r="E102" t="s">
        <v>2350</v>
      </c>
      <c r="F102" t="s">
        <v>2351</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12</v>
      </c>
      <c r="AD102" t="s">
        <v>80</v>
      </c>
      <c r="AE102" t="s">
        <v>58</v>
      </c>
      <c r="AF102" t="s">
        <v>59</v>
      </c>
      <c r="AG102" t="s">
        <v>69</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2352</v>
      </c>
      <c r="C103" t="s">
        <v>2353</v>
      </c>
      <c r="D103" t="s">
        <v>10</v>
      </c>
      <c r="E103" t="s">
        <v>2354</v>
      </c>
      <c r="F103" t="s">
        <v>2355</v>
      </c>
      <c r="H103" t="s">
        <v>8</v>
      </c>
      <c r="I103" t="s">
        <v>102</v>
      </c>
      <c r="J103" t="s">
        <v>10</v>
      </c>
      <c r="K103" t="s">
        <v>10</v>
      </c>
      <c r="L103" t="s">
        <v>10</v>
      </c>
      <c r="M103" t="s">
        <v>10</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13</v>
      </c>
      <c r="AD103" t="s">
        <v>58</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2356</v>
      </c>
      <c r="C104" t="s">
        <v>2357</v>
      </c>
      <c r="D104" t="s">
        <v>2358</v>
      </c>
      <c r="E104" t="s">
        <v>2359</v>
      </c>
      <c r="F104" t="s">
        <v>2360</v>
      </c>
      <c r="H104" t="s">
        <v>10</v>
      </c>
      <c r="I104" t="s">
        <v>10</v>
      </c>
      <c r="J104" t="s">
        <v>10</v>
      </c>
      <c r="K104" t="s">
        <v>10</v>
      </c>
      <c r="L104" t="s">
        <v>10</v>
      </c>
      <c r="M104" t="s">
        <v>10</v>
      </c>
      <c r="N104" t="s">
        <v>10</v>
      </c>
      <c r="O104" t="s">
        <v>10</v>
      </c>
      <c r="P104" t="s">
        <v>10</v>
      </c>
      <c r="Q104" t="s">
        <v>10</v>
      </c>
      <c r="R104" t="s">
        <v>10</v>
      </c>
      <c r="S104" t="s">
        <v>10</v>
      </c>
      <c r="T104" t="s">
        <v>10</v>
      </c>
      <c r="U104" t="s">
        <v>10</v>
      </c>
      <c r="V104" t="s">
        <v>10</v>
      </c>
      <c r="W104" t="s">
        <v>11</v>
      </c>
      <c r="X104" t="s">
        <v>10</v>
      </c>
      <c r="Y104" t="s">
        <v>10</v>
      </c>
      <c r="Z104" t="s">
        <v>10</v>
      </c>
      <c r="AA104" t="s">
        <v>10</v>
      </c>
      <c r="AB104" t="s">
        <v>10</v>
      </c>
      <c r="AC104" t="s">
        <v>33</v>
      </c>
      <c r="AD104" t="s">
        <v>36</v>
      </c>
      <c r="AE104" t="s">
        <v>21</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2361</v>
      </c>
      <c r="C105" t="s">
        <v>2362</v>
      </c>
      <c r="D105" t="s">
        <v>10</v>
      </c>
      <c r="E105" t="s">
        <v>2363</v>
      </c>
      <c r="F105" t="s">
        <v>2364</v>
      </c>
      <c r="H105" t="s">
        <v>8</v>
      </c>
      <c r="I105" t="s">
        <v>29</v>
      </c>
      <c r="J105" t="s">
        <v>10</v>
      </c>
      <c r="K105" t="s">
        <v>10</v>
      </c>
      <c r="L105" t="s">
        <v>10</v>
      </c>
      <c r="M105" t="s">
        <v>10</v>
      </c>
      <c r="N105" t="s">
        <v>10</v>
      </c>
      <c r="O105" t="s">
        <v>10</v>
      </c>
      <c r="P105" t="s">
        <v>10</v>
      </c>
      <c r="Q105" t="s">
        <v>10</v>
      </c>
      <c r="R105" t="s">
        <v>10</v>
      </c>
      <c r="S105" t="s">
        <v>10</v>
      </c>
      <c r="T105" t="s">
        <v>10</v>
      </c>
      <c r="U105" t="s">
        <v>10</v>
      </c>
      <c r="V105" t="s">
        <v>10</v>
      </c>
      <c r="W105" t="s">
        <v>11</v>
      </c>
      <c r="X105" t="s">
        <v>10</v>
      </c>
      <c r="Y105" t="s">
        <v>10</v>
      </c>
      <c r="Z105" t="s">
        <v>6</v>
      </c>
      <c r="AA105" t="s">
        <v>10</v>
      </c>
      <c r="AB105" t="s">
        <v>10</v>
      </c>
      <c r="AC105" t="s">
        <v>72</v>
      </c>
      <c r="AD105" t="s">
        <v>13</v>
      </c>
      <c r="AE105" t="s">
        <v>58</v>
      </c>
      <c r="AF105" t="s">
        <v>55</v>
      </c>
      <c r="AG105" t="s">
        <v>56</v>
      </c>
      <c r="AH105" t="s">
        <v>59</v>
      </c>
      <c r="AI105" t="s">
        <v>69</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2365</v>
      </c>
      <c r="C106" t="s">
        <v>2366</v>
      </c>
      <c r="D106" t="s">
        <v>10</v>
      </c>
      <c r="E106" t="s">
        <v>2367</v>
      </c>
      <c r="F106" t="s">
        <v>2368</v>
      </c>
      <c r="H106" t="s">
        <v>8</v>
      </c>
      <c r="I106" t="s">
        <v>29</v>
      </c>
      <c r="J106" t="s">
        <v>10</v>
      </c>
      <c r="K106" t="s">
        <v>10</v>
      </c>
      <c r="L106" t="s">
        <v>10</v>
      </c>
      <c r="M106" t="s">
        <v>10</v>
      </c>
      <c r="N106" t="s">
        <v>10</v>
      </c>
      <c r="O106" t="s">
        <v>10</v>
      </c>
      <c r="P106" t="s">
        <v>10</v>
      </c>
      <c r="Q106" t="s">
        <v>10</v>
      </c>
      <c r="R106" t="s">
        <v>10</v>
      </c>
      <c r="S106" t="s">
        <v>10</v>
      </c>
      <c r="T106" t="s">
        <v>10</v>
      </c>
      <c r="U106" t="s">
        <v>10</v>
      </c>
      <c r="V106" t="s">
        <v>10</v>
      </c>
      <c r="W106" t="s">
        <v>11</v>
      </c>
      <c r="X106" t="s">
        <v>10</v>
      </c>
      <c r="Y106" t="s">
        <v>10</v>
      </c>
      <c r="Z106" t="s">
        <v>10</v>
      </c>
      <c r="AA106" t="s">
        <v>10</v>
      </c>
      <c r="AB106" t="s">
        <v>1961</v>
      </c>
      <c r="AC106" t="s">
        <v>72</v>
      </c>
      <c r="AD106" t="s">
        <v>13</v>
      </c>
      <c r="AE106" t="s">
        <v>52</v>
      </c>
      <c r="AF106" t="s">
        <v>58</v>
      </c>
      <c r="AG106" t="s">
        <v>36</v>
      </c>
      <c r="AH106" t="s">
        <v>21</v>
      </c>
      <c r="AI106" t="s">
        <v>56</v>
      </c>
      <c r="AJ106" t="s">
        <v>23</v>
      </c>
      <c r="AK106" t="s">
        <v>69</v>
      </c>
      <c r="AL106" t="s">
        <v>126</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2369</v>
      </c>
      <c r="C107" t="s">
        <v>2370</v>
      </c>
      <c r="D107" t="s">
        <v>10</v>
      </c>
      <c r="E107" t="s">
        <v>2371</v>
      </c>
      <c r="F107" t="s">
        <v>2372</v>
      </c>
      <c r="H107" t="s">
        <v>8</v>
      </c>
      <c r="I107" t="s">
        <v>10</v>
      </c>
      <c r="J107" t="s">
        <v>10</v>
      </c>
      <c r="K107" t="s">
        <v>10</v>
      </c>
      <c r="L107" t="s">
        <v>10</v>
      </c>
      <c r="M107" t="s">
        <v>10</v>
      </c>
      <c r="N107" t="s">
        <v>10</v>
      </c>
      <c r="O107" t="s">
        <v>10</v>
      </c>
      <c r="P107" t="s">
        <v>10</v>
      </c>
      <c r="Q107" t="s">
        <v>10</v>
      </c>
      <c r="R107" t="s">
        <v>10</v>
      </c>
      <c r="S107" t="s">
        <v>10</v>
      </c>
      <c r="T107" t="s">
        <v>10</v>
      </c>
      <c r="U107" t="s">
        <v>10</v>
      </c>
      <c r="V107" t="s">
        <v>10</v>
      </c>
      <c r="W107" t="s">
        <v>11</v>
      </c>
      <c r="X107" t="s">
        <v>10</v>
      </c>
      <c r="Y107" t="s">
        <v>10</v>
      </c>
      <c r="Z107" t="s">
        <v>10</v>
      </c>
      <c r="AA107" t="s">
        <v>10</v>
      </c>
      <c r="AB107" t="s">
        <v>10</v>
      </c>
      <c r="AC107" t="s">
        <v>33</v>
      </c>
      <c r="AD107" t="s">
        <v>36</v>
      </c>
      <c r="AE107" t="s">
        <v>74</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2373</v>
      </c>
      <c r="C108" t="s">
        <v>2374</v>
      </c>
      <c r="D108" t="s">
        <v>10</v>
      </c>
      <c r="E108" t="s">
        <v>2375</v>
      </c>
      <c r="F108" t="s">
        <v>2376</v>
      </c>
      <c r="H108" t="s">
        <v>8</v>
      </c>
      <c r="I108" t="s">
        <v>28</v>
      </c>
      <c r="J108" t="s">
        <v>29</v>
      </c>
      <c r="K108" t="s">
        <v>10</v>
      </c>
      <c r="L108" t="s">
        <v>10</v>
      </c>
      <c r="M108" t="s">
        <v>10</v>
      </c>
      <c r="N108" t="s">
        <v>10</v>
      </c>
      <c r="O108" t="s">
        <v>10</v>
      </c>
      <c r="P108" t="s">
        <v>10</v>
      </c>
      <c r="Q108" t="s">
        <v>10</v>
      </c>
      <c r="R108" t="s">
        <v>10</v>
      </c>
      <c r="S108" t="s">
        <v>10</v>
      </c>
      <c r="T108" t="s">
        <v>10</v>
      </c>
      <c r="U108" t="s">
        <v>10</v>
      </c>
      <c r="V108" t="s">
        <v>10</v>
      </c>
      <c r="W108" t="s">
        <v>11</v>
      </c>
      <c r="X108" t="s">
        <v>10</v>
      </c>
      <c r="Y108" t="s">
        <v>5</v>
      </c>
      <c r="Z108" t="s">
        <v>10</v>
      </c>
      <c r="AA108" t="s">
        <v>10</v>
      </c>
      <c r="AB108" t="s">
        <v>10</v>
      </c>
      <c r="AC108" t="s">
        <v>13</v>
      </c>
      <c r="AD108" t="s">
        <v>52</v>
      </c>
      <c r="AE108" t="s">
        <v>35</v>
      </c>
      <c r="AF108" t="s">
        <v>15</v>
      </c>
      <c r="AG108" t="s">
        <v>16</v>
      </c>
      <c r="AH108" t="s">
        <v>17</v>
      </c>
      <c r="AI108" t="s">
        <v>19</v>
      </c>
      <c r="AJ108" t="s">
        <v>55</v>
      </c>
      <c r="AK108" t="s">
        <v>56</v>
      </c>
      <c r="AL108" t="s">
        <v>115</v>
      </c>
      <c r="AM108" t="s">
        <v>49</v>
      </c>
      <c r="AN108" t="s">
        <v>24</v>
      </c>
      <c r="AO108" t="s">
        <v>127</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2377</v>
      </c>
      <c r="C109" t="s">
        <v>2378</v>
      </c>
      <c r="D109" t="s">
        <v>2379</v>
      </c>
      <c r="E109" t="s">
        <v>2380</v>
      </c>
      <c r="F109" t="s">
        <v>2381</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11</v>
      </c>
      <c r="X109" t="s">
        <v>10</v>
      </c>
      <c r="Y109" t="s">
        <v>10</v>
      </c>
      <c r="Z109" t="s">
        <v>10</v>
      </c>
      <c r="AA109" t="s">
        <v>10</v>
      </c>
      <c r="AB109" t="s">
        <v>10</v>
      </c>
      <c r="AC109" t="s">
        <v>72</v>
      </c>
      <c r="AD109" t="s">
        <v>33</v>
      </c>
      <c r="AE109" t="s">
        <v>36</v>
      </c>
      <c r="AF109" t="s">
        <v>128</v>
      </c>
      <c r="AG109" t="s">
        <v>73</v>
      </c>
      <c r="AH109" t="s">
        <v>74</v>
      </c>
      <c r="AI109" t="s">
        <v>78</v>
      </c>
      <c r="AJ109" t="s">
        <v>129</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2382</v>
      </c>
      <c r="C110" t="s">
        <v>2383</v>
      </c>
      <c r="D110" t="s">
        <v>2384</v>
      </c>
      <c r="E110" t="s">
        <v>2385</v>
      </c>
      <c r="F110" t="s">
        <v>2386</v>
      </c>
      <c r="H110" t="s">
        <v>8</v>
      </c>
      <c r="I110" t="s">
        <v>29</v>
      </c>
      <c r="J110" t="s">
        <v>10</v>
      </c>
      <c r="K110" t="s">
        <v>10</v>
      </c>
      <c r="L110" t="s">
        <v>10</v>
      </c>
      <c r="M110" t="s">
        <v>10</v>
      </c>
      <c r="N110" t="s">
        <v>10</v>
      </c>
      <c r="O110" t="s">
        <v>10</v>
      </c>
      <c r="P110" t="s">
        <v>10</v>
      </c>
      <c r="Q110" t="s">
        <v>10</v>
      </c>
      <c r="R110" t="s">
        <v>10</v>
      </c>
      <c r="S110" t="s">
        <v>10</v>
      </c>
      <c r="T110" t="s">
        <v>10</v>
      </c>
      <c r="U110" t="s">
        <v>10</v>
      </c>
      <c r="V110" t="s">
        <v>10</v>
      </c>
      <c r="W110" t="s">
        <v>11</v>
      </c>
      <c r="X110" t="s">
        <v>10</v>
      </c>
      <c r="Y110" t="s">
        <v>5</v>
      </c>
      <c r="Z110" t="s">
        <v>10</v>
      </c>
      <c r="AA110" t="s">
        <v>10</v>
      </c>
      <c r="AB110" t="s">
        <v>10</v>
      </c>
      <c r="AC110" t="s">
        <v>12</v>
      </c>
      <c r="AD110" t="s">
        <v>13</v>
      </c>
      <c r="AE110" t="s">
        <v>35</v>
      </c>
      <c r="AF110" t="s">
        <v>76</v>
      </c>
      <c r="AG110" t="s">
        <v>16</v>
      </c>
      <c r="AH110" t="s">
        <v>17</v>
      </c>
      <c r="AI110" t="s">
        <v>19</v>
      </c>
      <c r="AJ110" t="s">
        <v>130</v>
      </c>
      <c r="AK110" t="s">
        <v>20</v>
      </c>
      <c r="AL110" t="s">
        <v>22</v>
      </c>
      <c r="AM110" t="s">
        <v>49</v>
      </c>
      <c r="AN110" t="s">
        <v>24</v>
      </c>
      <c r="AO110" t="s">
        <v>131</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2387</v>
      </c>
      <c r="C111" t="s">
        <v>2388</v>
      </c>
      <c r="D111" t="s">
        <v>10</v>
      </c>
      <c r="E111" t="s">
        <v>2389</v>
      </c>
      <c r="F111" t="s">
        <v>2390</v>
      </c>
      <c r="H111" t="s">
        <v>8</v>
      </c>
      <c r="I111" t="s">
        <v>29</v>
      </c>
      <c r="J111" t="s">
        <v>10</v>
      </c>
      <c r="K111" t="s">
        <v>10</v>
      </c>
      <c r="L111" t="s">
        <v>10</v>
      </c>
      <c r="M111" t="s">
        <v>10</v>
      </c>
      <c r="N111" t="s">
        <v>10</v>
      </c>
      <c r="O111" t="s">
        <v>10</v>
      </c>
      <c r="P111" t="s">
        <v>10</v>
      </c>
      <c r="Q111" t="s">
        <v>10</v>
      </c>
      <c r="R111" t="s">
        <v>10</v>
      </c>
      <c r="S111" t="s">
        <v>10</v>
      </c>
      <c r="T111" t="s">
        <v>10</v>
      </c>
      <c r="U111" t="s">
        <v>10</v>
      </c>
      <c r="V111" t="s">
        <v>10</v>
      </c>
      <c r="W111" t="s">
        <v>11</v>
      </c>
      <c r="X111" t="s">
        <v>10</v>
      </c>
      <c r="Y111" t="s">
        <v>10</v>
      </c>
      <c r="Z111" t="s">
        <v>6</v>
      </c>
      <c r="AA111" t="s">
        <v>10</v>
      </c>
      <c r="AB111" t="s">
        <v>10</v>
      </c>
      <c r="AC111" t="s">
        <v>13</v>
      </c>
      <c r="AD111" t="s">
        <v>80</v>
      </c>
      <c r="AE111" t="s">
        <v>58</v>
      </c>
      <c r="AF111" t="s">
        <v>16</v>
      </c>
      <c r="AG111" t="s">
        <v>17</v>
      </c>
      <c r="AH111" t="s">
        <v>19</v>
      </c>
      <c r="AI111" t="s">
        <v>88</v>
      </c>
      <c r="AJ111" t="s">
        <v>20</v>
      </c>
      <c r="AK111" t="s">
        <v>21</v>
      </c>
      <c r="AL111" t="s">
        <v>56</v>
      </c>
      <c r="AM111" t="s">
        <v>49</v>
      </c>
      <c r="AN111" t="s">
        <v>24</v>
      </c>
      <c r="AO111" t="s">
        <v>94</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2391</v>
      </c>
      <c r="C112" t="s">
        <v>2392</v>
      </c>
      <c r="D112" t="s">
        <v>10</v>
      </c>
      <c r="E112" t="s">
        <v>2393</v>
      </c>
      <c r="F112" t="s">
        <v>2394</v>
      </c>
      <c r="H112" t="s">
        <v>8</v>
      </c>
      <c r="I112" t="s">
        <v>10</v>
      </c>
      <c r="J112" t="s">
        <v>10</v>
      </c>
      <c r="K112" t="s">
        <v>10</v>
      </c>
      <c r="L112" t="s">
        <v>10</v>
      </c>
      <c r="M112" t="s">
        <v>10</v>
      </c>
      <c r="N112" t="s">
        <v>10</v>
      </c>
      <c r="O112" t="s">
        <v>10</v>
      </c>
      <c r="P112" t="s">
        <v>10</v>
      </c>
      <c r="Q112" t="s">
        <v>10</v>
      </c>
      <c r="R112" t="s">
        <v>10</v>
      </c>
      <c r="S112" t="s">
        <v>10</v>
      </c>
      <c r="T112" t="s">
        <v>10</v>
      </c>
      <c r="U112" t="s">
        <v>10</v>
      </c>
      <c r="V112" t="s">
        <v>10</v>
      </c>
      <c r="W112" t="s">
        <v>11</v>
      </c>
      <c r="X112" t="s">
        <v>10</v>
      </c>
      <c r="Y112" t="s">
        <v>10</v>
      </c>
      <c r="Z112" t="s">
        <v>10</v>
      </c>
      <c r="AA112" t="s">
        <v>10</v>
      </c>
      <c r="AB112" t="s">
        <v>10</v>
      </c>
      <c r="AC112" t="s">
        <v>33</v>
      </c>
      <c r="AD112" t="s">
        <v>36</v>
      </c>
      <c r="AE112" t="s">
        <v>128</v>
      </c>
      <c r="AF112" t="s">
        <v>73</v>
      </c>
      <c r="AG112" t="s">
        <v>74</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2395</v>
      </c>
      <c r="C113" t="s">
        <v>2396</v>
      </c>
      <c r="D113" t="s">
        <v>10</v>
      </c>
      <c r="E113" t="s">
        <v>2397</v>
      </c>
      <c r="F113" t="s">
        <v>2398</v>
      </c>
      <c r="H113" t="s">
        <v>8</v>
      </c>
      <c r="I113" t="s">
        <v>29</v>
      </c>
      <c r="J113" t="s">
        <v>10</v>
      </c>
      <c r="K113" t="s">
        <v>10</v>
      </c>
      <c r="L113" t="s">
        <v>10</v>
      </c>
      <c r="M113" t="s">
        <v>10</v>
      </c>
      <c r="N113" t="s">
        <v>10</v>
      </c>
      <c r="O113" t="s">
        <v>10</v>
      </c>
      <c r="P113" t="s">
        <v>10</v>
      </c>
      <c r="Q113" t="s">
        <v>10</v>
      </c>
      <c r="R113" t="s">
        <v>10</v>
      </c>
      <c r="S113" t="s">
        <v>10</v>
      </c>
      <c r="T113" t="s">
        <v>10</v>
      </c>
      <c r="U113" t="s">
        <v>10</v>
      </c>
      <c r="V113" t="s">
        <v>10</v>
      </c>
      <c r="W113" t="s">
        <v>11</v>
      </c>
      <c r="X113" t="s">
        <v>10</v>
      </c>
      <c r="Y113" t="s">
        <v>10</v>
      </c>
      <c r="Z113" t="s">
        <v>6</v>
      </c>
      <c r="AA113" t="s">
        <v>10</v>
      </c>
      <c r="AB113" t="s">
        <v>10</v>
      </c>
      <c r="AC113" t="s">
        <v>13</v>
      </c>
      <c r="AD113" t="s">
        <v>58</v>
      </c>
      <c r="AE113" t="s">
        <v>55</v>
      </c>
      <c r="AF113" t="s">
        <v>133</v>
      </c>
      <c r="AG113" t="s">
        <v>21</v>
      </c>
      <c r="AH113" t="s">
        <v>56</v>
      </c>
      <c r="AI113" t="s">
        <v>23</v>
      </c>
      <c r="AJ113" t="s">
        <v>24</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2399</v>
      </c>
      <c r="C114" t="s">
        <v>2400</v>
      </c>
      <c r="D114" t="s">
        <v>10</v>
      </c>
      <c r="E114" t="s">
        <v>2401</v>
      </c>
      <c r="F114" t="s">
        <v>2402</v>
      </c>
      <c r="H114" t="s">
        <v>8</v>
      </c>
      <c r="I114" t="s">
        <v>29</v>
      </c>
      <c r="J114" t="s">
        <v>10</v>
      </c>
      <c r="K114" t="s">
        <v>10</v>
      </c>
      <c r="L114" t="s">
        <v>10</v>
      </c>
      <c r="M114" t="s">
        <v>10</v>
      </c>
      <c r="N114" t="s">
        <v>10</v>
      </c>
      <c r="O114" t="s">
        <v>10</v>
      </c>
      <c r="P114" t="s">
        <v>10</v>
      </c>
      <c r="Q114" t="s">
        <v>10</v>
      </c>
      <c r="R114" t="s">
        <v>10</v>
      </c>
      <c r="S114" t="s">
        <v>10</v>
      </c>
      <c r="T114" t="s">
        <v>10</v>
      </c>
      <c r="U114" t="s">
        <v>10</v>
      </c>
      <c r="V114" t="s">
        <v>10</v>
      </c>
      <c r="W114" t="s">
        <v>11</v>
      </c>
      <c r="X114" t="s">
        <v>10</v>
      </c>
      <c r="Y114" t="s">
        <v>5</v>
      </c>
      <c r="Z114" t="s">
        <v>10</v>
      </c>
      <c r="AA114" t="s">
        <v>10</v>
      </c>
      <c r="AB114" t="s">
        <v>10</v>
      </c>
      <c r="AC114" t="s">
        <v>13</v>
      </c>
      <c r="AD114" t="s">
        <v>52</v>
      </c>
      <c r="AE114" t="s">
        <v>58</v>
      </c>
      <c r="AF114" t="s">
        <v>16</v>
      </c>
      <c r="AG114" t="s">
        <v>20</v>
      </c>
      <c r="AH114" t="s">
        <v>21</v>
      </c>
      <c r="AI114" t="s">
        <v>49</v>
      </c>
      <c r="AJ114" t="s">
        <v>24</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2403</v>
      </c>
      <c r="C115" t="s">
        <v>2404</v>
      </c>
      <c r="D115" t="s">
        <v>10</v>
      </c>
      <c r="E115" t="s">
        <v>2405</v>
      </c>
      <c r="F115" t="s">
        <v>2406</v>
      </c>
      <c r="H115" t="s">
        <v>29</v>
      </c>
      <c r="I115" t="s">
        <v>10</v>
      </c>
      <c r="J115" t="s">
        <v>10</v>
      </c>
      <c r="K115" t="s">
        <v>10</v>
      </c>
      <c r="L115" t="s">
        <v>10</v>
      </c>
      <c r="M115" t="s">
        <v>10</v>
      </c>
      <c r="N115" t="s">
        <v>10</v>
      </c>
      <c r="O115" t="s">
        <v>10</v>
      </c>
      <c r="P115" t="s">
        <v>10</v>
      </c>
      <c r="Q115" t="s">
        <v>10</v>
      </c>
      <c r="R115" t="s">
        <v>10</v>
      </c>
      <c r="S115" t="s">
        <v>10</v>
      </c>
      <c r="T115" t="s">
        <v>10</v>
      </c>
      <c r="U115" t="s">
        <v>10</v>
      </c>
      <c r="V115" t="s">
        <v>10</v>
      </c>
      <c r="W115" t="s">
        <v>11</v>
      </c>
      <c r="X115" t="s">
        <v>10</v>
      </c>
      <c r="Y115" t="s">
        <v>10</v>
      </c>
      <c r="Z115" t="s">
        <v>6</v>
      </c>
      <c r="AA115" t="s">
        <v>10</v>
      </c>
      <c r="AB115" t="s">
        <v>1961</v>
      </c>
      <c r="AC115" t="s">
        <v>72</v>
      </c>
      <c r="AD115" t="s">
        <v>13</v>
      </c>
      <c r="AE115" t="s">
        <v>52</v>
      </c>
      <c r="AF115" t="s">
        <v>58</v>
      </c>
      <c r="AG115" t="s">
        <v>36</v>
      </c>
      <c r="AH115" t="s">
        <v>55</v>
      </c>
      <c r="AI115" t="s">
        <v>56</v>
      </c>
      <c r="AJ115" t="s">
        <v>23</v>
      </c>
      <c r="AK115" t="s">
        <v>24</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2407</v>
      </c>
      <c r="C116" t="s">
        <v>2408</v>
      </c>
      <c r="D116" t="s">
        <v>2409</v>
      </c>
      <c r="E116" t="s">
        <v>2410</v>
      </c>
      <c r="F116" t="s">
        <v>2411</v>
      </c>
      <c r="H116" t="s">
        <v>8</v>
      </c>
      <c r="I116" t="s">
        <v>29</v>
      </c>
      <c r="J116" t="s">
        <v>10</v>
      </c>
      <c r="K116" t="s">
        <v>10</v>
      </c>
      <c r="L116" t="s">
        <v>10</v>
      </c>
      <c r="M116" t="s">
        <v>10</v>
      </c>
      <c r="N116" t="s">
        <v>10</v>
      </c>
      <c r="O116" t="s">
        <v>10</v>
      </c>
      <c r="P116" t="s">
        <v>10</v>
      </c>
      <c r="Q116" t="s">
        <v>10</v>
      </c>
      <c r="R116" t="s">
        <v>10</v>
      </c>
      <c r="S116" t="s">
        <v>10</v>
      </c>
      <c r="T116" t="s">
        <v>10</v>
      </c>
      <c r="U116" t="s">
        <v>10</v>
      </c>
      <c r="V116" t="s">
        <v>10</v>
      </c>
      <c r="W116" t="s">
        <v>11</v>
      </c>
      <c r="X116" t="s">
        <v>10</v>
      </c>
      <c r="Y116" t="s">
        <v>5</v>
      </c>
      <c r="Z116" t="s">
        <v>10</v>
      </c>
      <c r="AA116" t="s">
        <v>10</v>
      </c>
      <c r="AB116" t="s">
        <v>10</v>
      </c>
      <c r="AC116" t="s">
        <v>12</v>
      </c>
      <c r="AD116" t="s">
        <v>13</v>
      </c>
      <c r="AE116" t="s">
        <v>52</v>
      </c>
      <c r="AF116" t="s">
        <v>58</v>
      </c>
      <c r="AG116" t="s">
        <v>15</v>
      </c>
      <c r="AH116" t="s">
        <v>16</v>
      </c>
      <c r="AI116" t="s">
        <v>19</v>
      </c>
      <c r="AJ116" t="s">
        <v>130</v>
      </c>
      <c r="AK116" t="s">
        <v>84</v>
      </c>
      <c r="AL116" t="s">
        <v>20</v>
      </c>
      <c r="AM116" t="s">
        <v>45</v>
      </c>
      <c r="AN116" t="s">
        <v>21</v>
      </c>
      <c r="AO116" t="s">
        <v>22</v>
      </c>
      <c r="AP116" t="s">
        <v>49</v>
      </c>
      <c r="AQ116" t="s">
        <v>24</v>
      </c>
      <c r="AR116" t="s">
        <v>89</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2412</v>
      </c>
      <c r="C117" t="s">
        <v>2413</v>
      </c>
      <c r="D117" t="s">
        <v>10</v>
      </c>
      <c r="E117" t="s">
        <v>2414</v>
      </c>
      <c r="F117" t="s">
        <v>2415</v>
      </c>
      <c r="H117" t="s">
        <v>8</v>
      </c>
      <c r="I117" t="s">
        <v>10</v>
      </c>
      <c r="J117" t="s">
        <v>10</v>
      </c>
      <c r="K117" t="s">
        <v>10</v>
      </c>
      <c r="L117" t="s">
        <v>10</v>
      </c>
      <c r="M117" t="s">
        <v>10</v>
      </c>
      <c r="N117" t="s">
        <v>10</v>
      </c>
      <c r="O117" t="s">
        <v>10</v>
      </c>
      <c r="P117" t="s">
        <v>10</v>
      </c>
      <c r="Q117" t="s">
        <v>10</v>
      </c>
      <c r="R117" t="s">
        <v>10</v>
      </c>
      <c r="S117" t="s">
        <v>10</v>
      </c>
      <c r="T117" t="s">
        <v>10</v>
      </c>
      <c r="U117" t="s">
        <v>10</v>
      </c>
      <c r="V117" t="s">
        <v>10</v>
      </c>
      <c r="W117" t="s">
        <v>11</v>
      </c>
      <c r="X117" t="s">
        <v>10</v>
      </c>
      <c r="Y117" t="s">
        <v>10</v>
      </c>
      <c r="Z117" t="s">
        <v>10</v>
      </c>
      <c r="AA117" t="s">
        <v>10</v>
      </c>
      <c r="AB117" t="s">
        <v>10</v>
      </c>
      <c r="AC117" t="s">
        <v>33</v>
      </c>
      <c r="AD117" t="s">
        <v>36</v>
      </c>
      <c r="AE117" t="s">
        <v>73</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2416</v>
      </c>
      <c r="C118" t="s">
        <v>2417</v>
      </c>
      <c r="D118" t="s">
        <v>2418</v>
      </c>
      <c r="E118" t="s">
        <v>2419</v>
      </c>
      <c r="F118" t="s">
        <v>2420</v>
      </c>
      <c r="H118" t="s">
        <v>8</v>
      </c>
      <c r="I118" t="s">
        <v>26</v>
      </c>
      <c r="J118" t="s">
        <v>27</v>
      </c>
      <c r="K118" t="s">
        <v>29</v>
      </c>
      <c r="L118" t="s">
        <v>30</v>
      </c>
      <c r="M118" t="s">
        <v>10</v>
      </c>
      <c r="N118" t="s">
        <v>10</v>
      </c>
      <c r="O118" t="s">
        <v>10</v>
      </c>
      <c r="P118" t="s">
        <v>10</v>
      </c>
      <c r="Q118" t="s">
        <v>10</v>
      </c>
      <c r="R118" t="s">
        <v>10</v>
      </c>
      <c r="S118" t="s">
        <v>10</v>
      </c>
      <c r="T118" t="s">
        <v>10</v>
      </c>
      <c r="U118" t="s">
        <v>10</v>
      </c>
      <c r="V118" t="s">
        <v>10</v>
      </c>
      <c r="W118" t="s">
        <v>11</v>
      </c>
      <c r="X118" t="s">
        <v>10</v>
      </c>
      <c r="Y118" t="s">
        <v>5</v>
      </c>
      <c r="Z118" t="s">
        <v>10</v>
      </c>
      <c r="AA118" t="s">
        <v>10</v>
      </c>
      <c r="AB118" t="s">
        <v>10</v>
      </c>
      <c r="AC118" t="s">
        <v>72</v>
      </c>
      <c r="AD118" t="s">
        <v>12</v>
      </c>
      <c r="AE118" t="s">
        <v>13</v>
      </c>
      <c r="AF118" t="s">
        <v>14</v>
      </c>
      <c r="AG118" t="s">
        <v>15</v>
      </c>
      <c r="AH118" t="s">
        <v>16</v>
      </c>
      <c r="AI118" t="s">
        <v>17</v>
      </c>
      <c r="AJ118" t="s">
        <v>19</v>
      </c>
      <c r="AK118" t="s">
        <v>37</v>
      </c>
      <c r="AL118" t="s">
        <v>40</v>
      </c>
      <c r="AM118" t="s">
        <v>20</v>
      </c>
      <c r="AN118" t="s">
        <v>21</v>
      </c>
      <c r="AO118" t="s">
        <v>22</v>
      </c>
      <c r="AP118" t="s">
        <v>49</v>
      </c>
      <c r="AQ118" t="s">
        <v>24</v>
      </c>
      <c r="AR118" t="s">
        <v>134</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2421</v>
      </c>
      <c r="C119" t="s">
        <v>2422</v>
      </c>
      <c r="D119" t="s">
        <v>10</v>
      </c>
      <c r="E119" t="s">
        <v>2423</v>
      </c>
      <c r="F119" t="s">
        <v>2424</v>
      </c>
      <c r="H119" t="s">
        <v>8</v>
      </c>
      <c r="I119" t="s">
        <v>10</v>
      </c>
      <c r="J119" t="s">
        <v>10</v>
      </c>
      <c r="K119" t="s">
        <v>10</v>
      </c>
      <c r="L119" t="s">
        <v>10</v>
      </c>
      <c r="M119" t="s">
        <v>10</v>
      </c>
      <c r="N119" t="s">
        <v>10</v>
      </c>
      <c r="O119" t="s">
        <v>10</v>
      </c>
      <c r="P119" t="s">
        <v>10</v>
      </c>
      <c r="Q119" t="s">
        <v>10</v>
      </c>
      <c r="R119" t="s">
        <v>10</v>
      </c>
      <c r="S119" t="s">
        <v>10</v>
      </c>
      <c r="T119" t="s">
        <v>10</v>
      </c>
      <c r="U119" t="s">
        <v>10</v>
      </c>
      <c r="V119" t="s">
        <v>10</v>
      </c>
      <c r="W119" t="s">
        <v>10</v>
      </c>
      <c r="X119" t="s">
        <v>10</v>
      </c>
      <c r="Y119" t="s">
        <v>10</v>
      </c>
      <c r="Z119" t="s">
        <v>10</v>
      </c>
      <c r="AA119" t="s">
        <v>10</v>
      </c>
      <c r="AB119" t="s">
        <v>10</v>
      </c>
      <c r="AC119" t="s">
        <v>52</v>
      </c>
      <c r="AD119" t="s">
        <v>54</v>
      </c>
      <c r="AE119" t="s">
        <v>21</v>
      </c>
      <c r="AF119" t="s">
        <v>56</v>
      </c>
      <c r="AG119" t="s">
        <v>59</v>
      </c>
      <c r="AH119" t="s">
        <v>69</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2425</v>
      </c>
      <c r="C120" t="s">
        <v>2426</v>
      </c>
      <c r="D120" t="s">
        <v>10</v>
      </c>
      <c r="E120" t="s">
        <v>2427</v>
      </c>
      <c r="F120" t="s">
        <v>2428</v>
      </c>
      <c r="H120" t="s">
        <v>8</v>
      </c>
      <c r="I120" t="s">
        <v>28</v>
      </c>
      <c r="J120" t="s">
        <v>29</v>
      </c>
      <c r="K120" t="s">
        <v>10</v>
      </c>
      <c r="L120" t="s">
        <v>10</v>
      </c>
      <c r="M120" t="s">
        <v>10</v>
      </c>
      <c r="N120" t="s">
        <v>10</v>
      </c>
      <c r="O120" t="s">
        <v>10</v>
      </c>
      <c r="P120" t="s">
        <v>10</v>
      </c>
      <c r="Q120" t="s">
        <v>10</v>
      </c>
      <c r="R120" t="s">
        <v>10</v>
      </c>
      <c r="S120" t="s">
        <v>10</v>
      </c>
      <c r="T120" t="s">
        <v>10</v>
      </c>
      <c r="U120" t="s">
        <v>10</v>
      </c>
      <c r="V120" t="s">
        <v>10</v>
      </c>
      <c r="W120" t="s">
        <v>11</v>
      </c>
      <c r="X120" t="s">
        <v>10</v>
      </c>
      <c r="Y120" t="s">
        <v>10</v>
      </c>
      <c r="Z120" t="s">
        <v>10</v>
      </c>
      <c r="AA120" t="s">
        <v>10</v>
      </c>
      <c r="AB120" t="s">
        <v>1961</v>
      </c>
      <c r="AC120" t="s">
        <v>13</v>
      </c>
      <c r="AD120" t="s">
        <v>52</v>
      </c>
      <c r="AE120" t="s">
        <v>80</v>
      </c>
      <c r="AF120" t="s">
        <v>58</v>
      </c>
      <c r="AG120" t="s">
        <v>36</v>
      </c>
      <c r="AH120" t="s">
        <v>49</v>
      </c>
      <c r="AI120" t="s">
        <v>24</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2429</v>
      </c>
      <c r="C121" t="s">
        <v>2430</v>
      </c>
      <c r="D121" t="s">
        <v>10</v>
      </c>
      <c r="E121" t="s">
        <v>2431</v>
      </c>
      <c r="F121" t="s">
        <v>2432</v>
      </c>
      <c r="H121" t="s">
        <v>8</v>
      </c>
      <c r="I121" t="s">
        <v>29</v>
      </c>
      <c r="J121" t="s">
        <v>10</v>
      </c>
      <c r="K121" t="s">
        <v>10</v>
      </c>
      <c r="L121" t="s">
        <v>10</v>
      </c>
      <c r="M121" t="s">
        <v>10</v>
      </c>
      <c r="N121" t="s">
        <v>10</v>
      </c>
      <c r="O121" t="s">
        <v>10</v>
      </c>
      <c r="P121" t="s">
        <v>10</v>
      </c>
      <c r="Q121" t="s">
        <v>10</v>
      </c>
      <c r="R121" t="s">
        <v>10</v>
      </c>
      <c r="S121" t="s">
        <v>10</v>
      </c>
      <c r="T121" t="s">
        <v>10</v>
      </c>
      <c r="U121" t="s">
        <v>10</v>
      </c>
      <c r="V121" t="s">
        <v>10</v>
      </c>
      <c r="W121" t="s">
        <v>11</v>
      </c>
      <c r="X121" t="s">
        <v>10</v>
      </c>
      <c r="Y121" t="s">
        <v>10</v>
      </c>
      <c r="Z121" t="s">
        <v>6</v>
      </c>
      <c r="AA121" t="s">
        <v>10</v>
      </c>
      <c r="AB121" t="s">
        <v>10</v>
      </c>
      <c r="AC121" t="s">
        <v>13</v>
      </c>
      <c r="AD121" t="s">
        <v>58</v>
      </c>
      <c r="AE121" t="s">
        <v>15</v>
      </c>
      <c r="AF121" t="s">
        <v>16</v>
      </c>
      <c r="AG121" t="s">
        <v>19</v>
      </c>
      <c r="AH121" t="s">
        <v>55</v>
      </c>
      <c r="AI121" t="s">
        <v>45</v>
      </c>
      <c r="AJ121" t="s">
        <v>56</v>
      </c>
      <c r="AK121" t="s">
        <v>59</v>
      </c>
      <c r="AL121" t="s">
        <v>69</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2433</v>
      </c>
      <c r="C122" t="s">
        <v>2434</v>
      </c>
      <c r="D122" t="s">
        <v>10</v>
      </c>
      <c r="E122" t="s">
        <v>2435</v>
      </c>
      <c r="F122" t="s">
        <v>2436</v>
      </c>
      <c r="H122" t="s">
        <v>8</v>
      </c>
      <c r="I122" t="s">
        <v>10</v>
      </c>
      <c r="J122" t="s">
        <v>10</v>
      </c>
      <c r="K122" t="s">
        <v>10</v>
      </c>
      <c r="L122" t="s">
        <v>10</v>
      </c>
      <c r="M122" t="s">
        <v>10</v>
      </c>
      <c r="N122" t="s">
        <v>10</v>
      </c>
      <c r="O122" t="s">
        <v>10</v>
      </c>
      <c r="P122" t="s">
        <v>10</v>
      </c>
      <c r="Q122" t="s">
        <v>10</v>
      </c>
      <c r="R122" t="s">
        <v>10</v>
      </c>
      <c r="S122" t="s">
        <v>10</v>
      </c>
      <c r="T122" t="s">
        <v>10</v>
      </c>
      <c r="U122" t="s">
        <v>10</v>
      </c>
      <c r="V122" t="s">
        <v>10</v>
      </c>
      <c r="W122" t="s">
        <v>10</v>
      </c>
      <c r="X122" t="s">
        <v>10</v>
      </c>
      <c r="Y122" t="s">
        <v>10</v>
      </c>
      <c r="Z122" t="s">
        <v>10</v>
      </c>
      <c r="AA122" t="s">
        <v>10</v>
      </c>
      <c r="AB122" t="s">
        <v>10</v>
      </c>
      <c r="AC122" t="s">
        <v>52</v>
      </c>
      <c r="AD122" t="s">
        <v>58</v>
      </c>
      <c r="AE122" t="s">
        <v>56</v>
      </c>
      <c r="AF122" t="s">
        <v>23</v>
      </c>
      <c r="AG122" t="s">
        <v>24</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2437</v>
      </c>
      <c r="C123" t="s">
        <v>2438</v>
      </c>
      <c r="D123" t="s">
        <v>2439</v>
      </c>
      <c r="E123" t="s">
        <v>2440</v>
      </c>
      <c r="F123" t="s">
        <v>2441</v>
      </c>
      <c r="H123" t="s">
        <v>8</v>
      </c>
      <c r="I123" t="s">
        <v>29</v>
      </c>
      <c r="J123" t="s">
        <v>30</v>
      </c>
      <c r="K123" t="s">
        <v>106</v>
      </c>
      <c r="L123" t="s">
        <v>10</v>
      </c>
      <c r="M123" t="s">
        <v>10</v>
      </c>
      <c r="N123" t="s">
        <v>10</v>
      </c>
      <c r="O123" t="s">
        <v>10</v>
      </c>
      <c r="P123" t="s">
        <v>10</v>
      </c>
      <c r="Q123" t="s">
        <v>10</v>
      </c>
      <c r="R123" t="s">
        <v>10</v>
      </c>
      <c r="S123" t="s">
        <v>10</v>
      </c>
      <c r="T123" t="s">
        <v>10</v>
      </c>
      <c r="U123" t="s">
        <v>10</v>
      </c>
      <c r="V123" t="s">
        <v>10</v>
      </c>
      <c r="W123" t="s">
        <v>11</v>
      </c>
      <c r="X123" t="s">
        <v>10</v>
      </c>
      <c r="Y123" t="s">
        <v>5</v>
      </c>
      <c r="Z123" t="s">
        <v>10</v>
      </c>
      <c r="AA123" t="s">
        <v>10</v>
      </c>
      <c r="AB123" t="s">
        <v>10</v>
      </c>
      <c r="AC123" t="s">
        <v>31</v>
      </c>
      <c r="AD123" t="s">
        <v>32</v>
      </c>
      <c r="AE123" t="s">
        <v>13</v>
      </c>
      <c r="AF123" t="s">
        <v>52</v>
      </c>
      <c r="AG123" t="s">
        <v>14</v>
      </c>
      <c r="AH123" t="s">
        <v>15</v>
      </c>
      <c r="AI123" t="s">
        <v>16</v>
      </c>
      <c r="AJ123" t="s">
        <v>17</v>
      </c>
      <c r="AK123" t="s">
        <v>84</v>
      </c>
      <c r="AL123" t="s">
        <v>88</v>
      </c>
      <c r="AM123" t="s">
        <v>20</v>
      </c>
      <c r="AN123" t="s">
        <v>65</v>
      </c>
      <c r="AO123" t="s">
        <v>21</v>
      </c>
      <c r="AP123" t="s">
        <v>135</v>
      </c>
      <c r="AQ123" t="s">
        <v>49</v>
      </c>
      <c r="AR123" t="s">
        <v>24</v>
      </c>
      <c r="AS123" t="s">
        <v>50</v>
      </c>
      <c r="AT123" t="s">
        <v>127</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2442</v>
      </c>
      <c r="C124" t="s">
        <v>2443</v>
      </c>
      <c r="D124" t="s">
        <v>2444</v>
      </c>
      <c r="E124" t="s">
        <v>2445</v>
      </c>
      <c r="F124" t="s">
        <v>2446</v>
      </c>
      <c r="H124" t="s">
        <v>116</v>
      </c>
      <c r="I124" t="s">
        <v>8</v>
      </c>
      <c r="J124" t="s">
        <v>26</v>
      </c>
      <c r="K124" t="s">
        <v>27</v>
      </c>
      <c r="L124" t="s">
        <v>102</v>
      </c>
      <c r="M124" t="s">
        <v>10</v>
      </c>
      <c r="N124" t="s">
        <v>10</v>
      </c>
      <c r="O124" t="s">
        <v>10</v>
      </c>
      <c r="P124" t="s">
        <v>10</v>
      </c>
      <c r="Q124" t="s">
        <v>10</v>
      </c>
      <c r="R124" t="s">
        <v>10</v>
      </c>
      <c r="S124" t="s">
        <v>10</v>
      </c>
      <c r="T124" t="s">
        <v>10</v>
      </c>
      <c r="U124" t="s">
        <v>10</v>
      </c>
      <c r="V124" t="s">
        <v>10</v>
      </c>
      <c r="W124" t="s">
        <v>11</v>
      </c>
      <c r="X124" t="s">
        <v>10</v>
      </c>
      <c r="Y124" t="s">
        <v>10</v>
      </c>
      <c r="Z124" t="s">
        <v>10</v>
      </c>
      <c r="AA124" t="s">
        <v>10</v>
      </c>
      <c r="AB124" t="s">
        <v>10</v>
      </c>
      <c r="AC124" t="s">
        <v>72</v>
      </c>
      <c r="AD124" t="s">
        <v>12</v>
      </c>
      <c r="AE124" t="s">
        <v>13</v>
      </c>
      <c r="AF124" t="s">
        <v>34</v>
      </c>
      <c r="AG124" t="s">
        <v>58</v>
      </c>
      <c r="AH124" t="s">
        <v>15</v>
      </c>
      <c r="AI124" t="s">
        <v>16</v>
      </c>
      <c r="AJ124" t="s">
        <v>17</v>
      </c>
      <c r="AK124" t="s">
        <v>19</v>
      </c>
      <c r="AL124" t="s">
        <v>37</v>
      </c>
      <c r="AM124" t="s">
        <v>38</v>
      </c>
      <c r="AN124" t="s">
        <v>62</v>
      </c>
      <c r="AO124" t="s">
        <v>136</v>
      </c>
      <c r="AP124" t="s">
        <v>137</v>
      </c>
      <c r="AQ124" t="s">
        <v>45</v>
      </c>
      <c r="AR124" t="s">
        <v>21</v>
      </c>
      <c r="AS124" t="s">
        <v>47</v>
      </c>
      <c r="AT124" t="s">
        <v>48</v>
      </c>
      <c r="AU124" t="s">
        <v>49</v>
      </c>
      <c r="AV124" t="s">
        <v>24</v>
      </c>
      <c r="AW124" t="s">
        <v>123</v>
      </c>
      <c r="AX124" t="s">
        <v>124</v>
      </c>
      <c r="AY124" t="s">
        <v>125</v>
      </c>
      <c r="AZ124" t="s">
        <v>138</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2447</v>
      </c>
      <c r="C125" t="s">
        <v>2448</v>
      </c>
      <c r="D125" t="s">
        <v>10</v>
      </c>
      <c r="E125" t="s">
        <v>2449</v>
      </c>
      <c r="F125" t="s">
        <v>2450</v>
      </c>
      <c r="H125" t="s">
        <v>8</v>
      </c>
      <c r="I125" t="s">
        <v>10</v>
      </c>
      <c r="J125" t="s">
        <v>10</v>
      </c>
      <c r="K125" t="s">
        <v>10</v>
      </c>
      <c r="L125" t="s">
        <v>10</v>
      </c>
      <c r="M125" t="s">
        <v>10</v>
      </c>
      <c r="N125" t="s">
        <v>10</v>
      </c>
      <c r="O125" t="s">
        <v>10</v>
      </c>
      <c r="P125" t="s">
        <v>10</v>
      </c>
      <c r="Q125" t="s">
        <v>10</v>
      </c>
      <c r="R125" t="s">
        <v>10</v>
      </c>
      <c r="S125" t="s">
        <v>10</v>
      </c>
      <c r="T125" t="s">
        <v>10</v>
      </c>
      <c r="U125" t="s">
        <v>10</v>
      </c>
      <c r="V125" t="s">
        <v>10</v>
      </c>
      <c r="W125" t="s">
        <v>10</v>
      </c>
      <c r="X125" t="s">
        <v>10</v>
      </c>
      <c r="Y125" t="s">
        <v>10</v>
      </c>
      <c r="Z125" t="s">
        <v>10</v>
      </c>
      <c r="AA125" t="s">
        <v>10</v>
      </c>
      <c r="AB125" t="s">
        <v>10</v>
      </c>
      <c r="AC125" t="s">
        <v>52</v>
      </c>
      <c r="AD125" t="s">
        <v>54</v>
      </c>
      <c r="AE125" t="s">
        <v>60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2451</v>
      </c>
      <c r="C126" t="s">
        <v>2452</v>
      </c>
      <c r="D126" t="s">
        <v>2453</v>
      </c>
      <c r="E126" t="s">
        <v>2454</v>
      </c>
      <c r="F126" t="s">
        <v>2455</v>
      </c>
      <c r="H126" t="s">
        <v>8</v>
      </c>
      <c r="I126" t="s">
        <v>28</v>
      </c>
      <c r="J126" t="s">
        <v>29</v>
      </c>
      <c r="K126" t="s">
        <v>30</v>
      </c>
      <c r="L126" t="s">
        <v>106</v>
      </c>
      <c r="M126" t="s">
        <v>10</v>
      </c>
      <c r="N126" t="s">
        <v>10</v>
      </c>
      <c r="O126" t="s">
        <v>10</v>
      </c>
      <c r="P126" t="s">
        <v>10</v>
      </c>
      <c r="Q126" t="s">
        <v>10</v>
      </c>
      <c r="R126" t="s">
        <v>10</v>
      </c>
      <c r="S126" t="s">
        <v>10</v>
      </c>
      <c r="T126" t="s">
        <v>10</v>
      </c>
      <c r="U126" t="s">
        <v>10</v>
      </c>
      <c r="V126" t="s">
        <v>10</v>
      </c>
      <c r="W126" t="s">
        <v>11</v>
      </c>
      <c r="X126" t="s">
        <v>10</v>
      </c>
      <c r="Y126" t="s">
        <v>5</v>
      </c>
      <c r="Z126" t="s">
        <v>6</v>
      </c>
      <c r="AA126" t="s">
        <v>10</v>
      </c>
      <c r="AB126" t="s">
        <v>10</v>
      </c>
      <c r="AC126" t="s">
        <v>12</v>
      </c>
      <c r="AD126" t="s">
        <v>13</v>
      </c>
      <c r="AE126" t="s">
        <v>52</v>
      </c>
      <c r="AF126" t="s">
        <v>58</v>
      </c>
      <c r="AG126" t="s">
        <v>15</v>
      </c>
      <c r="AH126" t="s">
        <v>55</v>
      </c>
      <c r="AI126" t="s">
        <v>23</v>
      </c>
      <c r="AJ126" t="s">
        <v>24</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2456</v>
      </c>
      <c r="C127" t="s">
        <v>2457</v>
      </c>
      <c r="D127" t="s">
        <v>10</v>
      </c>
      <c r="E127" t="s">
        <v>2458</v>
      </c>
      <c r="F127" t="s">
        <v>2459</v>
      </c>
      <c r="H127" t="s">
        <v>8</v>
      </c>
      <c r="I127" t="s">
        <v>29</v>
      </c>
      <c r="J127" t="s">
        <v>10</v>
      </c>
      <c r="K127" t="s">
        <v>10</v>
      </c>
      <c r="L127" t="s">
        <v>10</v>
      </c>
      <c r="M127" t="s">
        <v>10</v>
      </c>
      <c r="N127" t="s">
        <v>10</v>
      </c>
      <c r="O127" t="s">
        <v>10</v>
      </c>
      <c r="P127" t="s">
        <v>10</v>
      </c>
      <c r="Q127" t="s">
        <v>10</v>
      </c>
      <c r="R127" t="s">
        <v>10</v>
      </c>
      <c r="S127" t="s">
        <v>10</v>
      </c>
      <c r="T127" t="s">
        <v>10</v>
      </c>
      <c r="U127" t="s">
        <v>10</v>
      </c>
      <c r="V127" t="s">
        <v>10</v>
      </c>
      <c r="W127" t="s">
        <v>11</v>
      </c>
      <c r="X127" t="s">
        <v>10</v>
      </c>
      <c r="Y127" t="s">
        <v>5</v>
      </c>
      <c r="Z127" t="s">
        <v>10</v>
      </c>
      <c r="AA127" t="s">
        <v>10</v>
      </c>
      <c r="AB127" t="s">
        <v>10</v>
      </c>
      <c r="AC127" t="s">
        <v>13</v>
      </c>
      <c r="AD127" t="s">
        <v>80</v>
      </c>
      <c r="AE127" t="s">
        <v>58</v>
      </c>
      <c r="AF127" t="s">
        <v>19</v>
      </c>
      <c r="AG127" t="s">
        <v>110</v>
      </c>
      <c r="AH127" t="s">
        <v>55</v>
      </c>
      <c r="AI127" t="s">
        <v>49</v>
      </c>
      <c r="AJ127" t="s">
        <v>24</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2460</v>
      </c>
      <c r="C128" t="s">
        <v>2461</v>
      </c>
      <c r="D128" t="s">
        <v>10</v>
      </c>
      <c r="E128" t="s">
        <v>2462</v>
      </c>
      <c r="F128" t="s">
        <v>2463</v>
      </c>
      <c r="H128" t="s">
        <v>8</v>
      </c>
      <c r="I128" t="s">
        <v>10</v>
      </c>
      <c r="J128" t="s">
        <v>10</v>
      </c>
      <c r="K128" t="s">
        <v>10</v>
      </c>
      <c r="L128" t="s">
        <v>10</v>
      </c>
      <c r="M128" t="s">
        <v>10</v>
      </c>
      <c r="N128" t="s">
        <v>10</v>
      </c>
      <c r="O128" t="s">
        <v>10</v>
      </c>
      <c r="P128" t="s">
        <v>10</v>
      </c>
      <c r="Q128" t="s">
        <v>10</v>
      </c>
      <c r="R128" t="s">
        <v>10</v>
      </c>
      <c r="S128" t="s">
        <v>10</v>
      </c>
      <c r="T128" t="s">
        <v>10</v>
      </c>
      <c r="U128" t="s">
        <v>10</v>
      </c>
      <c r="V128" t="s">
        <v>10</v>
      </c>
      <c r="W128" t="s">
        <v>11</v>
      </c>
      <c r="X128" t="s">
        <v>10</v>
      </c>
      <c r="Y128" t="s">
        <v>10</v>
      </c>
      <c r="Z128" t="s">
        <v>10</v>
      </c>
      <c r="AA128" t="s">
        <v>10</v>
      </c>
      <c r="AB128" t="s">
        <v>1961</v>
      </c>
      <c r="AC128" t="s">
        <v>13</v>
      </c>
      <c r="AD128" t="s">
        <v>58</v>
      </c>
      <c r="AE128" t="s">
        <v>36</v>
      </c>
      <c r="AF128" t="s">
        <v>23</v>
      </c>
      <c r="AG128" t="s">
        <v>24</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2464</v>
      </c>
      <c r="C129" t="s">
        <v>2465</v>
      </c>
      <c r="D129" t="s">
        <v>10</v>
      </c>
      <c r="E129" t="s">
        <v>2466</v>
      </c>
      <c r="F129" t="s">
        <v>2467</v>
      </c>
      <c r="H129" t="s">
        <v>8</v>
      </c>
      <c r="I129" t="s">
        <v>10</v>
      </c>
      <c r="J129" t="s">
        <v>10</v>
      </c>
      <c r="K129" t="s">
        <v>10</v>
      </c>
      <c r="L129" t="s">
        <v>10</v>
      </c>
      <c r="M129" t="s">
        <v>10</v>
      </c>
      <c r="N129" t="s">
        <v>10</v>
      </c>
      <c r="O129" t="s">
        <v>10</v>
      </c>
      <c r="P129" t="s">
        <v>10</v>
      </c>
      <c r="Q129" t="s">
        <v>10</v>
      </c>
      <c r="R129" t="s">
        <v>10</v>
      </c>
      <c r="S129" t="s">
        <v>10</v>
      </c>
      <c r="T129" t="s">
        <v>10</v>
      </c>
      <c r="U129" t="s">
        <v>10</v>
      </c>
      <c r="V129" t="s">
        <v>10</v>
      </c>
      <c r="W129" t="s">
        <v>11</v>
      </c>
      <c r="X129" t="s">
        <v>10</v>
      </c>
      <c r="Y129" t="s">
        <v>10</v>
      </c>
      <c r="Z129" t="s">
        <v>10</v>
      </c>
      <c r="AA129" t="s">
        <v>10</v>
      </c>
      <c r="AB129" t="s">
        <v>1961</v>
      </c>
      <c r="AC129" t="s">
        <v>13</v>
      </c>
      <c r="AD129" t="s">
        <v>58</v>
      </c>
      <c r="AE129" t="s">
        <v>36</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2468</v>
      </c>
      <c r="C130" t="s">
        <v>2469</v>
      </c>
      <c r="D130" t="s">
        <v>10</v>
      </c>
      <c r="E130" t="s">
        <v>2470</v>
      </c>
      <c r="F130" t="s">
        <v>2471</v>
      </c>
      <c r="H130" t="s">
        <v>8</v>
      </c>
      <c r="I130" t="s">
        <v>10</v>
      </c>
      <c r="J130" t="s">
        <v>10</v>
      </c>
      <c r="K130" t="s">
        <v>10</v>
      </c>
      <c r="L130" t="s">
        <v>10</v>
      </c>
      <c r="M130" t="s">
        <v>10</v>
      </c>
      <c r="N130" t="s">
        <v>10</v>
      </c>
      <c r="O130" t="s">
        <v>10</v>
      </c>
      <c r="P130" t="s">
        <v>10</v>
      </c>
      <c r="Q130" t="s">
        <v>10</v>
      </c>
      <c r="R130" t="s">
        <v>10</v>
      </c>
      <c r="S130" t="s">
        <v>10</v>
      </c>
      <c r="T130" t="s">
        <v>10</v>
      </c>
      <c r="U130" t="s">
        <v>10</v>
      </c>
      <c r="V130" t="s">
        <v>10</v>
      </c>
      <c r="W130" t="s">
        <v>11</v>
      </c>
      <c r="X130" t="s">
        <v>10</v>
      </c>
      <c r="Y130" t="s">
        <v>10</v>
      </c>
      <c r="Z130" t="s">
        <v>10</v>
      </c>
      <c r="AA130" t="s">
        <v>10</v>
      </c>
      <c r="AB130" t="s">
        <v>10</v>
      </c>
      <c r="AC130" t="s">
        <v>33</v>
      </c>
      <c r="AD130" t="s">
        <v>36</v>
      </c>
      <c r="AE130" t="s">
        <v>73</v>
      </c>
      <c r="AF130" t="s">
        <v>21</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2472</v>
      </c>
      <c r="C131" t="s">
        <v>2473</v>
      </c>
      <c r="D131" t="s">
        <v>2474</v>
      </c>
      <c r="E131" t="s">
        <v>2475</v>
      </c>
      <c r="F131" t="s">
        <v>2476</v>
      </c>
      <c r="H131" t="s">
        <v>8</v>
      </c>
      <c r="I131" t="s">
        <v>29</v>
      </c>
      <c r="J131" t="s">
        <v>30</v>
      </c>
      <c r="K131" t="s">
        <v>10</v>
      </c>
      <c r="L131" t="s">
        <v>10</v>
      </c>
      <c r="M131" t="s">
        <v>10</v>
      </c>
      <c r="N131" t="s">
        <v>10</v>
      </c>
      <c r="O131" t="s">
        <v>10</v>
      </c>
      <c r="P131" t="s">
        <v>10</v>
      </c>
      <c r="Q131" t="s">
        <v>10</v>
      </c>
      <c r="R131" t="s">
        <v>10</v>
      </c>
      <c r="S131" t="s">
        <v>10</v>
      </c>
      <c r="T131" t="s">
        <v>10</v>
      </c>
      <c r="U131" t="s">
        <v>10</v>
      </c>
      <c r="V131" t="s">
        <v>10</v>
      </c>
      <c r="W131" t="s">
        <v>11</v>
      </c>
      <c r="X131" t="s">
        <v>10</v>
      </c>
      <c r="Y131" t="s">
        <v>5</v>
      </c>
      <c r="Z131" t="s">
        <v>10</v>
      </c>
      <c r="AA131" t="s">
        <v>10</v>
      </c>
      <c r="AB131" t="s">
        <v>10</v>
      </c>
      <c r="AC131" t="s">
        <v>12</v>
      </c>
      <c r="AD131" t="s">
        <v>13</v>
      </c>
      <c r="AE131" t="s">
        <v>58</v>
      </c>
      <c r="AF131" t="s">
        <v>76</v>
      </c>
      <c r="AG131" t="s">
        <v>16</v>
      </c>
      <c r="AH131" t="s">
        <v>55</v>
      </c>
      <c r="AI131" t="s">
        <v>56</v>
      </c>
      <c r="AJ131" t="s">
        <v>23</v>
      </c>
      <c r="AK131" t="s">
        <v>24</v>
      </c>
      <c r="AL131" t="s">
        <v>86</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2477</v>
      </c>
      <c r="C132" t="s">
        <v>2478</v>
      </c>
      <c r="D132" t="s">
        <v>10</v>
      </c>
      <c r="E132" t="s">
        <v>2479</v>
      </c>
      <c r="F132" t="s">
        <v>2480</v>
      </c>
      <c r="H132" t="s">
        <v>8</v>
      </c>
      <c r="I132" t="s">
        <v>29</v>
      </c>
      <c r="J132" t="s">
        <v>10</v>
      </c>
      <c r="K132" t="s">
        <v>10</v>
      </c>
      <c r="L132" t="s">
        <v>10</v>
      </c>
      <c r="M132" t="s">
        <v>10</v>
      </c>
      <c r="N132" t="s">
        <v>10</v>
      </c>
      <c r="O132" t="s">
        <v>10</v>
      </c>
      <c r="P132" t="s">
        <v>10</v>
      </c>
      <c r="Q132" t="s">
        <v>10</v>
      </c>
      <c r="R132" t="s">
        <v>10</v>
      </c>
      <c r="S132" t="s">
        <v>10</v>
      </c>
      <c r="T132" t="s">
        <v>10</v>
      </c>
      <c r="U132" t="s">
        <v>10</v>
      </c>
      <c r="V132" t="s">
        <v>10</v>
      </c>
      <c r="W132" t="s">
        <v>11</v>
      </c>
      <c r="X132" t="s">
        <v>10</v>
      </c>
      <c r="Y132" t="s">
        <v>10</v>
      </c>
      <c r="Z132" t="s">
        <v>6</v>
      </c>
      <c r="AA132" t="s">
        <v>10</v>
      </c>
      <c r="AB132" t="s">
        <v>10</v>
      </c>
      <c r="AC132" t="s">
        <v>13</v>
      </c>
      <c r="AD132" t="s">
        <v>58</v>
      </c>
      <c r="AE132" t="s">
        <v>36</v>
      </c>
      <c r="AF132" t="s">
        <v>55</v>
      </c>
      <c r="AG132" t="s">
        <v>70</v>
      </c>
      <c r="AH132" t="s">
        <v>59</v>
      </c>
      <c r="AI132" t="s">
        <v>60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2481</v>
      </c>
      <c r="C133" t="s">
        <v>2482</v>
      </c>
      <c r="D133" t="s">
        <v>2483</v>
      </c>
      <c r="E133" t="s">
        <v>2484</v>
      </c>
      <c r="F133" t="s">
        <v>2485</v>
      </c>
      <c r="H133" t="s">
        <v>8</v>
      </c>
      <c r="I133" t="s">
        <v>98</v>
      </c>
      <c r="J133" t="s">
        <v>26</v>
      </c>
      <c r="K133" t="s">
        <v>27</v>
      </c>
      <c r="L133" t="s">
        <v>29</v>
      </c>
      <c r="M133" t="s">
        <v>10</v>
      </c>
      <c r="N133" t="s">
        <v>10</v>
      </c>
      <c r="O133" t="s">
        <v>10</v>
      </c>
      <c r="P133" t="s">
        <v>10</v>
      </c>
      <c r="Q133" t="s">
        <v>10</v>
      </c>
      <c r="R133" t="s">
        <v>10</v>
      </c>
      <c r="S133" t="s">
        <v>10</v>
      </c>
      <c r="T133" t="s">
        <v>10</v>
      </c>
      <c r="U133" t="s">
        <v>10</v>
      </c>
      <c r="V133" t="s">
        <v>10</v>
      </c>
      <c r="W133" t="s">
        <v>11</v>
      </c>
      <c r="X133" t="s">
        <v>10</v>
      </c>
      <c r="Y133" t="s">
        <v>10</v>
      </c>
      <c r="Z133" t="s">
        <v>10</v>
      </c>
      <c r="AA133" t="s">
        <v>10</v>
      </c>
      <c r="AB133" t="s">
        <v>10</v>
      </c>
      <c r="AC133" t="s">
        <v>31</v>
      </c>
      <c r="AD133" t="s">
        <v>32</v>
      </c>
      <c r="AE133" t="s">
        <v>13</v>
      </c>
      <c r="AF133" t="s">
        <v>53</v>
      </c>
      <c r="AG133" t="s">
        <v>35</v>
      </c>
      <c r="AH133" t="s">
        <v>15</v>
      </c>
      <c r="AI133" t="s">
        <v>16</v>
      </c>
      <c r="AJ133" t="s">
        <v>17</v>
      </c>
      <c r="AK133" t="s">
        <v>19</v>
      </c>
      <c r="AL133" t="s">
        <v>37</v>
      </c>
      <c r="AM133" t="s">
        <v>45</v>
      </c>
      <c r="AN133" t="s">
        <v>21</v>
      </c>
      <c r="AO133" t="s">
        <v>23</v>
      </c>
      <c r="AP133" t="s">
        <v>24</v>
      </c>
      <c r="AQ133" t="s">
        <v>139</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2486</v>
      </c>
      <c r="C134" t="s">
        <v>2487</v>
      </c>
      <c r="D134" t="s">
        <v>2488</v>
      </c>
      <c r="E134" t="s">
        <v>2489</v>
      </c>
      <c r="F134" t="s">
        <v>2490</v>
      </c>
      <c r="H134" t="s">
        <v>8</v>
      </c>
      <c r="I134" t="s">
        <v>98</v>
      </c>
      <c r="J134" t="s">
        <v>26</v>
      </c>
      <c r="K134" t="s">
        <v>27</v>
      </c>
      <c r="L134" t="s">
        <v>102</v>
      </c>
      <c r="M134" t="s">
        <v>10</v>
      </c>
      <c r="N134" t="s">
        <v>10</v>
      </c>
      <c r="O134" t="s">
        <v>10</v>
      </c>
      <c r="P134" t="s">
        <v>10</v>
      </c>
      <c r="Q134" t="s">
        <v>10</v>
      </c>
      <c r="R134" t="s">
        <v>10</v>
      </c>
      <c r="S134" t="s">
        <v>10</v>
      </c>
      <c r="T134" t="s">
        <v>10</v>
      </c>
      <c r="U134" t="s">
        <v>10</v>
      </c>
      <c r="V134" t="s">
        <v>10</v>
      </c>
      <c r="W134" t="s">
        <v>11</v>
      </c>
      <c r="X134" t="s">
        <v>10</v>
      </c>
      <c r="Y134" t="s">
        <v>10</v>
      </c>
      <c r="Z134" t="s">
        <v>10</v>
      </c>
      <c r="AA134" t="s">
        <v>10</v>
      </c>
      <c r="AB134" t="s">
        <v>10</v>
      </c>
      <c r="AC134" t="s">
        <v>12</v>
      </c>
      <c r="AD134" t="s">
        <v>13</v>
      </c>
      <c r="AE134" t="s">
        <v>34</v>
      </c>
      <c r="AF134" t="s">
        <v>14</v>
      </c>
      <c r="AG134" t="s">
        <v>15</v>
      </c>
      <c r="AH134" t="s">
        <v>16</v>
      </c>
      <c r="AI134" t="s">
        <v>17</v>
      </c>
      <c r="AJ134" t="s">
        <v>18</v>
      </c>
      <c r="AK134" t="s">
        <v>19</v>
      </c>
      <c r="AL134" t="s">
        <v>37</v>
      </c>
      <c r="AM134" t="s">
        <v>39</v>
      </c>
      <c r="AN134" t="s">
        <v>140</v>
      </c>
      <c r="AO134" t="s">
        <v>40</v>
      </c>
      <c r="AP134" t="s">
        <v>43</v>
      </c>
      <c r="AQ134" t="s">
        <v>44</v>
      </c>
      <c r="AR134" t="s">
        <v>48</v>
      </c>
      <c r="AS134" t="s">
        <v>49</v>
      </c>
      <c r="AT134" t="s">
        <v>24</v>
      </c>
      <c r="AU134" t="s">
        <v>51</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2491</v>
      </c>
      <c r="C135" t="s">
        <v>2492</v>
      </c>
      <c r="D135" t="s">
        <v>10</v>
      </c>
      <c r="E135" t="s">
        <v>2493</v>
      </c>
      <c r="F135" t="s">
        <v>2494</v>
      </c>
      <c r="H135" t="s">
        <v>8</v>
      </c>
      <c r="I135" t="s">
        <v>10</v>
      </c>
      <c r="J135" t="s">
        <v>10</v>
      </c>
      <c r="K135" t="s">
        <v>10</v>
      </c>
      <c r="L135" t="s">
        <v>10</v>
      </c>
      <c r="M135" t="s">
        <v>10</v>
      </c>
      <c r="N135" t="s">
        <v>10</v>
      </c>
      <c r="O135" t="s">
        <v>10</v>
      </c>
      <c r="P135" t="s">
        <v>10</v>
      </c>
      <c r="Q135" t="s">
        <v>10</v>
      </c>
      <c r="R135" t="s">
        <v>10</v>
      </c>
      <c r="S135" t="s">
        <v>10</v>
      </c>
      <c r="T135" t="s">
        <v>10</v>
      </c>
      <c r="U135" t="s">
        <v>10</v>
      </c>
      <c r="V135" t="s">
        <v>10</v>
      </c>
      <c r="W135" t="s">
        <v>11</v>
      </c>
      <c r="X135" t="s">
        <v>10</v>
      </c>
      <c r="Y135" t="s">
        <v>10</v>
      </c>
      <c r="Z135" t="s">
        <v>6</v>
      </c>
      <c r="AA135" t="s">
        <v>10</v>
      </c>
      <c r="AB135" t="s">
        <v>10</v>
      </c>
      <c r="AC135" t="s">
        <v>72</v>
      </c>
      <c r="AD135" t="s">
        <v>52</v>
      </c>
      <c r="AE135" t="s">
        <v>58</v>
      </c>
      <c r="AF135" t="s">
        <v>88</v>
      </c>
      <c r="AG135" t="s">
        <v>55</v>
      </c>
      <c r="AH135" t="s">
        <v>85</v>
      </c>
      <c r="AI135" t="s">
        <v>49</v>
      </c>
      <c r="AJ135" t="s">
        <v>24</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2495</v>
      </c>
      <c r="C136" t="s">
        <v>2496</v>
      </c>
      <c r="D136" t="s">
        <v>10</v>
      </c>
      <c r="E136" t="s">
        <v>2497</v>
      </c>
      <c r="F136" t="s">
        <v>2498</v>
      </c>
      <c r="H136" t="s">
        <v>8</v>
      </c>
      <c r="I136" t="s">
        <v>10</v>
      </c>
      <c r="J136" t="s">
        <v>10</v>
      </c>
      <c r="K136" t="s">
        <v>10</v>
      </c>
      <c r="L136" t="s">
        <v>10</v>
      </c>
      <c r="M136" t="s">
        <v>10</v>
      </c>
      <c r="N136" t="s">
        <v>10</v>
      </c>
      <c r="O136" t="s">
        <v>10</v>
      </c>
      <c r="P136" t="s">
        <v>10</v>
      </c>
      <c r="Q136" t="s">
        <v>10</v>
      </c>
      <c r="R136" t="s">
        <v>10</v>
      </c>
      <c r="S136" t="s">
        <v>10</v>
      </c>
      <c r="T136" t="s">
        <v>10</v>
      </c>
      <c r="U136" t="s">
        <v>10</v>
      </c>
      <c r="V136" t="s">
        <v>10</v>
      </c>
      <c r="W136" t="s">
        <v>11</v>
      </c>
      <c r="X136" t="s">
        <v>10</v>
      </c>
      <c r="Y136" t="s">
        <v>10</v>
      </c>
      <c r="Z136" t="s">
        <v>10</v>
      </c>
      <c r="AA136" t="s">
        <v>10</v>
      </c>
      <c r="AB136" t="s">
        <v>10</v>
      </c>
      <c r="AC136" t="s">
        <v>33</v>
      </c>
      <c r="AD136" t="s">
        <v>36</v>
      </c>
      <c r="AE136" t="s">
        <v>73</v>
      </c>
      <c r="AF136" t="s">
        <v>74</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2499</v>
      </c>
      <c r="C137" t="s">
        <v>2500</v>
      </c>
      <c r="D137" t="s">
        <v>10</v>
      </c>
      <c r="E137" t="s">
        <v>2501</v>
      </c>
      <c r="F137" t="s">
        <v>2502</v>
      </c>
      <c r="H137" t="s">
        <v>8</v>
      </c>
      <c r="I137" t="s">
        <v>98</v>
      </c>
      <c r="J137" t="s">
        <v>10</v>
      </c>
      <c r="K137" t="s">
        <v>10</v>
      </c>
      <c r="L137" t="s">
        <v>10</v>
      </c>
      <c r="M137" t="s">
        <v>10</v>
      </c>
      <c r="N137" t="s">
        <v>10</v>
      </c>
      <c r="O137" t="s">
        <v>10</v>
      </c>
      <c r="P137" t="s">
        <v>10</v>
      </c>
      <c r="Q137" t="s">
        <v>10</v>
      </c>
      <c r="R137" t="s">
        <v>10</v>
      </c>
      <c r="S137" t="s">
        <v>10</v>
      </c>
      <c r="T137" t="s">
        <v>10</v>
      </c>
      <c r="U137" t="s">
        <v>10</v>
      </c>
      <c r="V137" t="s">
        <v>10</v>
      </c>
      <c r="W137" t="s">
        <v>11</v>
      </c>
      <c r="X137" t="s">
        <v>10</v>
      </c>
      <c r="Y137" t="s">
        <v>10</v>
      </c>
      <c r="Z137" t="s">
        <v>6</v>
      </c>
      <c r="AA137" t="s">
        <v>10</v>
      </c>
      <c r="AB137" t="s">
        <v>10</v>
      </c>
      <c r="AC137" t="s">
        <v>72</v>
      </c>
      <c r="AD137" t="s">
        <v>52</v>
      </c>
      <c r="AE137" t="s">
        <v>14</v>
      </c>
      <c r="AF137" t="s">
        <v>19</v>
      </c>
      <c r="AG137" t="s">
        <v>55</v>
      </c>
      <c r="AH137" t="s">
        <v>44</v>
      </c>
      <c r="AI137" t="s">
        <v>21</v>
      </c>
      <c r="AJ137" t="s">
        <v>56</v>
      </c>
      <c r="AK137" t="s">
        <v>100</v>
      </c>
      <c r="AL137" t="s">
        <v>23</v>
      </c>
      <c r="AM137" t="s">
        <v>24</v>
      </c>
      <c r="AN137" t="s">
        <v>111</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2503</v>
      </c>
      <c r="C138" t="s">
        <v>2504</v>
      </c>
      <c r="D138" t="s">
        <v>2505</v>
      </c>
      <c r="E138" t="s">
        <v>2506</v>
      </c>
      <c r="F138" t="s">
        <v>2507</v>
      </c>
      <c r="H138" t="s">
        <v>8</v>
      </c>
      <c r="I138" t="s">
        <v>98</v>
      </c>
      <c r="J138" t="s">
        <v>9</v>
      </c>
      <c r="K138" t="s">
        <v>28</v>
      </c>
      <c r="L138" t="s">
        <v>30</v>
      </c>
      <c r="M138" t="s">
        <v>10</v>
      </c>
      <c r="N138" t="s">
        <v>10</v>
      </c>
      <c r="O138" t="s">
        <v>10</v>
      </c>
      <c r="P138" t="s">
        <v>10</v>
      </c>
      <c r="Q138" t="s">
        <v>10</v>
      </c>
      <c r="R138" t="s">
        <v>10</v>
      </c>
      <c r="S138" t="s">
        <v>10</v>
      </c>
      <c r="T138" t="s">
        <v>10</v>
      </c>
      <c r="U138" t="s">
        <v>10</v>
      </c>
      <c r="V138" t="s">
        <v>10</v>
      </c>
      <c r="W138" t="s">
        <v>11</v>
      </c>
      <c r="X138" t="s">
        <v>10</v>
      </c>
      <c r="Y138" t="s">
        <v>5</v>
      </c>
      <c r="Z138" t="s">
        <v>10</v>
      </c>
      <c r="AA138" t="s">
        <v>10</v>
      </c>
      <c r="AB138" t="s">
        <v>10</v>
      </c>
      <c r="AC138" t="s">
        <v>12</v>
      </c>
      <c r="AD138" t="s">
        <v>13</v>
      </c>
      <c r="AE138" t="s">
        <v>14</v>
      </c>
      <c r="AF138" t="s">
        <v>15</v>
      </c>
      <c r="AG138" t="s">
        <v>16</v>
      </c>
      <c r="AH138" t="s">
        <v>17</v>
      </c>
      <c r="AI138" t="s">
        <v>19</v>
      </c>
      <c r="AJ138" t="s">
        <v>130</v>
      </c>
      <c r="AK138" t="s">
        <v>88</v>
      </c>
      <c r="AL138" t="s">
        <v>20</v>
      </c>
      <c r="AM138" t="s">
        <v>45</v>
      </c>
      <c r="AN138" t="s">
        <v>21</v>
      </c>
      <c r="AO138" t="s">
        <v>22</v>
      </c>
      <c r="AP138" t="s">
        <v>49</v>
      </c>
      <c r="AQ138" t="s">
        <v>24</v>
      </c>
      <c r="AR138" t="s">
        <v>141</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2508</v>
      </c>
      <c r="C139" t="s">
        <v>2509</v>
      </c>
      <c r="D139" t="s">
        <v>10</v>
      </c>
      <c r="E139" t="s">
        <v>2510</v>
      </c>
      <c r="F139" t="s">
        <v>2511</v>
      </c>
      <c r="H139" t="s">
        <v>8</v>
      </c>
      <c r="I139" t="s">
        <v>29</v>
      </c>
      <c r="J139" t="s">
        <v>10</v>
      </c>
      <c r="K139" t="s">
        <v>10</v>
      </c>
      <c r="L139" t="s">
        <v>10</v>
      </c>
      <c r="M139" t="s">
        <v>10</v>
      </c>
      <c r="N139" t="s">
        <v>10</v>
      </c>
      <c r="O139" t="s">
        <v>10</v>
      </c>
      <c r="P139" t="s">
        <v>10</v>
      </c>
      <c r="Q139" t="s">
        <v>10</v>
      </c>
      <c r="R139" t="s">
        <v>10</v>
      </c>
      <c r="S139" t="s">
        <v>10</v>
      </c>
      <c r="T139" t="s">
        <v>10</v>
      </c>
      <c r="U139" t="s">
        <v>10</v>
      </c>
      <c r="V139" t="s">
        <v>10</v>
      </c>
      <c r="W139" t="s">
        <v>10</v>
      </c>
      <c r="X139" t="s">
        <v>10</v>
      </c>
      <c r="Y139" t="s">
        <v>10</v>
      </c>
      <c r="Z139" t="s">
        <v>6</v>
      </c>
      <c r="AA139" t="s">
        <v>10</v>
      </c>
      <c r="AB139" t="s">
        <v>10</v>
      </c>
      <c r="AC139" t="s">
        <v>13</v>
      </c>
      <c r="AD139" t="s">
        <v>52</v>
      </c>
      <c r="AE139" t="s">
        <v>58</v>
      </c>
      <c r="AF139" t="s">
        <v>55</v>
      </c>
      <c r="AG139" t="s">
        <v>21</v>
      </c>
      <c r="AH139" t="s">
        <v>56</v>
      </c>
      <c r="AI139" t="s">
        <v>23</v>
      </c>
      <c r="AJ139" t="s">
        <v>24</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2512</v>
      </c>
      <c r="C140" t="s">
        <v>2513</v>
      </c>
      <c r="D140" t="s">
        <v>10</v>
      </c>
      <c r="E140" t="s">
        <v>2514</v>
      </c>
      <c r="F140" t="s">
        <v>2515</v>
      </c>
      <c r="H140" t="s">
        <v>116</v>
      </c>
      <c r="I140" t="s">
        <v>8</v>
      </c>
      <c r="J140" t="s">
        <v>29</v>
      </c>
      <c r="K140" t="s">
        <v>10</v>
      </c>
      <c r="L140" t="s">
        <v>10</v>
      </c>
      <c r="M140" t="s">
        <v>10</v>
      </c>
      <c r="N140" t="s">
        <v>10</v>
      </c>
      <c r="O140" t="s">
        <v>10</v>
      </c>
      <c r="P140" t="s">
        <v>10</v>
      </c>
      <c r="Q140" t="s">
        <v>10</v>
      </c>
      <c r="R140" t="s">
        <v>10</v>
      </c>
      <c r="S140" t="s">
        <v>10</v>
      </c>
      <c r="T140" t="s">
        <v>10</v>
      </c>
      <c r="U140" t="s">
        <v>10</v>
      </c>
      <c r="V140" t="s">
        <v>10</v>
      </c>
      <c r="W140" t="s">
        <v>11</v>
      </c>
      <c r="X140" t="s">
        <v>10</v>
      </c>
      <c r="Y140" t="s">
        <v>10</v>
      </c>
      <c r="Z140" t="s">
        <v>6</v>
      </c>
      <c r="AA140" t="s">
        <v>10</v>
      </c>
      <c r="AB140" t="s">
        <v>1961</v>
      </c>
      <c r="AC140" t="s">
        <v>13</v>
      </c>
      <c r="AD140" t="s">
        <v>58</v>
      </c>
      <c r="AE140" t="s">
        <v>36</v>
      </c>
      <c r="AF140" t="s">
        <v>20</v>
      </c>
      <c r="AG140" t="s">
        <v>21</v>
      </c>
      <c r="AH140" t="s">
        <v>56</v>
      </c>
      <c r="AI140" t="s">
        <v>59</v>
      </c>
      <c r="AJ140" t="s">
        <v>69</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2516</v>
      </c>
      <c r="C141" t="s">
        <v>2517</v>
      </c>
      <c r="D141" t="s">
        <v>10</v>
      </c>
      <c r="E141" t="s">
        <v>2518</v>
      </c>
      <c r="F141" t="s">
        <v>2519</v>
      </c>
      <c r="H141" t="s">
        <v>8</v>
      </c>
      <c r="I141" t="s">
        <v>142</v>
      </c>
      <c r="J141" t="s">
        <v>10</v>
      </c>
      <c r="K141" t="s">
        <v>10</v>
      </c>
      <c r="L141" t="s">
        <v>10</v>
      </c>
      <c r="M141" t="s">
        <v>10</v>
      </c>
      <c r="N141" t="s">
        <v>10</v>
      </c>
      <c r="O141" t="s">
        <v>10</v>
      </c>
      <c r="P141" t="s">
        <v>10</v>
      </c>
      <c r="Q141" t="s">
        <v>10</v>
      </c>
      <c r="R141" t="s">
        <v>10</v>
      </c>
      <c r="S141" t="s">
        <v>10</v>
      </c>
      <c r="T141" t="s">
        <v>10</v>
      </c>
      <c r="U141" t="s">
        <v>10</v>
      </c>
      <c r="V141" t="s">
        <v>10</v>
      </c>
      <c r="W141" t="s">
        <v>10</v>
      </c>
      <c r="X141" t="s">
        <v>10</v>
      </c>
      <c r="Y141" t="s">
        <v>10</v>
      </c>
      <c r="Z141" t="s">
        <v>10</v>
      </c>
      <c r="AA141" t="s">
        <v>10</v>
      </c>
      <c r="AB141" t="s">
        <v>10</v>
      </c>
      <c r="AC141" t="s">
        <v>73</v>
      </c>
      <c r="AD141" t="s">
        <v>74</v>
      </c>
      <c r="AE141" t="s">
        <v>143</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2520</v>
      </c>
      <c r="C142" t="s">
        <v>2521</v>
      </c>
      <c r="D142" t="s">
        <v>10</v>
      </c>
      <c r="E142" t="s">
        <v>2522</v>
      </c>
      <c r="F142" t="s">
        <v>2523</v>
      </c>
      <c r="H142" t="s">
        <v>8</v>
      </c>
      <c r="I142" t="s">
        <v>10</v>
      </c>
      <c r="J142" t="s">
        <v>10</v>
      </c>
      <c r="K142" t="s">
        <v>10</v>
      </c>
      <c r="L142" t="s">
        <v>10</v>
      </c>
      <c r="M142" t="s">
        <v>10</v>
      </c>
      <c r="N142" t="s">
        <v>10</v>
      </c>
      <c r="O142" t="s">
        <v>10</v>
      </c>
      <c r="P142" t="s">
        <v>10</v>
      </c>
      <c r="Q142" t="s">
        <v>10</v>
      </c>
      <c r="R142" t="s">
        <v>10</v>
      </c>
      <c r="S142" t="s">
        <v>10</v>
      </c>
      <c r="T142" t="s">
        <v>10</v>
      </c>
      <c r="U142" t="s">
        <v>10</v>
      </c>
      <c r="V142" t="s">
        <v>10</v>
      </c>
      <c r="W142" t="s">
        <v>11</v>
      </c>
      <c r="X142" t="s">
        <v>10</v>
      </c>
      <c r="Y142" t="s">
        <v>5</v>
      </c>
      <c r="Z142" t="s">
        <v>10</v>
      </c>
      <c r="AA142" t="s">
        <v>10</v>
      </c>
      <c r="AB142" t="s">
        <v>10</v>
      </c>
      <c r="AC142" t="s">
        <v>72</v>
      </c>
      <c r="AD142" t="s">
        <v>52</v>
      </c>
      <c r="AE142" t="s">
        <v>35</v>
      </c>
      <c r="AF142" t="s">
        <v>15</v>
      </c>
      <c r="AG142" t="s">
        <v>19</v>
      </c>
      <c r="AH142" t="s">
        <v>55</v>
      </c>
      <c r="AI142" t="s">
        <v>70</v>
      </c>
      <c r="AJ142" t="s">
        <v>115</v>
      </c>
      <c r="AK142" t="s">
        <v>23</v>
      </c>
      <c r="AL142" t="s">
        <v>69</v>
      </c>
      <c r="AM142" t="s">
        <v>101</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2524</v>
      </c>
      <c r="C143" t="s">
        <v>2525</v>
      </c>
      <c r="D143" t="s">
        <v>10</v>
      </c>
      <c r="E143" t="s">
        <v>2526</v>
      </c>
      <c r="F143" t="s">
        <v>2527</v>
      </c>
      <c r="H143" t="s">
        <v>8</v>
      </c>
      <c r="I143" t="s">
        <v>29</v>
      </c>
      <c r="J143" t="s">
        <v>10</v>
      </c>
      <c r="K143" t="s">
        <v>10</v>
      </c>
      <c r="L143" t="s">
        <v>10</v>
      </c>
      <c r="M143" t="s">
        <v>10</v>
      </c>
      <c r="N143" t="s">
        <v>10</v>
      </c>
      <c r="O143" t="s">
        <v>10</v>
      </c>
      <c r="P143" t="s">
        <v>10</v>
      </c>
      <c r="Q143" t="s">
        <v>10</v>
      </c>
      <c r="R143" t="s">
        <v>10</v>
      </c>
      <c r="S143" t="s">
        <v>10</v>
      </c>
      <c r="T143" t="s">
        <v>10</v>
      </c>
      <c r="U143" t="s">
        <v>10</v>
      </c>
      <c r="V143" t="s">
        <v>10</v>
      </c>
      <c r="W143" t="s">
        <v>10</v>
      </c>
      <c r="X143" t="s">
        <v>10</v>
      </c>
      <c r="Y143" t="s">
        <v>10</v>
      </c>
      <c r="Z143" t="s">
        <v>10</v>
      </c>
      <c r="AA143" t="s">
        <v>10</v>
      </c>
      <c r="AB143" t="s">
        <v>10</v>
      </c>
      <c r="AC143" t="s">
        <v>72</v>
      </c>
      <c r="AD143" t="s">
        <v>13</v>
      </c>
      <c r="AE143" t="s">
        <v>58</v>
      </c>
      <c r="AF143" t="s">
        <v>21</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2528</v>
      </c>
      <c r="C144" t="s">
        <v>2529</v>
      </c>
      <c r="D144" t="s">
        <v>2530</v>
      </c>
      <c r="E144" t="s">
        <v>2531</v>
      </c>
      <c r="F144" t="s">
        <v>2532</v>
      </c>
      <c r="H144" t="s">
        <v>8</v>
      </c>
      <c r="I144" t="s">
        <v>98</v>
      </c>
      <c r="J144" t="s">
        <v>10</v>
      </c>
      <c r="K144" t="s">
        <v>10</v>
      </c>
      <c r="L144" t="s">
        <v>10</v>
      </c>
      <c r="M144" t="s">
        <v>10</v>
      </c>
      <c r="N144" t="s">
        <v>10</v>
      </c>
      <c r="O144" t="s">
        <v>10</v>
      </c>
      <c r="P144" t="s">
        <v>10</v>
      </c>
      <c r="Q144" t="s">
        <v>10</v>
      </c>
      <c r="R144" t="s">
        <v>10</v>
      </c>
      <c r="S144" t="s">
        <v>10</v>
      </c>
      <c r="T144" t="s">
        <v>10</v>
      </c>
      <c r="U144" t="s">
        <v>10</v>
      </c>
      <c r="V144" t="s">
        <v>10</v>
      </c>
      <c r="W144" t="s">
        <v>11</v>
      </c>
      <c r="X144" t="s">
        <v>10</v>
      </c>
      <c r="Y144" t="s">
        <v>5</v>
      </c>
      <c r="Z144" t="s">
        <v>10</v>
      </c>
      <c r="AA144" t="s">
        <v>10</v>
      </c>
      <c r="AB144" t="s">
        <v>10</v>
      </c>
      <c r="AC144" t="s">
        <v>72</v>
      </c>
      <c r="AD144" t="s">
        <v>31</v>
      </c>
      <c r="AE144" t="s">
        <v>13</v>
      </c>
      <c r="AF144" t="s">
        <v>58</v>
      </c>
      <c r="AG144" t="s">
        <v>15</v>
      </c>
      <c r="AH144" t="s">
        <v>16</v>
      </c>
      <c r="AI144" t="s">
        <v>17</v>
      </c>
      <c r="AJ144" t="s">
        <v>99</v>
      </c>
      <c r="AK144" t="s">
        <v>19</v>
      </c>
      <c r="AL144" t="s">
        <v>37</v>
      </c>
      <c r="AM144" t="s">
        <v>93</v>
      </c>
      <c r="AN144" t="s">
        <v>144</v>
      </c>
      <c r="AO144" t="s">
        <v>84</v>
      </c>
      <c r="AP144" t="s">
        <v>55</v>
      </c>
      <c r="AQ144" t="s">
        <v>49</v>
      </c>
      <c r="AR144" t="s">
        <v>24</v>
      </c>
      <c r="AS144" t="s">
        <v>113</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2533</v>
      </c>
      <c r="C145" t="s">
        <v>2534</v>
      </c>
      <c r="D145" t="s">
        <v>10</v>
      </c>
      <c r="E145" t="s">
        <v>2535</v>
      </c>
      <c r="F145" t="s">
        <v>2536</v>
      </c>
      <c r="H145" t="s">
        <v>116</v>
      </c>
      <c r="I145" t="s">
        <v>8</v>
      </c>
      <c r="J145" t="s">
        <v>29</v>
      </c>
      <c r="K145" t="s">
        <v>10</v>
      </c>
      <c r="L145" t="s">
        <v>10</v>
      </c>
      <c r="M145" t="s">
        <v>10</v>
      </c>
      <c r="N145" t="s">
        <v>10</v>
      </c>
      <c r="O145" t="s">
        <v>10</v>
      </c>
      <c r="P145" t="s">
        <v>10</v>
      </c>
      <c r="Q145" t="s">
        <v>10</v>
      </c>
      <c r="R145" t="s">
        <v>10</v>
      </c>
      <c r="S145" t="s">
        <v>10</v>
      </c>
      <c r="T145" t="s">
        <v>10</v>
      </c>
      <c r="U145" t="s">
        <v>10</v>
      </c>
      <c r="V145" t="s">
        <v>10</v>
      </c>
      <c r="W145" t="s">
        <v>11</v>
      </c>
      <c r="X145" t="s">
        <v>10</v>
      </c>
      <c r="Y145" t="s">
        <v>10</v>
      </c>
      <c r="Z145" t="s">
        <v>10</v>
      </c>
      <c r="AA145" t="s">
        <v>10</v>
      </c>
      <c r="AB145" t="s">
        <v>1961</v>
      </c>
      <c r="AC145" t="s">
        <v>13</v>
      </c>
      <c r="AD145" t="s">
        <v>52</v>
      </c>
      <c r="AE145" t="s">
        <v>58</v>
      </c>
      <c r="AF145" t="s">
        <v>36</v>
      </c>
      <c r="AG145" t="s">
        <v>19</v>
      </c>
      <c r="AH145" t="s">
        <v>21</v>
      </c>
      <c r="AI145" t="s">
        <v>56</v>
      </c>
      <c r="AJ145" t="s">
        <v>23</v>
      </c>
      <c r="AK145" t="s">
        <v>24</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2537</v>
      </c>
      <c r="C146" t="s">
        <v>2538</v>
      </c>
      <c r="D146" t="s">
        <v>10</v>
      </c>
      <c r="E146" t="s">
        <v>2539</v>
      </c>
      <c r="F146" t="s">
        <v>2540</v>
      </c>
      <c r="H146" t="s">
        <v>8</v>
      </c>
      <c r="I146" t="s">
        <v>10</v>
      </c>
      <c r="J146" t="s">
        <v>10</v>
      </c>
      <c r="K146" t="s">
        <v>10</v>
      </c>
      <c r="L146" t="s">
        <v>10</v>
      </c>
      <c r="M146" t="s">
        <v>10</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72</v>
      </c>
      <c r="AD146" t="s">
        <v>58</v>
      </c>
      <c r="AE146" t="s">
        <v>88</v>
      </c>
      <c r="AF146" t="s">
        <v>49</v>
      </c>
      <c r="AG146" t="s">
        <v>24</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2541</v>
      </c>
      <c r="C147" t="s">
        <v>2542</v>
      </c>
      <c r="D147" t="s">
        <v>10</v>
      </c>
      <c r="E147" t="s">
        <v>2543</v>
      </c>
      <c r="F147" t="s">
        <v>2544</v>
      </c>
      <c r="H147" t="s">
        <v>8</v>
      </c>
      <c r="I147" t="s">
        <v>142</v>
      </c>
      <c r="J147" t="s">
        <v>28</v>
      </c>
      <c r="K147" t="s">
        <v>29</v>
      </c>
      <c r="L147" t="s">
        <v>10</v>
      </c>
      <c r="M147" t="s">
        <v>10</v>
      </c>
      <c r="N147" t="s">
        <v>10</v>
      </c>
      <c r="O147" t="s">
        <v>10</v>
      </c>
      <c r="P147" t="s">
        <v>10</v>
      </c>
      <c r="Q147" t="s">
        <v>10</v>
      </c>
      <c r="R147" t="s">
        <v>10</v>
      </c>
      <c r="S147" t="s">
        <v>10</v>
      </c>
      <c r="T147" t="s">
        <v>10</v>
      </c>
      <c r="U147" t="s">
        <v>10</v>
      </c>
      <c r="V147" t="s">
        <v>10</v>
      </c>
      <c r="W147" t="s">
        <v>11</v>
      </c>
      <c r="X147" t="s">
        <v>10</v>
      </c>
      <c r="Y147" t="s">
        <v>5</v>
      </c>
      <c r="Z147" t="s">
        <v>10</v>
      </c>
      <c r="AA147" t="s">
        <v>10</v>
      </c>
      <c r="AB147" t="s">
        <v>10</v>
      </c>
      <c r="AC147" t="s">
        <v>72</v>
      </c>
      <c r="AD147" t="s">
        <v>13</v>
      </c>
      <c r="AE147" t="s">
        <v>58</v>
      </c>
      <c r="AF147" t="s">
        <v>15</v>
      </c>
      <c r="AG147" t="s">
        <v>16</v>
      </c>
      <c r="AH147" t="s">
        <v>19</v>
      </c>
      <c r="AI147" t="s">
        <v>55</v>
      </c>
      <c r="AJ147" t="s">
        <v>45</v>
      </c>
      <c r="AK147" t="s">
        <v>21</v>
      </c>
      <c r="AL147" t="s">
        <v>70</v>
      </c>
      <c r="AM147" t="s">
        <v>49</v>
      </c>
      <c r="AN147" t="s">
        <v>24</v>
      </c>
      <c r="AO147" t="s">
        <v>145</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2545</v>
      </c>
      <c r="C148" t="s">
        <v>2546</v>
      </c>
      <c r="D148" t="s">
        <v>10</v>
      </c>
      <c r="E148" t="s">
        <v>2547</v>
      </c>
      <c r="F148" t="s">
        <v>2548</v>
      </c>
      <c r="H148" t="s">
        <v>8</v>
      </c>
      <c r="I148" t="s">
        <v>98</v>
      </c>
      <c r="J148" t="s">
        <v>29</v>
      </c>
      <c r="K148" t="s">
        <v>10</v>
      </c>
      <c r="L148" t="s">
        <v>10</v>
      </c>
      <c r="M148" t="s">
        <v>10</v>
      </c>
      <c r="N148" t="s">
        <v>10</v>
      </c>
      <c r="O148" t="s">
        <v>10</v>
      </c>
      <c r="P148" t="s">
        <v>10</v>
      </c>
      <c r="Q148" t="s">
        <v>10</v>
      </c>
      <c r="R148" t="s">
        <v>10</v>
      </c>
      <c r="S148" t="s">
        <v>10</v>
      </c>
      <c r="T148" t="s">
        <v>10</v>
      </c>
      <c r="U148" t="s">
        <v>10</v>
      </c>
      <c r="V148" t="s">
        <v>10</v>
      </c>
      <c r="W148" t="s">
        <v>10</v>
      </c>
      <c r="X148" t="s">
        <v>10</v>
      </c>
      <c r="Y148" t="s">
        <v>10</v>
      </c>
      <c r="Z148" t="s">
        <v>10</v>
      </c>
      <c r="AA148" t="s">
        <v>10</v>
      </c>
      <c r="AB148" t="s">
        <v>10</v>
      </c>
      <c r="AC148" t="s">
        <v>13</v>
      </c>
      <c r="AD148" t="s">
        <v>58</v>
      </c>
      <c r="AE148" t="s">
        <v>15</v>
      </c>
      <c r="AF148" t="s">
        <v>16</v>
      </c>
      <c r="AG148" t="s">
        <v>19</v>
      </c>
      <c r="AH148" t="s">
        <v>84</v>
      </c>
      <c r="AI148" t="s">
        <v>49</v>
      </c>
      <c r="AJ148" t="s">
        <v>24</v>
      </c>
      <c r="AK148" t="s">
        <v>146</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2549</v>
      </c>
      <c r="C149" t="s">
        <v>2550</v>
      </c>
      <c r="D149" t="s">
        <v>10</v>
      </c>
      <c r="E149" t="s">
        <v>2551</v>
      </c>
      <c r="F149" t="s">
        <v>2552</v>
      </c>
      <c r="H149" t="s">
        <v>8</v>
      </c>
      <c r="I149" t="s">
        <v>142</v>
      </c>
      <c r="J149" t="s">
        <v>10</v>
      </c>
      <c r="K149" t="s">
        <v>10</v>
      </c>
      <c r="L149" t="s">
        <v>10</v>
      </c>
      <c r="M149" t="s">
        <v>10</v>
      </c>
      <c r="N149" t="s">
        <v>10</v>
      </c>
      <c r="O149" t="s">
        <v>10</v>
      </c>
      <c r="P149" t="s">
        <v>10</v>
      </c>
      <c r="Q149" t="s">
        <v>10</v>
      </c>
      <c r="R149" t="s">
        <v>10</v>
      </c>
      <c r="S149" t="s">
        <v>10</v>
      </c>
      <c r="T149" t="s">
        <v>10</v>
      </c>
      <c r="U149" t="s">
        <v>10</v>
      </c>
      <c r="V149" t="s">
        <v>10</v>
      </c>
      <c r="W149" t="s">
        <v>11</v>
      </c>
      <c r="X149" t="s">
        <v>10</v>
      </c>
      <c r="Y149" t="s">
        <v>10</v>
      </c>
      <c r="Z149" t="s">
        <v>10</v>
      </c>
      <c r="AA149" t="s">
        <v>10</v>
      </c>
      <c r="AB149" t="s">
        <v>10</v>
      </c>
      <c r="AC149" t="s">
        <v>33</v>
      </c>
      <c r="AD149" t="s">
        <v>36</v>
      </c>
      <c r="AE149" t="s">
        <v>74</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2553</v>
      </c>
      <c r="C150" t="s">
        <v>2554</v>
      </c>
      <c r="D150" t="s">
        <v>10</v>
      </c>
      <c r="E150" t="s">
        <v>2555</v>
      </c>
      <c r="F150" t="s">
        <v>2556</v>
      </c>
      <c r="H150" t="s">
        <v>8</v>
      </c>
      <c r="I150" t="s">
        <v>10</v>
      </c>
      <c r="J150" t="s">
        <v>10</v>
      </c>
      <c r="K150" t="s">
        <v>10</v>
      </c>
      <c r="L150" t="s">
        <v>10</v>
      </c>
      <c r="M150" t="s">
        <v>10</v>
      </c>
      <c r="N150" t="s">
        <v>10</v>
      </c>
      <c r="O150" t="s">
        <v>10</v>
      </c>
      <c r="P150" t="s">
        <v>10</v>
      </c>
      <c r="Q150" t="s">
        <v>10</v>
      </c>
      <c r="R150" t="s">
        <v>10</v>
      </c>
      <c r="S150" t="s">
        <v>10</v>
      </c>
      <c r="T150" t="s">
        <v>10</v>
      </c>
      <c r="U150" t="s">
        <v>10</v>
      </c>
      <c r="V150" t="s">
        <v>10</v>
      </c>
      <c r="W150" t="s">
        <v>10</v>
      </c>
      <c r="X150" t="s">
        <v>10</v>
      </c>
      <c r="Y150" t="s">
        <v>10</v>
      </c>
      <c r="Z150" t="s">
        <v>10</v>
      </c>
      <c r="AA150" t="s">
        <v>10</v>
      </c>
      <c r="AB150" t="s">
        <v>1961</v>
      </c>
      <c r="AC150" t="s">
        <v>13</v>
      </c>
      <c r="AD150" t="s">
        <v>52</v>
      </c>
      <c r="AE150" t="s">
        <v>58</v>
      </c>
      <c r="AF150" t="s">
        <v>54</v>
      </c>
      <c r="AG150" t="s">
        <v>21</v>
      </c>
      <c r="AH150" t="s">
        <v>59</v>
      </c>
      <c r="AI150" t="s">
        <v>69</v>
      </c>
      <c r="AJ150" t="s">
        <v>95</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2557</v>
      </c>
      <c r="C151" t="s">
        <v>2558</v>
      </c>
      <c r="D151" t="s">
        <v>2559</v>
      </c>
      <c r="E151" t="s">
        <v>2560</v>
      </c>
      <c r="F151" t="s">
        <v>2561</v>
      </c>
      <c r="H151" t="s">
        <v>8</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52</v>
      </c>
      <c r="AD151" t="s">
        <v>58</v>
      </c>
      <c r="AE151" t="s">
        <v>21</v>
      </c>
      <c r="AF151" t="s">
        <v>85</v>
      </c>
      <c r="AG151" t="s">
        <v>59</v>
      </c>
      <c r="AH151" t="s">
        <v>60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2562</v>
      </c>
      <c r="C152" t="s">
        <v>2563</v>
      </c>
      <c r="D152" t="s">
        <v>10</v>
      </c>
      <c r="E152" t="s">
        <v>2564</v>
      </c>
      <c r="F152" t="s">
        <v>2565</v>
      </c>
      <c r="H152" t="s">
        <v>8</v>
      </c>
      <c r="I152" t="s">
        <v>98</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13</v>
      </c>
      <c r="AD152" t="s">
        <v>58</v>
      </c>
      <c r="AE152" t="s">
        <v>15</v>
      </c>
      <c r="AF152" t="s">
        <v>16</v>
      </c>
      <c r="AG152" t="s">
        <v>19</v>
      </c>
      <c r="AH152" t="s">
        <v>147</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2566</v>
      </c>
      <c r="C153" t="s">
        <v>2567</v>
      </c>
      <c r="D153" t="s">
        <v>10</v>
      </c>
      <c r="E153" t="s">
        <v>2568</v>
      </c>
      <c r="F153" t="s">
        <v>2569</v>
      </c>
      <c r="H153" t="s">
        <v>8</v>
      </c>
      <c r="I153" t="s">
        <v>29</v>
      </c>
      <c r="J153" t="s">
        <v>10</v>
      </c>
      <c r="K153" t="s">
        <v>10</v>
      </c>
      <c r="L153" t="s">
        <v>10</v>
      </c>
      <c r="M153" t="s">
        <v>10</v>
      </c>
      <c r="N153" t="s">
        <v>10</v>
      </c>
      <c r="O153" t="s">
        <v>10</v>
      </c>
      <c r="P153" t="s">
        <v>10</v>
      </c>
      <c r="Q153" t="s">
        <v>10</v>
      </c>
      <c r="R153" t="s">
        <v>10</v>
      </c>
      <c r="S153" t="s">
        <v>10</v>
      </c>
      <c r="T153" t="s">
        <v>10</v>
      </c>
      <c r="U153" t="s">
        <v>10</v>
      </c>
      <c r="V153" t="s">
        <v>10</v>
      </c>
      <c r="W153" t="s">
        <v>11</v>
      </c>
      <c r="X153" t="s">
        <v>10</v>
      </c>
      <c r="Y153" t="s">
        <v>10</v>
      </c>
      <c r="Z153" t="s">
        <v>6</v>
      </c>
      <c r="AA153" t="s">
        <v>10</v>
      </c>
      <c r="AB153" t="s">
        <v>1961</v>
      </c>
      <c r="AC153" t="s">
        <v>13</v>
      </c>
      <c r="AD153" t="s">
        <v>52</v>
      </c>
      <c r="AE153" t="s">
        <v>58</v>
      </c>
      <c r="AF153" t="s">
        <v>36</v>
      </c>
      <c r="AG153" t="s">
        <v>19</v>
      </c>
      <c r="AH153" t="s">
        <v>55</v>
      </c>
      <c r="AI153" t="s">
        <v>21</v>
      </c>
      <c r="AJ153" t="s">
        <v>56</v>
      </c>
      <c r="AK153" t="s">
        <v>23</v>
      </c>
      <c r="AL153" t="s">
        <v>24</v>
      </c>
      <c r="AM153" t="s">
        <v>111</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2570</v>
      </c>
      <c r="C154" t="s">
        <v>2571</v>
      </c>
      <c r="D154" t="s">
        <v>10</v>
      </c>
      <c r="E154" t="s">
        <v>2572</v>
      </c>
      <c r="F154" t="s">
        <v>2573</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11</v>
      </c>
      <c r="X154" t="s">
        <v>10</v>
      </c>
      <c r="Y154" t="s">
        <v>10</v>
      </c>
      <c r="Z154" t="s">
        <v>10</v>
      </c>
      <c r="AA154" t="s">
        <v>10</v>
      </c>
      <c r="AB154" t="s">
        <v>10</v>
      </c>
      <c r="AC154" t="s">
        <v>33</v>
      </c>
      <c r="AD154" t="s">
        <v>36</v>
      </c>
      <c r="AE154" t="s">
        <v>128</v>
      </c>
      <c r="AF154" t="s">
        <v>73</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2574</v>
      </c>
      <c r="C155" t="s">
        <v>2575</v>
      </c>
      <c r="D155" t="s">
        <v>10</v>
      </c>
      <c r="E155" t="s">
        <v>2576</v>
      </c>
      <c r="F155" t="s">
        <v>2577</v>
      </c>
      <c r="H155" t="s">
        <v>8</v>
      </c>
      <c r="I155" t="s">
        <v>29</v>
      </c>
      <c r="J155" t="s">
        <v>10</v>
      </c>
      <c r="K155" t="s">
        <v>10</v>
      </c>
      <c r="L155" t="s">
        <v>10</v>
      </c>
      <c r="M155" t="s">
        <v>10</v>
      </c>
      <c r="N155" t="s">
        <v>10</v>
      </c>
      <c r="O155" t="s">
        <v>10</v>
      </c>
      <c r="P155" t="s">
        <v>10</v>
      </c>
      <c r="Q155" t="s">
        <v>10</v>
      </c>
      <c r="R155" t="s">
        <v>10</v>
      </c>
      <c r="S155" t="s">
        <v>10</v>
      </c>
      <c r="T155" t="s">
        <v>10</v>
      </c>
      <c r="U155" t="s">
        <v>10</v>
      </c>
      <c r="V155" t="s">
        <v>10</v>
      </c>
      <c r="W155" t="s">
        <v>10</v>
      </c>
      <c r="X155" t="s">
        <v>10</v>
      </c>
      <c r="Y155" t="s">
        <v>10</v>
      </c>
      <c r="Z155" t="s">
        <v>10</v>
      </c>
      <c r="AA155" t="s">
        <v>10</v>
      </c>
      <c r="AB155" t="s">
        <v>10</v>
      </c>
      <c r="AC155" t="s">
        <v>72</v>
      </c>
      <c r="AD155" t="s">
        <v>13</v>
      </c>
      <c r="AE155" t="s">
        <v>58</v>
      </c>
      <c r="AF155" t="s">
        <v>15</v>
      </c>
      <c r="AG155" t="s">
        <v>16</v>
      </c>
      <c r="AH155" t="s">
        <v>19</v>
      </c>
      <c r="AI155" t="s">
        <v>21</v>
      </c>
      <c r="AJ155" t="s">
        <v>59</v>
      </c>
      <c r="AK155" t="s">
        <v>69</v>
      </c>
      <c r="AL155" t="s">
        <v>148</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2578</v>
      </c>
      <c r="C156" t="s">
        <v>2579</v>
      </c>
      <c r="D156" t="s">
        <v>10</v>
      </c>
      <c r="E156" t="s">
        <v>2580</v>
      </c>
      <c r="F156" t="s">
        <v>2581</v>
      </c>
      <c r="H156" t="s">
        <v>8</v>
      </c>
      <c r="I156" t="s">
        <v>98</v>
      </c>
      <c r="J156" t="s">
        <v>29</v>
      </c>
      <c r="K156" t="s">
        <v>10</v>
      </c>
      <c r="L156" t="s">
        <v>10</v>
      </c>
      <c r="M156" t="s">
        <v>10</v>
      </c>
      <c r="N156" t="s">
        <v>10</v>
      </c>
      <c r="O156" t="s">
        <v>10</v>
      </c>
      <c r="P156" t="s">
        <v>10</v>
      </c>
      <c r="Q156" t="s">
        <v>10</v>
      </c>
      <c r="R156" t="s">
        <v>10</v>
      </c>
      <c r="S156" t="s">
        <v>10</v>
      </c>
      <c r="T156" t="s">
        <v>10</v>
      </c>
      <c r="U156" t="s">
        <v>10</v>
      </c>
      <c r="V156" t="s">
        <v>10</v>
      </c>
      <c r="W156" t="s">
        <v>10</v>
      </c>
      <c r="X156" t="s">
        <v>10</v>
      </c>
      <c r="Y156" t="s">
        <v>5</v>
      </c>
      <c r="Z156" t="s">
        <v>10</v>
      </c>
      <c r="AA156" t="s">
        <v>10</v>
      </c>
      <c r="AB156" t="s">
        <v>10</v>
      </c>
      <c r="AC156" t="s">
        <v>13</v>
      </c>
      <c r="AD156" t="s">
        <v>58</v>
      </c>
      <c r="AE156" t="s">
        <v>15</v>
      </c>
      <c r="AF156" t="s">
        <v>16</v>
      </c>
      <c r="AG156" t="s">
        <v>19</v>
      </c>
      <c r="AH156" t="s">
        <v>88</v>
      </c>
      <c r="AI156" t="s">
        <v>55</v>
      </c>
      <c r="AJ156" t="s">
        <v>21</v>
      </c>
      <c r="AK156" t="s">
        <v>23</v>
      </c>
      <c r="AL156" t="s">
        <v>24</v>
      </c>
      <c r="AM156" t="s">
        <v>86</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2582</v>
      </c>
      <c r="C157" t="s">
        <v>2583</v>
      </c>
      <c r="D157" t="s">
        <v>10</v>
      </c>
      <c r="E157" t="s">
        <v>2584</v>
      </c>
      <c r="F157" t="s">
        <v>2585</v>
      </c>
      <c r="H157" t="s">
        <v>8</v>
      </c>
      <c r="I157" t="s">
        <v>29</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72</v>
      </c>
      <c r="AD157" t="s">
        <v>13</v>
      </c>
      <c r="AE157" t="s">
        <v>58</v>
      </c>
      <c r="AF157" t="s">
        <v>19</v>
      </c>
      <c r="AG157" t="s">
        <v>21</v>
      </c>
      <c r="AH157" t="s">
        <v>85</v>
      </c>
      <c r="AI157" t="s">
        <v>59</v>
      </c>
      <c r="AJ157" t="s">
        <v>60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2586</v>
      </c>
      <c r="C158" t="s">
        <v>2587</v>
      </c>
      <c r="D158" t="s">
        <v>2588</v>
      </c>
      <c r="E158" t="s">
        <v>2589</v>
      </c>
      <c r="F158" t="s">
        <v>2590</v>
      </c>
      <c r="H158" t="s">
        <v>8</v>
      </c>
      <c r="I158" t="s">
        <v>29</v>
      </c>
      <c r="J158" t="s">
        <v>30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10</v>
      </c>
      <c r="AC158" t="s">
        <v>12</v>
      </c>
      <c r="AD158" t="s">
        <v>13</v>
      </c>
      <c r="AE158" t="s">
        <v>52</v>
      </c>
      <c r="AF158" t="s">
        <v>58</v>
      </c>
      <c r="AG158" t="s">
        <v>15</v>
      </c>
      <c r="AH158" t="s">
        <v>16</v>
      </c>
      <c r="AI158" t="s">
        <v>56</v>
      </c>
      <c r="AJ158" t="s">
        <v>23</v>
      </c>
      <c r="AK158" t="s">
        <v>24</v>
      </c>
      <c r="AL158" t="s">
        <v>126</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2591</v>
      </c>
      <c r="C159" t="s">
        <v>2592</v>
      </c>
      <c r="D159" t="s">
        <v>2593</v>
      </c>
      <c r="E159" t="s">
        <v>2594</v>
      </c>
      <c r="F159" t="s">
        <v>2595</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72</v>
      </c>
      <c r="AD159" t="s">
        <v>12</v>
      </c>
      <c r="AE159" t="s">
        <v>80</v>
      </c>
      <c r="AF159" t="s">
        <v>58</v>
      </c>
      <c r="AG159" t="s">
        <v>49</v>
      </c>
      <c r="AH159" t="s">
        <v>60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2596</v>
      </c>
      <c r="C160" t="s">
        <v>2597</v>
      </c>
      <c r="D160" t="s">
        <v>10</v>
      </c>
      <c r="E160" t="s">
        <v>2598</v>
      </c>
      <c r="F160" t="s">
        <v>2599</v>
      </c>
      <c r="H160" t="s">
        <v>8</v>
      </c>
      <c r="I160" t="s">
        <v>28</v>
      </c>
      <c r="J160" t="s">
        <v>10</v>
      </c>
      <c r="K160" t="s">
        <v>10</v>
      </c>
      <c r="L160" t="s">
        <v>10</v>
      </c>
      <c r="M160" t="s">
        <v>10</v>
      </c>
      <c r="N160" t="s">
        <v>10</v>
      </c>
      <c r="O160" t="s">
        <v>10</v>
      </c>
      <c r="P160" t="s">
        <v>10</v>
      </c>
      <c r="Q160" t="s">
        <v>10</v>
      </c>
      <c r="R160" t="s">
        <v>10</v>
      </c>
      <c r="S160" t="s">
        <v>10</v>
      </c>
      <c r="T160" t="s">
        <v>10</v>
      </c>
      <c r="U160" t="s">
        <v>10</v>
      </c>
      <c r="V160" t="s">
        <v>10</v>
      </c>
      <c r="W160" t="s">
        <v>11</v>
      </c>
      <c r="X160" t="s">
        <v>10</v>
      </c>
      <c r="Y160" t="s">
        <v>10</v>
      </c>
      <c r="Z160" t="s">
        <v>10</v>
      </c>
      <c r="AA160" t="s">
        <v>10</v>
      </c>
      <c r="AB160" t="s">
        <v>10</v>
      </c>
      <c r="AC160" t="s">
        <v>80</v>
      </c>
      <c r="AD160" t="s">
        <v>58</v>
      </c>
      <c r="AE160" t="s">
        <v>84</v>
      </c>
      <c r="AF160" t="s">
        <v>49</v>
      </c>
      <c r="AG160" t="s">
        <v>24</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2600</v>
      </c>
      <c r="C161" t="s">
        <v>2601</v>
      </c>
      <c r="D161" t="s">
        <v>10</v>
      </c>
      <c r="E161" t="s">
        <v>2602</v>
      </c>
      <c r="F161" t="s">
        <v>2603</v>
      </c>
      <c r="H161" t="s">
        <v>8</v>
      </c>
      <c r="I161" t="s">
        <v>29</v>
      </c>
      <c r="J161" t="s">
        <v>10</v>
      </c>
      <c r="K161" t="s">
        <v>10</v>
      </c>
      <c r="L161" t="s">
        <v>10</v>
      </c>
      <c r="M161" t="s">
        <v>10</v>
      </c>
      <c r="N161" t="s">
        <v>10</v>
      </c>
      <c r="O161" t="s">
        <v>10</v>
      </c>
      <c r="P161" t="s">
        <v>10</v>
      </c>
      <c r="Q161" t="s">
        <v>10</v>
      </c>
      <c r="R161" t="s">
        <v>10</v>
      </c>
      <c r="S161" t="s">
        <v>10</v>
      </c>
      <c r="T161" t="s">
        <v>10</v>
      </c>
      <c r="U161" t="s">
        <v>10</v>
      </c>
      <c r="V161" t="s">
        <v>10</v>
      </c>
      <c r="W161" t="s">
        <v>11</v>
      </c>
      <c r="X161" t="s">
        <v>10</v>
      </c>
      <c r="Y161" t="s">
        <v>10</v>
      </c>
      <c r="Z161" t="s">
        <v>6</v>
      </c>
      <c r="AA161" t="s">
        <v>10</v>
      </c>
      <c r="AB161" t="s">
        <v>10</v>
      </c>
      <c r="AC161" t="s">
        <v>13</v>
      </c>
      <c r="AD161" t="s">
        <v>14</v>
      </c>
      <c r="AE161" t="s">
        <v>15</v>
      </c>
      <c r="AF161" t="s">
        <v>16</v>
      </c>
      <c r="AG161" t="s">
        <v>19</v>
      </c>
      <c r="AH161" t="s">
        <v>55</v>
      </c>
      <c r="AI161" t="s">
        <v>21</v>
      </c>
      <c r="AJ161" t="s">
        <v>70</v>
      </c>
      <c r="AK161" t="s">
        <v>59</v>
      </c>
      <c r="AL161" t="s">
        <v>69</v>
      </c>
      <c r="AM161" t="s">
        <v>123</v>
      </c>
      <c r="AN161" t="s">
        <v>124</v>
      </c>
      <c r="AO161" t="s">
        <v>125</v>
      </c>
      <c r="AP161" t="s">
        <v>149</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2604</v>
      </c>
      <c r="C162" t="s">
        <v>2605</v>
      </c>
      <c r="D162" t="s">
        <v>2606</v>
      </c>
      <c r="E162" t="s">
        <v>2607</v>
      </c>
      <c r="F162" t="s">
        <v>2608</v>
      </c>
      <c r="H162" t="s">
        <v>8</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12</v>
      </c>
      <c r="AD162" t="s">
        <v>13</v>
      </c>
      <c r="AE162" t="s">
        <v>58</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2609</v>
      </c>
      <c r="C163" t="s">
        <v>2610</v>
      </c>
      <c r="D163" t="s">
        <v>10</v>
      </c>
      <c r="E163" t="s">
        <v>2611</v>
      </c>
      <c r="F163" t="s">
        <v>2612</v>
      </c>
      <c r="H163" t="s">
        <v>8</v>
      </c>
      <c r="I163" t="s">
        <v>29</v>
      </c>
      <c r="J163" t="s">
        <v>10</v>
      </c>
      <c r="K163" t="s">
        <v>10</v>
      </c>
      <c r="L163" t="s">
        <v>10</v>
      </c>
      <c r="M163" t="s">
        <v>10</v>
      </c>
      <c r="N163" t="s">
        <v>10</v>
      </c>
      <c r="O163" t="s">
        <v>10</v>
      </c>
      <c r="P163" t="s">
        <v>10</v>
      </c>
      <c r="Q163" t="s">
        <v>10</v>
      </c>
      <c r="R163" t="s">
        <v>10</v>
      </c>
      <c r="S163" t="s">
        <v>10</v>
      </c>
      <c r="T163" t="s">
        <v>10</v>
      </c>
      <c r="U163" t="s">
        <v>10</v>
      </c>
      <c r="V163" t="s">
        <v>10</v>
      </c>
      <c r="W163" t="s">
        <v>11</v>
      </c>
      <c r="X163" t="s">
        <v>10</v>
      </c>
      <c r="Y163" t="s">
        <v>5</v>
      </c>
      <c r="Z163" t="s">
        <v>6</v>
      </c>
      <c r="AA163" t="s">
        <v>10</v>
      </c>
      <c r="AB163" t="s">
        <v>10</v>
      </c>
      <c r="AC163" t="s">
        <v>72</v>
      </c>
      <c r="AD163" t="s">
        <v>13</v>
      </c>
      <c r="AE163" t="s">
        <v>58</v>
      </c>
      <c r="AF163" t="s">
        <v>16</v>
      </c>
      <c r="AG163" t="s">
        <v>55</v>
      </c>
      <c r="AH163" t="s">
        <v>21</v>
      </c>
      <c r="AI163" t="s">
        <v>70</v>
      </c>
      <c r="AJ163" t="s">
        <v>23</v>
      </c>
      <c r="AK163" t="s">
        <v>24</v>
      </c>
      <c r="AL163" t="s">
        <v>146</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2613</v>
      </c>
      <c r="C164" t="s">
        <v>2614</v>
      </c>
      <c r="D164" t="s">
        <v>10</v>
      </c>
      <c r="E164" t="s">
        <v>2615</v>
      </c>
      <c r="F164" t="s">
        <v>2616</v>
      </c>
      <c r="H164" t="s">
        <v>8</v>
      </c>
      <c r="I164" t="s">
        <v>29</v>
      </c>
      <c r="J164" t="s">
        <v>10</v>
      </c>
      <c r="K164" t="s">
        <v>10</v>
      </c>
      <c r="L164" t="s">
        <v>10</v>
      </c>
      <c r="M164" t="s">
        <v>10</v>
      </c>
      <c r="N164" t="s">
        <v>10</v>
      </c>
      <c r="O164" t="s">
        <v>10</v>
      </c>
      <c r="P164" t="s">
        <v>10</v>
      </c>
      <c r="Q164" t="s">
        <v>10</v>
      </c>
      <c r="R164" t="s">
        <v>10</v>
      </c>
      <c r="S164" t="s">
        <v>10</v>
      </c>
      <c r="T164" t="s">
        <v>10</v>
      </c>
      <c r="U164" t="s">
        <v>10</v>
      </c>
      <c r="V164" t="s">
        <v>10</v>
      </c>
      <c r="W164" t="s">
        <v>11</v>
      </c>
      <c r="X164" t="s">
        <v>10</v>
      </c>
      <c r="Y164" t="s">
        <v>10</v>
      </c>
      <c r="Z164" t="s">
        <v>6</v>
      </c>
      <c r="AA164" t="s">
        <v>10</v>
      </c>
      <c r="AB164" t="s">
        <v>1961</v>
      </c>
      <c r="AC164" t="s">
        <v>13</v>
      </c>
      <c r="AD164" t="s">
        <v>58</v>
      </c>
      <c r="AE164" t="s">
        <v>36</v>
      </c>
      <c r="AF164" t="s">
        <v>55</v>
      </c>
      <c r="AG164" t="s">
        <v>56</v>
      </c>
      <c r="AH164" t="s">
        <v>59</v>
      </c>
      <c r="AI164" t="s">
        <v>69</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2617</v>
      </c>
      <c r="C165" t="s">
        <v>2618</v>
      </c>
      <c r="D165" t="s">
        <v>10</v>
      </c>
      <c r="E165" t="s">
        <v>2619</v>
      </c>
      <c r="F165" t="s">
        <v>2620</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11</v>
      </c>
      <c r="X165" t="s">
        <v>10</v>
      </c>
      <c r="Y165" t="s">
        <v>10</v>
      </c>
      <c r="Z165" t="s">
        <v>10</v>
      </c>
      <c r="AA165" t="s">
        <v>10</v>
      </c>
      <c r="AB165" t="s">
        <v>10</v>
      </c>
      <c r="AC165" t="s">
        <v>33</v>
      </c>
      <c r="AD165" t="s">
        <v>36</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2621</v>
      </c>
      <c r="C166" t="s">
        <v>2622</v>
      </c>
      <c r="D166" t="s">
        <v>10</v>
      </c>
      <c r="E166" t="s">
        <v>2623</v>
      </c>
      <c r="F166" t="s">
        <v>2624</v>
      </c>
      <c r="H166" t="s">
        <v>8</v>
      </c>
      <c r="I166" t="s">
        <v>10</v>
      </c>
      <c r="J166" t="s">
        <v>10</v>
      </c>
      <c r="K166" t="s">
        <v>10</v>
      </c>
      <c r="L166" t="s">
        <v>10</v>
      </c>
      <c r="M166" t="s">
        <v>10</v>
      </c>
      <c r="N166" t="s">
        <v>10</v>
      </c>
      <c r="O166" t="s">
        <v>10</v>
      </c>
      <c r="P166" t="s">
        <v>10</v>
      </c>
      <c r="Q166" t="s">
        <v>10</v>
      </c>
      <c r="R166" t="s">
        <v>10</v>
      </c>
      <c r="S166" t="s">
        <v>10</v>
      </c>
      <c r="T166" t="s">
        <v>10</v>
      </c>
      <c r="U166" t="s">
        <v>10</v>
      </c>
      <c r="V166" t="s">
        <v>10</v>
      </c>
      <c r="W166" t="s">
        <v>11</v>
      </c>
      <c r="X166" t="s">
        <v>10</v>
      </c>
      <c r="Y166" t="s">
        <v>5</v>
      </c>
      <c r="Z166" t="s">
        <v>10</v>
      </c>
      <c r="AA166" t="s">
        <v>10</v>
      </c>
      <c r="AB166" t="s">
        <v>10</v>
      </c>
      <c r="AC166" t="s">
        <v>72</v>
      </c>
      <c r="AD166" t="s">
        <v>13</v>
      </c>
      <c r="AE166" t="s">
        <v>52</v>
      </c>
      <c r="AF166" t="s">
        <v>58</v>
      </c>
      <c r="AG166" t="s">
        <v>15</v>
      </c>
      <c r="AH166" t="s">
        <v>16</v>
      </c>
      <c r="AI166" t="s">
        <v>17</v>
      </c>
      <c r="AJ166" t="s">
        <v>19</v>
      </c>
      <c r="AK166" t="s">
        <v>55</v>
      </c>
      <c r="AL166" t="s">
        <v>21</v>
      </c>
      <c r="AM166" t="s">
        <v>85</v>
      </c>
      <c r="AN166" t="s">
        <v>23</v>
      </c>
      <c r="AO166" t="s">
        <v>24</v>
      </c>
      <c r="AP166" t="s">
        <v>150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2625</v>
      </c>
      <c r="C167" t="s">
        <v>2626</v>
      </c>
      <c r="D167" t="s">
        <v>10</v>
      </c>
      <c r="E167" t="s">
        <v>2627</v>
      </c>
      <c r="F167" t="s">
        <v>2628</v>
      </c>
      <c r="H167" t="s">
        <v>8</v>
      </c>
      <c r="I167" t="s">
        <v>10</v>
      </c>
      <c r="J167" t="s">
        <v>10</v>
      </c>
      <c r="K167" t="s">
        <v>10</v>
      </c>
      <c r="L167" t="s">
        <v>10</v>
      </c>
      <c r="M167" t="s">
        <v>10</v>
      </c>
      <c r="N167" t="s">
        <v>10</v>
      </c>
      <c r="O167" t="s">
        <v>10</v>
      </c>
      <c r="P167" t="s">
        <v>10</v>
      </c>
      <c r="Q167" t="s">
        <v>10</v>
      </c>
      <c r="R167" t="s">
        <v>10</v>
      </c>
      <c r="S167" t="s">
        <v>10</v>
      </c>
      <c r="T167" t="s">
        <v>10</v>
      </c>
      <c r="U167" t="s">
        <v>10</v>
      </c>
      <c r="V167" t="s">
        <v>10</v>
      </c>
      <c r="W167" t="s">
        <v>11</v>
      </c>
      <c r="X167" t="s">
        <v>10</v>
      </c>
      <c r="Y167" t="s">
        <v>5</v>
      </c>
      <c r="Z167" t="s">
        <v>10</v>
      </c>
      <c r="AA167" t="s">
        <v>10</v>
      </c>
      <c r="AB167" t="s">
        <v>10</v>
      </c>
      <c r="AC167" t="s">
        <v>72</v>
      </c>
      <c r="AD167" t="s">
        <v>15</v>
      </c>
      <c r="AE167" t="s">
        <v>55</v>
      </c>
      <c r="AF167" t="s">
        <v>85</v>
      </c>
      <c r="AG167" t="s">
        <v>23</v>
      </c>
      <c r="AH167" t="s">
        <v>24</v>
      </c>
      <c r="AI167" t="s">
        <v>95</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2629</v>
      </c>
      <c r="C168" t="s">
        <v>2630</v>
      </c>
      <c r="D168" t="s">
        <v>2631</v>
      </c>
      <c r="E168" t="s">
        <v>2632</v>
      </c>
      <c r="F168" t="s">
        <v>2633</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11</v>
      </c>
      <c r="X168" t="s">
        <v>10</v>
      </c>
      <c r="Y168" t="s">
        <v>10</v>
      </c>
      <c r="Z168" t="s">
        <v>10</v>
      </c>
      <c r="AA168" t="s">
        <v>10</v>
      </c>
      <c r="AB168" t="s">
        <v>10</v>
      </c>
      <c r="AC168" t="s">
        <v>33</v>
      </c>
      <c r="AD168" t="s">
        <v>36</v>
      </c>
      <c r="AE168" t="s">
        <v>73</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2634</v>
      </c>
      <c r="C169" t="s">
        <v>2635</v>
      </c>
      <c r="D169" t="s">
        <v>10</v>
      </c>
      <c r="E169" t="s">
        <v>2636</v>
      </c>
      <c r="F169" t="s">
        <v>2637</v>
      </c>
      <c r="H169" t="s">
        <v>8</v>
      </c>
      <c r="I169" t="s">
        <v>29</v>
      </c>
      <c r="J169" t="s">
        <v>10</v>
      </c>
      <c r="K169" t="s">
        <v>10</v>
      </c>
      <c r="L169" t="s">
        <v>10</v>
      </c>
      <c r="M169" t="s">
        <v>10</v>
      </c>
      <c r="N169" t="s">
        <v>10</v>
      </c>
      <c r="O169" t="s">
        <v>10</v>
      </c>
      <c r="P169" t="s">
        <v>10</v>
      </c>
      <c r="Q169" t="s">
        <v>10</v>
      </c>
      <c r="R169" t="s">
        <v>10</v>
      </c>
      <c r="S169" t="s">
        <v>10</v>
      </c>
      <c r="T169" t="s">
        <v>10</v>
      </c>
      <c r="U169" t="s">
        <v>10</v>
      </c>
      <c r="V169" t="s">
        <v>10</v>
      </c>
      <c r="W169" t="s">
        <v>11</v>
      </c>
      <c r="X169" t="s">
        <v>10</v>
      </c>
      <c r="Y169" t="s">
        <v>10</v>
      </c>
      <c r="Z169" t="s">
        <v>6</v>
      </c>
      <c r="AA169" t="s">
        <v>10</v>
      </c>
      <c r="AB169" t="s">
        <v>10</v>
      </c>
      <c r="AC169" t="s">
        <v>72</v>
      </c>
      <c r="AD169" t="s">
        <v>13</v>
      </c>
      <c r="AE169" t="s">
        <v>58</v>
      </c>
      <c r="AF169" t="s">
        <v>88</v>
      </c>
      <c r="AG169" t="s">
        <v>55</v>
      </c>
      <c r="AH169" t="s">
        <v>49</v>
      </c>
      <c r="AI169" t="s">
        <v>24</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2638</v>
      </c>
      <c r="C170" t="s">
        <v>2639</v>
      </c>
      <c r="D170" t="s">
        <v>2640</v>
      </c>
      <c r="E170" t="s">
        <v>2641</v>
      </c>
      <c r="F170" t="s">
        <v>2642</v>
      </c>
      <c r="H170" t="s">
        <v>8</v>
      </c>
      <c r="I170" t="s">
        <v>106</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12</v>
      </c>
      <c r="AD170" t="s">
        <v>52</v>
      </c>
      <c r="AE170" t="s">
        <v>58</v>
      </c>
      <c r="AF170" t="s">
        <v>54</v>
      </c>
      <c r="AG170" t="s">
        <v>49</v>
      </c>
      <c r="AH170" t="s">
        <v>24</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2643</v>
      </c>
      <c r="C171" t="s">
        <v>2644</v>
      </c>
      <c r="D171" t="s">
        <v>2645</v>
      </c>
      <c r="E171" t="s">
        <v>2646</v>
      </c>
      <c r="F171" t="s">
        <v>2647</v>
      </c>
      <c r="H171" t="s">
        <v>8</v>
      </c>
      <c r="I171" t="s">
        <v>26</v>
      </c>
      <c r="J171" t="s">
        <v>27</v>
      </c>
      <c r="K171" t="s">
        <v>29</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72</v>
      </c>
      <c r="AD171" t="s">
        <v>31</v>
      </c>
      <c r="AE171" t="s">
        <v>32</v>
      </c>
      <c r="AF171" t="s">
        <v>13</v>
      </c>
      <c r="AG171" t="s">
        <v>14</v>
      </c>
      <c r="AH171" t="s">
        <v>15</v>
      </c>
      <c r="AI171" t="s">
        <v>16</v>
      </c>
      <c r="AJ171" t="s">
        <v>37</v>
      </c>
      <c r="AK171" t="s">
        <v>62</v>
      </c>
      <c r="AL171" t="s">
        <v>63</v>
      </c>
      <c r="AM171" t="s">
        <v>45</v>
      </c>
      <c r="AN171" t="s">
        <v>21</v>
      </c>
      <c r="AO171" t="s">
        <v>22</v>
      </c>
      <c r="AP171" t="s">
        <v>48</v>
      </c>
      <c r="AQ171" t="s">
        <v>49</v>
      </c>
      <c r="AR171" t="s">
        <v>24</v>
      </c>
      <c r="AS171" t="s">
        <v>151</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2648</v>
      </c>
      <c r="C172" t="s">
        <v>2649</v>
      </c>
      <c r="D172" t="s">
        <v>2650</v>
      </c>
      <c r="E172" t="s">
        <v>2651</v>
      </c>
      <c r="F172" t="s">
        <v>2652</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10</v>
      </c>
      <c r="X172" t="s">
        <v>10</v>
      </c>
      <c r="Y172" t="s">
        <v>10</v>
      </c>
      <c r="Z172" t="s">
        <v>10</v>
      </c>
      <c r="AA172" t="s">
        <v>10</v>
      </c>
      <c r="AB172" t="s">
        <v>10</v>
      </c>
      <c r="AC172" t="s">
        <v>80</v>
      </c>
      <c r="AD172" t="s">
        <v>152</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2653</v>
      </c>
      <c r="C173" t="s">
        <v>2654</v>
      </c>
      <c r="D173" t="s">
        <v>10</v>
      </c>
      <c r="E173" t="s">
        <v>2655</v>
      </c>
      <c r="F173" t="s">
        <v>2656</v>
      </c>
      <c r="H173" t="s">
        <v>8</v>
      </c>
      <c r="I173" t="s">
        <v>9</v>
      </c>
      <c r="J173" t="s">
        <v>29</v>
      </c>
      <c r="K173" t="s">
        <v>10</v>
      </c>
      <c r="L173" t="s">
        <v>10</v>
      </c>
      <c r="M173" t="s">
        <v>10</v>
      </c>
      <c r="N173" t="s">
        <v>10</v>
      </c>
      <c r="O173" t="s">
        <v>10</v>
      </c>
      <c r="P173" t="s">
        <v>10</v>
      </c>
      <c r="Q173" t="s">
        <v>10</v>
      </c>
      <c r="R173" t="s">
        <v>10</v>
      </c>
      <c r="S173" t="s">
        <v>10</v>
      </c>
      <c r="T173" t="s">
        <v>10</v>
      </c>
      <c r="U173" t="s">
        <v>10</v>
      </c>
      <c r="V173" t="s">
        <v>10</v>
      </c>
      <c r="W173" t="s">
        <v>11</v>
      </c>
      <c r="X173" t="s">
        <v>10</v>
      </c>
      <c r="Y173" t="s">
        <v>5</v>
      </c>
      <c r="Z173" t="s">
        <v>10</v>
      </c>
      <c r="AA173" t="s">
        <v>10</v>
      </c>
      <c r="AB173" t="s">
        <v>10</v>
      </c>
      <c r="AC173" t="s">
        <v>13</v>
      </c>
      <c r="AD173" t="s">
        <v>52</v>
      </c>
      <c r="AE173" t="s">
        <v>14</v>
      </c>
      <c r="AF173" t="s">
        <v>15</v>
      </c>
      <c r="AG173" t="s">
        <v>16</v>
      </c>
      <c r="AH173" t="s">
        <v>17</v>
      </c>
      <c r="AI173" t="s">
        <v>62</v>
      </c>
      <c r="AJ173" t="s">
        <v>20</v>
      </c>
      <c r="AK173" t="s">
        <v>45</v>
      </c>
      <c r="AL173" t="s">
        <v>49</v>
      </c>
      <c r="AM173" t="s">
        <v>24</v>
      </c>
      <c r="AN173" t="s">
        <v>150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2657</v>
      </c>
      <c r="C174" t="s">
        <v>2658</v>
      </c>
      <c r="D174" t="s">
        <v>10</v>
      </c>
      <c r="E174" t="s">
        <v>2659</v>
      </c>
      <c r="F174" t="s">
        <v>2660</v>
      </c>
      <c r="H174" t="s">
        <v>8</v>
      </c>
      <c r="I174" t="s">
        <v>28</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52</v>
      </c>
      <c r="AD174" t="s">
        <v>58</v>
      </c>
      <c r="AE174" t="s">
        <v>59</v>
      </c>
      <c r="AF174" t="s">
        <v>60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2661</v>
      </c>
      <c r="C175" t="s">
        <v>2662</v>
      </c>
      <c r="D175" t="s">
        <v>10</v>
      </c>
      <c r="E175" t="s">
        <v>2663</v>
      </c>
      <c r="F175" t="s">
        <v>2664</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52</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2665</v>
      </c>
      <c r="C176" t="s">
        <v>2666</v>
      </c>
      <c r="D176" t="s">
        <v>2667</v>
      </c>
      <c r="E176" t="s">
        <v>2668</v>
      </c>
      <c r="F176" t="s">
        <v>2669</v>
      </c>
      <c r="H176" t="s">
        <v>8</v>
      </c>
      <c r="I176" t="s">
        <v>29</v>
      </c>
      <c r="J176" t="s">
        <v>30</v>
      </c>
      <c r="K176" t="s">
        <v>10</v>
      </c>
      <c r="L176" t="s">
        <v>10</v>
      </c>
      <c r="M176" t="s">
        <v>10</v>
      </c>
      <c r="N176" t="s">
        <v>10</v>
      </c>
      <c r="O176" t="s">
        <v>10</v>
      </c>
      <c r="P176" t="s">
        <v>10</v>
      </c>
      <c r="Q176" t="s">
        <v>10</v>
      </c>
      <c r="R176" t="s">
        <v>10</v>
      </c>
      <c r="S176" t="s">
        <v>10</v>
      </c>
      <c r="T176" t="s">
        <v>10</v>
      </c>
      <c r="U176" t="s">
        <v>10</v>
      </c>
      <c r="V176" t="s">
        <v>10</v>
      </c>
      <c r="W176" t="s">
        <v>11</v>
      </c>
      <c r="X176" t="s">
        <v>10</v>
      </c>
      <c r="Y176" t="s">
        <v>10</v>
      </c>
      <c r="Z176" t="s">
        <v>6</v>
      </c>
      <c r="AA176" t="s">
        <v>10</v>
      </c>
      <c r="AB176" t="s">
        <v>10</v>
      </c>
      <c r="AC176" t="s">
        <v>12</v>
      </c>
      <c r="AD176" t="s">
        <v>13</v>
      </c>
      <c r="AE176" t="s">
        <v>58</v>
      </c>
      <c r="AF176" t="s">
        <v>15</v>
      </c>
      <c r="AG176" t="s">
        <v>20</v>
      </c>
      <c r="AH176" t="s">
        <v>21</v>
      </c>
      <c r="AI176" t="s">
        <v>56</v>
      </c>
      <c r="AJ176" t="s">
        <v>23</v>
      </c>
      <c r="AK176" t="s">
        <v>24</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2670</v>
      </c>
      <c r="C177" t="s">
        <v>2671</v>
      </c>
      <c r="D177" t="s">
        <v>2672</v>
      </c>
      <c r="E177" t="s">
        <v>2673</v>
      </c>
      <c r="F177" t="s">
        <v>2674</v>
      </c>
      <c r="H177" t="s">
        <v>8</v>
      </c>
      <c r="I177" t="s">
        <v>10</v>
      </c>
      <c r="J177" t="s">
        <v>10</v>
      </c>
      <c r="K177" t="s">
        <v>10</v>
      </c>
      <c r="L177" t="s">
        <v>10</v>
      </c>
      <c r="M177" t="s">
        <v>10</v>
      </c>
      <c r="N177" t="s">
        <v>10</v>
      </c>
      <c r="O177" t="s">
        <v>10</v>
      </c>
      <c r="P177" t="s">
        <v>10</v>
      </c>
      <c r="Q177" t="s">
        <v>10</v>
      </c>
      <c r="R177" t="s">
        <v>10</v>
      </c>
      <c r="S177" t="s">
        <v>10</v>
      </c>
      <c r="T177" t="s">
        <v>10</v>
      </c>
      <c r="U177" t="s">
        <v>10</v>
      </c>
      <c r="V177" t="s">
        <v>10</v>
      </c>
      <c r="W177" t="s">
        <v>11</v>
      </c>
      <c r="X177" t="s">
        <v>10</v>
      </c>
      <c r="Y177" t="s">
        <v>10</v>
      </c>
      <c r="Z177" t="s">
        <v>10</v>
      </c>
      <c r="AA177" t="s">
        <v>10</v>
      </c>
      <c r="AB177" t="s">
        <v>10</v>
      </c>
      <c r="AC177" t="s">
        <v>12</v>
      </c>
      <c r="AD177" t="s">
        <v>52</v>
      </c>
      <c r="AE177" t="s">
        <v>33</v>
      </c>
      <c r="AF177" t="s">
        <v>58</v>
      </c>
      <c r="AG177" t="s">
        <v>36</v>
      </c>
      <c r="AH177" t="s">
        <v>19</v>
      </c>
      <c r="AI177" t="s">
        <v>73</v>
      </c>
      <c r="AJ177" t="s">
        <v>74</v>
      </c>
      <c r="AK177" t="s">
        <v>23</v>
      </c>
      <c r="AL177" t="s">
        <v>24</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2675</v>
      </c>
      <c r="C178" t="s">
        <v>2676</v>
      </c>
      <c r="D178" t="s">
        <v>10</v>
      </c>
      <c r="E178" t="s">
        <v>2677</v>
      </c>
      <c r="F178" t="s">
        <v>2678</v>
      </c>
      <c r="H178" t="s">
        <v>8</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52</v>
      </c>
      <c r="AD178" t="s">
        <v>58</v>
      </c>
      <c r="AE178" t="s">
        <v>59</v>
      </c>
      <c r="AF178" t="s">
        <v>60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2679</v>
      </c>
      <c r="C179" t="s">
        <v>2680</v>
      </c>
      <c r="D179" t="s">
        <v>10</v>
      </c>
      <c r="E179" t="s">
        <v>2681</v>
      </c>
      <c r="F179" t="s">
        <v>2682</v>
      </c>
      <c r="H179" t="s">
        <v>8</v>
      </c>
      <c r="I179" t="s">
        <v>29</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5</v>
      </c>
      <c r="Z179" t="s">
        <v>10</v>
      </c>
      <c r="AA179" t="s">
        <v>10</v>
      </c>
      <c r="AB179" t="s">
        <v>1961</v>
      </c>
      <c r="AC179" t="s">
        <v>13</v>
      </c>
      <c r="AD179" t="s">
        <v>52</v>
      </c>
      <c r="AE179" t="s">
        <v>58</v>
      </c>
      <c r="AF179" t="s">
        <v>20</v>
      </c>
      <c r="AG179" t="s">
        <v>45</v>
      </c>
      <c r="AH179" t="s">
        <v>56</v>
      </c>
      <c r="AI179" t="s">
        <v>23</v>
      </c>
      <c r="AJ179" t="s">
        <v>69</v>
      </c>
      <c r="AK179" t="s">
        <v>153</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2683</v>
      </c>
      <c r="C180" t="s">
        <v>2684</v>
      </c>
      <c r="D180" t="s">
        <v>10</v>
      </c>
      <c r="E180" t="s">
        <v>2685</v>
      </c>
      <c r="F180" t="s">
        <v>2686</v>
      </c>
      <c r="H180" t="s">
        <v>28</v>
      </c>
      <c r="I180" t="s">
        <v>29</v>
      </c>
      <c r="J180" t="s">
        <v>10</v>
      </c>
      <c r="K180" t="s">
        <v>10</v>
      </c>
      <c r="L180" t="s">
        <v>10</v>
      </c>
      <c r="M180" t="s">
        <v>10</v>
      </c>
      <c r="N180" t="s">
        <v>10</v>
      </c>
      <c r="O180" t="s">
        <v>10</v>
      </c>
      <c r="P180" t="s">
        <v>10</v>
      </c>
      <c r="Q180" t="s">
        <v>10</v>
      </c>
      <c r="R180" t="s">
        <v>10</v>
      </c>
      <c r="S180" t="s">
        <v>10</v>
      </c>
      <c r="T180" t="s">
        <v>10</v>
      </c>
      <c r="U180" t="s">
        <v>10</v>
      </c>
      <c r="V180" t="s">
        <v>10</v>
      </c>
      <c r="W180" t="s">
        <v>11</v>
      </c>
      <c r="X180" t="s">
        <v>10</v>
      </c>
      <c r="Y180" t="s">
        <v>5</v>
      </c>
      <c r="Z180" t="s">
        <v>10</v>
      </c>
      <c r="AA180" t="s">
        <v>10</v>
      </c>
      <c r="AB180" t="s">
        <v>10</v>
      </c>
      <c r="AC180" t="s">
        <v>52</v>
      </c>
      <c r="AD180" t="s">
        <v>58</v>
      </c>
      <c r="AE180" t="s">
        <v>55</v>
      </c>
      <c r="AF180" t="s">
        <v>21</v>
      </c>
      <c r="AG180" t="s">
        <v>56</v>
      </c>
      <c r="AH180" t="s">
        <v>23</v>
      </c>
      <c r="AI180" t="s">
        <v>24</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2687</v>
      </c>
      <c r="C181" t="s">
        <v>2688</v>
      </c>
      <c r="D181" t="s">
        <v>10</v>
      </c>
      <c r="E181" t="s">
        <v>2689</v>
      </c>
      <c r="F181" t="s">
        <v>2690</v>
      </c>
      <c r="H181" t="s">
        <v>8</v>
      </c>
      <c r="I181" t="s">
        <v>10</v>
      </c>
      <c r="J181" t="s">
        <v>10</v>
      </c>
      <c r="K181" t="s">
        <v>10</v>
      </c>
      <c r="L181" t="s">
        <v>10</v>
      </c>
      <c r="M181" t="s">
        <v>10</v>
      </c>
      <c r="N181" t="s">
        <v>10</v>
      </c>
      <c r="O181" t="s">
        <v>10</v>
      </c>
      <c r="P181" t="s">
        <v>10</v>
      </c>
      <c r="Q181" t="s">
        <v>10</v>
      </c>
      <c r="R181" t="s">
        <v>10</v>
      </c>
      <c r="S181" t="s">
        <v>10</v>
      </c>
      <c r="T181" t="s">
        <v>10</v>
      </c>
      <c r="U181" t="s">
        <v>10</v>
      </c>
      <c r="V181" t="s">
        <v>10</v>
      </c>
      <c r="W181" t="s">
        <v>11</v>
      </c>
      <c r="X181" t="s">
        <v>10</v>
      </c>
      <c r="Y181" t="s">
        <v>10</v>
      </c>
      <c r="Z181" t="s">
        <v>10</v>
      </c>
      <c r="AA181" t="s">
        <v>10</v>
      </c>
      <c r="AB181" t="s">
        <v>10</v>
      </c>
      <c r="AC181" t="s">
        <v>33</v>
      </c>
      <c r="AD181" t="s">
        <v>58</v>
      </c>
      <c r="AE181" t="s">
        <v>36</v>
      </c>
      <c r="AF181" t="s">
        <v>73</v>
      </c>
      <c r="AG181" t="s">
        <v>74</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2691</v>
      </c>
      <c r="C182" t="s">
        <v>2692</v>
      </c>
      <c r="D182" t="s">
        <v>2693</v>
      </c>
      <c r="E182" t="s">
        <v>2694</v>
      </c>
      <c r="F182" t="s">
        <v>2695</v>
      </c>
      <c r="H182" t="s">
        <v>8</v>
      </c>
      <c r="I182" t="s">
        <v>29</v>
      </c>
      <c r="J182" t="s">
        <v>30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12</v>
      </c>
      <c r="AD182" t="s">
        <v>13</v>
      </c>
      <c r="AE182" t="s">
        <v>80</v>
      </c>
      <c r="AF182" t="s">
        <v>58</v>
      </c>
      <c r="AG182" t="s">
        <v>19</v>
      </c>
      <c r="AH182" t="s">
        <v>49</v>
      </c>
      <c r="AI182" t="s">
        <v>24</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2696</v>
      </c>
      <c r="C183" t="s">
        <v>2697</v>
      </c>
      <c r="D183" t="s">
        <v>10</v>
      </c>
      <c r="E183" t="s">
        <v>2698</v>
      </c>
      <c r="F183" t="s">
        <v>2699</v>
      </c>
      <c r="H183" t="s">
        <v>8</v>
      </c>
      <c r="I183" t="s">
        <v>29</v>
      </c>
      <c r="J183" t="s">
        <v>10</v>
      </c>
      <c r="K183" t="s">
        <v>10</v>
      </c>
      <c r="L183" t="s">
        <v>10</v>
      </c>
      <c r="M183" t="s">
        <v>10</v>
      </c>
      <c r="N183" t="s">
        <v>10</v>
      </c>
      <c r="O183" t="s">
        <v>10</v>
      </c>
      <c r="P183" t="s">
        <v>10</v>
      </c>
      <c r="Q183" t="s">
        <v>10</v>
      </c>
      <c r="R183" t="s">
        <v>10</v>
      </c>
      <c r="S183" t="s">
        <v>10</v>
      </c>
      <c r="T183" t="s">
        <v>10</v>
      </c>
      <c r="U183" t="s">
        <v>10</v>
      </c>
      <c r="V183" t="s">
        <v>10</v>
      </c>
      <c r="W183" t="s">
        <v>11</v>
      </c>
      <c r="X183" t="s">
        <v>10</v>
      </c>
      <c r="Y183" t="s">
        <v>10</v>
      </c>
      <c r="Z183" t="s">
        <v>6</v>
      </c>
      <c r="AA183" t="s">
        <v>10</v>
      </c>
      <c r="AB183" t="s">
        <v>1961</v>
      </c>
      <c r="AC183" t="s">
        <v>13</v>
      </c>
      <c r="AD183" t="s">
        <v>52</v>
      </c>
      <c r="AE183" t="s">
        <v>58</v>
      </c>
      <c r="AF183" t="s">
        <v>36</v>
      </c>
      <c r="AG183" t="s">
        <v>20</v>
      </c>
      <c r="AH183" t="s">
        <v>56</v>
      </c>
      <c r="AI183" t="s">
        <v>24</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2700</v>
      </c>
      <c r="C184" t="s">
        <v>2701</v>
      </c>
      <c r="D184" t="s">
        <v>10</v>
      </c>
      <c r="E184" t="s">
        <v>2702</v>
      </c>
      <c r="F184" t="s">
        <v>2703</v>
      </c>
      <c r="H184" t="s">
        <v>8</v>
      </c>
      <c r="I184" t="s">
        <v>28</v>
      </c>
      <c r="J184" t="s">
        <v>10</v>
      </c>
      <c r="K184" t="s">
        <v>10</v>
      </c>
      <c r="L184" t="s">
        <v>10</v>
      </c>
      <c r="M184" t="s">
        <v>10</v>
      </c>
      <c r="N184" t="s">
        <v>10</v>
      </c>
      <c r="O184" t="s">
        <v>10</v>
      </c>
      <c r="P184" t="s">
        <v>10</v>
      </c>
      <c r="Q184" t="s">
        <v>10</v>
      </c>
      <c r="R184" t="s">
        <v>10</v>
      </c>
      <c r="S184" t="s">
        <v>10</v>
      </c>
      <c r="T184" t="s">
        <v>10</v>
      </c>
      <c r="U184" t="s">
        <v>10</v>
      </c>
      <c r="V184" t="s">
        <v>10</v>
      </c>
      <c r="W184" t="s">
        <v>11</v>
      </c>
      <c r="X184" t="s">
        <v>10</v>
      </c>
      <c r="Y184" t="s">
        <v>5</v>
      </c>
      <c r="Z184" t="s">
        <v>10</v>
      </c>
      <c r="AA184" t="s">
        <v>10</v>
      </c>
      <c r="AB184" t="s">
        <v>1961</v>
      </c>
      <c r="AC184" t="s">
        <v>13</v>
      </c>
      <c r="AD184" t="s">
        <v>52</v>
      </c>
      <c r="AE184" t="s">
        <v>58</v>
      </c>
      <c r="AF184" t="s">
        <v>36</v>
      </c>
      <c r="AG184" t="s">
        <v>20</v>
      </c>
      <c r="AH184" t="s">
        <v>133</v>
      </c>
      <c r="AI184" t="s">
        <v>49</v>
      </c>
      <c r="AJ184" t="s">
        <v>24</v>
      </c>
      <c r="AK184" t="s">
        <v>154</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2704</v>
      </c>
      <c r="C185" t="s">
        <v>2705</v>
      </c>
      <c r="D185" t="s">
        <v>10</v>
      </c>
      <c r="E185" t="s">
        <v>2706</v>
      </c>
      <c r="F185" t="s">
        <v>2707</v>
      </c>
      <c r="H185" t="s">
        <v>8</v>
      </c>
      <c r="I185" t="s">
        <v>28</v>
      </c>
      <c r="J185" t="s">
        <v>29</v>
      </c>
      <c r="K185" t="s">
        <v>10</v>
      </c>
      <c r="L185" t="s">
        <v>10</v>
      </c>
      <c r="M185" t="s">
        <v>10</v>
      </c>
      <c r="N185" t="s">
        <v>10</v>
      </c>
      <c r="O185" t="s">
        <v>10</v>
      </c>
      <c r="P185" t="s">
        <v>10</v>
      </c>
      <c r="Q185" t="s">
        <v>10</v>
      </c>
      <c r="R185" t="s">
        <v>10</v>
      </c>
      <c r="S185" t="s">
        <v>10</v>
      </c>
      <c r="T185" t="s">
        <v>10</v>
      </c>
      <c r="U185" t="s">
        <v>10</v>
      </c>
      <c r="V185" t="s">
        <v>10</v>
      </c>
      <c r="W185" t="s">
        <v>11</v>
      </c>
      <c r="X185" t="s">
        <v>10</v>
      </c>
      <c r="Y185" t="s">
        <v>5</v>
      </c>
      <c r="Z185" t="s">
        <v>10</v>
      </c>
      <c r="AA185" t="s">
        <v>10</v>
      </c>
      <c r="AB185" t="s">
        <v>10</v>
      </c>
      <c r="AC185" t="s">
        <v>13</v>
      </c>
      <c r="AD185" t="s">
        <v>52</v>
      </c>
      <c r="AE185" t="s">
        <v>14</v>
      </c>
      <c r="AF185" t="s">
        <v>15</v>
      </c>
      <c r="AG185" t="s">
        <v>16</v>
      </c>
      <c r="AH185" t="s">
        <v>17</v>
      </c>
      <c r="AI185" t="s">
        <v>54</v>
      </c>
      <c r="AJ185" t="s">
        <v>19</v>
      </c>
      <c r="AK185" t="s">
        <v>84</v>
      </c>
      <c r="AL185" t="s">
        <v>55</v>
      </c>
      <c r="AM185" t="s">
        <v>21</v>
      </c>
      <c r="AN185" t="s">
        <v>56</v>
      </c>
      <c r="AO185" t="s">
        <v>49</v>
      </c>
      <c r="AP185" t="s">
        <v>24</v>
      </c>
      <c r="AQ185" t="s">
        <v>109</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2708</v>
      </c>
      <c r="C186" t="s">
        <v>2709</v>
      </c>
      <c r="D186" t="s">
        <v>10</v>
      </c>
      <c r="E186" t="s">
        <v>2710</v>
      </c>
      <c r="F186" t="s">
        <v>2711</v>
      </c>
      <c r="H186" t="s">
        <v>8</v>
      </c>
      <c r="I186" t="s">
        <v>28</v>
      </c>
      <c r="J186" t="s">
        <v>29</v>
      </c>
      <c r="K186" t="s">
        <v>10</v>
      </c>
      <c r="L186" t="s">
        <v>10</v>
      </c>
      <c r="M186" t="s">
        <v>10</v>
      </c>
      <c r="N186" t="s">
        <v>10</v>
      </c>
      <c r="O186" t="s">
        <v>10</v>
      </c>
      <c r="P186" t="s">
        <v>10</v>
      </c>
      <c r="Q186" t="s">
        <v>10</v>
      </c>
      <c r="R186" t="s">
        <v>10</v>
      </c>
      <c r="S186" t="s">
        <v>10</v>
      </c>
      <c r="T186" t="s">
        <v>10</v>
      </c>
      <c r="U186" t="s">
        <v>10</v>
      </c>
      <c r="V186" t="s">
        <v>10</v>
      </c>
      <c r="W186" t="s">
        <v>10</v>
      </c>
      <c r="X186" t="s">
        <v>10</v>
      </c>
      <c r="Y186" t="s">
        <v>10</v>
      </c>
      <c r="Z186" t="s">
        <v>10</v>
      </c>
      <c r="AA186" t="s">
        <v>10</v>
      </c>
      <c r="AB186" t="s">
        <v>10</v>
      </c>
      <c r="AC186" t="s">
        <v>72</v>
      </c>
      <c r="AD186" t="s">
        <v>13</v>
      </c>
      <c r="AE186" t="s">
        <v>58</v>
      </c>
      <c r="AF186" t="s">
        <v>21</v>
      </c>
      <c r="AG186" t="s">
        <v>56</v>
      </c>
      <c r="AH186" t="s">
        <v>59</v>
      </c>
      <c r="AI186" t="s">
        <v>69</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2712</v>
      </c>
      <c r="C187" t="s">
        <v>2713</v>
      </c>
      <c r="D187" t="s">
        <v>10</v>
      </c>
      <c r="E187" t="s">
        <v>2714</v>
      </c>
      <c r="F187" t="s">
        <v>2715</v>
      </c>
      <c r="H187" t="s">
        <v>8</v>
      </c>
      <c r="I187" t="s">
        <v>28</v>
      </c>
      <c r="J187" t="s">
        <v>29</v>
      </c>
      <c r="K187" t="s">
        <v>10</v>
      </c>
      <c r="L187" t="s">
        <v>10</v>
      </c>
      <c r="M187" t="s">
        <v>10</v>
      </c>
      <c r="N187" t="s">
        <v>10</v>
      </c>
      <c r="O187" t="s">
        <v>10</v>
      </c>
      <c r="P187" t="s">
        <v>10</v>
      </c>
      <c r="Q187" t="s">
        <v>10</v>
      </c>
      <c r="R187" t="s">
        <v>10</v>
      </c>
      <c r="S187" t="s">
        <v>10</v>
      </c>
      <c r="T187" t="s">
        <v>10</v>
      </c>
      <c r="U187" t="s">
        <v>10</v>
      </c>
      <c r="V187" t="s">
        <v>10</v>
      </c>
      <c r="W187" t="s">
        <v>11</v>
      </c>
      <c r="X187" t="s">
        <v>10</v>
      </c>
      <c r="Y187" t="s">
        <v>10</v>
      </c>
      <c r="Z187" t="s">
        <v>10</v>
      </c>
      <c r="AA187" t="s">
        <v>10</v>
      </c>
      <c r="AB187" t="s">
        <v>10</v>
      </c>
      <c r="AC187" t="s">
        <v>13</v>
      </c>
      <c r="AD187" t="s">
        <v>80</v>
      </c>
      <c r="AE187" t="s">
        <v>14</v>
      </c>
      <c r="AF187" t="s">
        <v>15</v>
      </c>
      <c r="AG187" t="s">
        <v>16</v>
      </c>
      <c r="AH187" t="s">
        <v>17</v>
      </c>
      <c r="AI187" t="s">
        <v>19</v>
      </c>
      <c r="AJ187" t="s">
        <v>84</v>
      </c>
      <c r="AK187" t="s">
        <v>49</v>
      </c>
      <c r="AL187" t="s">
        <v>24</v>
      </c>
      <c r="AM187" t="s">
        <v>123</v>
      </c>
      <c r="AN187" t="s">
        <v>124</v>
      </c>
      <c r="AO187" t="s">
        <v>125</v>
      </c>
      <c r="AP187" t="s">
        <v>155</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2716</v>
      </c>
      <c r="C188" t="s">
        <v>2717</v>
      </c>
      <c r="D188" t="s">
        <v>10</v>
      </c>
      <c r="E188" t="s">
        <v>2718</v>
      </c>
      <c r="F188" t="s">
        <v>2719</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11</v>
      </c>
      <c r="X188" t="s">
        <v>10</v>
      </c>
      <c r="Y188" t="s">
        <v>10</v>
      </c>
      <c r="Z188" t="s">
        <v>10</v>
      </c>
      <c r="AA188" t="s">
        <v>10</v>
      </c>
      <c r="AB188" t="s">
        <v>10</v>
      </c>
      <c r="AC188" t="s">
        <v>33</v>
      </c>
      <c r="AD188" t="s">
        <v>36</v>
      </c>
      <c r="AE188" t="s">
        <v>73</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2720</v>
      </c>
      <c r="C189" t="s">
        <v>2721</v>
      </c>
      <c r="D189" t="s">
        <v>2722</v>
      </c>
      <c r="E189" t="s">
        <v>2723</v>
      </c>
      <c r="F189" t="s">
        <v>2724</v>
      </c>
      <c r="H189" t="s">
        <v>116</v>
      </c>
      <c r="I189" t="s">
        <v>8</v>
      </c>
      <c r="J189" t="s">
        <v>26</v>
      </c>
      <c r="K189" t="s">
        <v>27</v>
      </c>
      <c r="L189" t="s">
        <v>29</v>
      </c>
      <c r="M189" t="s">
        <v>10</v>
      </c>
      <c r="N189" t="s">
        <v>10</v>
      </c>
      <c r="O189" t="s">
        <v>10</v>
      </c>
      <c r="P189" t="s">
        <v>10</v>
      </c>
      <c r="Q189" t="s">
        <v>10</v>
      </c>
      <c r="R189" t="s">
        <v>10</v>
      </c>
      <c r="S189" t="s">
        <v>10</v>
      </c>
      <c r="T189" t="s">
        <v>10</v>
      </c>
      <c r="U189" t="s">
        <v>10</v>
      </c>
      <c r="V189" t="s">
        <v>10</v>
      </c>
      <c r="W189" t="s">
        <v>11</v>
      </c>
      <c r="X189" t="s">
        <v>10</v>
      </c>
      <c r="Y189" t="s">
        <v>10</v>
      </c>
      <c r="Z189" t="s">
        <v>10</v>
      </c>
      <c r="AA189" t="s">
        <v>10</v>
      </c>
      <c r="AB189" t="s">
        <v>10</v>
      </c>
      <c r="AC189" t="s">
        <v>12</v>
      </c>
      <c r="AD189" t="s">
        <v>121</v>
      </c>
      <c r="AE189" t="s">
        <v>13</v>
      </c>
      <c r="AF189" t="s">
        <v>34</v>
      </c>
      <c r="AG189" t="s">
        <v>14</v>
      </c>
      <c r="AH189" t="s">
        <v>15</v>
      </c>
      <c r="AI189" t="s">
        <v>16</v>
      </c>
      <c r="AJ189" t="s">
        <v>17</v>
      </c>
      <c r="AK189" t="s">
        <v>19</v>
      </c>
      <c r="AL189" t="s">
        <v>37</v>
      </c>
      <c r="AM189" t="s">
        <v>38</v>
      </c>
      <c r="AN189" t="s">
        <v>62</v>
      </c>
      <c r="AO189" t="s">
        <v>63</v>
      </c>
      <c r="AP189" t="s">
        <v>45</v>
      </c>
      <c r="AQ189" t="s">
        <v>21</v>
      </c>
      <c r="AR189" t="s">
        <v>48</v>
      </c>
      <c r="AS189" t="s">
        <v>49</v>
      </c>
      <c r="AT189" t="s">
        <v>24</v>
      </c>
      <c r="AU189" t="s">
        <v>123</v>
      </c>
      <c r="AV189" t="s">
        <v>124</v>
      </c>
      <c r="AW189" t="s">
        <v>125</v>
      </c>
      <c r="AX189" t="s">
        <v>156</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2725</v>
      </c>
      <c r="C190" t="s">
        <v>2726</v>
      </c>
      <c r="D190" t="s">
        <v>10</v>
      </c>
      <c r="E190" t="s">
        <v>2727</v>
      </c>
      <c r="F190" t="s">
        <v>2728</v>
      </c>
      <c r="H190" t="s">
        <v>8</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52</v>
      </c>
      <c r="AD190" t="s">
        <v>14</v>
      </c>
      <c r="AE190" t="s">
        <v>23</v>
      </c>
      <c r="AF190" t="s">
        <v>60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2729</v>
      </c>
      <c r="C191" t="s">
        <v>2730</v>
      </c>
      <c r="D191" t="s">
        <v>10</v>
      </c>
      <c r="E191" t="s">
        <v>2731</v>
      </c>
      <c r="F191" t="s">
        <v>2732</v>
      </c>
      <c r="H191" t="s">
        <v>8</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52</v>
      </c>
      <c r="AD191" t="s">
        <v>58</v>
      </c>
      <c r="AE191" t="s">
        <v>133</v>
      </c>
      <c r="AF191" t="s">
        <v>21</v>
      </c>
      <c r="AG191" t="s">
        <v>59</v>
      </c>
      <c r="AH191" t="s">
        <v>60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2733</v>
      </c>
      <c r="C192" t="s">
        <v>2734</v>
      </c>
      <c r="D192" t="s">
        <v>10</v>
      </c>
      <c r="E192" t="s">
        <v>2735</v>
      </c>
      <c r="F192" t="s">
        <v>2736</v>
      </c>
      <c r="H192" t="s">
        <v>8</v>
      </c>
      <c r="I192" t="s">
        <v>10</v>
      </c>
      <c r="J192" t="s">
        <v>10</v>
      </c>
      <c r="K192" t="s">
        <v>10</v>
      </c>
      <c r="L192" t="s">
        <v>10</v>
      </c>
      <c r="M192" t="s">
        <v>10</v>
      </c>
      <c r="N192" t="s">
        <v>10</v>
      </c>
      <c r="O192" t="s">
        <v>10</v>
      </c>
      <c r="P192" t="s">
        <v>10</v>
      </c>
      <c r="Q192" t="s">
        <v>10</v>
      </c>
      <c r="R192" t="s">
        <v>10</v>
      </c>
      <c r="S192" t="s">
        <v>10</v>
      </c>
      <c r="T192" t="s">
        <v>10</v>
      </c>
      <c r="U192" t="s">
        <v>10</v>
      </c>
      <c r="V192" t="s">
        <v>10</v>
      </c>
      <c r="W192" t="s">
        <v>11</v>
      </c>
      <c r="X192" t="s">
        <v>10</v>
      </c>
      <c r="Y192" t="s">
        <v>5</v>
      </c>
      <c r="Z192" t="s">
        <v>10</v>
      </c>
      <c r="AA192" t="s">
        <v>10</v>
      </c>
      <c r="AB192" t="s">
        <v>10</v>
      </c>
      <c r="AC192" t="s">
        <v>72</v>
      </c>
      <c r="AD192" t="s">
        <v>58</v>
      </c>
      <c r="AE192" t="s">
        <v>84</v>
      </c>
      <c r="AF192" t="s">
        <v>55</v>
      </c>
      <c r="AG192" t="s">
        <v>21</v>
      </c>
      <c r="AH192" t="s">
        <v>85</v>
      </c>
      <c r="AI192" t="s">
        <v>49</v>
      </c>
      <c r="AJ192" t="s">
        <v>24</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2737</v>
      </c>
      <c r="C193" t="s">
        <v>2738</v>
      </c>
      <c r="D193" t="s">
        <v>10</v>
      </c>
      <c r="E193" t="s">
        <v>2739</v>
      </c>
      <c r="F193" t="s">
        <v>2740</v>
      </c>
      <c r="H193" t="s">
        <v>8</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72</v>
      </c>
      <c r="AD193" t="s">
        <v>52</v>
      </c>
      <c r="AE193" t="s">
        <v>58</v>
      </c>
      <c r="AF193" t="s">
        <v>79</v>
      </c>
      <c r="AG193" t="s">
        <v>65</v>
      </c>
      <c r="AH193" t="s">
        <v>49</v>
      </c>
      <c r="AI193" t="s">
        <v>24</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2741</v>
      </c>
      <c r="C194" t="s">
        <v>2742</v>
      </c>
      <c r="D194" t="s">
        <v>10</v>
      </c>
      <c r="E194" t="s">
        <v>2743</v>
      </c>
      <c r="F194" t="s">
        <v>2744</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11</v>
      </c>
      <c r="X194" t="s">
        <v>10</v>
      </c>
      <c r="Y194" t="s">
        <v>10</v>
      </c>
      <c r="Z194" t="s">
        <v>10</v>
      </c>
      <c r="AA194" t="s">
        <v>10</v>
      </c>
      <c r="AB194" t="s">
        <v>10</v>
      </c>
      <c r="AC194" t="s">
        <v>80</v>
      </c>
      <c r="AD194" t="s">
        <v>58</v>
      </c>
      <c r="AE194" t="s">
        <v>36</v>
      </c>
      <c r="AF194" t="s">
        <v>23</v>
      </c>
      <c r="AG194" t="s">
        <v>24</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2745</v>
      </c>
      <c r="C195" t="s">
        <v>2746</v>
      </c>
      <c r="D195" t="s">
        <v>10</v>
      </c>
      <c r="E195" t="s">
        <v>2747</v>
      </c>
      <c r="F195" t="s">
        <v>2748</v>
      </c>
      <c r="H195" t="s">
        <v>8</v>
      </c>
      <c r="I195" t="s">
        <v>28</v>
      </c>
      <c r="J195" t="s">
        <v>10</v>
      </c>
      <c r="K195" t="s">
        <v>10</v>
      </c>
      <c r="L195" t="s">
        <v>10</v>
      </c>
      <c r="M195" t="s">
        <v>10</v>
      </c>
      <c r="N195" t="s">
        <v>10</v>
      </c>
      <c r="O195" t="s">
        <v>10</v>
      </c>
      <c r="P195" t="s">
        <v>10</v>
      </c>
      <c r="Q195" t="s">
        <v>10</v>
      </c>
      <c r="R195" t="s">
        <v>10</v>
      </c>
      <c r="S195" t="s">
        <v>10</v>
      </c>
      <c r="T195" t="s">
        <v>10</v>
      </c>
      <c r="U195" t="s">
        <v>10</v>
      </c>
      <c r="V195" t="s">
        <v>10</v>
      </c>
      <c r="W195" t="s">
        <v>11</v>
      </c>
      <c r="X195" t="s">
        <v>10</v>
      </c>
      <c r="Y195" t="s">
        <v>5</v>
      </c>
      <c r="Z195" t="s">
        <v>10</v>
      </c>
      <c r="AA195" t="s">
        <v>10</v>
      </c>
      <c r="AB195" t="s">
        <v>10</v>
      </c>
      <c r="AC195" t="s">
        <v>72</v>
      </c>
      <c r="AD195" t="s">
        <v>52</v>
      </c>
      <c r="AE195" t="s">
        <v>58</v>
      </c>
      <c r="AF195" t="s">
        <v>15</v>
      </c>
      <c r="AG195" t="s">
        <v>84</v>
      </c>
      <c r="AH195" t="s">
        <v>55</v>
      </c>
      <c r="AI195" t="s">
        <v>21</v>
      </c>
      <c r="AJ195" t="s">
        <v>85</v>
      </c>
      <c r="AK195" t="s">
        <v>49</v>
      </c>
      <c r="AL195" t="s">
        <v>24</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2749</v>
      </c>
      <c r="C196" t="s">
        <v>2750</v>
      </c>
      <c r="D196" t="s">
        <v>10</v>
      </c>
      <c r="E196" t="s">
        <v>2751</v>
      </c>
      <c r="F196" t="s">
        <v>2752</v>
      </c>
      <c r="H196" t="s">
        <v>8</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52</v>
      </c>
      <c r="AD196" t="s">
        <v>58</v>
      </c>
      <c r="AE196" t="s">
        <v>76</v>
      </c>
      <c r="AF196" t="s">
        <v>21</v>
      </c>
      <c r="AG196" t="s">
        <v>85</v>
      </c>
      <c r="AH196" t="s">
        <v>23</v>
      </c>
      <c r="AI196" t="s">
        <v>24</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2753</v>
      </c>
      <c r="C197" t="s">
        <v>2754</v>
      </c>
      <c r="D197" t="s">
        <v>10</v>
      </c>
      <c r="E197" t="s">
        <v>2755</v>
      </c>
      <c r="F197" t="s">
        <v>2756</v>
      </c>
      <c r="H197" t="s">
        <v>8</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52</v>
      </c>
      <c r="AD197" t="s">
        <v>58</v>
      </c>
      <c r="AE197" t="s">
        <v>56</v>
      </c>
      <c r="AF197" t="s">
        <v>59</v>
      </c>
      <c r="AG197" t="s">
        <v>60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2757</v>
      </c>
      <c r="C198" t="s">
        <v>2758</v>
      </c>
      <c r="D198" t="s">
        <v>10</v>
      </c>
      <c r="E198" t="s">
        <v>2759</v>
      </c>
      <c r="F198" t="s">
        <v>2760</v>
      </c>
      <c r="H198" t="s">
        <v>8</v>
      </c>
      <c r="I198" t="s">
        <v>10</v>
      </c>
      <c r="J198" t="s">
        <v>10</v>
      </c>
      <c r="K198" t="s">
        <v>10</v>
      </c>
      <c r="L198" t="s">
        <v>10</v>
      </c>
      <c r="M198" t="s">
        <v>10</v>
      </c>
      <c r="N198" t="s">
        <v>10</v>
      </c>
      <c r="O198" t="s">
        <v>10</v>
      </c>
      <c r="P198" t="s">
        <v>10</v>
      </c>
      <c r="Q198" t="s">
        <v>10</v>
      </c>
      <c r="R198" t="s">
        <v>10</v>
      </c>
      <c r="S198" t="s">
        <v>10</v>
      </c>
      <c r="T198" t="s">
        <v>10</v>
      </c>
      <c r="U198" t="s">
        <v>10</v>
      </c>
      <c r="V198" t="s">
        <v>10</v>
      </c>
      <c r="W198" t="s">
        <v>11</v>
      </c>
      <c r="X198" t="s">
        <v>10</v>
      </c>
      <c r="Y198" t="s">
        <v>10</v>
      </c>
      <c r="Z198" t="s">
        <v>10</v>
      </c>
      <c r="AA198" t="s">
        <v>10</v>
      </c>
      <c r="AB198" t="s">
        <v>10</v>
      </c>
      <c r="AC198" t="s">
        <v>33</v>
      </c>
      <c r="AD198" t="s">
        <v>36</v>
      </c>
      <c r="AE198" t="s">
        <v>73</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2761</v>
      </c>
      <c r="C199" t="s">
        <v>2762</v>
      </c>
      <c r="D199" t="s">
        <v>10</v>
      </c>
      <c r="E199" t="s">
        <v>2763</v>
      </c>
      <c r="F199" t="s">
        <v>2764</v>
      </c>
      <c r="H199" t="s">
        <v>8</v>
      </c>
      <c r="I199" t="s">
        <v>9</v>
      </c>
      <c r="J199" t="s">
        <v>29</v>
      </c>
      <c r="K199" t="s">
        <v>10</v>
      </c>
      <c r="L199" t="s">
        <v>10</v>
      </c>
      <c r="M199" t="s">
        <v>10</v>
      </c>
      <c r="N199" t="s">
        <v>10</v>
      </c>
      <c r="O199" t="s">
        <v>10</v>
      </c>
      <c r="P199" t="s">
        <v>10</v>
      </c>
      <c r="Q199" t="s">
        <v>10</v>
      </c>
      <c r="R199" t="s">
        <v>10</v>
      </c>
      <c r="S199" t="s">
        <v>10</v>
      </c>
      <c r="T199" t="s">
        <v>10</v>
      </c>
      <c r="U199" t="s">
        <v>10</v>
      </c>
      <c r="V199" t="s">
        <v>10</v>
      </c>
      <c r="W199" t="s">
        <v>11</v>
      </c>
      <c r="X199" t="s">
        <v>10</v>
      </c>
      <c r="Y199" t="s">
        <v>5</v>
      </c>
      <c r="Z199" t="s">
        <v>10</v>
      </c>
      <c r="AA199" t="s">
        <v>10</v>
      </c>
      <c r="AB199" t="s">
        <v>10</v>
      </c>
      <c r="AC199" t="s">
        <v>13</v>
      </c>
      <c r="AD199" t="s">
        <v>35</v>
      </c>
      <c r="AE199" t="s">
        <v>15</v>
      </c>
      <c r="AF199" t="s">
        <v>16</v>
      </c>
      <c r="AG199" t="s">
        <v>17</v>
      </c>
      <c r="AH199" t="s">
        <v>19</v>
      </c>
      <c r="AI199" t="s">
        <v>84</v>
      </c>
      <c r="AJ199" t="s">
        <v>20</v>
      </c>
      <c r="AK199" t="s">
        <v>45</v>
      </c>
      <c r="AL199" t="s">
        <v>49</v>
      </c>
      <c r="AM199" t="s">
        <v>24</v>
      </c>
      <c r="AN199" t="s">
        <v>131</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2765</v>
      </c>
      <c r="C200" t="s">
        <v>2766</v>
      </c>
      <c r="D200" t="s">
        <v>2767</v>
      </c>
      <c r="E200" t="s">
        <v>2768</v>
      </c>
      <c r="F200" t="s">
        <v>2769</v>
      </c>
      <c r="H200" t="s">
        <v>8</v>
      </c>
      <c r="I200" t="s">
        <v>9</v>
      </c>
      <c r="J200" t="s">
        <v>157</v>
      </c>
      <c r="K200" t="s">
        <v>30</v>
      </c>
      <c r="L200" t="s">
        <v>10</v>
      </c>
      <c r="M200" t="s">
        <v>10</v>
      </c>
      <c r="N200" t="s">
        <v>10</v>
      </c>
      <c r="O200" t="s">
        <v>10</v>
      </c>
      <c r="P200" t="s">
        <v>10</v>
      </c>
      <c r="Q200" t="s">
        <v>10</v>
      </c>
      <c r="R200" t="s">
        <v>10</v>
      </c>
      <c r="S200" t="s">
        <v>10</v>
      </c>
      <c r="T200" t="s">
        <v>10</v>
      </c>
      <c r="U200" t="s">
        <v>10</v>
      </c>
      <c r="V200" t="s">
        <v>10</v>
      </c>
      <c r="W200" t="s">
        <v>11</v>
      </c>
      <c r="X200" t="s">
        <v>10</v>
      </c>
      <c r="Y200" t="s">
        <v>5</v>
      </c>
      <c r="Z200" t="s">
        <v>10</v>
      </c>
      <c r="AA200" t="s">
        <v>10</v>
      </c>
      <c r="AB200" t="s">
        <v>10</v>
      </c>
      <c r="AC200" t="s">
        <v>31</v>
      </c>
      <c r="AD200" t="s">
        <v>13</v>
      </c>
      <c r="AE200" t="s">
        <v>14</v>
      </c>
      <c r="AF200" t="s">
        <v>15</v>
      </c>
      <c r="AG200" t="s">
        <v>16</v>
      </c>
      <c r="AH200" t="s">
        <v>17</v>
      </c>
      <c r="AI200" t="s">
        <v>19</v>
      </c>
      <c r="AJ200" t="s">
        <v>37</v>
      </c>
      <c r="AK200" t="s">
        <v>130</v>
      </c>
      <c r="AL200" t="s">
        <v>20</v>
      </c>
      <c r="AM200" t="s">
        <v>21</v>
      </c>
      <c r="AN200" t="s">
        <v>22</v>
      </c>
      <c r="AO200" t="s">
        <v>49</v>
      </c>
      <c r="AP200" t="s">
        <v>24</v>
      </c>
      <c r="AQ200" t="s">
        <v>50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2770</v>
      </c>
      <c r="C201" t="s">
        <v>2771</v>
      </c>
      <c r="D201" t="s">
        <v>2772</v>
      </c>
      <c r="E201" t="s">
        <v>2773</v>
      </c>
      <c r="F201" t="s">
        <v>2774</v>
      </c>
      <c r="H201" t="s">
        <v>8</v>
      </c>
      <c r="I201" t="s">
        <v>10</v>
      </c>
      <c r="J201" t="s">
        <v>10</v>
      </c>
      <c r="K201" t="s">
        <v>10</v>
      </c>
      <c r="L201" t="s">
        <v>10</v>
      </c>
      <c r="M201" t="s">
        <v>10</v>
      </c>
      <c r="N201" t="s">
        <v>10</v>
      </c>
      <c r="O201" t="s">
        <v>10</v>
      </c>
      <c r="P201" t="s">
        <v>10</v>
      </c>
      <c r="Q201" t="s">
        <v>10</v>
      </c>
      <c r="R201" t="s">
        <v>10</v>
      </c>
      <c r="S201" t="s">
        <v>10</v>
      </c>
      <c r="T201" t="s">
        <v>10</v>
      </c>
      <c r="U201" t="s">
        <v>10</v>
      </c>
      <c r="V201" t="s">
        <v>10</v>
      </c>
      <c r="W201" t="s">
        <v>11</v>
      </c>
      <c r="X201" t="s">
        <v>10</v>
      </c>
      <c r="Y201" t="s">
        <v>10</v>
      </c>
      <c r="Z201" t="s">
        <v>10</v>
      </c>
      <c r="AA201" t="s">
        <v>10</v>
      </c>
      <c r="AB201" t="s">
        <v>10</v>
      </c>
      <c r="AC201" t="s">
        <v>12</v>
      </c>
      <c r="AD201" t="s">
        <v>33</v>
      </c>
      <c r="AE201" t="s">
        <v>36</v>
      </c>
      <c r="AF201" t="s">
        <v>73</v>
      </c>
      <c r="AG201" t="s">
        <v>74</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2775</v>
      </c>
      <c r="C202" t="s">
        <v>2776</v>
      </c>
      <c r="D202" t="s">
        <v>10</v>
      </c>
      <c r="E202" t="s">
        <v>1988</v>
      </c>
      <c r="F202" t="s">
        <v>2777</v>
      </c>
      <c r="H202" t="s">
        <v>8</v>
      </c>
      <c r="I202" t="s">
        <v>29</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13</v>
      </c>
      <c r="AD202" t="s">
        <v>52</v>
      </c>
      <c r="AE202" t="s">
        <v>58</v>
      </c>
      <c r="AF202" t="s">
        <v>23</v>
      </c>
      <c r="AG202" t="s">
        <v>24</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2778</v>
      </c>
      <c r="C203" t="s">
        <v>2779</v>
      </c>
      <c r="D203" t="s">
        <v>10</v>
      </c>
      <c r="E203" t="s">
        <v>2780</v>
      </c>
      <c r="F203" t="s">
        <v>2781</v>
      </c>
      <c r="H203" t="s">
        <v>8</v>
      </c>
      <c r="I203" t="s">
        <v>29</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13</v>
      </c>
      <c r="AD203" t="s">
        <v>52</v>
      </c>
      <c r="AE203" t="s">
        <v>58</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2782</v>
      </c>
      <c r="C204" t="s">
        <v>2783</v>
      </c>
      <c r="D204" t="s">
        <v>2784</v>
      </c>
      <c r="E204" t="s">
        <v>2785</v>
      </c>
      <c r="F204" t="s">
        <v>2786</v>
      </c>
      <c r="H204" t="s">
        <v>8</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12</v>
      </c>
      <c r="AD204" t="s">
        <v>73</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2787</v>
      </c>
      <c r="C205" t="s">
        <v>2788</v>
      </c>
      <c r="D205" t="s">
        <v>10</v>
      </c>
      <c r="E205" t="s">
        <v>2789</v>
      </c>
      <c r="F205" t="s">
        <v>2790</v>
      </c>
      <c r="H205" t="s">
        <v>8</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52</v>
      </c>
      <c r="AD205" t="s">
        <v>21</v>
      </c>
      <c r="AE205" t="s">
        <v>60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2791</v>
      </c>
      <c r="C206" t="s">
        <v>2792</v>
      </c>
      <c r="D206" t="s">
        <v>10</v>
      </c>
      <c r="E206" t="s">
        <v>2793</v>
      </c>
      <c r="F206" t="s">
        <v>2794</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11</v>
      </c>
      <c r="X206" t="s">
        <v>10</v>
      </c>
      <c r="Y206" t="s">
        <v>10</v>
      </c>
      <c r="Z206" t="s">
        <v>10</v>
      </c>
      <c r="AA206" t="s">
        <v>10</v>
      </c>
      <c r="AB206" t="s">
        <v>10</v>
      </c>
      <c r="AC206" t="s">
        <v>52</v>
      </c>
      <c r="AD206" t="s">
        <v>33</v>
      </c>
      <c r="AE206" t="s">
        <v>36</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2795</v>
      </c>
      <c r="C207" t="s">
        <v>2796</v>
      </c>
      <c r="D207" t="s">
        <v>10</v>
      </c>
      <c r="E207" t="s">
        <v>2797</v>
      </c>
      <c r="F207" t="s">
        <v>2798</v>
      </c>
      <c r="H207" t="s">
        <v>8</v>
      </c>
      <c r="I207" t="s">
        <v>29</v>
      </c>
      <c r="J207" t="s">
        <v>10</v>
      </c>
      <c r="K207" t="s">
        <v>10</v>
      </c>
      <c r="L207" t="s">
        <v>10</v>
      </c>
      <c r="M207" t="s">
        <v>10</v>
      </c>
      <c r="N207" t="s">
        <v>10</v>
      </c>
      <c r="O207" t="s">
        <v>10</v>
      </c>
      <c r="P207" t="s">
        <v>10</v>
      </c>
      <c r="Q207" t="s">
        <v>10</v>
      </c>
      <c r="R207" t="s">
        <v>10</v>
      </c>
      <c r="S207" t="s">
        <v>10</v>
      </c>
      <c r="T207" t="s">
        <v>10</v>
      </c>
      <c r="U207" t="s">
        <v>10</v>
      </c>
      <c r="V207" t="s">
        <v>10</v>
      </c>
      <c r="W207" t="s">
        <v>11</v>
      </c>
      <c r="X207" t="s">
        <v>10</v>
      </c>
      <c r="Y207" t="s">
        <v>5</v>
      </c>
      <c r="Z207" t="s">
        <v>10</v>
      </c>
      <c r="AA207" t="s">
        <v>10</v>
      </c>
      <c r="AB207" t="s">
        <v>10</v>
      </c>
      <c r="AC207" t="s">
        <v>58</v>
      </c>
      <c r="AD207" t="s">
        <v>55</v>
      </c>
      <c r="AE207" t="s">
        <v>56</v>
      </c>
      <c r="AF207" t="s">
        <v>59</v>
      </c>
      <c r="AG207" t="s">
        <v>69</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2799</v>
      </c>
      <c r="C208" t="s">
        <v>2800</v>
      </c>
      <c r="D208" t="s">
        <v>10</v>
      </c>
      <c r="E208" t="s">
        <v>2801</v>
      </c>
      <c r="F208" t="s">
        <v>2802</v>
      </c>
      <c r="H208" t="s">
        <v>8</v>
      </c>
      <c r="I208" t="s">
        <v>28</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52</v>
      </c>
      <c r="AD208" t="s">
        <v>58</v>
      </c>
      <c r="AE208" t="s">
        <v>84</v>
      </c>
      <c r="AF208" t="s">
        <v>21</v>
      </c>
      <c r="AG208" t="s">
        <v>49</v>
      </c>
      <c r="AH208" t="s">
        <v>24</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2803</v>
      </c>
      <c r="C209" t="s">
        <v>2804</v>
      </c>
      <c r="D209" t="s">
        <v>10</v>
      </c>
      <c r="E209" t="s">
        <v>2805</v>
      </c>
      <c r="F209" t="s">
        <v>2806</v>
      </c>
      <c r="H209" t="s">
        <v>8</v>
      </c>
      <c r="I209" t="s">
        <v>29</v>
      </c>
      <c r="J209" t="s">
        <v>10</v>
      </c>
      <c r="K209" t="s">
        <v>10</v>
      </c>
      <c r="L209" t="s">
        <v>10</v>
      </c>
      <c r="M209" t="s">
        <v>10</v>
      </c>
      <c r="N209" t="s">
        <v>10</v>
      </c>
      <c r="O209" t="s">
        <v>10</v>
      </c>
      <c r="P209" t="s">
        <v>10</v>
      </c>
      <c r="Q209" t="s">
        <v>10</v>
      </c>
      <c r="R209" t="s">
        <v>10</v>
      </c>
      <c r="S209" t="s">
        <v>10</v>
      </c>
      <c r="T209" t="s">
        <v>10</v>
      </c>
      <c r="U209" t="s">
        <v>10</v>
      </c>
      <c r="V209" t="s">
        <v>10</v>
      </c>
      <c r="W209" t="s">
        <v>11</v>
      </c>
      <c r="X209" t="s">
        <v>10</v>
      </c>
      <c r="Y209" t="s">
        <v>5</v>
      </c>
      <c r="Z209" t="s">
        <v>10</v>
      </c>
      <c r="AA209" t="s">
        <v>10</v>
      </c>
      <c r="AB209" t="s">
        <v>10</v>
      </c>
      <c r="AC209" t="s">
        <v>72</v>
      </c>
      <c r="AD209" t="s">
        <v>52</v>
      </c>
      <c r="AE209" t="s">
        <v>58</v>
      </c>
      <c r="AF209" t="s">
        <v>76</v>
      </c>
      <c r="AG209" t="s">
        <v>54</v>
      </c>
      <c r="AH209" t="s">
        <v>19</v>
      </c>
      <c r="AI209" t="s">
        <v>55</v>
      </c>
      <c r="AJ209" t="s">
        <v>21</v>
      </c>
      <c r="AK209" t="s">
        <v>56</v>
      </c>
      <c r="AL209" t="s">
        <v>49</v>
      </c>
      <c r="AM209" t="s">
        <v>24</v>
      </c>
      <c r="AN209" t="s">
        <v>50</v>
      </c>
      <c r="AO209" t="s">
        <v>113</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2807</v>
      </c>
      <c r="C210" t="s">
        <v>2808</v>
      </c>
      <c r="D210" t="s">
        <v>10</v>
      </c>
      <c r="E210" t="s">
        <v>2809</v>
      </c>
      <c r="F210" t="s">
        <v>2810</v>
      </c>
      <c r="H210" t="s">
        <v>8</v>
      </c>
      <c r="I210" t="s">
        <v>29</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6</v>
      </c>
      <c r="AA210" t="s">
        <v>10</v>
      </c>
      <c r="AB210" t="s">
        <v>10</v>
      </c>
      <c r="AC210" t="s">
        <v>72</v>
      </c>
      <c r="AD210" t="s">
        <v>13</v>
      </c>
      <c r="AE210" t="s">
        <v>58</v>
      </c>
      <c r="AF210" t="s">
        <v>55</v>
      </c>
      <c r="AG210" t="s">
        <v>70</v>
      </c>
      <c r="AH210" t="s">
        <v>23</v>
      </c>
      <c r="AI210" t="s">
        <v>24</v>
      </c>
      <c r="AJ210" t="s">
        <v>127</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2811</v>
      </c>
      <c r="C211" t="s">
        <v>2812</v>
      </c>
      <c r="D211" t="s">
        <v>10</v>
      </c>
      <c r="E211" t="s">
        <v>2813</v>
      </c>
      <c r="F211" t="s">
        <v>2814</v>
      </c>
      <c r="H211" t="s">
        <v>8</v>
      </c>
      <c r="I211" t="s">
        <v>10</v>
      </c>
      <c r="J211" t="s">
        <v>10</v>
      </c>
      <c r="K211" t="s">
        <v>10</v>
      </c>
      <c r="L211" t="s">
        <v>10</v>
      </c>
      <c r="M211" t="s">
        <v>10</v>
      </c>
      <c r="N211" t="s">
        <v>10</v>
      </c>
      <c r="O211" t="s">
        <v>10</v>
      </c>
      <c r="P211" t="s">
        <v>10</v>
      </c>
      <c r="Q211" t="s">
        <v>10</v>
      </c>
      <c r="R211" t="s">
        <v>10</v>
      </c>
      <c r="S211" t="s">
        <v>10</v>
      </c>
      <c r="T211" t="s">
        <v>10</v>
      </c>
      <c r="U211" t="s">
        <v>10</v>
      </c>
      <c r="V211" t="s">
        <v>10</v>
      </c>
      <c r="W211" t="s">
        <v>11</v>
      </c>
      <c r="X211" t="s">
        <v>10</v>
      </c>
      <c r="Y211" t="s">
        <v>10</v>
      </c>
      <c r="Z211" t="s">
        <v>10</v>
      </c>
      <c r="AA211" t="s">
        <v>10</v>
      </c>
      <c r="AB211" t="s">
        <v>10</v>
      </c>
      <c r="AC211" t="s">
        <v>33</v>
      </c>
      <c r="AD211" t="s">
        <v>36</v>
      </c>
      <c r="AE211" t="s">
        <v>74</v>
      </c>
      <c r="AF211" t="s">
        <v>59</v>
      </c>
      <c r="AG211" t="s">
        <v>69</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2815</v>
      </c>
      <c r="C212" t="s">
        <v>2816</v>
      </c>
      <c r="D212" t="s">
        <v>10</v>
      </c>
      <c r="E212" t="s">
        <v>2817</v>
      </c>
      <c r="F212" t="s">
        <v>2818</v>
      </c>
      <c r="H212" t="s">
        <v>8</v>
      </c>
      <c r="I212" t="s">
        <v>28</v>
      </c>
      <c r="J212" t="s">
        <v>29</v>
      </c>
      <c r="K212" t="s">
        <v>10</v>
      </c>
      <c r="L212" t="s">
        <v>10</v>
      </c>
      <c r="M212" t="s">
        <v>10</v>
      </c>
      <c r="N212" t="s">
        <v>10</v>
      </c>
      <c r="O212" t="s">
        <v>10</v>
      </c>
      <c r="P212" t="s">
        <v>10</v>
      </c>
      <c r="Q212" t="s">
        <v>10</v>
      </c>
      <c r="R212" t="s">
        <v>10</v>
      </c>
      <c r="S212" t="s">
        <v>10</v>
      </c>
      <c r="T212" t="s">
        <v>10</v>
      </c>
      <c r="U212" t="s">
        <v>10</v>
      </c>
      <c r="V212" t="s">
        <v>10</v>
      </c>
      <c r="W212" t="s">
        <v>11</v>
      </c>
      <c r="X212" t="s">
        <v>10</v>
      </c>
      <c r="Y212" t="s">
        <v>10</v>
      </c>
      <c r="Z212" t="s">
        <v>10</v>
      </c>
      <c r="AA212" t="s">
        <v>10</v>
      </c>
      <c r="AB212" t="s">
        <v>1961</v>
      </c>
      <c r="AC212" t="s">
        <v>13</v>
      </c>
      <c r="AD212" t="s">
        <v>52</v>
      </c>
      <c r="AE212" t="s">
        <v>58</v>
      </c>
      <c r="AF212" t="s">
        <v>36</v>
      </c>
      <c r="AG212" t="s">
        <v>49</v>
      </c>
      <c r="AH212" t="s">
        <v>24</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2819</v>
      </c>
      <c r="C213" t="s">
        <v>2820</v>
      </c>
      <c r="D213" t="s">
        <v>10</v>
      </c>
      <c r="E213" t="s">
        <v>2821</v>
      </c>
      <c r="F213" t="s">
        <v>2822</v>
      </c>
      <c r="H213" t="s">
        <v>8</v>
      </c>
      <c r="I213" t="s">
        <v>10</v>
      </c>
      <c r="J213" t="s">
        <v>10</v>
      </c>
      <c r="K213" t="s">
        <v>10</v>
      </c>
      <c r="L213" t="s">
        <v>10</v>
      </c>
      <c r="M213" t="s">
        <v>10</v>
      </c>
      <c r="N213" t="s">
        <v>10</v>
      </c>
      <c r="O213" t="s">
        <v>10</v>
      </c>
      <c r="P213" t="s">
        <v>10</v>
      </c>
      <c r="Q213" t="s">
        <v>10</v>
      </c>
      <c r="R213" t="s">
        <v>10</v>
      </c>
      <c r="S213" t="s">
        <v>10</v>
      </c>
      <c r="T213" t="s">
        <v>10</v>
      </c>
      <c r="U213" t="s">
        <v>10</v>
      </c>
      <c r="V213" t="s">
        <v>10</v>
      </c>
      <c r="W213" t="s">
        <v>11</v>
      </c>
      <c r="X213" t="s">
        <v>10</v>
      </c>
      <c r="Y213" t="s">
        <v>5</v>
      </c>
      <c r="Z213" t="s">
        <v>10</v>
      </c>
      <c r="AA213" t="s">
        <v>10</v>
      </c>
      <c r="AB213" t="s">
        <v>10</v>
      </c>
      <c r="AC213" t="s">
        <v>14</v>
      </c>
      <c r="AD213" t="s">
        <v>82</v>
      </c>
      <c r="AE213" t="s">
        <v>21</v>
      </c>
      <c r="AF213" t="s">
        <v>56</v>
      </c>
      <c r="AG213" t="s">
        <v>59</v>
      </c>
      <c r="AH213" t="s">
        <v>69</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2823</v>
      </c>
      <c r="C214" t="s">
        <v>2824</v>
      </c>
      <c r="D214" t="s">
        <v>10</v>
      </c>
      <c r="E214" t="s">
        <v>2825</v>
      </c>
      <c r="F214" t="s">
        <v>2826</v>
      </c>
      <c r="H214" t="s">
        <v>8</v>
      </c>
      <c r="I214" t="s">
        <v>29</v>
      </c>
      <c r="J214" t="s">
        <v>10</v>
      </c>
      <c r="K214" t="s">
        <v>10</v>
      </c>
      <c r="L214" t="s">
        <v>10</v>
      </c>
      <c r="M214" t="s">
        <v>10</v>
      </c>
      <c r="N214" t="s">
        <v>10</v>
      </c>
      <c r="O214" t="s">
        <v>10</v>
      </c>
      <c r="P214" t="s">
        <v>10</v>
      </c>
      <c r="Q214" t="s">
        <v>10</v>
      </c>
      <c r="R214" t="s">
        <v>10</v>
      </c>
      <c r="S214" t="s">
        <v>10</v>
      </c>
      <c r="T214" t="s">
        <v>10</v>
      </c>
      <c r="U214" t="s">
        <v>10</v>
      </c>
      <c r="V214" t="s">
        <v>10</v>
      </c>
      <c r="W214" t="s">
        <v>11</v>
      </c>
      <c r="X214" t="s">
        <v>10</v>
      </c>
      <c r="Y214" t="s">
        <v>5</v>
      </c>
      <c r="Z214" t="s">
        <v>10</v>
      </c>
      <c r="AA214" t="s">
        <v>10</v>
      </c>
      <c r="AB214" t="s">
        <v>10</v>
      </c>
      <c r="AC214" t="s">
        <v>13</v>
      </c>
      <c r="AD214" t="s">
        <v>14</v>
      </c>
      <c r="AE214" t="s">
        <v>76</v>
      </c>
      <c r="AF214" t="s">
        <v>16</v>
      </c>
      <c r="AG214" t="s">
        <v>19</v>
      </c>
      <c r="AH214" t="s">
        <v>20</v>
      </c>
      <c r="AI214" t="s">
        <v>45</v>
      </c>
      <c r="AJ214" t="s">
        <v>22</v>
      </c>
      <c r="AK214" t="s">
        <v>23</v>
      </c>
      <c r="AL214" t="s">
        <v>24</v>
      </c>
      <c r="AM214" t="s">
        <v>67</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2827</v>
      </c>
      <c r="C215" t="s">
        <v>2828</v>
      </c>
      <c r="D215" t="s">
        <v>10</v>
      </c>
      <c r="E215" t="s">
        <v>2829</v>
      </c>
      <c r="F215" t="s">
        <v>2830</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52</v>
      </c>
      <c r="AD215" t="s">
        <v>58</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2831</v>
      </c>
      <c r="C216" t="s">
        <v>2832</v>
      </c>
      <c r="D216" t="s">
        <v>10</v>
      </c>
      <c r="E216" t="s">
        <v>2833</v>
      </c>
      <c r="F216" t="s">
        <v>2834</v>
      </c>
      <c r="H216" t="s">
        <v>8</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52</v>
      </c>
      <c r="AD216" t="s">
        <v>58</v>
      </c>
      <c r="AE216" t="s">
        <v>23</v>
      </c>
      <c r="AF216" t="s">
        <v>24</v>
      </c>
      <c r="AG216" t="s">
        <v>111</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2835</v>
      </c>
      <c r="C217" t="s">
        <v>2836</v>
      </c>
      <c r="D217" t="s">
        <v>10</v>
      </c>
      <c r="E217" t="s">
        <v>2837</v>
      </c>
      <c r="F217" t="s">
        <v>2838</v>
      </c>
      <c r="H217" t="s">
        <v>8</v>
      </c>
      <c r="I217" t="s">
        <v>10</v>
      </c>
      <c r="J217" t="s">
        <v>10</v>
      </c>
      <c r="K217" t="s">
        <v>10</v>
      </c>
      <c r="L217" t="s">
        <v>10</v>
      </c>
      <c r="M217" t="s">
        <v>10</v>
      </c>
      <c r="N217" t="s">
        <v>10</v>
      </c>
      <c r="O217" t="s">
        <v>10</v>
      </c>
      <c r="P217" t="s">
        <v>10</v>
      </c>
      <c r="Q217" t="s">
        <v>10</v>
      </c>
      <c r="R217" t="s">
        <v>10</v>
      </c>
      <c r="S217" t="s">
        <v>10</v>
      </c>
      <c r="T217" t="s">
        <v>10</v>
      </c>
      <c r="U217" t="s">
        <v>10</v>
      </c>
      <c r="V217" t="s">
        <v>10</v>
      </c>
      <c r="W217" t="s">
        <v>11</v>
      </c>
      <c r="X217" t="s">
        <v>10</v>
      </c>
      <c r="Y217" t="s">
        <v>5</v>
      </c>
      <c r="Z217" t="s">
        <v>10</v>
      </c>
      <c r="AA217" t="s">
        <v>10</v>
      </c>
      <c r="AB217" t="s">
        <v>1961</v>
      </c>
      <c r="AC217" t="s">
        <v>13</v>
      </c>
      <c r="AD217" t="s">
        <v>58</v>
      </c>
      <c r="AE217" t="s">
        <v>55</v>
      </c>
      <c r="AF217" t="s">
        <v>21</v>
      </c>
      <c r="AG217" t="s">
        <v>56</v>
      </c>
      <c r="AH217" t="s">
        <v>23</v>
      </c>
      <c r="AI217" t="s">
        <v>24</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2839</v>
      </c>
      <c r="C218" t="s">
        <v>2840</v>
      </c>
      <c r="D218" t="s">
        <v>10</v>
      </c>
      <c r="E218" t="s">
        <v>2841</v>
      </c>
      <c r="F218" t="s">
        <v>2842</v>
      </c>
      <c r="H218" t="s">
        <v>8</v>
      </c>
      <c r="I218" t="s">
        <v>29</v>
      </c>
      <c r="J218" t="s">
        <v>10</v>
      </c>
      <c r="K218" t="s">
        <v>10</v>
      </c>
      <c r="L218" t="s">
        <v>10</v>
      </c>
      <c r="M218" t="s">
        <v>10</v>
      </c>
      <c r="N218" t="s">
        <v>10</v>
      </c>
      <c r="O218" t="s">
        <v>10</v>
      </c>
      <c r="P218" t="s">
        <v>10</v>
      </c>
      <c r="Q218" t="s">
        <v>10</v>
      </c>
      <c r="R218" t="s">
        <v>10</v>
      </c>
      <c r="S218" t="s">
        <v>10</v>
      </c>
      <c r="T218" t="s">
        <v>10</v>
      </c>
      <c r="U218" t="s">
        <v>10</v>
      </c>
      <c r="V218" t="s">
        <v>10</v>
      </c>
      <c r="W218" t="s">
        <v>11</v>
      </c>
      <c r="X218" t="s">
        <v>10</v>
      </c>
      <c r="Y218" t="s">
        <v>10</v>
      </c>
      <c r="Z218" t="s">
        <v>6</v>
      </c>
      <c r="AA218" t="s">
        <v>10</v>
      </c>
      <c r="AB218" t="s">
        <v>10</v>
      </c>
      <c r="AC218" t="s">
        <v>13</v>
      </c>
      <c r="AD218" t="s">
        <v>58</v>
      </c>
      <c r="AE218" t="s">
        <v>15</v>
      </c>
      <c r="AF218" t="s">
        <v>16</v>
      </c>
      <c r="AG218" t="s">
        <v>17</v>
      </c>
      <c r="AH218" t="s">
        <v>55</v>
      </c>
      <c r="AI218" t="s">
        <v>45</v>
      </c>
      <c r="AJ218" t="s">
        <v>21</v>
      </c>
      <c r="AK218" t="s">
        <v>56</v>
      </c>
      <c r="AL218" t="s">
        <v>59</v>
      </c>
      <c r="AM218" t="s">
        <v>24</v>
      </c>
      <c r="AN218" t="s">
        <v>141</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2843</v>
      </c>
      <c r="C219" t="s">
        <v>2844</v>
      </c>
      <c r="D219" t="s">
        <v>2845</v>
      </c>
      <c r="E219" t="s">
        <v>2846</v>
      </c>
      <c r="F219" t="s">
        <v>2847</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11</v>
      </c>
      <c r="X219" t="s">
        <v>10</v>
      </c>
      <c r="Y219" t="s">
        <v>10</v>
      </c>
      <c r="Z219" t="s">
        <v>10</v>
      </c>
      <c r="AA219" t="s">
        <v>10</v>
      </c>
      <c r="AB219" t="s">
        <v>10</v>
      </c>
      <c r="AC219" t="s">
        <v>12</v>
      </c>
      <c r="AD219" t="s">
        <v>33</v>
      </c>
      <c r="AE219" t="s">
        <v>36</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2848</v>
      </c>
      <c r="C220" t="s">
        <v>2849</v>
      </c>
      <c r="D220" t="s">
        <v>2850</v>
      </c>
      <c r="E220" t="s">
        <v>2851</v>
      </c>
      <c r="F220" t="s">
        <v>2852</v>
      </c>
      <c r="H220" t="s">
        <v>8</v>
      </c>
      <c r="I220" t="s">
        <v>98</v>
      </c>
      <c r="J220" t="s">
        <v>29</v>
      </c>
      <c r="K220" t="s">
        <v>10</v>
      </c>
      <c r="L220" t="s">
        <v>10</v>
      </c>
      <c r="M220" t="s">
        <v>10</v>
      </c>
      <c r="N220" t="s">
        <v>10</v>
      </c>
      <c r="O220" t="s">
        <v>10</v>
      </c>
      <c r="P220" t="s">
        <v>10</v>
      </c>
      <c r="Q220" t="s">
        <v>10</v>
      </c>
      <c r="R220" t="s">
        <v>10</v>
      </c>
      <c r="S220" t="s">
        <v>10</v>
      </c>
      <c r="T220" t="s">
        <v>10</v>
      </c>
      <c r="U220" t="s">
        <v>10</v>
      </c>
      <c r="V220" t="s">
        <v>10</v>
      </c>
      <c r="W220" t="s">
        <v>11</v>
      </c>
      <c r="X220" t="s">
        <v>10</v>
      </c>
      <c r="Y220" t="s">
        <v>5</v>
      </c>
      <c r="Z220" t="s">
        <v>6</v>
      </c>
      <c r="AA220" t="s">
        <v>10</v>
      </c>
      <c r="AB220" t="s">
        <v>10</v>
      </c>
      <c r="AC220" t="s">
        <v>13</v>
      </c>
      <c r="AD220" t="s">
        <v>58</v>
      </c>
      <c r="AE220" t="s">
        <v>15</v>
      </c>
      <c r="AF220" t="s">
        <v>16</v>
      </c>
      <c r="AG220" t="s">
        <v>17</v>
      </c>
      <c r="AH220" t="s">
        <v>55</v>
      </c>
      <c r="AI220" t="s">
        <v>21</v>
      </c>
      <c r="AJ220" t="s">
        <v>56</v>
      </c>
      <c r="AK220" t="s">
        <v>49</v>
      </c>
      <c r="AL220" t="s">
        <v>24</v>
      </c>
      <c r="AM220" t="s">
        <v>148</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2853</v>
      </c>
      <c r="C221" t="s">
        <v>2854</v>
      </c>
      <c r="D221" t="s">
        <v>2855</v>
      </c>
      <c r="E221" t="s">
        <v>2856</v>
      </c>
      <c r="F221" t="s">
        <v>2857</v>
      </c>
      <c r="H221" t="s">
        <v>8</v>
      </c>
      <c r="I221" t="s">
        <v>29</v>
      </c>
      <c r="J221" t="s">
        <v>10</v>
      </c>
      <c r="K221" t="s">
        <v>10</v>
      </c>
      <c r="L221" t="s">
        <v>10</v>
      </c>
      <c r="M221" t="s">
        <v>10</v>
      </c>
      <c r="N221" t="s">
        <v>10</v>
      </c>
      <c r="O221" t="s">
        <v>10</v>
      </c>
      <c r="P221" t="s">
        <v>10</v>
      </c>
      <c r="Q221" t="s">
        <v>10</v>
      </c>
      <c r="R221" t="s">
        <v>10</v>
      </c>
      <c r="S221" t="s">
        <v>10</v>
      </c>
      <c r="T221" t="s">
        <v>10</v>
      </c>
      <c r="U221" t="s">
        <v>10</v>
      </c>
      <c r="V221" t="s">
        <v>10</v>
      </c>
      <c r="W221" t="s">
        <v>11</v>
      </c>
      <c r="X221" t="s">
        <v>10</v>
      </c>
      <c r="Y221" t="s">
        <v>10</v>
      </c>
      <c r="Z221" t="s">
        <v>6</v>
      </c>
      <c r="AA221" t="s">
        <v>10</v>
      </c>
      <c r="AB221" t="s">
        <v>10</v>
      </c>
      <c r="AC221" t="s">
        <v>12</v>
      </c>
      <c r="AD221" t="s">
        <v>13</v>
      </c>
      <c r="AE221" t="s">
        <v>52</v>
      </c>
      <c r="AF221" t="s">
        <v>35</v>
      </c>
      <c r="AG221" t="s">
        <v>15</v>
      </c>
      <c r="AH221" t="s">
        <v>16</v>
      </c>
      <c r="AI221" t="s">
        <v>19</v>
      </c>
      <c r="AJ221" t="s">
        <v>55</v>
      </c>
      <c r="AK221" t="s">
        <v>21</v>
      </c>
      <c r="AL221" t="s">
        <v>70</v>
      </c>
      <c r="AM221" t="s">
        <v>49</v>
      </c>
      <c r="AN221" t="s">
        <v>24</v>
      </c>
      <c r="AO221" t="s">
        <v>123</v>
      </c>
      <c r="AP221" t="s">
        <v>124</v>
      </c>
      <c r="AQ221" t="s">
        <v>125</v>
      </c>
      <c r="AR221" t="s">
        <v>109</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2858</v>
      </c>
      <c r="C222" t="s">
        <v>2859</v>
      </c>
      <c r="D222" t="s">
        <v>10</v>
      </c>
      <c r="E222" t="s">
        <v>2860</v>
      </c>
      <c r="F222" t="s">
        <v>2861</v>
      </c>
      <c r="H222" t="s">
        <v>8</v>
      </c>
      <c r="I222" t="s">
        <v>29</v>
      </c>
      <c r="J222" t="s">
        <v>10</v>
      </c>
      <c r="K222" t="s">
        <v>10</v>
      </c>
      <c r="L222" t="s">
        <v>10</v>
      </c>
      <c r="M222" t="s">
        <v>10</v>
      </c>
      <c r="N222" t="s">
        <v>10</v>
      </c>
      <c r="O222" t="s">
        <v>10</v>
      </c>
      <c r="P222" t="s">
        <v>10</v>
      </c>
      <c r="Q222" t="s">
        <v>10</v>
      </c>
      <c r="R222" t="s">
        <v>10</v>
      </c>
      <c r="S222" t="s">
        <v>10</v>
      </c>
      <c r="T222" t="s">
        <v>10</v>
      </c>
      <c r="U222" t="s">
        <v>10</v>
      </c>
      <c r="V222" t="s">
        <v>10</v>
      </c>
      <c r="W222" t="s">
        <v>11</v>
      </c>
      <c r="X222" t="s">
        <v>10</v>
      </c>
      <c r="Y222" t="s">
        <v>10</v>
      </c>
      <c r="Z222" t="s">
        <v>10</v>
      </c>
      <c r="AA222" t="s">
        <v>7</v>
      </c>
      <c r="AB222" t="s">
        <v>10</v>
      </c>
      <c r="AC222" t="s">
        <v>58</v>
      </c>
      <c r="AD222" t="s">
        <v>16</v>
      </c>
      <c r="AE222" t="s">
        <v>158</v>
      </c>
      <c r="AF222" t="s">
        <v>84</v>
      </c>
      <c r="AG222" t="s">
        <v>56</v>
      </c>
      <c r="AH222" t="s">
        <v>49</v>
      </c>
      <c r="AI222" t="s">
        <v>24</v>
      </c>
      <c r="AJ222" t="s">
        <v>114</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2862</v>
      </c>
      <c r="C223" t="s">
        <v>2863</v>
      </c>
      <c r="D223" t="s">
        <v>10</v>
      </c>
      <c r="E223" t="s">
        <v>2864</v>
      </c>
      <c r="F223" t="s">
        <v>2865</v>
      </c>
      <c r="H223" t="s">
        <v>8</v>
      </c>
      <c r="I223" t="s">
        <v>10</v>
      </c>
      <c r="J223" t="s">
        <v>10</v>
      </c>
      <c r="K223" t="s">
        <v>10</v>
      </c>
      <c r="L223" t="s">
        <v>10</v>
      </c>
      <c r="M223" t="s">
        <v>10</v>
      </c>
      <c r="N223" t="s">
        <v>10</v>
      </c>
      <c r="O223" t="s">
        <v>10</v>
      </c>
      <c r="P223" t="s">
        <v>10</v>
      </c>
      <c r="Q223" t="s">
        <v>10</v>
      </c>
      <c r="R223" t="s">
        <v>10</v>
      </c>
      <c r="S223" t="s">
        <v>10</v>
      </c>
      <c r="T223" t="s">
        <v>10</v>
      </c>
      <c r="U223" t="s">
        <v>10</v>
      </c>
      <c r="V223" t="s">
        <v>10</v>
      </c>
      <c r="W223" t="s">
        <v>11</v>
      </c>
      <c r="X223" t="s">
        <v>10</v>
      </c>
      <c r="Y223" t="s">
        <v>5</v>
      </c>
      <c r="Z223" t="s">
        <v>10</v>
      </c>
      <c r="AA223" t="s">
        <v>10</v>
      </c>
      <c r="AB223" t="s">
        <v>10</v>
      </c>
      <c r="AC223" t="s">
        <v>72</v>
      </c>
      <c r="AD223" t="s">
        <v>13</v>
      </c>
      <c r="AE223" t="s">
        <v>80</v>
      </c>
      <c r="AF223" t="s">
        <v>35</v>
      </c>
      <c r="AG223" t="s">
        <v>15</v>
      </c>
      <c r="AH223" t="s">
        <v>16</v>
      </c>
      <c r="AI223" t="s">
        <v>36</v>
      </c>
      <c r="AJ223" t="s">
        <v>19</v>
      </c>
      <c r="AK223" t="s">
        <v>84</v>
      </c>
      <c r="AL223" t="s">
        <v>20</v>
      </c>
      <c r="AM223" t="s">
        <v>22</v>
      </c>
      <c r="AN223" t="s">
        <v>49</v>
      </c>
      <c r="AO223" t="s">
        <v>24</v>
      </c>
      <c r="AP223" t="s">
        <v>94</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2866</v>
      </c>
      <c r="C224" t="s">
        <v>2867</v>
      </c>
      <c r="D224" t="s">
        <v>10</v>
      </c>
      <c r="E224" t="s">
        <v>2868</v>
      </c>
      <c r="F224" t="s">
        <v>2869</v>
      </c>
      <c r="H224" t="s">
        <v>8</v>
      </c>
      <c r="I224" t="s">
        <v>10</v>
      </c>
      <c r="J224" t="s">
        <v>10</v>
      </c>
      <c r="K224" t="s">
        <v>10</v>
      </c>
      <c r="L224" t="s">
        <v>10</v>
      </c>
      <c r="M224" t="s">
        <v>10</v>
      </c>
      <c r="N224" t="s">
        <v>10</v>
      </c>
      <c r="O224" t="s">
        <v>10</v>
      </c>
      <c r="P224" t="s">
        <v>10</v>
      </c>
      <c r="Q224" t="s">
        <v>10</v>
      </c>
      <c r="R224" t="s">
        <v>10</v>
      </c>
      <c r="S224" t="s">
        <v>10</v>
      </c>
      <c r="T224" t="s">
        <v>10</v>
      </c>
      <c r="U224" t="s">
        <v>10</v>
      </c>
      <c r="V224" t="s">
        <v>10</v>
      </c>
      <c r="W224" t="s">
        <v>11</v>
      </c>
      <c r="X224" t="s">
        <v>10</v>
      </c>
      <c r="Y224" t="s">
        <v>10</v>
      </c>
      <c r="Z224" t="s">
        <v>6</v>
      </c>
      <c r="AA224" t="s">
        <v>10</v>
      </c>
      <c r="AB224" t="s">
        <v>1961</v>
      </c>
      <c r="AC224" t="s">
        <v>13</v>
      </c>
      <c r="AD224" t="s">
        <v>58</v>
      </c>
      <c r="AE224" t="s">
        <v>36</v>
      </c>
      <c r="AF224" t="s">
        <v>19</v>
      </c>
      <c r="AG224" t="s">
        <v>20</v>
      </c>
      <c r="AH224" t="s">
        <v>56</v>
      </c>
      <c r="AI224" t="s">
        <v>59</v>
      </c>
      <c r="AJ224" t="s">
        <v>60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2870</v>
      </c>
      <c r="C225" t="s">
        <v>2871</v>
      </c>
      <c r="D225" t="s">
        <v>10</v>
      </c>
      <c r="E225" t="s">
        <v>2872</v>
      </c>
      <c r="F225" t="s">
        <v>2873</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10</v>
      </c>
      <c r="X225" t="s">
        <v>10</v>
      </c>
      <c r="Y225" t="s">
        <v>10</v>
      </c>
      <c r="Z225" t="s">
        <v>10</v>
      </c>
      <c r="AA225" t="s">
        <v>10</v>
      </c>
      <c r="AB225" t="s">
        <v>10</v>
      </c>
      <c r="AC225" t="s">
        <v>52</v>
      </c>
      <c r="AD225" t="s">
        <v>58</v>
      </c>
      <c r="AE225" t="s">
        <v>59</v>
      </c>
      <c r="AF225" t="s">
        <v>69</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2874</v>
      </c>
      <c r="C226" t="s">
        <v>2875</v>
      </c>
      <c r="D226" t="s">
        <v>2876</v>
      </c>
      <c r="E226" t="s">
        <v>2877</v>
      </c>
      <c r="F226" t="s">
        <v>2878</v>
      </c>
      <c r="H226" t="s">
        <v>159</v>
      </c>
      <c r="I226" t="s">
        <v>116</v>
      </c>
      <c r="J226" t="s">
        <v>8</v>
      </c>
      <c r="K226" t="s">
        <v>26</v>
      </c>
      <c r="L226" t="s">
        <v>27</v>
      </c>
      <c r="M226" t="s">
        <v>28</v>
      </c>
      <c r="N226" t="s">
        <v>29</v>
      </c>
      <c r="O226" t="s">
        <v>30</v>
      </c>
      <c r="P226" t="s">
        <v>106</v>
      </c>
      <c r="Q226" t="s">
        <v>102</v>
      </c>
      <c r="R226" t="s">
        <v>10</v>
      </c>
      <c r="S226" t="s">
        <v>10</v>
      </c>
      <c r="T226" t="s">
        <v>10</v>
      </c>
      <c r="U226" t="s">
        <v>10</v>
      </c>
      <c r="V226" t="s">
        <v>10</v>
      </c>
      <c r="W226" t="s">
        <v>11</v>
      </c>
      <c r="X226" t="s">
        <v>10</v>
      </c>
      <c r="Y226" t="s">
        <v>10</v>
      </c>
      <c r="Z226" t="s">
        <v>10</v>
      </c>
      <c r="AA226" t="s">
        <v>10</v>
      </c>
      <c r="AB226" t="s">
        <v>10</v>
      </c>
      <c r="AC226" t="s">
        <v>72</v>
      </c>
      <c r="AD226" t="s">
        <v>31</v>
      </c>
      <c r="AE226" t="s">
        <v>32</v>
      </c>
      <c r="AF226" t="s">
        <v>160</v>
      </c>
      <c r="AG226" t="s">
        <v>14</v>
      </c>
      <c r="AH226" t="s">
        <v>15</v>
      </c>
      <c r="AI226" t="s">
        <v>16</v>
      </c>
      <c r="AJ226" t="s">
        <v>17</v>
      </c>
      <c r="AK226" t="s">
        <v>18</v>
      </c>
      <c r="AL226" t="s">
        <v>19</v>
      </c>
      <c r="AM226" t="s">
        <v>37</v>
      </c>
      <c r="AN226" t="s">
        <v>161</v>
      </c>
      <c r="AO226" t="s">
        <v>140</v>
      </c>
      <c r="AP226" t="s">
        <v>162</v>
      </c>
      <c r="AQ226" t="s">
        <v>40</v>
      </c>
      <c r="AR226" t="s">
        <v>136</v>
      </c>
      <c r="AS226" t="s">
        <v>43</v>
      </c>
      <c r="AT226" t="s">
        <v>45</v>
      </c>
      <c r="AU226" t="s">
        <v>48</v>
      </c>
      <c r="AV226" t="s">
        <v>49</v>
      </c>
      <c r="AW226" t="s">
        <v>24</v>
      </c>
      <c r="AX226" t="s">
        <v>50</v>
      </c>
      <c r="AY226" t="s">
        <v>123</v>
      </c>
      <c r="AZ226" t="s">
        <v>124</v>
      </c>
      <c r="BA226" t="s">
        <v>125</v>
      </c>
      <c r="BB226" t="s">
        <v>66</v>
      </c>
      <c r="BC226" t="s">
        <v>139</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2879</v>
      </c>
      <c r="C227" t="s">
        <v>2880</v>
      </c>
      <c r="D227" t="s">
        <v>2881</v>
      </c>
      <c r="E227" t="s">
        <v>2882</v>
      </c>
      <c r="F227" t="s">
        <v>2883</v>
      </c>
      <c r="H227" t="s">
        <v>8</v>
      </c>
      <c r="I227" t="s">
        <v>98</v>
      </c>
      <c r="J227" t="s">
        <v>26</v>
      </c>
      <c r="K227" t="s">
        <v>27</v>
      </c>
      <c r="L227" t="s">
        <v>29</v>
      </c>
      <c r="M227" t="s">
        <v>10</v>
      </c>
      <c r="N227" t="s">
        <v>10</v>
      </c>
      <c r="O227" t="s">
        <v>10</v>
      </c>
      <c r="P227" t="s">
        <v>10</v>
      </c>
      <c r="Q227" t="s">
        <v>10</v>
      </c>
      <c r="R227" t="s">
        <v>10</v>
      </c>
      <c r="S227" t="s">
        <v>10</v>
      </c>
      <c r="T227" t="s">
        <v>10</v>
      </c>
      <c r="U227" t="s">
        <v>10</v>
      </c>
      <c r="V227" t="s">
        <v>10</v>
      </c>
      <c r="W227" t="s">
        <v>11</v>
      </c>
      <c r="X227" t="s">
        <v>10</v>
      </c>
      <c r="Y227" t="s">
        <v>10</v>
      </c>
      <c r="Z227" t="s">
        <v>10</v>
      </c>
      <c r="AA227" t="s">
        <v>10</v>
      </c>
      <c r="AB227" t="s">
        <v>10</v>
      </c>
      <c r="AC227" t="s">
        <v>12</v>
      </c>
      <c r="AD227" t="s">
        <v>13</v>
      </c>
      <c r="AE227" t="s">
        <v>33</v>
      </c>
      <c r="AF227" t="s">
        <v>34</v>
      </c>
      <c r="AG227" t="s">
        <v>35</v>
      </c>
      <c r="AH227" t="s">
        <v>15</v>
      </c>
      <c r="AI227" t="s">
        <v>16</v>
      </c>
      <c r="AJ227" t="s">
        <v>17</v>
      </c>
      <c r="AK227" t="s">
        <v>18</v>
      </c>
      <c r="AL227" t="s">
        <v>19</v>
      </c>
      <c r="AM227" t="s">
        <v>37</v>
      </c>
      <c r="AN227" t="s">
        <v>161</v>
      </c>
      <c r="AO227" t="s">
        <v>137</v>
      </c>
      <c r="AP227" t="s">
        <v>44</v>
      </c>
      <c r="AQ227" t="s">
        <v>45</v>
      </c>
      <c r="AR227" t="s">
        <v>21</v>
      </c>
      <c r="AS227" t="s">
        <v>22</v>
      </c>
      <c r="AT227" t="s">
        <v>48</v>
      </c>
      <c r="AU227" t="s">
        <v>49</v>
      </c>
      <c r="AV227" t="s">
        <v>24</v>
      </c>
      <c r="AW227" t="s">
        <v>50</v>
      </c>
      <c r="AX227" t="s">
        <v>149</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2884</v>
      </c>
      <c r="C228" t="s">
        <v>2885</v>
      </c>
      <c r="D228" t="s">
        <v>10</v>
      </c>
      <c r="E228" t="s">
        <v>2886</v>
      </c>
      <c r="F228" t="s">
        <v>2887</v>
      </c>
      <c r="H228" t="s">
        <v>8</v>
      </c>
      <c r="I228" t="s">
        <v>98</v>
      </c>
      <c r="J228" t="s">
        <v>26</v>
      </c>
      <c r="K228" t="s">
        <v>27</v>
      </c>
      <c r="L228" t="s">
        <v>29</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13</v>
      </c>
      <c r="AD228" t="s">
        <v>163</v>
      </c>
      <c r="AE228" t="s">
        <v>14</v>
      </c>
      <c r="AF228" t="s">
        <v>15</v>
      </c>
      <c r="AG228" t="s">
        <v>16</v>
      </c>
      <c r="AH228" t="s">
        <v>18</v>
      </c>
      <c r="AI228" t="s">
        <v>19</v>
      </c>
      <c r="AJ228" t="s">
        <v>37</v>
      </c>
      <c r="AK228" t="s">
        <v>62</v>
      </c>
      <c r="AL228" t="s">
        <v>136</v>
      </c>
      <c r="AM228" t="s">
        <v>42</v>
      </c>
      <c r="AN228" t="s">
        <v>43</v>
      </c>
      <c r="AO228" t="s">
        <v>45</v>
      </c>
      <c r="AP228" t="s">
        <v>21</v>
      </c>
      <c r="AQ228" t="s">
        <v>48</v>
      </c>
      <c r="AR228" t="s">
        <v>49</v>
      </c>
      <c r="AS228" t="s">
        <v>24</v>
      </c>
      <c r="AT228" t="s">
        <v>50</v>
      </c>
      <c r="AU228" t="s">
        <v>151</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2888</v>
      </c>
      <c r="C229" t="s">
        <v>2889</v>
      </c>
      <c r="D229" t="s">
        <v>2890</v>
      </c>
      <c r="E229" t="s">
        <v>2891</v>
      </c>
      <c r="F229" t="s">
        <v>2892</v>
      </c>
      <c r="H229" t="s">
        <v>8</v>
      </c>
      <c r="I229" t="s">
        <v>26</v>
      </c>
      <c r="J229" t="s">
        <v>27</v>
      </c>
      <c r="K229" t="s">
        <v>29</v>
      </c>
      <c r="L229" t="s">
        <v>10</v>
      </c>
      <c r="M229" t="s">
        <v>10</v>
      </c>
      <c r="N229" t="s">
        <v>10</v>
      </c>
      <c r="O229" t="s">
        <v>10</v>
      </c>
      <c r="P229" t="s">
        <v>10</v>
      </c>
      <c r="Q229" t="s">
        <v>10</v>
      </c>
      <c r="R229" t="s">
        <v>10</v>
      </c>
      <c r="S229" t="s">
        <v>10</v>
      </c>
      <c r="T229" t="s">
        <v>10</v>
      </c>
      <c r="U229" t="s">
        <v>10</v>
      </c>
      <c r="V229" t="s">
        <v>10</v>
      </c>
      <c r="W229" t="s">
        <v>11</v>
      </c>
      <c r="X229" t="s">
        <v>10</v>
      </c>
      <c r="Y229" t="s">
        <v>10</v>
      </c>
      <c r="Z229" t="s">
        <v>10</v>
      </c>
      <c r="AA229" t="s">
        <v>10</v>
      </c>
      <c r="AB229" t="s">
        <v>10</v>
      </c>
      <c r="AC229" t="s">
        <v>72</v>
      </c>
      <c r="AD229" t="s">
        <v>12</v>
      </c>
      <c r="AE229" t="s">
        <v>13</v>
      </c>
      <c r="AF229" t="s">
        <v>80</v>
      </c>
      <c r="AG229" t="s">
        <v>14</v>
      </c>
      <c r="AH229" t="s">
        <v>15</v>
      </c>
      <c r="AI229" t="s">
        <v>16</v>
      </c>
      <c r="AJ229" t="s">
        <v>17</v>
      </c>
      <c r="AK229" t="s">
        <v>19</v>
      </c>
      <c r="AL229" t="s">
        <v>45</v>
      </c>
      <c r="AM229" t="s">
        <v>22</v>
      </c>
      <c r="AN229" t="s">
        <v>49</v>
      </c>
      <c r="AO229" t="s">
        <v>24</v>
      </c>
      <c r="AP229" t="s">
        <v>101</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2893</v>
      </c>
      <c r="C230" t="s">
        <v>2894</v>
      </c>
      <c r="D230" t="s">
        <v>2895</v>
      </c>
      <c r="E230" t="s">
        <v>2896</v>
      </c>
      <c r="F230" t="s">
        <v>2897</v>
      </c>
      <c r="H230" t="s">
        <v>8</v>
      </c>
      <c r="I230" t="s">
        <v>98</v>
      </c>
      <c r="J230" t="s">
        <v>26</v>
      </c>
      <c r="K230" t="s">
        <v>27</v>
      </c>
      <c r="L230" t="s">
        <v>29</v>
      </c>
      <c r="M230" t="s">
        <v>10</v>
      </c>
      <c r="N230" t="s">
        <v>10</v>
      </c>
      <c r="O230" t="s">
        <v>10</v>
      </c>
      <c r="P230" t="s">
        <v>10</v>
      </c>
      <c r="Q230" t="s">
        <v>10</v>
      </c>
      <c r="R230" t="s">
        <v>10</v>
      </c>
      <c r="S230" t="s">
        <v>10</v>
      </c>
      <c r="T230" t="s">
        <v>10</v>
      </c>
      <c r="U230" t="s">
        <v>10</v>
      </c>
      <c r="V230" t="s">
        <v>10</v>
      </c>
      <c r="W230" t="s">
        <v>11</v>
      </c>
      <c r="X230" t="s">
        <v>10</v>
      </c>
      <c r="Y230" t="s">
        <v>10</v>
      </c>
      <c r="Z230" t="s">
        <v>10</v>
      </c>
      <c r="AA230" t="s">
        <v>10</v>
      </c>
      <c r="AB230" t="s">
        <v>10</v>
      </c>
      <c r="AC230" t="s">
        <v>13</v>
      </c>
      <c r="AD230" t="s">
        <v>53</v>
      </c>
      <c r="AE230" t="s">
        <v>233</v>
      </c>
      <c r="AF230" t="s">
        <v>58</v>
      </c>
      <c r="AG230" t="s">
        <v>15</v>
      </c>
      <c r="AH230" t="s">
        <v>16</v>
      </c>
      <c r="AI230" t="s">
        <v>17</v>
      </c>
      <c r="AJ230" t="s">
        <v>19</v>
      </c>
      <c r="AK230" t="s">
        <v>37</v>
      </c>
      <c r="AL230" t="s">
        <v>40</v>
      </c>
      <c r="AM230" t="s">
        <v>136</v>
      </c>
      <c r="AN230" t="s">
        <v>63</v>
      </c>
      <c r="AO230" t="s">
        <v>48</v>
      </c>
      <c r="AP230" t="s">
        <v>49</v>
      </c>
      <c r="AQ230" t="s">
        <v>24</v>
      </c>
      <c r="AR230" t="s">
        <v>50</v>
      </c>
      <c r="AS230" t="s">
        <v>123</v>
      </c>
      <c r="AT230" t="s">
        <v>124</v>
      </c>
      <c r="AU230" t="s">
        <v>125</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2898</v>
      </c>
      <c r="C231" t="s">
        <v>2899</v>
      </c>
      <c r="D231" t="s">
        <v>2900</v>
      </c>
      <c r="E231" t="s">
        <v>2901</v>
      </c>
      <c r="F231" t="s">
        <v>2902</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3"/>
  <sheetViews>
    <sheetView zoomScale="85" zoomScaleNormal="85" workbookViewId="0">
      <pane ySplit="2" topLeftCell="A25" activePane="bottomLeft" state="frozen"/>
      <selection activeCell="AB217" sqref="AB217"/>
      <selection pane="bottomLeft" activeCell="AB217" sqref="AB217"/>
    </sheetView>
  </sheetViews>
  <sheetFormatPr defaultColWidth="9" defaultRowHeight="18"/>
  <cols>
    <col min="1" max="3" width="9" style="2"/>
    <col min="4" max="4" width="18.69921875" style="2" customWidth="1"/>
    <col min="5" max="5" width="68.69921875" style="2" customWidth="1"/>
    <col min="6" max="6" width="9" style="4"/>
    <col min="7" max="7" width="3.59765625" style="19" customWidth="1"/>
    <col min="8" max="8" width="49.296875" style="4" customWidth="1"/>
    <col min="9" max="9" width="33.296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c r="D1" s="3" t="s">
        <v>168</v>
      </c>
      <c r="E1" s="3"/>
      <c r="G1" s="4"/>
    </row>
    <row r="2" spans="1:13" ht="24.9" customHeight="1">
      <c r="C2" s="2" t="s">
        <v>169</v>
      </c>
      <c r="D2" s="5" t="s">
        <v>170</v>
      </c>
      <c r="E2" s="5" t="s">
        <v>171</v>
      </c>
      <c r="F2" s="4">
        <v>1</v>
      </c>
      <c r="G2" s="6">
        <v>2</v>
      </c>
      <c r="H2" s="6">
        <v>3</v>
      </c>
      <c r="I2" s="6">
        <v>4</v>
      </c>
      <c r="J2" s="6">
        <v>5</v>
      </c>
      <c r="K2" s="6">
        <v>6</v>
      </c>
      <c r="L2" s="6">
        <v>7</v>
      </c>
      <c r="M2" s="6">
        <v>8</v>
      </c>
    </row>
    <row r="3" spans="1:13" s="10" customFormat="1" ht="13.5" customHeight="1">
      <c r="A3" s="7" t="s">
        <v>172</v>
      </c>
      <c r="B3" s="2">
        <f>B2+C3</f>
        <v>1</v>
      </c>
      <c r="C3" s="2">
        <v>1</v>
      </c>
      <c r="D3" s="8" t="s">
        <v>72</v>
      </c>
      <c r="E3" s="9" t="s">
        <v>173</v>
      </c>
      <c r="F3" s="10" t="str">
        <f>IF(C3="","",D3)</f>
        <v>情報通信</v>
      </c>
      <c r="G3" s="11">
        <f>IF(C3="","",C3)</f>
        <v>1</v>
      </c>
      <c r="H3" s="10" t="s">
        <v>1850</v>
      </c>
      <c r="L3" s="6"/>
    </row>
    <row r="4" spans="1:13" ht="13.5" customHeight="1">
      <c r="B4" s="2">
        <f t="shared" ref="B4:B67" si="0">B3+C4</f>
        <v>1</v>
      </c>
      <c r="D4" s="8" t="s">
        <v>174</v>
      </c>
      <c r="E4" s="8" t="s">
        <v>175</v>
      </c>
      <c r="F4" s="10" t="str">
        <f t="shared" ref="F4:F67" si="1">IF(C4="","",D4)</f>
        <v/>
      </c>
      <c r="G4" s="11" t="str">
        <f t="shared" ref="G4:G67" si="2">IF(C4="","",C4)</f>
        <v/>
      </c>
      <c r="L4" s="6"/>
    </row>
    <row r="5" spans="1:13" ht="13.5" customHeight="1">
      <c r="B5" s="2">
        <f t="shared" si="0"/>
        <v>1</v>
      </c>
      <c r="D5" s="8" t="s">
        <v>176</v>
      </c>
      <c r="E5" s="8" t="s">
        <v>177</v>
      </c>
      <c r="F5" s="10" t="str">
        <f t="shared" si="1"/>
        <v/>
      </c>
      <c r="G5" s="11" t="str">
        <f t="shared" si="2"/>
        <v/>
      </c>
      <c r="L5" s="6"/>
    </row>
    <row r="6" spans="1:13" ht="13.5" customHeight="1">
      <c r="B6" s="2">
        <f t="shared" si="0"/>
        <v>1</v>
      </c>
      <c r="D6" s="8" t="s">
        <v>178</v>
      </c>
      <c r="E6" s="8" t="s">
        <v>179</v>
      </c>
      <c r="F6" s="10" t="str">
        <f t="shared" si="1"/>
        <v/>
      </c>
      <c r="G6" s="11" t="str">
        <f t="shared" si="2"/>
        <v/>
      </c>
      <c r="L6" s="6"/>
    </row>
    <row r="7" spans="1:13" ht="13.5" customHeight="1">
      <c r="B7" s="2">
        <f t="shared" si="0"/>
        <v>1</v>
      </c>
      <c r="D7" s="8" t="s">
        <v>180</v>
      </c>
      <c r="E7" s="8" t="s">
        <v>181</v>
      </c>
      <c r="F7" s="10" t="str">
        <f t="shared" si="1"/>
        <v/>
      </c>
      <c r="G7" s="11" t="str">
        <f t="shared" si="2"/>
        <v/>
      </c>
      <c r="L7" s="6"/>
    </row>
    <row r="8" spans="1:13" ht="13.5" customHeight="1">
      <c r="B8" s="2">
        <f t="shared" si="0"/>
        <v>1</v>
      </c>
      <c r="D8" s="8" t="s">
        <v>182</v>
      </c>
      <c r="E8" s="8" t="s">
        <v>183</v>
      </c>
      <c r="F8" s="10" t="str">
        <f t="shared" si="1"/>
        <v/>
      </c>
      <c r="G8" s="11" t="str">
        <f t="shared" si="2"/>
        <v/>
      </c>
      <c r="L8" s="6"/>
    </row>
    <row r="9" spans="1:13" ht="13.5" customHeight="1">
      <c r="B9" s="2">
        <f t="shared" si="0"/>
        <v>1</v>
      </c>
      <c r="D9" s="8" t="s">
        <v>184</v>
      </c>
      <c r="E9" s="8" t="s">
        <v>185</v>
      </c>
      <c r="F9" s="10" t="str">
        <f t="shared" si="1"/>
        <v/>
      </c>
      <c r="G9" s="11" t="str">
        <f t="shared" si="2"/>
        <v/>
      </c>
      <c r="L9" s="6"/>
    </row>
    <row r="10" spans="1:13" ht="13.5" customHeight="1">
      <c r="B10" s="2">
        <f t="shared" si="0"/>
        <v>1</v>
      </c>
      <c r="D10" s="8" t="s">
        <v>186</v>
      </c>
      <c r="E10" s="8" t="s">
        <v>187</v>
      </c>
      <c r="F10" s="10" t="str">
        <f t="shared" si="1"/>
        <v/>
      </c>
      <c r="G10" s="11" t="str">
        <f t="shared" si="2"/>
        <v/>
      </c>
      <c r="L10" s="6"/>
    </row>
    <row r="11" spans="1:13" ht="13.5" customHeight="1">
      <c r="B11" s="2">
        <f t="shared" si="0"/>
        <v>1</v>
      </c>
      <c r="D11" s="8" t="s">
        <v>188</v>
      </c>
      <c r="E11" s="8" t="s">
        <v>189</v>
      </c>
      <c r="F11" s="10" t="str">
        <f t="shared" si="1"/>
        <v/>
      </c>
      <c r="G11" s="11" t="str">
        <f t="shared" si="2"/>
        <v/>
      </c>
      <c r="L11" s="6"/>
    </row>
    <row r="12" spans="1:13" ht="13.5" customHeight="1">
      <c r="B12" s="2">
        <f t="shared" si="0"/>
        <v>1</v>
      </c>
      <c r="D12" s="8" t="s">
        <v>190</v>
      </c>
      <c r="E12" s="8" t="s">
        <v>191</v>
      </c>
      <c r="F12" s="10" t="str">
        <f t="shared" si="1"/>
        <v/>
      </c>
      <c r="G12" s="11" t="str">
        <f t="shared" si="2"/>
        <v/>
      </c>
      <c r="L12" s="6"/>
    </row>
    <row r="13" spans="1:13" ht="13.5" customHeight="1">
      <c r="B13" s="2">
        <f t="shared" si="0"/>
        <v>1</v>
      </c>
      <c r="D13" s="8" t="s">
        <v>192</v>
      </c>
      <c r="E13" s="8" t="s">
        <v>193</v>
      </c>
      <c r="F13" s="10" t="str">
        <f t="shared" si="1"/>
        <v/>
      </c>
      <c r="G13" s="11" t="str">
        <f t="shared" si="2"/>
        <v/>
      </c>
      <c r="L13" s="6"/>
    </row>
    <row r="14" spans="1:13" ht="13.5" customHeight="1">
      <c r="B14" s="2">
        <f t="shared" si="0"/>
        <v>1</v>
      </c>
      <c r="D14" s="8" t="s">
        <v>194</v>
      </c>
      <c r="E14" s="8" t="s">
        <v>195</v>
      </c>
      <c r="F14" s="10" t="str">
        <f t="shared" si="1"/>
        <v/>
      </c>
      <c r="G14" s="11" t="str">
        <f t="shared" si="2"/>
        <v/>
      </c>
      <c r="L14" s="6"/>
    </row>
    <row r="15" spans="1:13" ht="13.5" customHeight="1">
      <c r="B15" s="2">
        <f t="shared" si="0"/>
        <v>1</v>
      </c>
      <c r="D15" s="8" t="s">
        <v>196</v>
      </c>
      <c r="E15" s="8" t="s">
        <v>197</v>
      </c>
      <c r="F15" s="10" t="str">
        <f t="shared" si="1"/>
        <v/>
      </c>
      <c r="G15" s="11" t="str">
        <f t="shared" si="2"/>
        <v/>
      </c>
      <c r="L15" s="6"/>
    </row>
    <row r="16" spans="1:13" ht="13.5" customHeight="1">
      <c r="B16" s="2">
        <f t="shared" si="0"/>
        <v>2</v>
      </c>
      <c r="C16" s="2">
        <v>1</v>
      </c>
      <c r="D16" s="8" t="s">
        <v>12</v>
      </c>
      <c r="E16" s="8" t="s">
        <v>198</v>
      </c>
      <c r="F16" s="10" t="str">
        <f t="shared" si="1"/>
        <v>歯初診</v>
      </c>
      <c r="G16" s="11">
        <f t="shared" si="2"/>
        <v>1</v>
      </c>
      <c r="H16" s="4" t="s">
        <v>1849</v>
      </c>
      <c r="L16" s="6"/>
    </row>
    <row r="17" spans="2:12" ht="13.5" customHeight="1">
      <c r="B17" s="2">
        <f t="shared" si="0"/>
        <v>3</v>
      </c>
      <c r="C17" s="2">
        <v>1</v>
      </c>
      <c r="D17" s="8" t="s">
        <v>31</v>
      </c>
      <c r="E17" s="8" t="s">
        <v>199</v>
      </c>
      <c r="F17" s="10" t="str">
        <f t="shared" si="1"/>
        <v>病初診</v>
      </c>
      <c r="G17" s="11">
        <f t="shared" si="2"/>
        <v>1</v>
      </c>
      <c r="H17" s="4" t="s">
        <v>1848</v>
      </c>
      <c r="L17" s="6"/>
    </row>
    <row r="18" spans="2:12" ht="13.5" customHeight="1">
      <c r="B18" s="2">
        <f t="shared" si="0"/>
        <v>3</v>
      </c>
      <c r="D18" s="8" t="s">
        <v>200</v>
      </c>
      <c r="E18" s="8" t="s">
        <v>201</v>
      </c>
      <c r="F18" s="10" t="str">
        <f t="shared" si="1"/>
        <v/>
      </c>
      <c r="G18" s="11" t="str">
        <f t="shared" si="2"/>
        <v/>
      </c>
      <c r="L18" s="6"/>
    </row>
    <row r="19" spans="2:12" ht="13.5" customHeight="1">
      <c r="B19" s="2">
        <f t="shared" si="0"/>
        <v>3</v>
      </c>
      <c r="D19" s="8" t="s">
        <v>202</v>
      </c>
      <c r="E19" s="8" t="s">
        <v>203</v>
      </c>
      <c r="F19" s="10" t="str">
        <f t="shared" si="1"/>
        <v/>
      </c>
      <c r="G19" s="11" t="str">
        <f t="shared" si="2"/>
        <v/>
      </c>
      <c r="L19" s="6"/>
    </row>
    <row r="20" spans="2:12" ht="13.5" customHeight="1">
      <c r="B20" s="2">
        <f t="shared" si="0"/>
        <v>3</v>
      </c>
      <c r="D20" s="8" t="s">
        <v>204</v>
      </c>
      <c r="E20" s="8" t="s">
        <v>205</v>
      </c>
      <c r="F20" s="10" t="str">
        <f t="shared" si="1"/>
        <v/>
      </c>
      <c r="G20" s="11" t="str">
        <f t="shared" si="2"/>
        <v/>
      </c>
      <c r="L20" s="6"/>
    </row>
    <row r="21" spans="2:12" ht="13.5" customHeight="1">
      <c r="B21" s="2">
        <f t="shared" si="0"/>
        <v>4</v>
      </c>
      <c r="C21" s="2">
        <v>1</v>
      </c>
      <c r="D21" s="8" t="s">
        <v>121</v>
      </c>
      <c r="E21" s="8" t="s">
        <v>206</v>
      </c>
      <c r="F21" s="10" t="str">
        <f t="shared" si="1"/>
        <v>外感染２</v>
      </c>
      <c r="G21" s="11">
        <f t="shared" si="2"/>
        <v>1</v>
      </c>
      <c r="H21" s="4" t="s">
        <v>1851</v>
      </c>
      <c r="L21" s="6"/>
    </row>
    <row r="22" spans="2:12" ht="13.5" customHeight="1">
      <c r="B22" s="2">
        <f t="shared" si="0"/>
        <v>4</v>
      </c>
      <c r="D22" s="8" t="s">
        <v>207</v>
      </c>
      <c r="E22" s="8" t="s">
        <v>208</v>
      </c>
      <c r="F22" s="10" t="str">
        <f t="shared" si="1"/>
        <v/>
      </c>
      <c r="G22" s="11" t="str">
        <f t="shared" si="2"/>
        <v/>
      </c>
      <c r="L22" s="6"/>
    </row>
    <row r="23" spans="2:12" ht="13.5" customHeight="1">
      <c r="B23" s="2">
        <f t="shared" si="0"/>
        <v>5</v>
      </c>
      <c r="C23" s="2">
        <v>1</v>
      </c>
      <c r="D23" s="8" t="s">
        <v>32</v>
      </c>
      <c r="E23" s="8" t="s">
        <v>209</v>
      </c>
      <c r="F23" s="10" t="str">
        <f t="shared" si="1"/>
        <v>外感染４</v>
      </c>
      <c r="G23" s="11">
        <f t="shared" si="2"/>
        <v>1</v>
      </c>
      <c r="H23" s="4" t="s">
        <v>1848</v>
      </c>
      <c r="L23" s="6"/>
    </row>
    <row r="24" spans="2:12" ht="13.5" customHeight="1">
      <c r="B24" s="2">
        <f t="shared" si="0"/>
        <v>5</v>
      </c>
      <c r="D24" s="8" t="s">
        <v>210</v>
      </c>
      <c r="E24" s="8" t="s">
        <v>211</v>
      </c>
      <c r="F24" s="10" t="str">
        <f t="shared" si="1"/>
        <v/>
      </c>
      <c r="G24" s="11" t="str">
        <f t="shared" si="2"/>
        <v/>
      </c>
      <c r="L24" s="6"/>
    </row>
    <row r="25" spans="2:12" ht="13.5" customHeight="1">
      <c r="B25" s="2">
        <f t="shared" si="0"/>
        <v>6</v>
      </c>
      <c r="C25" s="2">
        <v>1</v>
      </c>
      <c r="D25" s="8" t="s">
        <v>75</v>
      </c>
      <c r="E25" s="8" t="s">
        <v>212</v>
      </c>
      <c r="F25" s="10" t="str">
        <f t="shared" si="1"/>
        <v>歯情報通信</v>
      </c>
      <c r="G25" s="11">
        <f t="shared" si="2"/>
        <v>1</v>
      </c>
      <c r="L25" s="6"/>
    </row>
    <row r="26" spans="2:12" ht="13.5" customHeight="1">
      <c r="B26" s="2">
        <f t="shared" si="0"/>
        <v>7</v>
      </c>
      <c r="C26" s="2">
        <v>1</v>
      </c>
      <c r="D26" s="8" t="s">
        <v>13</v>
      </c>
      <c r="E26" s="8" t="s">
        <v>213</v>
      </c>
      <c r="F26" s="10" t="str">
        <f t="shared" si="1"/>
        <v>一般入院</v>
      </c>
      <c r="G26" s="11">
        <f t="shared" si="2"/>
        <v>1</v>
      </c>
      <c r="H26" s="4" t="s">
        <v>1907</v>
      </c>
      <c r="I26" s="4" t="s">
        <v>1905</v>
      </c>
      <c r="J26" s="4" t="s">
        <v>1906</v>
      </c>
      <c r="L26" s="6"/>
    </row>
    <row r="27" spans="2:12" ht="13.5" customHeight="1">
      <c r="B27" s="2">
        <f t="shared" si="0"/>
        <v>8</v>
      </c>
      <c r="C27" s="2">
        <v>1</v>
      </c>
      <c r="D27" s="8" t="s">
        <v>52</v>
      </c>
      <c r="E27" s="8" t="s">
        <v>214</v>
      </c>
      <c r="F27" s="10" t="str">
        <f t="shared" si="1"/>
        <v>療養入院</v>
      </c>
      <c r="G27" s="11">
        <f t="shared" si="2"/>
        <v>1</v>
      </c>
      <c r="H27" s="4" t="s">
        <v>1907</v>
      </c>
      <c r="I27" s="4" t="s">
        <v>1906</v>
      </c>
      <c r="J27" s="4" t="s">
        <v>1869</v>
      </c>
      <c r="L27" s="6"/>
    </row>
    <row r="28" spans="2:12" ht="13.5" customHeight="1">
      <c r="B28" s="2">
        <f t="shared" si="0"/>
        <v>9</v>
      </c>
      <c r="C28" s="2">
        <v>1</v>
      </c>
      <c r="D28" s="8" t="s">
        <v>53</v>
      </c>
      <c r="E28" s="8" t="s">
        <v>215</v>
      </c>
      <c r="F28" s="10" t="str">
        <f t="shared" si="1"/>
        <v>結核入院</v>
      </c>
      <c r="G28" s="11">
        <f t="shared" si="2"/>
        <v>1</v>
      </c>
      <c r="H28" s="4" t="s">
        <v>1907</v>
      </c>
      <c r="I28" s="4" t="s">
        <v>1905</v>
      </c>
      <c r="J28" s="4" t="s">
        <v>1906</v>
      </c>
      <c r="L28" s="6"/>
    </row>
    <row r="29" spans="2:12" ht="13.5" customHeight="1">
      <c r="B29" s="2">
        <f t="shared" si="0"/>
        <v>10</v>
      </c>
      <c r="C29" s="2">
        <v>1</v>
      </c>
      <c r="D29" s="8" t="s">
        <v>33</v>
      </c>
      <c r="E29" s="8" t="s">
        <v>216</v>
      </c>
      <c r="F29" s="10" t="str">
        <f t="shared" si="1"/>
        <v>精神入院</v>
      </c>
      <c r="G29" s="11">
        <f t="shared" si="2"/>
        <v>1</v>
      </c>
      <c r="H29" s="4" t="s">
        <v>1907</v>
      </c>
      <c r="I29" s="4" t="s">
        <v>1906</v>
      </c>
      <c r="L29" s="6"/>
    </row>
    <row r="30" spans="2:12" ht="13.5" customHeight="1">
      <c r="B30" s="2">
        <f t="shared" si="0"/>
        <v>11</v>
      </c>
      <c r="C30" s="2">
        <v>1</v>
      </c>
      <c r="D30" s="8" t="s">
        <v>160</v>
      </c>
      <c r="E30" s="8" t="s">
        <v>217</v>
      </c>
      <c r="F30" s="10" t="str">
        <f t="shared" si="1"/>
        <v>特定入院</v>
      </c>
      <c r="G30" s="11">
        <f t="shared" si="2"/>
        <v>1</v>
      </c>
      <c r="H30" s="4" t="s">
        <v>1907</v>
      </c>
      <c r="I30" s="4" t="s">
        <v>1905</v>
      </c>
      <c r="J30" s="4" t="s">
        <v>1906</v>
      </c>
      <c r="L30" s="6"/>
    </row>
    <row r="31" spans="2:12" ht="13.5" customHeight="1">
      <c r="B31" s="2">
        <f t="shared" si="0"/>
        <v>12</v>
      </c>
      <c r="C31" s="2">
        <v>1</v>
      </c>
      <c r="D31" s="8" t="s">
        <v>218</v>
      </c>
      <c r="E31" s="8" t="s">
        <v>219</v>
      </c>
      <c r="F31" s="10" t="str">
        <f t="shared" si="1"/>
        <v>専門入院</v>
      </c>
      <c r="G31" s="11">
        <f t="shared" si="2"/>
        <v>1</v>
      </c>
      <c r="H31" s="4" t="s">
        <v>1907</v>
      </c>
      <c r="I31" s="4" t="s">
        <v>1905</v>
      </c>
      <c r="J31" s="4" t="s">
        <v>1906</v>
      </c>
      <c r="L31" s="6"/>
    </row>
    <row r="32" spans="2:12" ht="13.5" customHeight="1">
      <c r="B32" s="2">
        <f t="shared" si="0"/>
        <v>13</v>
      </c>
      <c r="C32" s="2">
        <v>1</v>
      </c>
      <c r="D32" s="8" t="s">
        <v>80</v>
      </c>
      <c r="E32" s="8" t="s">
        <v>220</v>
      </c>
      <c r="F32" s="10" t="str">
        <f t="shared" si="1"/>
        <v>障害入院</v>
      </c>
      <c r="G32" s="11">
        <f t="shared" si="2"/>
        <v>1</v>
      </c>
      <c r="H32" s="4" t="s">
        <v>1907</v>
      </c>
      <c r="I32" s="4" t="s">
        <v>1906</v>
      </c>
      <c r="L32" s="6"/>
    </row>
    <row r="33" spans="2:12" ht="13.5" customHeight="1">
      <c r="B33" s="2">
        <f t="shared" si="0"/>
        <v>13</v>
      </c>
      <c r="D33" s="8" t="s">
        <v>221</v>
      </c>
      <c r="E33" s="8" t="s">
        <v>222</v>
      </c>
      <c r="F33" s="10" t="str">
        <f t="shared" si="1"/>
        <v/>
      </c>
      <c r="G33" s="11" t="str">
        <f t="shared" si="2"/>
        <v/>
      </c>
      <c r="L33" s="6"/>
    </row>
    <row r="34" spans="2:12" ht="13.5" customHeight="1">
      <c r="B34" s="2">
        <f t="shared" si="0"/>
        <v>13</v>
      </c>
      <c r="D34" s="8" t="s">
        <v>223</v>
      </c>
      <c r="E34" s="8" t="s">
        <v>224</v>
      </c>
      <c r="F34" s="10" t="str">
        <f t="shared" si="1"/>
        <v/>
      </c>
      <c r="G34" s="11" t="str">
        <f t="shared" si="2"/>
        <v/>
      </c>
      <c r="L34" s="6"/>
    </row>
    <row r="35" spans="2:12" ht="13.5" customHeight="1">
      <c r="B35" s="2">
        <f t="shared" si="0"/>
        <v>13</v>
      </c>
      <c r="D35" s="8" t="s">
        <v>225</v>
      </c>
      <c r="E35" s="8" t="s">
        <v>226</v>
      </c>
      <c r="F35" s="10" t="str">
        <f t="shared" si="1"/>
        <v/>
      </c>
      <c r="G35" s="11" t="str">
        <f t="shared" si="2"/>
        <v/>
      </c>
      <c r="L35" s="6"/>
    </row>
    <row r="36" spans="2:12" ht="13.5" customHeight="1">
      <c r="B36" s="2">
        <f t="shared" si="0"/>
        <v>13</v>
      </c>
      <c r="D36" s="8" t="s">
        <v>227</v>
      </c>
      <c r="E36" s="8" t="s">
        <v>228</v>
      </c>
      <c r="F36" s="10" t="str">
        <f t="shared" si="1"/>
        <v/>
      </c>
      <c r="G36" s="11" t="str">
        <f t="shared" si="2"/>
        <v/>
      </c>
      <c r="L36" s="6"/>
    </row>
    <row r="37" spans="2:12" ht="13.5" customHeight="1">
      <c r="B37" s="2">
        <f t="shared" si="0"/>
        <v>14</v>
      </c>
      <c r="C37" s="2">
        <v>1</v>
      </c>
      <c r="D37" s="8" t="s">
        <v>117</v>
      </c>
      <c r="E37" s="8" t="s">
        <v>229</v>
      </c>
      <c r="F37" s="10" t="str">
        <f t="shared" si="1"/>
        <v>総合１</v>
      </c>
      <c r="G37" s="11">
        <f t="shared" si="2"/>
        <v>1</v>
      </c>
      <c r="H37" s="4" t="s">
        <v>1909</v>
      </c>
      <c r="I37" s="4" t="s">
        <v>1908</v>
      </c>
      <c r="L37" s="6"/>
    </row>
    <row r="38" spans="2:12" ht="13.5" customHeight="1">
      <c r="B38" s="2">
        <f t="shared" si="0"/>
        <v>15</v>
      </c>
      <c r="C38" s="2">
        <v>1</v>
      </c>
      <c r="D38" s="8" t="s">
        <v>163</v>
      </c>
      <c r="E38" s="8" t="s">
        <v>230</v>
      </c>
      <c r="F38" s="10" t="str">
        <f t="shared" si="1"/>
        <v>総合２</v>
      </c>
      <c r="G38" s="11">
        <f t="shared" si="2"/>
        <v>1</v>
      </c>
      <c r="H38" s="4" t="s">
        <v>1909</v>
      </c>
      <c r="I38" s="4" t="s">
        <v>1908</v>
      </c>
      <c r="L38" s="6"/>
    </row>
    <row r="39" spans="2:12" ht="13.5" customHeight="1">
      <c r="B39" s="2">
        <f t="shared" si="0"/>
        <v>16</v>
      </c>
      <c r="C39" s="2">
        <v>1</v>
      </c>
      <c r="D39" s="8" t="s">
        <v>122</v>
      </c>
      <c r="E39" s="8" t="s">
        <v>231</v>
      </c>
      <c r="F39" s="10" t="str">
        <f t="shared" si="1"/>
        <v>総合３</v>
      </c>
      <c r="G39" s="11">
        <f t="shared" si="2"/>
        <v>1</v>
      </c>
      <c r="H39" s="4" t="s">
        <v>1909</v>
      </c>
      <c r="I39" s="4" t="s">
        <v>1908</v>
      </c>
      <c r="L39" s="6"/>
    </row>
    <row r="40" spans="2:12" ht="13.5" customHeight="1">
      <c r="B40" s="2">
        <f t="shared" si="0"/>
        <v>17</v>
      </c>
      <c r="C40" s="2">
        <v>1</v>
      </c>
      <c r="D40" s="8" t="s">
        <v>34</v>
      </c>
      <c r="E40" s="8" t="s">
        <v>232</v>
      </c>
      <c r="F40" s="10" t="str">
        <f t="shared" si="1"/>
        <v>急充実１</v>
      </c>
      <c r="G40" s="11">
        <f t="shared" si="2"/>
        <v>1</v>
      </c>
      <c r="H40" s="4" t="s">
        <v>1872</v>
      </c>
      <c r="L40" s="6"/>
    </row>
    <row r="41" spans="2:12" ht="13.5" customHeight="1">
      <c r="B41" s="2">
        <f t="shared" si="0"/>
        <v>18</v>
      </c>
      <c r="C41" s="2">
        <v>1</v>
      </c>
      <c r="D41" s="8" t="s">
        <v>233</v>
      </c>
      <c r="E41" s="8" t="s">
        <v>234</v>
      </c>
      <c r="F41" s="10" t="str">
        <f t="shared" si="1"/>
        <v>急充実２</v>
      </c>
      <c r="G41" s="11">
        <f t="shared" si="2"/>
        <v>1</v>
      </c>
      <c r="H41" s="4" t="s">
        <v>1872</v>
      </c>
      <c r="L41" s="6"/>
    </row>
    <row r="42" spans="2:12" ht="13.5" customHeight="1">
      <c r="B42" s="2">
        <f t="shared" si="0"/>
        <v>18</v>
      </c>
      <c r="D42" s="8" t="s">
        <v>235</v>
      </c>
      <c r="E42" s="8" t="s">
        <v>236</v>
      </c>
      <c r="F42" s="10" t="str">
        <f t="shared" si="1"/>
        <v/>
      </c>
      <c r="G42" s="11" t="str">
        <f t="shared" si="2"/>
        <v/>
      </c>
      <c r="L42" s="6"/>
    </row>
    <row r="43" spans="2:12" ht="13.5" customHeight="1">
      <c r="B43" s="2">
        <f t="shared" si="0"/>
        <v>18</v>
      </c>
      <c r="D43" s="8" t="s">
        <v>237</v>
      </c>
      <c r="E43" s="8" t="s">
        <v>238</v>
      </c>
      <c r="F43" s="10" t="str">
        <f t="shared" si="1"/>
        <v/>
      </c>
      <c r="G43" s="11" t="str">
        <f t="shared" si="2"/>
        <v/>
      </c>
      <c r="L43" s="6"/>
    </row>
    <row r="44" spans="2:12" ht="13.5" customHeight="1">
      <c r="B44" s="2">
        <f t="shared" si="0"/>
        <v>19</v>
      </c>
      <c r="C44" s="2">
        <v>1</v>
      </c>
      <c r="D44" s="8" t="s">
        <v>35</v>
      </c>
      <c r="E44" s="8" t="s">
        <v>239</v>
      </c>
      <c r="F44" s="10" t="str">
        <f t="shared" si="1"/>
        <v>診療録１</v>
      </c>
      <c r="G44" s="11">
        <f t="shared" si="2"/>
        <v>1</v>
      </c>
      <c r="H44" s="4" t="s">
        <v>1873</v>
      </c>
      <c r="L44" s="6"/>
    </row>
    <row r="45" spans="2:12" ht="13.5" customHeight="1">
      <c r="B45" s="2">
        <f t="shared" si="0"/>
        <v>20</v>
      </c>
      <c r="C45" s="2">
        <v>1</v>
      </c>
      <c r="D45" s="8" t="s">
        <v>14</v>
      </c>
      <c r="E45" s="8" t="s">
        <v>240</v>
      </c>
      <c r="F45" s="10" t="str">
        <f t="shared" si="1"/>
        <v>診療録２</v>
      </c>
      <c r="G45" s="11">
        <f t="shared" si="2"/>
        <v>1</v>
      </c>
      <c r="H45" s="4" t="s">
        <v>1873</v>
      </c>
      <c r="L45" s="6"/>
    </row>
    <row r="46" spans="2:12" ht="13.5" customHeight="1">
      <c r="B46" s="2">
        <f t="shared" si="0"/>
        <v>21</v>
      </c>
      <c r="C46" s="2">
        <v>1</v>
      </c>
      <c r="D46" s="8" t="s">
        <v>58</v>
      </c>
      <c r="E46" s="8" t="s">
        <v>241</v>
      </c>
      <c r="F46" s="10" t="str">
        <f t="shared" si="1"/>
        <v>診療録３</v>
      </c>
      <c r="G46" s="11">
        <f t="shared" si="2"/>
        <v>1</v>
      </c>
      <c r="H46" s="4" t="s">
        <v>1873</v>
      </c>
      <c r="L46" s="6"/>
    </row>
    <row r="47" spans="2:12" ht="13.5" customHeight="1">
      <c r="B47" s="2">
        <f t="shared" si="0"/>
        <v>22</v>
      </c>
      <c r="C47" s="2">
        <v>1</v>
      </c>
      <c r="D47" s="12" t="s">
        <v>15</v>
      </c>
      <c r="E47" s="12" t="s">
        <v>242</v>
      </c>
      <c r="F47" s="10" t="str">
        <f t="shared" si="1"/>
        <v>事補１</v>
      </c>
      <c r="G47" s="11">
        <f t="shared" si="2"/>
        <v>1</v>
      </c>
      <c r="H47" s="4" t="s">
        <v>1871</v>
      </c>
      <c r="L47" s="6"/>
    </row>
    <row r="48" spans="2:12" ht="13.5" customHeight="1">
      <c r="B48" s="2">
        <f t="shared" si="0"/>
        <v>23</v>
      </c>
      <c r="C48" s="2">
        <v>1</v>
      </c>
      <c r="D48" s="12" t="s">
        <v>76</v>
      </c>
      <c r="E48" s="12" t="s">
        <v>243</v>
      </c>
      <c r="F48" s="10" t="str">
        <f t="shared" si="1"/>
        <v>事補２</v>
      </c>
      <c r="G48" s="11">
        <f t="shared" si="2"/>
        <v>1</v>
      </c>
      <c r="H48" s="4" t="s">
        <v>1871</v>
      </c>
      <c r="L48" s="6"/>
    </row>
    <row r="49" spans="2:12" ht="13.5" customHeight="1">
      <c r="B49" s="2">
        <f t="shared" si="0"/>
        <v>24</v>
      </c>
      <c r="C49" s="2">
        <v>1</v>
      </c>
      <c r="D49" s="12" t="s">
        <v>16</v>
      </c>
      <c r="E49" s="12" t="s">
        <v>244</v>
      </c>
      <c r="F49" s="10" t="str">
        <f t="shared" si="1"/>
        <v>急性看補</v>
      </c>
      <c r="G49" s="11">
        <f t="shared" si="2"/>
        <v>1</v>
      </c>
      <c r="L49" s="6"/>
    </row>
    <row r="50" spans="2:12" ht="13.5" customHeight="1">
      <c r="B50" s="2">
        <f t="shared" si="0"/>
        <v>25</v>
      </c>
      <c r="C50" s="2">
        <v>1</v>
      </c>
      <c r="D50" s="12" t="s">
        <v>17</v>
      </c>
      <c r="E50" s="12" t="s">
        <v>245</v>
      </c>
      <c r="F50" s="10" t="str">
        <f t="shared" si="1"/>
        <v>看夜配</v>
      </c>
      <c r="G50" s="11">
        <f t="shared" si="2"/>
        <v>1</v>
      </c>
      <c r="L50" s="6"/>
    </row>
    <row r="51" spans="2:12" ht="13.5" customHeight="1">
      <c r="B51" s="2">
        <f t="shared" si="0"/>
        <v>25</v>
      </c>
      <c r="D51" s="12" t="s">
        <v>246</v>
      </c>
      <c r="E51" s="12" t="s">
        <v>247</v>
      </c>
      <c r="F51" s="10" t="str">
        <f t="shared" si="1"/>
        <v/>
      </c>
      <c r="G51" s="11" t="str">
        <f t="shared" si="2"/>
        <v/>
      </c>
      <c r="L51" s="6"/>
    </row>
    <row r="52" spans="2:12" ht="13.5" customHeight="1">
      <c r="B52" s="2">
        <f t="shared" si="0"/>
        <v>25</v>
      </c>
      <c r="D52" s="12" t="s">
        <v>248</v>
      </c>
      <c r="E52" s="12" t="s">
        <v>249</v>
      </c>
      <c r="F52" s="10" t="str">
        <f t="shared" si="1"/>
        <v/>
      </c>
      <c r="G52" s="11" t="str">
        <f t="shared" si="2"/>
        <v/>
      </c>
      <c r="L52" s="6"/>
    </row>
    <row r="53" spans="2:12" ht="13.5" customHeight="1">
      <c r="B53" s="2">
        <f t="shared" si="0"/>
        <v>26</v>
      </c>
      <c r="C53" s="2">
        <v>1</v>
      </c>
      <c r="D53" s="12" t="s">
        <v>36</v>
      </c>
      <c r="E53" s="12" t="s">
        <v>250</v>
      </c>
      <c r="F53" s="10" t="str">
        <f t="shared" si="1"/>
        <v>看補</v>
      </c>
      <c r="G53" s="11">
        <f t="shared" si="2"/>
        <v>1</v>
      </c>
      <c r="L53" s="6"/>
    </row>
    <row r="54" spans="2:12" ht="13.5" customHeight="1">
      <c r="B54" s="2">
        <f t="shared" si="0"/>
        <v>26</v>
      </c>
      <c r="D54" s="12" t="s">
        <v>251</v>
      </c>
      <c r="E54" s="12" t="s">
        <v>252</v>
      </c>
      <c r="F54" s="10" t="str">
        <f t="shared" si="1"/>
        <v/>
      </c>
      <c r="G54" s="11" t="str">
        <f t="shared" si="2"/>
        <v/>
      </c>
      <c r="L54" s="6"/>
    </row>
    <row r="55" spans="2:12" ht="13.5" customHeight="1">
      <c r="B55" s="2">
        <f t="shared" si="0"/>
        <v>26</v>
      </c>
      <c r="D55" s="12" t="s">
        <v>253</v>
      </c>
      <c r="E55" s="12" t="s">
        <v>254</v>
      </c>
      <c r="F55" s="10" t="str">
        <f t="shared" si="1"/>
        <v/>
      </c>
      <c r="G55" s="11" t="str">
        <f t="shared" si="2"/>
        <v/>
      </c>
      <c r="L55" s="6"/>
    </row>
    <row r="56" spans="2:12" ht="13.5" customHeight="1">
      <c r="B56" s="2">
        <f t="shared" si="0"/>
        <v>26</v>
      </c>
      <c r="D56" s="12" t="s">
        <v>255</v>
      </c>
      <c r="E56" s="12" t="s">
        <v>256</v>
      </c>
      <c r="F56" s="10" t="str">
        <f t="shared" si="1"/>
        <v/>
      </c>
      <c r="G56" s="11" t="str">
        <f t="shared" si="2"/>
        <v/>
      </c>
      <c r="L56" s="6"/>
    </row>
    <row r="57" spans="2:12" ht="13.5" customHeight="1">
      <c r="B57" s="2">
        <f t="shared" si="0"/>
        <v>26</v>
      </c>
      <c r="D57" s="12" t="s">
        <v>257</v>
      </c>
      <c r="E57" s="12" t="s">
        <v>258</v>
      </c>
      <c r="F57" s="10" t="str">
        <f t="shared" si="1"/>
        <v/>
      </c>
      <c r="G57" s="11" t="str">
        <f t="shared" si="2"/>
        <v/>
      </c>
      <c r="L57" s="6"/>
    </row>
    <row r="58" spans="2:12" ht="13.5" customHeight="1">
      <c r="B58" s="2">
        <f t="shared" si="0"/>
        <v>27</v>
      </c>
      <c r="C58" s="2">
        <v>1</v>
      </c>
      <c r="D58" s="12" t="s">
        <v>54</v>
      </c>
      <c r="E58" s="12" t="s">
        <v>259</v>
      </c>
      <c r="F58" s="10" t="str">
        <f t="shared" si="1"/>
        <v>療養改１</v>
      </c>
      <c r="G58" s="11">
        <f t="shared" si="2"/>
        <v>1</v>
      </c>
      <c r="H58" s="4" t="s">
        <v>1874</v>
      </c>
      <c r="L58" s="6"/>
    </row>
    <row r="59" spans="2:12" ht="13.5" customHeight="1">
      <c r="B59" s="2">
        <f t="shared" si="0"/>
        <v>28</v>
      </c>
      <c r="C59" s="2">
        <v>1</v>
      </c>
      <c r="D59" s="12" t="s">
        <v>96</v>
      </c>
      <c r="E59" s="12" t="s">
        <v>260</v>
      </c>
      <c r="F59" s="10" t="str">
        <f t="shared" si="1"/>
        <v>療養改２</v>
      </c>
      <c r="G59" s="11">
        <f t="shared" si="2"/>
        <v>1</v>
      </c>
      <c r="H59" s="4" t="s">
        <v>1874</v>
      </c>
      <c r="L59" s="6"/>
    </row>
    <row r="60" spans="2:12" ht="13.5" customHeight="1">
      <c r="B60" s="2">
        <f t="shared" si="0"/>
        <v>28</v>
      </c>
      <c r="D60" s="12" t="s">
        <v>261</v>
      </c>
      <c r="E60" s="12" t="s">
        <v>262</v>
      </c>
      <c r="F60" s="10" t="str">
        <f t="shared" si="1"/>
        <v/>
      </c>
      <c r="G60" s="11" t="str">
        <f t="shared" si="2"/>
        <v/>
      </c>
      <c r="L60" s="6"/>
    </row>
    <row r="61" spans="2:12" ht="13.5" customHeight="1">
      <c r="B61" s="2">
        <f t="shared" si="0"/>
        <v>28</v>
      </c>
      <c r="D61" s="12" t="s">
        <v>263</v>
      </c>
      <c r="E61" s="12" t="s">
        <v>264</v>
      </c>
      <c r="F61" s="10" t="str">
        <f t="shared" si="1"/>
        <v/>
      </c>
      <c r="G61" s="11" t="str">
        <f t="shared" si="2"/>
        <v/>
      </c>
      <c r="L61" s="6"/>
    </row>
    <row r="62" spans="2:12" ht="13.5" customHeight="1">
      <c r="B62" s="2">
        <f t="shared" si="0"/>
        <v>28</v>
      </c>
      <c r="D62" s="12" t="s">
        <v>265</v>
      </c>
      <c r="E62" s="12" t="s">
        <v>266</v>
      </c>
      <c r="F62" s="10" t="str">
        <f t="shared" si="1"/>
        <v/>
      </c>
      <c r="G62" s="11" t="str">
        <f t="shared" si="2"/>
        <v/>
      </c>
      <c r="L62" s="6"/>
    </row>
    <row r="63" spans="2:12" ht="13.5" customHeight="1">
      <c r="B63" s="2">
        <f t="shared" si="0"/>
        <v>28</v>
      </c>
      <c r="D63" s="12" t="s">
        <v>267</v>
      </c>
      <c r="E63" s="12" t="s">
        <v>268</v>
      </c>
      <c r="F63" s="10" t="str">
        <f t="shared" si="1"/>
        <v/>
      </c>
      <c r="G63" s="11" t="str">
        <f t="shared" si="2"/>
        <v/>
      </c>
      <c r="L63" s="6"/>
    </row>
    <row r="64" spans="2:12" ht="13.5" customHeight="1">
      <c r="B64" s="2">
        <f t="shared" si="0"/>
        <v>28</v>
      </c>
      <c r="D64" s="12" t="s">
        <v>269</v>
      </c>
      <c r="E64" s="12" t="s">
        <v>270</v>
      </c>
      <c r="F64" s="10" t="str">
        <f t="shared" si="1"/>
        <v/>
      </c>
      <c r="G64" s="11" t="str">
        <f t="shared" si="2"/>
        <v/>
      </c>
      <c r="L64" s="6"/>
    </row>
    <row r="65" spans="2:12" ht="13.5" customHeight="1">
      <c r="B65" s="2">
        <f t="shared" si="0"/>
        <v>28</v>
      </c>
      <c r="D65" s="12" t="s">
        <v>271</v>
      </c>
      <c r="E65" s="12" t="s">
        <v>272</v>
      </c>
      <c r="F65" s="10" t="str">
        <f t="shared" si="1"/>
        <v/>
      </c>
      <c r="G65" s="11" t="str">
        <f t="shared" si="2"/>
        <v/>
      </c>
      <c r="L65" s="6"/>
    </row>
    <row r="66" spans="2:12" ht="13.5" customHeight="1">
      <c r="B66" s="2">
        <f t="shared" si="0"/>
        <v>28</v>
      </c>
      <c r="D66" s="12" t="s">
        <v>273</v>
      </c>
      <c r="E66" s="12" t="s">
        <v>274</v>
      </c>
      <c r="F66" s="10" t="str">
        <f t="shared" si="1"/>
        <v/>
      </c>
      <c r="G66" s="11" t="str">
        <f t="shared" si="2"/>
        <v/>
      </c>
      <c r="L66" s="6"/>
    </row>
    <row r="67" spans="2:12" ht="13.5" customHeight="1">
      <c r="B67" s="2">
        <f t="shared" si="0"/>
        <v>28</v>
      </c>
      <c r="D67" s="12" t="s">
        <v>275</v>
      </c>
      <c r="E67" s="12" t="s">
        <v>276</v>
      </c>
      <c r="F67" s="10" t="str">
        <f t="shared" si="1"/>
        <v/>
      </c>
      <c r="G67" s="11" t="str">
        <f t="shared" si="2"/>
        <v/>
      </c>
      <c r="L67" s="6"/>
    </row>
    <row r="68" spans="2:12" ht="13.5" customHeight="1">
      <c r="B68" s="2">
        <f t="shared" ref="B68:B131" si="3">B67+C68</f>
        <v>28</v>
      </c>
      <c r="D68" s="12" t="s">
        <v>277</v>
      </c>
      <c r="E68" s="12" t="s">
        <v>278</v>
      </c>
      <c r="F68" s="10" t="str">
        <f t="shared" ref="F68:F131" si="4">IF(C68="","",D68)</f>
        <v/>
      </c>
      <c r="G68" s="11" t="str">
        <f t="shared" ref="G68:G131" si="5">IF(C68="","",C68)</f>
        <v/>
      </c>
      <c r="L68" s="6"/>
    </row>
    <row r="69" spans="2:12" ht="13.5" customHeight="1">
      <c r="B69" s="2">
        <f t="shared" si="3"/>
        <v>28</v>
      </c>
      <c r="D69" s="12" t="s">
        <v>279</v>
      </c>
      <c r="E69" s="12" t="s">
        <v>280</v>
      </c>
      <c r="F69" s="10" t="str">
        <f t="shared" si="4"/>
        <v/>
      </c>
      <c r="G69" s="11" t="str">
        <f t="shared" si="5"/>
        <v/>
      </c>
      <c r="L69" s="6"/>
    </row>
    <row r="70" spans="2:12" ht="13.5" customHeight="1">
      <c r="B70" s="2">
        <f t="shared" si="3"/>
        <v>28</v>
      </c>
      <c r="D70" s="12" t="s">
        <v>281</v>
      </c>
      <c r="E70" s="12" t="s">
        <v>282</v>
      </c>
      <c r="F70" s="10" t="str">
        <f t="shared" si="4"/>
        <v/>
      </c>
      <c r="G70" s="11" t="str">
        <f t="shared" si="5"/>
        <v/>
      </c>
      <c r="L70" s="6"/>
    </row>
    <row r="71" spans="2:12" ht="13.5" customHeight="1">
      <c r="B71" s="2">
        <f t="shared" si="3"/>
        <v>28</v>
      </c>
      <c r="D71" s="12" t="s">
        <v>283</v>
      </c>
      <c r="E71" s="12" t="s">
        <v>284</v>
      </c>
      <c r="F71" s="10" t="str">
        <f t="shared" si="4"/>
        <v/>
      </c>
      <c r="G71" s="11" t="str">
        <f t="shared" si="5"/>
        <v/>
      </c>
      <c r="L71" s="6"/>
    </row>
    <row r="72" spans="2:12" ht="13.5" customHeight="1">
      <c r="B72" s="2">
        <f t="shared" si="3"/>
        <v>28</v>
      </c>
      <c r="D72" s="12" t="s">
        <v>285</v>
      </c>
      <c r="E72" s="12" t="s">
        <v>286</v>
      </c>
      <c r="F72" s="10" t="str">
        <f t="shared" si="4"/>
        <v/>
      </c>
      <c r="G72" s="11" t="str">
        <f t="shared" si="5"/>
        <v/>
      </c>
      <c r="L72" s="6"/>
    </row>
    <row r="73" spans="2:12" ht="13.5" customHeight="1">
      <c r="B73" s="2">
        <f t="shared" si="3"/>
        <v>28</v>
      </c>
      <c r="D73" s="12" t="s">
        <v>287</v>
      </c>
      <c r="E73" s="12" t="s">
        <v>288</v>
      </c>
      <c r="F73" s="10" t="str">
        <f t="shared" si="4"/>
        <v/>
      </c>
      <c r="G73" s="11" t="str">
        <f t="shared" si="5"/>
        <v/>
      </c>
      <c r="L73" s="6"/>
    </row>
    <row r="74" spans="2:12" ht="13.5" customHeight="1">
      <c r="B74" s="2">
        <f t="shared" si="3"/>
        <v>28</v>
      </c>
      <c r="D74" s="12" t="s">
        <v>289</v>
      </c>
      <c r="E74" s="12" t="s">
        <v>290</v>
      </c>
      <c r="F74" s="10" t="str">
        <f t="shared" si="4"/>
        <v/>
      </c>
      <c r="G74" s="11" t="str">
        <f t="shared" si="5"/>
        <v/>
      </c>
      <c r="L74" s="6"/>
    </row>
    <row r="75" spans="2:12" ht="13.5" customHeight="1">
      <c r="B75" s="2">
        <f t="shared" si="3"/>
        <v>28</v>
      </c>
      <c r="D75" s="12" t="s">
        <v>291</v>
      </c>
      <c r="E75" s="12" t="s">
        <v>292</v>
      </c>
      <c r="F75" s="10" t="str">
        <f t="shared" si="4"/>
        <v/>
      </c>
      <c r="G75" s="11" t="str">
        <f t="shared" si="5"/>
        <v/>
      </c>
      <c r="L75" s="6"/>
    </row>
    <row r="76" spans="2:12" ht="13.5" customHeight="1">
      <c r="B76" s="2">
        <f t="shared" si="3"/>
        <v>29</v>
      </c>
      <c r="C76" s="2">
        <v>1</v>
      </c>
      <c r="D76" s="12" t="s">
        <v>99</v>
      </c>
      <c r="E76" s="12" t="s">
        <v>293</v>
      </c>
      <c r="F76" s="10" t="str">
        <f t="shared" si="4"/>
        <v>リハ栄腔</v>
      </c>
      <c r="G76" s="11">
        <f t="shared" si="5"/>
        <v>1</v>
      </c>
      <c r="H76" s="4" t="s">
        <v>1864</v>
      </c>
      <c r="L76" s="6"/>
    </row>
    <row r="77" spans="2:12" ht="13.5" customHeight="1">
      <c r="B77" s="2">
        <f t="shared" si="3"/>
        <v>29</v>
      </c>
      <c r="D77" s="12" t="s">
        <v>294</v>
      </c>
      <c r="E77" s="12" t="s">
        <v>295</v>
      </c>
      <c r="F77" s="10" t="str">
        <f t="shared" si="4"/>
        <v/>
      </c>
      <c r="G77" s="11" t="str">
        <f t="shared" si="5"/>
        <v/>
      </c>
      <c r="L77" s="6"/>
    </row>
    <row r="78" spans="2:12" ht="13.5" customHeight="1">
      <c r="B78" s="2">
        <f t="shared" si="3"/>
        <v>29</v>
      </c>
      <c r="D78" s="12" t="s">
        <v>296</v>
      </c>
      <c r="E78" s="12" t="s">
        <v>297</v>
      </c>
      <c r="F78" s="10" t="str">
        <f t="shared" si="4"/>
        <v/>
      </c>
      <c r="G78" s="11" t="str">
        <f t="shared" si="5"/>
        <v/>
      </c>
      <c r="L78" s="6"/>
    </row>
    <row r="79" spans="2:12" ht="13.5" customHeight="1">
      <c r="B79" s="2">
        <f t="shared" si="3"/>
        <v>29</v>
      </c>
      <c r="D79" s="12" t="s">
        <v>298</v>
      </c>
      <c r="E79" s="12" t="s">
        <v>299</v>
      </c>
      <c r="F79" s="10" t="str">
        <f t="shared" si="4"/>
        <v/>
      </c>
      <c r="G79" s="11" t="str">
        <f t="shared" si="5"/>
        <v/>
      </c>
      <c r="L79" s="6"/>
    </row>
    <row r="80" spans="2:12" ht="13.5" customHeight="1">
      <c r="B80" s="2">
        <f t="shared" si="3"/>
        <v>29</v>
      </c>
      <c r="D80" s="12" t="s">
        <v>300</v>
      </c>
      <c r="E80" s="12" t="s">
        <v>301</v>
      </c>
      <c r="F80" s="10" t="str">
        <f t="shared" si="4"/>
        <v/>
      </c>
      <c r="G80" s="11" t="str">
        <f t="shared" si="5"/>
        <v/>
      </c>
      <c r="L80" s="6"/>
    </row>
    <row r="81" spans="2:12" ht="13.5" customHeight="1">
      <c r="B81" s="2">
        <f t="shared" si="3"/>
        <v>29</v>
      </c>
      <c r="D81" s="12" t="s">
        <v>302</v>
      </c>
      <c r="E81" s="12" t="s">
        <v>303</v>
      </c>
      <c r="F81" s="10" t="str">
        <f t="shared" si="4"/>
        <v/>
      </c>
      <c r="G81" s="11" t="str">
        <f t="shared" si="5"/>
        <v/>
      </c>
      <c r="L81" s="6"/>
    </row>
    <row r="82" spans="2:12" ht="13.5" customHeight="1">
      <c r="B82" s="2">
        <f t="shared" si="3"/>
        <v>29</v>
      </c>
      <c r="D82" s="12" t="s">
        <v>304</v>
      </c>
      <c r="E82" s="12" t="s">
        <v>305</v>
      </c>
      <c r="F82" s="10" t="str">
        <f t="shared" si="4"/>
        <v/>
      </c>
      <c r="G82" s="11" t="str">
        <f t="shared" si="5"/>
        <v/>
      </c>
      <c r="L82" s="6"/>
    </row>
    <row r="83" spans="2:12" ht="13.5" customHeight="1">
      <c r="B83" s="2">
        <f t="shared" si="3"/>
        <v>29</v>
      </c>
      <c r="D83" s="12" t="s">
        <v>306</v>
      </c>
      <c r="E83" s="12" t="s">
        <v>307</v>
      </c>
      <c r="F83" s="10" t="str">
        <f t="shared" si="4"/>
        <v/>
      </c>
      <c r="G83" s="11" t="str">
        <f t="shared" si="5"/>
        <v/>
      </c>
      <c r="L83" s="6"/>
    </row>
    <row r="84" spans="2:12" ht="13.5" customHeight="1">
      <c r="B84" s="2">
        <f t="shared" si="3"/>
        <v>29</v>
      </c>
      <c r="D84" s="12" t="s">
        <v>308</v>
      </c>
      <c r="E84" s="12" t="s">
        <v>309</v>
      </c>
      <c r="F84" s="10" t="str">
        <f t="shared" si="4"/>
        <v/>
      </c>
      <c r="G84" s="11" t="str">
        <f t="shared" si="5"/>
        <v/>
      </c>
      <c r="L84" s="6"/>
    </row>
    <row r="85" spans="2:12" ht="13.5" customHeight="1">
      <c r="B85" s="2">
        <f t="shared" si="3"/>
        <v>29</v>
      </c>
      <c r="D85" s="12" t="s">
        <v>310</v>
      </c>
      <c r="E85" s="12" t="s">
        <v>311</v>
      </c>
      <c r="F85" s="10" t="str">
        <f t="shared" si="4"/>
        <v/>
      </c>
      <c r="G85" s="11" t="str">
        <f t="shared" si="5"/>
        <v/>
      </c>
      <c r="L85" s="6"/>
    </row>
    <row r="86" spans="2:12" ht="13.5" customHeight="1">
      <c r="B86" s="2">
        <f t="shared" si="3"/>
        <v>30</v>
      </c>
      <c r="C86" s="2">
        <v>1</v>
      </c>
      <c r="D86" s="12" t="s">
        <v>18</v>
      </c>
      <c r="E86" s="12" t="s">
        <v>312</v>
      </c>
      <c r="F86" s="10" t="str">
        <f t="shared" si="4"/>
        <v>褥瘡ケア</v>
      </c>
      <c r="G86" s="11">
        <f t="shared" si="5"/>
        <v>1</v>
      </c>
      <c r="H86" s="4" t="s">
        <v>1875</v>
      </c>
      <c r="L86" s="6"/>
    </row>
    <row r="87" spans="2:12" ht="13.5" customHeight="1">
      <c r="B87" s="2">
        <f t="shared" si="3"/>
        <v>30</v>
      </c>
      <c r="D87" s="12" t="s">
        <v>313</v>
      </c>
      <c r="E87" s="12" t="s">
        <v>314</v>
      </c>
      <c r="F87" s="10" t="str">
        <f t="shared" si="4"/>
        <v/>
      </c>
      <c r="G87" s="11" t="str">
        <f t="shared" si="5"/>
        <v/>
      </c>
      <c r="L87" s="6"/>
    </row>
    <row r="88" spans="2:12" ht="13.5" customHeight="1">
      <c r="B88" s="2">
        <f t="shared" si="3"/>
        <v>30</v>
      </c>
      <c r="D88" s="12" t="s">
        <v>315</v>
      </c>
      <c r="E88" s="12" t="s">
        <v>316</v>
      </c>
      <c r="F88" s="10" t="str">
        <f t="shared" si="4"/>
        <v/>
      </c>
      <c r="G88" s="11" t="str">
        <f t="shared" si="5"/>
        <v/>
      </c>
      <c r="L88" s="6"/>
    </row>
    <row r="89" spans="2:12" ht="13.5" customHeight="1">
      <c r="B89" s="2">
        <f t="shared" si="3"/>
        <v>30</v>
      </c>
      <c r="D89" s="12" t="s">
        <v>317</v>
      </c>
      <c r="E89" s="12" t="s">
        <v>318</v>
      </c>
      <c r="F89" s="10" t="str">
        <f t="shared" si="4"/>
        <v/>
      </c>
      <c r="G89" s="11" t="str">
        <f t="shared" si="5"/>
        <v/>
      </c>
      <c r="L89" s="6"/>
    </row>
    <row r="90" spans="2:12" ht="13.5" customHeight="1">
      <c r="B90" s="2">
        <f t="shared" si="3"/>
        <v>30</v>
      </c>
      <c r="D90" s="12" t="s">
        <v>319</v>
      </c>
      <c r="E90" s="12" t="s">
        <v>320</v>
      </c>
      <c r="F90" s="10" t="str">
        <f t="shared" si="4"/>
        <v/>
      </c>
      <c r="G90" s="11" t="str">
        <f t="shared" si="5"/>
        <v/>
      </c>
      <c r="L90" s="6"/>
    </row>
    <row r="91" spans="2:12" ht="13.5" customHeight="1">
      <c r="B91" s="2">
        <f t="shared" si="3"/>
        <v>30</v>
      </c>
      <c r="D91" s="8" t="s">
        <v>321</v>
      </c>
      <c r="E91" s="9" t="s">
        <v>322</v>
      </c>
      <c r="F91" s="10" t="str">
        <f t="shared" si="4"/>
        <v/>
      </c>
      <c r="G91" s="11" t="str">
        <f t="shared" si="5"/>
        <v/>
      </c>
      <c r="L91" s="6"/>
    </row>
    <row r="92" spans="2:12" ht="13.5" customHeight="1">
      <c r="B92" s="2">
        <f t="shared" si="3"/>
        <v>30</v>
      </c>
      <c r="D92" s="8" t="s">
        <v>323</v>
      </c>
      <c r="E92" s="9" t="s">
        <v>324</v>
      </c>
      <c r="F92" s="10" t="str">
        <f t="shared" si="4"/>
        <v/>
      </c>
      <c r="G92" s="11" t="str">
        <f t="shared" si="5"/>
        <v/>
      </c>
      <c r="L92" s="6"/>
    </row>
    <row r="93" spans="2:12" ht="13.5" customHeight="1">
      <c r="B93" s="2">
        <f t="shared" si="3"/>
        <v>30</v>
      </c>
      <c r="D93" s="8" t="s">
        <v>325</v>
      </c>
      <c r="E93" s="9" t="s">
        <v>326</v>
      </c>
      <c r="F93" s="10" t="str">
        <f t="shared" si="4"/>
        <v/>
      </c>
      <c r="G93" s="11" t="str">
        <f t="shared" si="5"/>
        <v/>
      </c>
      <c r="L93" s="6"/>
    </row>
    <row r="94" spans="2:12" ht="13.5" customHeight="1">
      <c r="B94" s="2">
        <f t="shared" si="3"/>
        <v>30</v>
      </c>
      <c r="D94" s="8" t="s">
        <v>327</v>
      </c>
      <c r="E94" s="8" t="s">
        <v>328</v>
      </c>
      <c r="F94" s="10" t="str">
        <f t="shared" si="4"/>
        <v/>
      </c>
      <c r="G94" s="11" t="str">
        <f t="shared" si="5"/>
        <v/>
      </c>
      <c r="L94" s="6"/>
    </row>
    <row r="95" spans="2:12" ht="13.5" customHeight="1">
      <c r="B95" s="2">
        <f t="shared" si="3"/>
        <v>30</v>
      </c>
      <c r="D95" s="8" t="s">
        <v>329</v>
      </c>
      <c r="E95" s="8" t="s">
        <v>330</v>
      </c>
      <c r="F95" s="10" t="str">
        <f t="shared" si="4"/>
        <v/>
      </c>
      <c r="G95" s="11" t="str">
        <f t="shared" si="5"/>
        <v/>
      </c>
      <c r="L95" s="6"/>
    </row>
    <row r="96" spans="2:12" ht="13.5" customHeight="1">
      <c r="B96" s="2">
        <f t="shared" si="3"/>
        <v>30</v>
      </c>
      <c r="D96" s="8" t="s">
        <v>331</v>
      </c>
      <c r="E96" s="8" t="s">
        <v>332</v>
      </c>
      <c r="F96" s="10" t="str">
        <f t="shared" si="4"/>
        <v/>
      </c>
      <c r="G96" s="11" t="str">
        <f t="shared" si="5"/>
        <v/>
      </c>
      <c r="L96" s="6"/>
    </row>
    <row r="97" spans="2:12" ht="13.5" customHeight="1">
      <c r="B97" s="2">
        <f t="shared" si="3"/>
        <v>30</v>
      </c>
      <c r="D97" s="8" t="s">
        <v>333</v>
      </c>
      <c r="E97" s="8" t="s">
        <v>334</v>
      </c>
      <c r="F97" s="10" t="str">
        <f t="shared" si="4"/>
        <v/>
      </c>
      <c r="G97" s="11" t="str">
        <f t="shared" si="5"/>
        <v/>
      </c>
      <c r="L97" s="6"/>
    </row>
    <row r="98" spans="2:12" ht="13.5" customHeight="1">
      <c r="B98" s="2">
        <f t="shared" si="3"/>
        <v>31</v>
      </c>
      <c r="C98" s="2">
        <v>1</v>
      </c>
      <c r="D98" s="8" t="s">
        <v>19</v>
      </c>
      <c r="E98" s="8" t="s">
        <v>335</v>
      </c>
      <c r="F98" s="10" t="str">
        <f t="shared" si="4"/>
        <v>病棟薬１</v>
      </c>
      <c r="G98" s="11">
        <f t="shared" si="5"/>
        <v>1</v>
      </c>
      <c r="L98" s="6"/>
    </row>
    <row r="99" spans="2:12" ht="13.5" customHeight="1">
      <c r="B99" s="2">
        <f t="shared" si="3"/>
        <v>31</v>
      </c>
      <c r="D99" s="8" t="s">
        <v>336</v>
      </c>
      <c r="E99" s="8" t="s">
        <v>337</v>
      </c>
      <c r="F99" s="10" t="str">
        <f t="shared" si="4"/>
        <v/>
      </c>
      <c r="G99" s="11" t="str">
        <f t="shared" si="5"/>
        <v/>
      </c>
      <c r="L99" s="6"/>
    </row>
    <row r="100" spans="2:12" ht="13.5" customHeight="1">
      <c r="B100" s="2">
        <f t="shared" si="3"/>
        <v>31</v>
      </c>
      <c r="D100" s="8" t="s">
        <v>338</v>
      </c>
      <c r="E100" s="8" t="s">
        <v>339</v>
      </c>
      <c r="F100" s="10" t="str">
        <f t="shared" si="4"/>
        <v/>
      </c>
      <c r="G100" s="11" t="str">
        <f t="shared" si="5"/>
        <v/>
      </c>
      <c r="L100" s="6"/>
    </row>
    <row r="101" spans="2:12" ht="13.5" customHeight="1">
      <c r="B101" s="2">
        <f t="shared" si="3"/>
        <v>31</v>
      </c>
      <c r="D101" s="8" t="s">
        <v>340</v>
      </c>
      <c r="E101" s="8" t="s">
        <v>341</v>
      </c>
      <c r="F101" s="10" t="str">
        <f t="shared" si="4"/>
        <v/>
      </c>
      <c r="G101" s="11" t="str">
        <f t="shared" si="5"/>
        <v/>
      </c>
      <c r="L101" s="6"/>
    </row>
    <row r="102" spans="2:12" ht="13.5" customHeight="1">
      <c r="B102" s="2">
        <f t="shared" si="3"/>
        <v>31</v>
      </c>
      <c r="D102" s="8" t="s">
        <v>342</v>
      </c>
      <c r="E102" s="8" t="s">
        <v>343</v>
      </c>
      <c r="F102" s="10" t="str">
        <f t="shared" si="4"/>
        <v/>
      </c>
      <c r="G102" s="11" t="str">
        <f t="shared" si="5"/>
        <v/>
      </c>
      <c r="L102" s="6"/>
    </row>
    <row r="103" spans="2:12" ht="13.5" customHeight="1">
      <c r="B103" s="2">
        <f t="shared" si="3"/>
        <v>31</v>
      </c>
      <c r="D103" s="8" t="s">
        <v>344</v>
      </c>
      <c r="E103" s="8" t="s">
        <v>345</v>
      </c>
      <c r="F103" s="10" t="str">
        <f t="shared" si="4"/>
        <v/>
      </c>
      <c r="G103" s="11" t="str">
        <f t="shared" si="5"/>
        <v/>
      </c>
      <c r="L103" s="6"/>
    </row>
    <row r="104" spans="2:12" ht="13.5" customHeight="1">
      <c r="B104" s="2">
        <f t="shared" si="3"/>
        <v>31</v>
      </c>
      <c r="D104" s="8" t="s">
        <v>346</v>
      </c>
      <c r="E104" s="8" t="s">
        <v>347</v>
      </c>
      <c r="F104" s="10" t="str">
        <f t="shared" si="4"/>
        <v/>
      </c>
      <c r="G104" s="11" t="str">
        <f t="shared" si="5"/>
        <v/>
      </c>
      <c r="L104" s="6"/>
    </row>
    <row r="105" spans="2:12" ht="13.5" customHeight="1">
      <c r="B105" s="2">
        <f t="shared" si="3"/>
        <v>31</v>
      </c>
      <c r="D105" s="8" t="s">
        <v>348</v>
      </c>
      <c r="E105" s="8" t="s">
        <v>349</v>
      </c>
      <c r="F105" s="10" t="str">
        <f t="shared" si="4"/>
        <v/>
      </c>
      <c r="G105" s="11" t="str">
        <f t="shared" si="5"/>
        <v/>
      </c>
      <c r="L105" s="6"/>
    </row>
    <row r="106" spans="2:12" ht="13.5" customHeight="1">
      <c r="B106" s="2">
        <f t="shared" si="3"/>
        <v>31</v>
      </c>
      <c r="D106" s="8" t="s">
        <v>350</v>
      </c>
      <c r="E106" s="8" t="s">
        <v>351</v>
      </c>
      <c r="F106" s="10" t="str">
        <f t="shared" si="4"/>
        <v/>
      </c>
      <c r="G106" s="11" t="str">
        <f t="shared" si="5"/>
        <v/>
      </c>
      <c r="L106" s="6"/>
    </row>
    <row r="107" spans="2:12" ht="13.5" customHeight="1">
      <c r="B107" s="2">
        <f t="shared" si="3"/>
        <v>31</v>
      </c>
      <c r="D107" s="8" t="s">
        <v>352</v>
      </c>
      <c r="E107" s="8" t="s">
        <v>353</v>
      </c>
      <c r="F107" s="10" t="str">
        <f t="shared" si="4"/>
        <v/>
      </c>
      <c r="G107" s="11" t="str">
        <f t="shared" si="5"/>
        <v/>
      </c>
      <c r="L107" s="6"/>
    </row>
    <row r="108" spans="2:12" ht="13.5" customHeight="1">
      <c r="B108" s="2">
        <f t="shared" si="3"/>
        <v>31</v>
      </c>
      <c r="D108" s="8" t="s">
        <v>354</v>
      </c>
      <c r="E108" s="8" t="s">
        <v>355</v>
      </c>
      <c r="F108" s="10" t="str">
        <f t="shared" si="4"/>
        <v/>
      </c>
      <c r="G108" s="11" t="str">
        <f t="shared" si="5"/>
        <v/>
      </c>
      <c r="L108" s="6"/>
    </row>
    <row r="109" spans="2:12" ht="13.5" customHeight="1">
      <c r="B109" s="2">
        <f t="shared" si="3"/>
        <v>32</v>
      </c>
      <c r="C109" s="2">
        <v>1</v>
      </c>
      <c r="D109" s="8" t="s">
        <v>37</v>
      </c>
      <c r="E109" s="8" t="s">
        <v>356</v>
      </c>
      <c r="F109" s="10" t="str">
        <f t="shared" si="4"/>
        <v>地医確保</v>
      </c>
      <c r="G109" s="11">
        <f t="shared" si="5"/>
        <v>1</v>
      </c>
      <c r="H109" s="4" t="s">
        <v>1911</v>
      </c>
      <c r="I109" s="4" t="s">
        <v>1910</v>
      </c>
      <c r="L109" s="6"/>
    </row>
    <row r="110" spans="2:12" ht="13.5" customHeight="1">
      <c r="B110" s="2">
        <f t="shared" si="3"/>
        <v>32</v>
      </c>
      <c r="D110" s="8" t="s">
        <v>357</v>
      </c>
      <c r="E110" s="8" t="s">
        <v>358</v>
      </c>
      <c r="F110" s="10" t="str">
        <f t="shared" si="4"/>
        <v/>
      </c>
      <c r="G110" s="11" t="str">
        <f t="shared" si="5"/>
        <v/>
      </c>
      <c r="L110" s="6"/>
    </row>
    <row r="111" spans="2:12" ht="13.5" customHeight="1">
      <c r="B111" s="2">
        <f t="shared" si="3"/>
        <v>32</v>
      </c>
      <c r="D111" s="8" t="s">
        <v>359</v>
      </c>
      <c r="E111" s="8" t="s">
        <v>360</v>
      </c>
      <c r="F111" s="10" t="str">
        <f t="shared" si="4"/>
        <v/>
      </c>
      <c r="G111" s="11" t="str">
        <f t="shared" si="5"/>
        <v/>
      </c>
      <c r="L111" s="6"/>
    </row>
    <row r="112" spans="2:12" ht="13.5" customHeight="1">
      <c r="B112" s="2">
        <f t="shared" si="3"/>
        <v>33</v>
      </c>
      <c r="C112" s="2">
        <v>1</v>
      </c>
      <c r="D112" s="8" t="s">
        <v>38</v>
      </c>
      <c r="E112" s="8" t="s">
        <v>361</v>
      </c>
      <c r="F112" s="10" t="str">
        <f t="shared" si="4"/>
        <v>救１</v>
      </c>
      <c r="G112" s="11">
        <f t="shared" si="5"/>
        <v>1</v>
      </c>
      <c r="H112" s="4" t="s">
        <v>1907</v>
      </c>
      <c r="I112" s="4" t="s">
        <v>1906</v>
      </c>
      <c r="K112" s="6"/>
    </row>
    <row r="113" spans="2:11" ht="13.5" customHeight="1">
      <c r="B113" s="2">
        <f t="shared" si="3"/>
        <v>34</v>
      </c>
      <c r="C113" s="2">
        <v>1</v>
      </c>
      <c r="D113" s="8" t="s">
        <v>362</v>
      </c>
      <c r="E113" s="8" t="s">
        <v>363</v>
      </c>
      <c r="F113" s="10" t="str">
        <f t="shared" si="4"/>
        <v>救２</v>
      </c>
      <c r="G113" s="11">
        <f t="shared" si="5"/>
        <v>1</v>
      </c>
      <c r="H113" s="4" t="s">
        <v>1907</v>
      </c>
      <c r="I113" s="4" t="s">
        <v>1906</v>
      </c>
      <c r="K113" s="6"/>
    </row>
    <row r="114" spans="2:11" ht="13.5" customHeight="1">
      <c r="B114" s="2">
        <f t="shared" si="3"/>
        <v>35</v>
      </c>
      <c r="C114" s="2">
        <v>1</v>
      </c>
      <c r="D114" s="8" t="s">
        <v>161</v>
      </c>
      <c r="E114" s="8" t="s">
        <v>364</v>
      </c>
      <c r="F114" s="10" t="str">
        <f t="shared" si="4"/>
        <v>救３</v>
      </c>
      <c r="G114" s="11">
        <f t="shared" si="5"/>
        <v>1</v>
      </c>
      <c r="H114" s="4" t="s">
        <v>1907</v>
      </c>
      <c r="I114" s="4" t="s">
        <v>1906</v>
      </c>
      <c r="K114" s="6"/>
    </row>
    <row r="115" spans="2:11" ht="13.5" customHeight="1">
      <c r="B115" s="2">
        <f t="shared" si="3"/>
        <v>36</v>
      </c>
      <c r="C115" s="2">
        <v>1</v>
      </c>
      <c r="D115" s="8" t="s">
        <v>365</v>
      </c>
      <c r="E115" s="8" t="s">
        <v>366</v>
      </c>
      <c r="F115" s="10" t="str">
        <f t="shared" si="4"/>
        <v>救４</v>
      </c>
      <c r="G115" s="11">
        <f t="shared" si="5"/>
        <v>1</v>
      </c>
      <c r="H115" s="4" t="s">
        <v>1907</v>
      </c>
      <c r="I115" s="4" t="s">
        <v>1906</v>
      </c>
      <c r="K115" s="6"/>
    </row>
    <row r="116" spans="2:11" ht="13.5" customHeight="1">
      <c r="B116" s="2">
        <f t="shared" si="3"/>
        <v>37</v>
      </c>
      <c r="C116" s="2">
        <v>1</v>
      </c>
      <c r="D116" s="8" t="s">
        <v>39</v>
      </c>
      <c r="E116" s="8" t="s">
        <v>367</v>
      </c>
      <c r="F116" s="10" t="str">
        <f t="shared" si="4"/>
        <v>集１</v>
      </c>
      <c r="G116" s="11">
        <f t="shared" si="5"/>
        <v>1</v>
      </c>
      <c r="H116" s="4" t="s">
        <v>1907</v>
      </c>
      <c r="I116" s="4" t="s">
        <v>1906</v>
      </c>
      <c r="K116" s="6"/>
    </row>
    <row r="117" spans="2:11" ht="13.5" customHeight="1">
      <c r="B117" s="2">
        <f t="shared" si="3"/>
        <v>38</v>
      </c>
      <c r="C117" s="2">
        <v>1</v>
      </c>
      <c r="D117" s="8" t="s">
        <v>140</v>
      </c>
      <c r="E117" s="8" t="s">
        <v>368</v>
      </c>
      <c r="F117" s="10" t="str">
        <f t="shared" si="4"/>
        <v>集２</v>
      </c>
      <c r="G117" s="11">
        <f t="shared" si="5"/>
        <v>1</v>
      </c>
      <c r="H117" s="4" t="s">
        <v>1907</v>
      </c>
      <c r="I117" s="4" t="s">
        <v>1906</v>
      </c>
      <c r="K117" s="6"/>
    </row>
    <row r="118" spans="2:11" ht="13.5" customHeight="1">
      <c r="B118" s="2">
        <f t="shared" si="3"/>
        <v>39</v>
      </c>
      <c r="C118" s="2">
        <v>1</v>
      </c>
      <c r="D118" s="8" t="s">
        <v>162</v>
      </c>
      <c r="E118" s="8" t="s">
        <v>369</v>
      </c>
      <c r="F118" s="10" t="str">
        <f t="shared" si="4"/>
        <v>集３</v>
      </c>
      <c r="G118" s="11">
        <f t="shared" si="5"/>
        <v>1</v>
      </c>
      <c r="H118" s="4" t="s">
        <v>1907</v>
      </c>
      <c r="I118" s="4" t="s">
        <v>1906</v>
      </c>
      <c r="K118" s="6"/>
    </row>
    <row r="119" spans="2:11" ht="13.5" customHeight="1">
      <c r="B119" s="2">
        <f t="shared" si="3"/>
        <v>40</v>
      </c>
      <c r="C119" s="2">
        <v>1</v>
      </c>
      <c r="D119" s="8" t="s">
        <v>118</v>
      </c>
      <c r="E119" s="8" t="s">
        <v>370</v>
      </c>
      <c r="F119" s="10" t="str">
        <f t="shared" si="4"/>
        <v>集４</v>
      </c>
      <c r="G119" s="11">
        <f t="shared" si="5"/>
        <v>1</v>
      </c>
      <c r="H119" s="4" t="s">
        <v>1907</v>
      </c>
      <c r="I119" s="4" t="s">
        <v>1906</v>
      </c>
      <c r="K119" s="6"/>
    </row>
    <row r="120" spans="2:11" ht="13.5" customHeight="1">
      <c r="B120" s="2">
        <f t="shared" si="3"/>
        <v>41</v>
      </c>
      <c r="C120" s="2">
        <v>1</v>
      </c>
      <c r="D120" s="8" t="s">
        <v>62</v>
      </c>
      <c r="E120" s="8" t="s">
        <v>371</v>
      </c>
      <c r="F120" s="10" t="str">
        <f t="shared" si="4"/>
        <v>集５</v>
      </c>
      <c r="G120" s="11">
        <f t="shared" si="5"/>
        <v>1</v>
      </c>
      <c r="H120" s="4" t="s">
        <v>1907</v>
      </c>
      <c r="I120" s="4" t="s">
        <v>1906</v>
      </c>
      <c r="K120" s="6"/>
    </row>
    <row r="121" spans="2:11" ht="13.5" customHeight="1">
      <c r="B121" s="2">
        <f t="shared" si="3"/>
        <v>42</v>
      </c>
      <c r="C121" s="2">
        <v>1</v>
      </c>
      <c r="D121" s="8" t="s">
        <v>372</v>
      </c>
      <c r="E121" s="8" t="s">
        <v>373</v>
      </c>
      <c r="F121" s="10" t="str">
        <f t="shared" si="4"/>
        <v>集６</v>
      </c>
      <c r="G121" s="11">
        <f t="shared" si="5"/>
        <v>1</v>
      </c>
      <c r="H121" s="4" t="s">
        <v>1907</v>
      </c>
      <c r="I121" s="4" t="s">
        <v>1906</v>
      </c>
      <c r="K121" s="6"/>
    </row>
    <row r="122" spans="2:11" ht="13.5" customHeight="1">
      <c r="B122" s="2">
        <f t="shared" si="3"/>
        <v>43</v>
      </c>
      <c r="C122" s="2">
        <v>1</v>
      </c>
      <c r="D122" s="8" t="s">
        <v>40</v>
      </c>
      <c r="E122" s="8" t="s">
        <v>374</v>
      </c>
      <c r="F122" s="10" t="str">
        <f t="shared" si="4"/>
        <v>ハイケア１</v>
      </c>
      <c r="G122" s="11">
        <f t="shared" si="5"/>
        <v>1</v>
      </c>
      <c r="H122" s="4" t="s">
        <v>1907</v>
      </c>
      <c r="I122" s="4" t="s">
        <v>1906</v>
      </c>
      <c r="K122" s="6"/>
    </row>
    <row r="123" spans="2:11" ht="13.5" customHeight="1">
      <c r="B123" s="2">
        <f t="shared" si="3"/>
        <v>44</v>
      </c>
      <c r="C123" s="2">
        <v>1</v>
      </c>
      <c r="D123" s="8" t="s">
        <v>375</v>
      </c>
      <c r="E123" s="8" t="s">
        <v>376</v>
      </c>
      <c r="F123" s="10" t="str">
        <f t="shared" si="4"/>
        <v>ハイケア２</v>
      </c>
      <c r="G123" s="11">
        <f t="shared" si="5"/>
        <v>1</v>
      </c>
      <c r="H123" s="4" t="s">
        <v>1907</v>
      </c>
      <c r="I123" s="4" t="s">
        <v>1906</v>
      </c>
      <c r="K123" s="6"/>
    </row>
    <row r="124" spans="2:11" ht="13.5" customHeight="1">
      <c r="B124" s="2">
        <f t="shared" si="3"/>
        <v>45</v>
      </c>
      <c r="C124" s="2">
        <v>1</v>
      </c>
      <c r="D124" s="8" t="s">
        <v>93</v>
      </c>
      <c r="E124" s="8" t="s">
        <v>377</v>
      </c>
      <c r="F124" s="10" t="str">
        <f t="shared" si="4"/>
        <v>脳卒中ケア</v>
      </c>
      <c r="G124" s="11">
        <f t="shared" si="5"/>
        <v>1</v>
      </c>
      <c r="H124" s="4" t="s">
        <v>1907</v>
      </c>
      <c r="I124" s="4" t="s">
        <v>1906</v>
      </c>
      <c r="K124" s="6"/>
    </row>
    <row r="125" spans="2:11" ht="13.5" customHeight="1">
      <c r="B125" s="2">
        <f t="shared" si="3"/>
        <v>46</v>
      </c>
      <c r="C125" s="2">
        <v>1</v>
      </c>
      <c r="D125" s="8" t="s">
        <v>378</v>
      </c>
      <c r="E125" s="8" t="s">
        <v>379</v>
      </c>
      <c r="F125" s="10" t="str">
        <f t="shared" si="4"/>
        <v>小集</v>
      </c>
      <c r="G125" s="11">
        <f t="shared" si="5"/>
        <v>1</v>
      </c>
      <c r="H125" s="4" t="s">
        <v>1907</v>
      </c>
      <c r="I125" s="4" t="s">
        <v>1906</v>
      </c>
      <c r="K125" s="6"/>
    </row>
    <row r="126" spans="2:11" ht="13.5" customHeight="1">
      <c r="B126" s="2">
        <f t="shared" si="3"/>
        <v>47</v>
      </c>
      <c r="C126" s="2">
        <v>1</v>
      </c>
      <c r="D126" s="8" t="s">
        <v>90</v>
      </c>
      <c r="E126" s="8" t="s">
        <v>380</v>
      </c>
      <c r="F126" s="10" t="str">
        <f t="shared" si="4"/>
        <v>新１</v>
      </c>
      <c r="G126" s="11">
        <f t="shared" si="5"/>
        <v>1</v>
      </c>
      <c r="H126" s="4" t="s">
        <v>1907</v>
      </c>
      <c r="I126" s="4" t="s">
        <v>1906</v>
      </c>
      <c r="K126" s="6"/>
    </row>
    <row r="127" spans="2:11" ht="13.5" customHeight="1">
      <c r="B127" s="2">
        <f t="shared" si="3"/>
        <v>48</v>
      </c>
      <c r="C127" s="2">
        <v>1</v>
      </c>
      <c r="D127" s="8" t="s">
        <v>136</v>
      </c>
      <c r="E127" s="8" t="s">
        <v>381</v>
      </c>
      <c r="F127" s="10" t="str">
        <f t="shared" si="4"/>
        <v>新２</v>
      </c>
      <c r="G127" s="11">
        <f t="shared" si="5"/>
        <v>1</v>
      </c>
      <c r="H127" s="4" t="s">
        <v>1907</v>
      </c>
      <c r="I127" s="4" t="s">
        <v>1906</v>
      </c>
      <c r="K127" s="6"/>
    </row>
    <row r="128" spans="2:11" ht="13.5" customHeight="1">
      <c r="B128" s="2">
        <f t="shared" si="3"/>
        <v>49</v>
      </c>
      <c r="C128" s="2">
        <v>1</v>
      </c>
      <c r="D128" s="8" t="s">
        <v>382</v>
      </c>
      <c r="E128" s="8" t="s">
        <v>383</v>
      </c>
      <c r="F128" s="10" t="str">
        <f t="shared" si="4"/>
        <v>新重</v>
      </c>
      <c r="G128" s="11">
        <f t="shared" si="5"/>
        <v>1</v>
      </c>
      <c r="H128" s="4" t="s">
        <v>1907</v>
      </c>
      <c r="I128" s="4" t="s">
        <v>1906</v>
      </c>
      <c r="K128" s="6"/>
    </row>
    <row r="129" spans="2:11" ht="13.5" customHeight="1">
      <c r="B129" s="2">
        <f t="shared" si="3"/>
        <v>50</v>
      </c>
      <c r="C129" s="2">
        <v>1</v>
      </c>
      <c r="D129" s="8" t="s">
        <v>41</v>
      </c>
      <c r="E129" s="8" t="s">
        <v>384</v>
      </c>
      <c r="F129" s="10" t="str">
        <f t="shared" si="4"/>
        <v>周</v>
      </c>
      <c r="G129" s="11">
        <f t="shared" si="5"/>
        <v>1</v>
      </c>
      <c r="H129" s="4" t="s">
        <v>1907</v>
      </c>
      <c r="I129" s="4" t="s">
        <v>1906</v>
      </c>
      <c r="K129" s="6"/>
    </row>
    <row r="130" spans="2:11" ht="13.5" customHeight="1">
      <c r="B130" s="2">
        <f t="shared" si="3"/>
        <v>51</v>
      </c>
      <c r="C130" s="2">
        <v>1</v>
      </c>
      <c r="D130" s="8" t="s">
        <v>42</v>
      </c>
      <c r="E130" s="8" t="s">
        <v>385</v>
      </c>
      <c r="F130" s="10" t="str">
        <f t="shared" si="4"/>
        <v>新回復</v>
      </c>
      <c r="G130" s="11">
        <f t="shared" si="5"/>
        <v>1</v>
      </c>
      <c r="H130" s="4" t="s">
        <v>1907</v>
      </c>
      <c r="I130" s="4" t="s">
        <v>1906</v>
      </c>
      <c r="K130" s="6"/>
    </row>
    <row r="131" spans="2:11" ht="13.5" customHeight="1">
      <c r="B131" s="2">
        <f t="shared" si="3"/>
        <v>52</v>
      </c>
      <c r="C131" s="2">
        <v>1</v>
      </c>
      <c r="D131" s="8" t="s">
        <v>386</v>
      </c>
      <c r="E131" s="8" t="s">
        <v>387</v>
      </c>
      <c r="F131" s="10" t="str">
        <f t="shared" si="4"/>
        <v>一類</v>
      </c>
      <c r="G131" s="11">
        <f t="shared" si="5"/>
        <v>1</v>
      </c>
      <c r="H131" s="4" t="s">
        <v>1907</v>
      </c>
      <c r="I131" s="4" t="s">
        <v>1906</v>
      </c>
      <c r="K131" s="6"/>
    </row>
    <row r="132" spans="2:11" ht="13.5" customHeight="1">
      <c r="B132" s="2">
        <f t="shared" ref="B132:B195" si="6">B131+C132</f>
        <v>53</v>
      </c>
      <c r="C132" s="2">
        <v>1</v>
      </c>
      <c r="D132" s="12" t="s">
        <v>144</v>
      </c>
      <c r="E132" s="12" t="s">
        <v>388</v>
      </c>
      <c r="F132" s="10" t="str">
        <f t="shared" ref="F132:F195" si="7">IF(C132="","",D132)</f>
        <v>特入</v>
      </c>
      <c r="G132" s="11">
        <f t="shared" ref="G132:G195" si="8">IF(C132="","",C132)</f>
        <v>1</v>
      </c>
      <c r="H132" s="4" t="s">
        <v>1907</v>
      </c>
      <c r="I132" s="4" t="s">
        <v>1906</v>
      </c>
      <c r="K132" s="6"/>
    </row>
    <row r="133" spans="2:11" ht="13.5" customHeight="1">
      <c r="B133" s="2">
        <f t="shared" si="6"/>
        <v>54</v>
      </c>
      <c r="C133" s="2">
        <v>1</v>
      </c>
      <c r="D133" s="12" t="s">
        <v>91</v>
      </c>
      <c r="E133" s="12" t="s">
        <v>389</v>
      </c>
      <c r="F133" s="10" t="str">
        <f t="shared" si="7"/>
        <v>小入１</v>
      </c>
      <c r="G133" s="11">
        <f t="shared" si="8"/>
        <v>1</v>
      </c>
      <c r="H133" s="4" t="s">
        <v>1907</v>
      </c>
      <c r="I133" s="4" t="s">
        <v>1906</v>
      </c>
      <c r="K133" s="6"/>
    </row>
    <row r="134" spans="2:11" ht="13.5" customHeight="1">
      <c r="B134" s="2">
        <f t="shared" si="6"/>
        <v>55</v>
      </c>
      <c r="C134" s="2">
        <v>1</v>
      </c>
      <c r="D134" s="12" t="s">
        <v>43</v>
      </c>
      <c r="E134" s="12" t="s">
        <v>390</v>
      </c>
      <c r="F134" s="10" t="str">
        <f t="shared" si="7"/>
        <v>小入２</v>
      </c>
      <c r="G134" s="11">
        <f t="shared" si="8"/>
        <v>1</v>
      </c>
      <c r="H134" s="4" t="s">
        <v>1907</v>
      </c>
      <c r="I134" s="4" t="s">
        <v>1906</v>
      </c>
    </row>
    <row r="135" spans="2:11" ht="13.5" customHeight="1">
      <c r="B135" s="2">
        <f t="shared" si="6"/>
        <v>56</v>
      </c>
      <c r="C135" s="2">
        <v>1</v>
      </c>
      <c r="D135" s="12" t="s">
        <v>137</v>
      </c>
      <c r="E135" s="12" t="s">
        <v>391</v>
      </c>
      <c r="F135" s="10" t="str">
        <f t="shared" si="7"/>
        <v>小入３</v>
      </c>
      <c r="G135" s="11">
        <f t="shared" si="8"/>
        <v>1</v>
      </c>
      <c r="H135" s="4" t="s">
        <v>1907</v>
      </c>
      <c r="I135" s="4" t="s">
        <v>1906</v>
      </c>
    </row>
    <row r="136" spans="2:11" ht="13.5" customHeight="1">
      <c r="B136" s="2">
        <f t="shared" si="6"/>
        <v>57</v>
      </c>
      <c r="C136" s="2">
        <v>1</v>
      </c>
      <c r="D136" s="12" t="s">
        <v>63</v>
      </c>
      <c r="E136" s="12" t="s">
        <v>392</v>
      </c>
      <c r="F136" s="10" t="str">
        <f t="shared" si="7"/>
        <v>小入４</v>
      </c>
      <c r="G136" s="11">
        <f t="shared" si="8"/>
        <v>1</v>
      </c>
      <c r="H136" s="4" t="s">
        <v>1907</v>
      </c>
      <c r="I136" s="4" t="s">
        <v>1906</v>
      </c>
    </row>
    <row r="137" spans="2:11" ht="13.5" customHeight="1">
      <c r="B137" s="2">
        <f t="shared" si="6"/>
        <v>58</v>
      </c>
      <c r="C137" s="2">
        <v>1</v>
      </c>
      <c r="D137" s="12" t="s">
        <v>130</v>
      </c>
      <c r="E137" s="12" t="s">
        <v>393</v>
      </c>
      <c r="F137" s="10" t="str">
        <f t="shared" si="7"/>
        <v>小入５</v>
      </c>
      <c r="G137" s="11">
        <f t="shared" si="8"/>
        <v>1</v>
      </c>
      <c r="H137" s="4" t="s">
        <v>1907</v>
      </c>
      <c r="I137" s="4" t="s">
        <v>1906</v>
      </c>
    </row>
    <row r="138" spans="2:11" ht="13.5" customHeight="1">
      <c r="B138" s="2">
        <f t="shared" si="6"/>
        <v>59</v>
      </c>
      <c r="C138" s="2">
        <v>1</v>
      </c>
      <c r="D138" s="12" t="s">
        <v>158</v>
      </c>
      <c r="E138" s="12" t="s">
        <v>394</v>
      </c>
      <c r="F138" s="10" t="str">
        <f t="shared" si="7"/>
        <v>地包医</v>
      </c>
      <c r="G138" s="11">
        <f t="shared" si="8"/>
        <v>1</v>
      </c>
      <c r="H138" s="4" t="s">
        <v>1907</v>
      </c>
      <c r="I138" s="4" t="s">
        <v>1906</v>
      </c>
    </row>
    <row r="139" spans="2:11" ht="13.5" customHeight="1">
      <c r="B139" s="2">
        <f t="shared" si="6"/>
        <v>60</v>
      </c>
      <c r="C139" s="2">
        <v>1</v>
      </c>
      <c r="D139" s="12" t="s">
        <v>84</v>
      </c>
      <c r="E139" s="12" t="s">
        <v>395</v>
      </c>
      <c r="F139" s="10" t="str">
        <f t="shared" si="7"/>
        <v>回１</v>
      </c>
      <c r="G139" s="11">
        <f t="shared" si="8"/>
        <v>1</v>
      </c>
      <c r="H139" s="4" t="s">
        <v>1907</v>
      </c>
      <c r="I139" s="4" t="s">
        <v>1906</v>
      </c>
      <c r="J139" s="4" t="s">
        <v>1877</v>
      </c>
      <c r="K139" s="4" t="s">
        <v>1878</v>
      </c>
    </row>
    <row r="140" spans="2:11" ht="13.5" customHeight="1">
      <c r="B140" s="2">
        <f t="shared" si="6"/>
        <v>61</v>
      </c>
      <c r="C140" s="2">
        <v>1</v>
      </c>
      <c r="D140" s="12" t="s">
        <v>79</v>
      </c>
      <c r="E140" s="12" t="s">
        <v>396</v>
      </c>
      <c r="F140" s="10" t="str">
        <f t="shared" si="7"/>
        <v>回２</v>
      </c>
      <c r="G140" s="11">
        <f t="shared" si="8"/>
        <v>1</v>
      </c>
      <c r="H140" s="4" t="s">
        <v>1907</v>
      </c>
      <c r="I140" s="4" t="s">
        <v>1906</v>
      </c>
      <c r="J140" s="4" t="s">
        <v>1877</v>
      </c>
      <c r="K140" s="4" t="s">
        <v>1878</v>
      </c>
    </row>
    <row r="141" spans="2:11" ht="13.5" customHeight="1">
      <c r="B141" s="2">
        <f t="shared" si="6"/>
        <v>62</v>
      </c>
      <c r="C141" s="2">
        <v>1</v>
      </c>
      <c r="D141" s="12" t="s">
        <v>88</v>
      </c>
      <c r="E141" s="12" t="s">
        <v>397</v>
      </c>
      <c r="F141" s="10" t="str">
        <f t="shared" si="7"/>
        <v>回３</v>
      </c>
      <c r="G141" s="11">
        <f t="shared" si="8"/>
        <v>1</v>
      </c>
      <c r="H141" s="4" t="s">
        <v>1907</v>
      </c>
      <c r="I141" s="4" t="s">
        <v>1906</v>
      </c>
      <c r="J141" s="4" t="s">
        <v>1877</v>
      </c>
      <c r="K141" s="4" t="s">
        <v>1878</v>
      </c>
    </row>
    <row r="142" spans="2:11" ht="13.5" customHeight="1">
      <c r="B142" s="2">
        <f t="shared" si="6"/>
        <v>63</v>
      </c>
      <c r="C142" s="2">
        <v>1</v>
      </c>
      <c r="D142" s="12" t="s">
        <v>110</v>
      </c>
      <c r="E142" s="12" t="s">
        <v>398</v>
      </c>
      <c r="F142" s="10" t="str">
        <f t="shared" si="7"/>
        <v>回４</v>
      </c>
      <c r="G142" s="11">
        <f t="shared" si="8"/>
        <v>1</v>
      </c>
      <c r="H142" s="4" t="s">
        <v>1907</v>
      </c>
      <c r="I142" s="4" t="s">
        <v>1906</v>
      </c>
      <c r="J142" s="4" t="s">
        <v>1877</v>
      </c>
      <c r="K142" s="4" t="s">
        <v>1878</v>
      </c>
    </row>
    <row r="143" spans="2:11" ht="13.5" customHeight="1">
      <c r="B143" s="2">
        <f t="shared" si="6"/>
        <v>64</v>
      </c>
      <c r="C143" s="2">
        <v>1</v>
      </c>
      <c r="D143" s="12" t="s">
        <v>71</v>
      </c>
      <c r="E143" s="12" t="s">
        <v>399</v>
      </c>
      <c r="F143" s="10" t="str">
        <f t="shared" si="7"/>
        <v>回５</v>
      </c>
      <c r="G143" s="11">
        <f t="shared" si="8"/>
        <v>1</v>
      </c>
      <c r="H143" s="4" t="s">
        <v>1907</v>
      </c>
      <c r="I143" s="4" t="s">
        <v>1906</v>
      </c>
      <c r="J143" s="4" t="s">
        <v>1877</v>
      </c>
      <c r="K143" s="4" t="s">
        <v>1878</v>
      </c>
    </row>
    <row r="144" spans="2:11" ht="13.5" customHeight="1">
      <c r="B144" s="2">
        <f t="shared" si="6"/>
        <v>65</v>
      </c>
      <c r="C144" s="2">
        <v>1</v>
      </c>
      <c r="D144" s="12" t="s">
        <v>400</v>
      </c>
      <c r="E144" s="12" t="s">
        <v>401</v>
      </c>
      <c r="F144" s="10" t="str">
        <f t="shared" si="7"/>
        <v>回管</v>
      </c>
      <c r="G144" s="11">
        <f t="shared" si="8"/>
        <v>1</v>
      </c>
      <c r="H144" s="4" t="s">
        <v>1907</v>
      </c>
      <c r="I144" s="4" t="s">
        <v>1906</v>
      </c>
      <c r="J144" s="4" t="s">
        <v>1879</v>
      </c>
    </row>
    <row r="145" spans="2:12" ht="13.5" customHeight="1">
      <c r="B145" s="2">
        <f t="shared" si="6"/>
        <v>66</v>
      </c>
      <c r="C145" s="2">
        <v>1</v>
      </c>
      <c r="D145" s="8" t="s">
        <v>55</v>
      </c>
      <c r="E145" s="8" t="s">
        <v>402</v>
      </c>
      <c r="F145" s="10" t="str">
        <f t="shared" si="7"/>
        <v>地包ケア１</v>
      </c>
      <c r="G145" s="11">
        <f t="shared" si="8"/>
        <v>1</v>
      </c>
      <c r="H145" s="4" t="s">
        <v>1907</v>
      </c>
      <c r="I145" s="4" t="s">
        <v>1906</v>
      </c>
    </row>
    <row r="146" spans="2:12" ht="13.5" customHeight="1">
      <c r="B146" s="2">
        <f t="shared" si="6"/>
        <v>67</v>
      </c>
      <c r="C146" s="2">
        <v>1</v>
      </c>
      <c r="D146" s="8" t="s">
        <v>20</v>
      </c>
      <c r="E146" s="8" t="s">
        <v>403</v>
      </c>
      <c r="F146" s="10" t="str">
        <f t="shared" si="7"/>
        <v>地包ケア２</v>
      </c>
      <c r="G146" s="11">
        <f t="shared" si="8"/>
        <v>1</v>
      </c>
      <c r="H146" s="4" t="s">
        <v>1907</v>
      </c>
      <c r="I146" s="4" t="s">
        <v>1906</v>
      </c>
    </row>
    <row r="147" spans="2:12" ht="13.5" customHeight="1">
      <c r="B147" s="2">
        <f t="shared" si="6"/>
        <v>68</v>
      </c>
      <c r="C147" s="2">
        <v>1</v>
      </c>
      <c r="D147" s="8" t="s">
        <v>404</v>
      </c>
      <c r="E147" s="8" t="s">
        <v>405</v>
      </c>
      <c r="F147" s="10" t="str">
        <f t="shared" si="7"/>
        <v>地包ケア３</v>
      </c>
      <c r="G147" s="11">
        <f t="shared" si="8"/>
        <v>1</v>
      </c>
      <c r="H147" s="4" t="s">
        <v>1907</v>
      </c>
      <c r="I147" s="4" t="s">
        <v>1906</v>
      </c>
    </row>
    <row r="148" spans="2:12" ht="13.5" customHeight="1">
      <c r="B148" s="2">
        <f t="shared" si="6"/>
        <v>69</v>
      </c>
      <c r="C148" s="2">
        <v>1</v>
      </c>
      <c r="D148" s="8" t="s">
        <v>82</v>
      </c>
      <c r="E148" s="8" t="s">
        <v>406</v>
      </c>
      <c r="F148" s="10" t="str">
        <f t="shared" si="7"/>
        <v>地包ケア４</v>
      </c>
      <c r="G148" s="11">
        <f t="shared" si="8"/>
        <v>1</v>
      </c>
      <c r="H148" s="4" t="s">
        <v>1907</v>
      </c>
      <c r="I148" s="4" t="s">
        <v>1906</v>
      </c>
    </row>
    <row r="149" spans="2:12" ht="13.5" customHeight="1">
      <c r="B149" s="2">
        <f t="shared" si="6"/>
        <v>70</v>
      </c>
      <c r="C149" s="2">
        <v>1</v>
      </c>
      <c r="D149" s="8" t="s">
        <v>133</v>
      </c>
      <c r="E149" s="8" t="s">
        <v>407</v>
      </c>
      <c r="F149" s="10" t="str">
        <f t="shared" si="7"/>
        <v>特疾１</v>
      </c>
      <c r="G149" s="11">
        <f t="shared" si="8"/>
        <v>1</v>
      </c>
      <c r="H149" s="4" t="s">
        <v>1907</v>
      </c>
      <c r="I149" s="4" t="s">
        <v>1906</v>
      </c>
    </row>
    <row r="150" spans="2:12" ht="13.5" customHeight="1">
      <c r="B150" s="2">
        <f t="shared" si="6"/>
        <v>71</v>
      </c>
      <c r="C150" s="2">
        <v>1</v>
      </c>
      <c r="D150" s="8" t="s">
        <v>152</v>
      </c>
      <c r="E150" s="8" t="s">
        <v>408</v>
      </c>
      <c r="F150" s="10" t="str">
        <f t="shared" si="7"/>
        <v>特疾２</v>
      </c>
      <c r="G150" s="11">
        <f t="shared" si="8"/>
        <v>1</v>
      </c>
      <c r="H150" s="4" t="s">
        <v>1907</v>
      </c>
      <c r="I150" s="4" t="s">
        <v>1906</v>
      </c>
    </row>
    <row r="151" spans="2:12" ht="13.5" customHeight="1">
      <c r="B151" s="2">
        <f t="shared" si="6"/>
        <v>72</v>
      </c>
      <c r="C151" s="2">
        <v>1</v>
      </c>
      <c r="D151" s="8" t="s">
        <v>44</v>
      </c>
      <c r="E151" s="8" t="s">
        <v>409</v>
      </c>
      <c r="F151" s="10" t="str">
        <f t="shared" si="7"/>
        <v>緩１</v>
      </c>
      <c r="G151" s="11">
        <f t="shared" si="8"/>
        <v>1</v>
      </c>
      <c r="H151" s="4" t="s">
        <v>1907</v>
      </c>
      <c r="I151" s="4" t="s">
        <v>1906</v>
      </c>
      <c r="J151" s="4" t="s">
        <v>1884</v>
      </c>
    </row>
    <row r="152" spans="2:12" ht="13.5" customHeight="1">
      <c r="B152" s="2">
        <f t="shared" si="6"/>
        <v>73</v>
      </c>
      <c r="C152" s="2">
        <v>1</v>
      </c>
      <c r="D152" s="8" t="s">
        <v>65</v>
      </c>
      <c r="E152" s="8" t="s">
        <v>410</v>
      </c>
      <c r="F152" s="10" t="str">
        <f t="shared" si="7"/>
        <v>緩２</v>
      </c>
      <c r="G152" s="11">
        <f t="shared" si="8"/>
        <v>1</v>
      </c>
      <c r="H152" s="4" t="s">
        <v>1907</v>
      </c>
      <c r="I152" s="4" t="s">
        <v>1906</v>
      </c>
    </row>
    <row r="153" spans="2:12" ht="13.5" customHeight="1">
      <c r="B153" s="2">
        <f t="shared" si="6"/>
        <v>74</v>
      </c>
      <c r="C153" s="2">
        <v>1</v>
      </c>
      <c r="D153" s="8" t="s">
        <v>77</v>
      </c>
      <c r="E153" s="8" t="s">
        <v>411</v>
      </c>
      <c r="F153" s="10" t="str">
        <f t="shared" si="7"/>
        <v>精救</v>
      </c>
      <c r="G153" s="11">
        <f t="shared" si="8"/>
        <v>1</v>
      </c>
      <c r="H153" s="4" t="s">
        <v>1907</v>
      </c>
      <c r="I153" s="4" t="s">
        <v>1906</v>
      </c>
      <c r="J153" s="4" t="s">
        <v>1859</v>
      </c>
      <c r="K153" s="4" t="s">
        <v>1860</v>
      </c>
      <c r="L153" s="4" t="s">
        <v>1862</v>
      </c>
    </row>
    <row r="154" spans="2:12" ht="13.5" customHeight="1">
      <c r="B154" s="2">
        <f t="shared" si="6"/>
        <v>75</v>
      </c>
      <c r="C154" s="2">
        <v>1</v>
      </c>
      <c r="D154" s="8" t="s">
        <v>128</v>
      </c>
      <c r="E154" s="8" t="s">
        <v>412</v>
      </c>
      <c r="F154" s="10" t="str">
        <f t="shared" si="7"/>
        <v>精急１</v>
      </c>
      <c r="G154" s="11">
        <f t="shared" si="8"/>
        <v>1</v>
      </c>
      <c r="H154" s="4" t="s">
        <v>1907</v>
      </c>
      <c r="I154" s="4" t="s">
        <v>1906</v>
      </c>
      <c r="J154" s="4" t="s">
        <v>1860</v>
      </c>
    </row>
    <row r="155" spans="2:12" ht="13.5" customHeight="1">
      <c r="B155" s="2">
        <f t="shared" si="6"/>
        <v>76</v>
      </c>
      <c r="C155" s="2">
        <v>1</v>
      </c>
      <c r="D155" s="8" t="s">
        <v>413</v>
      </c>
      <c r="E155" s="8" t="s">
        <v>414</v>
      </c>
      <c r="F155" s="10" t="str">
        <f t="shared" si="7"/>
        <v>精急２</v>
      </c>
      <c r="G155" s="11">
        <f t="shared" si="8"/>
        <v>1</v>
      </c>
      <c r="H155" s="4" t="s">
        <v>1907</v>
      </c>
      <c r="I155" s="4" t="s">
        <v>1906</v>
      </c>
      <c r="J155" s="4" t="s">
        <v>1860</v>
      </c>
    </row>
    <row r="156" spans="2:12" ht="13.5" customHeight="1">
      <c r="B156" s="2">
        <f t="shared" si="6"/>
        <v>77</v>
      </c>
      <c r="C156" s="2">
        <v>1</v>
      </c>
      <c r="D156" s="8" t="s">
        <v>415</v>
      </c>
      <c r="E156" s="8" t="s">
        <v>416</v>
      </c>
      <c r="F156" s="10" t="str">
        <f t="shared" si="7"/>
        <v>精合併</v>
      </c>
      <c r="G156" s="11">
        <f t="shared" si="8"/>
        <v>1</v>
      </c>
      <c r="H156" s="4" t="s">
        <v>1907</v>
      </c>
      <c r="I156" s="4" t="s">
        <v>1906</v>
      </c>
      <c r="J156" s="4" t="s">
        <v>1858</v>
      </c>
      <c r="K156" s="4" t="s">
        <v>1860</v>
      </c>
    </row>
    <row r="157" spans="2:12" ht="13.5" customHeight="1">
      <c r="B157" s="2">
        <f t="shared" si="6"/>
        <v>78</v>
      </c>
      <c r="C157" s="2">
        <v>1</v>
      </c>
      <c r="D157" s="8" t="s">
        <v>68</v>
      </c>
      <c r="E157" s="8" t="s">
        <v>417</v>
      </c>
      <c r="F157" s="10" t="str">
        <f t="shared" si="7"/>
        <v>児春入</v>
      </c>
      <c r="G157" s="11">
        <f t="shared" si="8"/>
        <v>1</v>
      </c>
      <c r="H157" s="4" t="s">
        <v>1907</v>
      </c>
      <c r="I157" s="4" t="s">
        <v>1906</v>
      </c>
    </row>
    <row r="158" spans="2:12" ht="13.5" customHeight="1">
      <c r="B158" s="2">
        <f t="shared" si="6"/>
        <v>79</v>
      </c>
      <c r="C158" s="2">
        <v>1</v>
      </c>
      <c r="D158" s="8" t="s">
        <v>73</v>
      </c>
      <c r="E158" s="8" t="s">
        <v>418</v>
      </c>
      <c r="F158" s="10" t="str">
        <f t="shared" si="7"/>
        <v>精療</v>
      </c>
      <c r="G158" s="11">
        <f t="shared" si="8"/>
        <v>1</v>
      </c>
      <c r="H158" s="4" t="s">
        <v>1907</v>
      </c>
      <c r="I158" s="4" t="s">
        <v>1906</v>
      </c>
    </row>
    <row r="159" spans="2:12" ht="13.5" customHeight="1">
      <c r="B159" s="2">
        <f t="shared" si="6"/>
        <v>80</v>
      </c>
      <c r="C159" s="2">
        <v>1</v>
      </c>
      <c r="D159" s="8" t="s">
        <v>74</v>
      </c>
      <c r="E159" s="8" t="s">
        <v>419</v>
      </c>
      <c r="F159" s="10" t="str">
        <f t="shared" si="7"/>
        <v>認治１</v>
      </c>
      <c r="G159" s="11">
        <f t="shared" si="8"/>
        <v>1</v>
      </c>
      <c r="H159" s="4" t="s">
        <v>1907</v>
      </c>
      <c r="I159" s="4" t="s">
        <v>1906</v>
      </c>
    </row>
    <row r="160" spans="2:12" ht="13.5" customHeight="1">
      <c r="B160" s="2">
        <f t="shared" si="6"/>
        <v>81</v>
      </c>
      <c r="C160" s="2">
        <v>1</v>
      </c>
      <c r="D160" s="8" t="s">
        <v>420</v>
      </c>
      <c r="E160" s="8" t="s">
        <v>421</v>
      </c>
      <c r="F160" s="10" t="str">
        <f t="shared" si="7"/>
        <v>認治２</v>
      </c>
      <c r="G160" s="11">
        <f t="shared" si="8"/>
        <v>1</v>
      </c>
      <c r="H160" s="4" t="s">
        <v>1907</v>
      </c>
      <c r="I160" s="4" t="s">
        <v>1906</v>
      </c>
    </row>
    <row r="161" spans="1:11" ht="13.5" customHeight="1">
      <c r="B161" s="2">
        <f t="shared" si="6"/>
        <v>82</v>
      </c>
      <c r="C161" s="2">
        <v>1</v>
      </c>
      <c r="D161" s="8" t="s">
        <v>143</v>
      </c>
      <c r="E161" s="8" t="s">
        <v>422</v>
      </c>
      <c r="F161" s="10" t="str">
        <f t="shared" si="7"/>
        <v>精地ケ</v>
      </c>
      <c r="G161" s="11">
        <f t="shared" si="8"/>
        <v>1</v>
      </c>
      <c r="H161" s="4" t="s">
        <v>1907</v>
      </c>
      <c r="I161" s="4" t="s">
        <v>1906</v>
      </c>
    </row>
    <row r="162" spans="1:11" ht="13.5" customHeight="1">
      <c r="B162" s="2">
        <f t="shared" si="6"/>
        <v>83</v>
      </c>
      <c r="C162" s="2">
        <v>1</v>
      </c>
      <c r="D162" s="8" t="s">
        <v>423</v>
      </c>
      <c r="E162" s="8" t="s">
        <v>424</v>
      </c>
      <c r="F162" s="10" t="str">
        <f t="shared" si="7"/>
        <v>特般１</v>
      </c>
      <c r="G162" s="11">
        <f t="shared" si="8"/>
        <v>1</v>
      </c>
      <c r="H162" s="4" t="s">
        <v>1907</v>
      </c>
      <c r="I162" s="4" t="s">
        <v>1906</v>
      </c>
    </row>
    <row r="163" spans="1:11" ht="13.5" customHeight="1">
      <c r="B163" s="2">
        <f t="shared" si="6"/>
        <v>84</v>
      </c>
      <c r="C163" s="2">
        <v>1</v>
      </c>
      <c r="D163" s="8" t="s">
        <v>425</v>
      </c>
      <c r="E163" s="8" t="s">
        <v>426</v>
      </c>
      <c r="F163" s="10" t="str">
        <f t="shared" si="7"/>
        <v>特般２</v>
      </c>
      <c r="G163" s="11">
        <f t="shared" si="8"/>
        <v>1</v>
      </c>
      <c r="H163" s="4" t="s">
        <v>1907</v>
      </c>
      <c r="I163" s="4" t="s">
        <v>1906</v>
      </c>
    </row>
    <row r="164" spans="1:11" ht="13.5" customHeight="1">
      <c r="B164" s="2">
        <f t="shared" si="6"/>
        <v>85</v>
      </c>
      <c r="C164" s="2">
        <v>1</v>
      </c>
      <c r="D164" s="8" t="s">
        <v>427</v>
      </c>
      <c r="E164" s="8" t="s">
        <v>428</v>
      </c>
      <c r="F164" s="10" t="str">
        <f t="shared" si="7"/>
        <v>移機強</v>
      </c>
      <c r="G164" s="11">
        <f t="shared" si="8"/>
        <v>1</v>
      </c>
      <c r="H164" s="4" t="s">
        <v>1907</v>
      </c>
      <c r="I164" s="4" t="s">
        <v>1906</v>
      </c>
    </row>
    <row r="165" spans="1:11" ht="13.5" customHeight="1">
      <c r="B165" s="2">
        <f t="shared" si="6"/>
        <v>86</v>
      </c>
      <c r="C165" s="2">
        <v>1</v>
      </c>
      <c r="D165" s="8" t="s">
        <v>429</v>
      </c>
      <c r="E165" s="8" t="s">
        <v>430</v>
      </c>
      <c r="F165" s="10" t="str">
        <f t="shared" si="7"/>
        <v>特定リハ</v>
      </c>
      <c r="G165" s="11">
        <f t="shared" si="8"/>
        <v>1</v>
      </c>
      <c r="H165" s="4" t="s">
        <v>1907</v>
      </c>
      <c r="I165" s="4" t="s">
        <v>1906</v>
      </c>
      <c r="J165" s="4" t="s">
        <v>1880</v>
      </c>
      <c r="K165" s="4" t="s">
        <v>1881</v>
      </c>
    </row>
    <row r="166" spans="1:11" ht="13.5" customHeight="1">
      <c r="A166" s="7" t="s">
        <v>431</v>
      </c>
      <c r="B166" s="2">
        <f t="shared" si="6"/>
        <v>86</v>
      </c>
      <c r="D166" s="8" t="s">
        <v>432</v>
      </c>
      <c r="E166" s="8" t="s">
        <v>433</v>
      </c>
      <c r="F166" s="10" t="str">
        <f t="shared" si="7"/>
        <v/>
      </c>
      <c r="G166" s="11" t="str">
        <f t="shared" si="8"/>
        <v/>
      </c>
    </row>
    <row r="167" spans="1:11" ht="13.5" customHeight="1">
      <c r="B167" s="2">
        <f t="shared" si="6"/>
        <v>86</v>
      </c>
      <c r="D167" s="8" t="s">
        <v>434</v>
      </c>
      <c r="E167" s="8" t="s">
        <v>435</v>
      </c>
      <c r="F167" s="10" t="str">
        <f t="shared" si="7"/>
        <v/>
      </c>
      <c r="G167" s="11" t="str">
        <f t="shared" si="8"/>
        <v/>
      </c>
    </row>
    <row r="168" spans="1:11" ht="13.5" customHeight="1">
      <c r="B168" s="2">
        <f t="shared" si="6"/>
        <v>86</v>
      </c>
      <c r="D168" s="8" t="s">
        <v>436</v>
      </c>
      <c r="E168" s="8" t="s">
        <v>437</v>
      </c>
      <c r="F168" s="10" t="str">
        <f t="shared" si="7"/>
        <v/>
      </c>
      <c r="G168" s="11" t="str">
        <f t="shared" si="8"/>
        <v/>
      </c>
    </row>
    <row r="169" spans="1:11" ht="13.5" customHeight="1">
      <c r="B169" s="2">
        <f t="shared" si="6"/>
        <v>86</v>
      </c>
      <c r="D169" s="8" t="s">
        <v>438</v>
      </c>
      <c r="E169" s="8" t="s">
        <v>439</v>
      </c>
      <c r="F169" s="10" t="str">
        <f t="shared" si="7"/>
        <v/>
      </c>
      <c r="G169" s="11" t="str">
        <f t="shared" si="8"/>
        <v/>
      </c>
    </row>
    <row r="170" spans="1:11" ht="13.5" customHeight="1">
      <c r="B170" s="2">
        <f t="shared" si="6"/>
        <v>86</v>
      </c>
      <c r="D170" s="8" t="s">
        <v>440</v>
      </c>
      <c r="E170" s="8" t="s">
        <v>441</v>
      </c>
      <c r="F170" s="10" t="str">
        <f t="shared" si="7"/>
        <v/>
      </c>
      <c r="G170" s="11" t="str">
        <f t="shared" si="8"/>
        <v/>
      </c>
    </row>
    <row r="171" spans="1:11" ht="13.5" customHeight="1">
      <c r="B171" s="2">
        <f t="shared" si="6"/>
        <v>86</v>
      </c>
      <c r="D171" s="8" t="s">
        <v>442</v>
      </c>
      <c r="E171" s="8" t="s">
        <v>443</v>
      </c>
      <c r="F171" s="10" t="str">
        <f t="shared" si="7"/>
        <v/>
      </c>
      <c r="G171" s="11" t="str">
        <f t="shared" si="8"/>
        <v/>
      </c>
    </row>
    <row r="172" spans="1:11" ht="13.5" customHeight="1">
      <c r="B172" s="2">
        <f t="shared" si="6"/>
        <v>86</v>
      </c>
      <c r="D172" s="8" t="s">
        <v>444</v>
      </c>
      <c r="E172" s="8" t="s">
        <v>445</v>
      </c>
      <c r="F172" s="10" t="str">
        <f t="shared" si="7"/>
        <v/>
      </c>
      <c r="G172" s="11" t="str">
        <f t="shared" si="8"/>
        <v/>
      </c>
    </row>
    <row r="173" spans="1:11" ht="13.5" customHeight="1">
      <c r="B173" s="2">
        <f t="shared" si="6"/>
        <v>86</v>
      </c>
      <c r="D173" s="8" t="s">
        <v>446</v>
      </c>
      <c r="E173" s="8" t="s">
        <v>447</v>
      </c>
      <c r="F173" s="10" t="str">
        <f t="shared" si="7"/>
        <v/>
      </c>
      <c r="G173" s="11" t="str">
        <f t="shared" si="8"/>
        <v/>
      </c>
    </row>
    <row r="174" spans="1:11" ht="13.5" customHeight="1">
      <c r="B174" s="2">
        <f t="shared" si="6"/>
        <v>86</v>
      </c>
      <c r="D174" s="8" t="s">
        <v>448</v>
      </c>
      <c r="E174" s="8" t="s">
        <v>449</v>
      </c>
      <c r="F174" s="10" t="str">
        <f t="shared" si="7"/>
        <v/>
      </c>
      <c r="G174" s="11" t="str">
        <f t="shared" si="8"/>
        <v/>
      </c>
    </row>
    <row r="175" spans="1:11" ht="13.5" customHeight="1">
      <c r="B175" s="2">
        <f t="shared" si="6"/>
        <v>86</v>
      </c>
      <c r="D175" s="8" t="s">
        <v>450</v>
      </c>
      <c r="E175" s="8" t="s">
        <v>451</v>
      </c>
      <c r="F175" s="10" t="str">
        <f t="shared" si="7"/>
        <v/>
      </c>
      <c r="G175" s="11" t="str">
        <f t="shared" si="8"/>
        <v/>
      </c>
    </row>
    <row r="176" spans="1:11" ht="13.5" customHeight="1">
      <c r="B176" s="2">
        <f t="shared" si="6"/>
        <v>86</v>
      </c>
      <c r="D176" s="8" t="s">
        <v>452</v>
      </c>
      <c r="E176" s="8" t="s">
        <v>453</v>
      </c>
      <c r="F176" s="10" t="str">
        <f t="shared" si="7"/>
        <v/>
      </c>
      <c r="G176" s="11" t="str">
        <f t="shared" si="8"/>
        <v/>
      </c>
    </row>
    <row r="177" spans="1:8" ht="13.5" customHeight="1">
      <c r="B177" s="2">
        <f t="shared" si="6"/>
        <v>86</v>
      </c>
      <c r="D177" s="8" t="s">
        <v>454</v>
      </c>
      <c r="E177" s="8" t="s">
        <v>455</v>
      </c>
      <c r="F177" s="10" t="str">
        <f t="shared" si="7"/>
        <v/>
      </c>
      <c r="G177" s="11" t="str">
        <f t="shared" si="8"/>
        <v/>
      </c>
    </row>
    <row r="178" spans="1:8" ht="13.5" customHeight="1">
      <c r="B178" s="2">
        <f t="shared" si="6"/>
        <v>86</v>
      </c>
      <c r="D178" s="8" t="s">
        <v>456</v>
      </c>
      <c r="E178" s="8" t="s">
        <v>457</v>
      </c>
      <c r="F178" s="10" t="str">
        <f t="shared" si="7"/>
        <v/>
      </c>
      <c r="G178" s="11" t="str">
        <f t="shared" si="8"/>
        <v/>
      </c>
    </row>
    <row r="179" spans="1:8" ht="13.5" customHeight="1">
      <c r="B179" s="2">
        <f t="shared" si="6"/>
        <v>86</v>
      </c>
      <c r="D179" s="8" t="s">
        <v>458</v>
      </c>
      <c r="E179" s="8" t="s">
        <v>459</v>
      </c>
      <c r="F179" s="10" t="str">
        <f t="shared" si="7"/>
        <v/>
      </c>
      <c r="G179" s="11" t="str">
        <f t="shared" si="8"/>
        <v/>
      </c>
    </row>
    <row r="180" spans="1:8" ht="13.5" customHeight="1">
      <c r="B180" s="2">
        <f t="shared" si="6"/>
        <v>86</v>
      </c>
      <c r="D180" s="8" t="s">
        <v>460</v>
      </c>
      <c r="E180" s="8" t="s">
        <v>461</v>
      </c>
      <c r="F180" s="10" t="str">
        <f t="shared" si="7"/>
        <v/>
      </c>
      <c r="G180" s="11" t="str">
        <f t="shared" si="8"/>
        <v/>
      </c>
    </row>
    <row r="181" spans="1:8" ht="13.5" customHeight="1">
      <c r="B181" s="2">
        <f t="shared" si="6"/>
        <v>87</v>
      </c>
      <c r="C181" s="2">
        <v>1</v>
      </c>
      <c r="D181" s="8" t="s">
        <v>45</v>
      </c>
      <c r="E181" s="8" t="s">
        <v>462</v>
      </c>
      <c r="F181" s="10" t="str">
        <f t="shared" si="7"/>
        <v>糖防管</v>
      </c>
      <c r="G181" s="11">
        <f t="shared" si="8"/>
        <v>1</v>
      </c>
      <c r="H181" s="4" t="s">
        <v>1885</v>
      </c>
    </row>
    <row r="182" spans="1:8" ht="13.5" customHeight="1">
      <c r="B182" s="2">
        <f t="shared" si="6"/>
        <v>87</v>
      </c>
      <c r="D182" s="8" t="s">
        <v>463</v>
      </c>
      <c r="E182" s="8" t="s">
        <v>464</v>
      </c>
      <c r="F182" s="10" t="str">
        <f t="shared" si="7"/>
        <v/>
      </c>
      <c r="G182" s="11" t="str">
        <f t="shared" si="8"/>
        <v/>
      </c>
    </row>
    <row r="183" spans="1:8" ht="13.5" customHeight="1">
      <c r="B183" s="2">
        <f t="shared" si="6"/>
        <v>87</v>
      </c>
      <c r="D183" s="8" t="s">
        <v>465</v>
      </c>
      <c r="E183" s="8" t="s">
        <v>466</v>
      </c>
      <c r="F183" s="10" t="str">
        <f t="shared" si="7"/>
        <v/>
      </c>
      <c r="G183" s="11" t="str">
        <f t="shared" si="8"/>
        <v/>
      </c>
    </row>
    <row r="184" spans="1:8" s="13" customFormat="1" ht="13.5" customHeight="1">
      <c r="A184" s="2"/>
      <c r="B184" s="2">
        <f t="shared" si="6"/>
        <v>87</v>
      </c>
      <c r="C184" s="2"/>
      <c r="D184" s="8" t="s">
        <v>467</v>
      </c>
      <c r="E184" s="8" t="s">
        <v>468</v>
      </c>
      <c r="F184" s="10" t="str">
        <f t="shared" si="7"/>
        <v/>
      </c>
      <c r="G184" s="11" t="str">
        <f t="shared" si="8"/>
        <v/>
      </c>
    </row>
    <row r="185" spans="1:8" ht="13.5" customHeight="1">
      <c r="B185" s="2">
        <f t="shared" si="6"/>
        <v>87</v>
      </c>
      <c r="D185" s="8" t="s">
        <v>469</v>
      </c>
      <c r="E185" s="8" t="s">
        <v>470</v>
      </c>
      <c r="F185" s="10" t="str">
        <f t="shared" si="7"/>
        <v/>
      </c>
      <c r="G185" s="11" t="str">
        <f t="shared" si="8"/>
        <v/>
      </c>
    </row>
    <row r="186" spans="1:8" ht="13.5" customHeight="1">
      <c r="B186" s="2">
        <f t="shared" si="6"/>
        <v>87</v>
      </c>
      <c r="D186" s="8" t="s">
        <v>471</v>
      </c>
      <c r="E186" s="8" t="s">
        <v>472</v>
      </c>
      <c r="F186" s="10" t="str">
        <f t="shared" si="7"/>
        <v/>
      </c>
      <c r="G186" s="11" t="str">
        <f t="shared" si="8"/>
        <v/>
      </c>
    </row>
    <row r="187" spans="1:8" ht="13.5" customHeight="1">
      <c r="B187" s="2">
        <f t="shared" si="6"/>
        <v>88</v>
      </c>
      <c r="C187" s="2">
        <v>1</v>
      </c>
      <c r="D187" s="8" t="s">
        <v>46</v>
      </c>
      <c r="E187" s="8" t="s">
        <v>473</v>
      </c>
      <c r="F187" s="10" t="str">
        <f t="shared" si="7"/>
        <v>生補管１</v>
      </c>
      <c r="G187" s="11">
        <f t="shared" si="8"/>
        <v>1</v>
      </c>
      <c r="H187" s="4" t="s">
        <v>1886</v>
      </c>
    </row>
    <row r="188" spans="1:8" ht="13.5" customHeight="1">
      <c r="B188" s="2">
        <f t="shared" si="6"/>
        <v>89</v>
      </c>
      <c r="C188" s="2">
        <v>1</v>
      </c>
      <c r="D188" s="8" t="s">
        <v>474</v>
      </c>
      <c r="E188" s="8" t="s">
        <v>475</v>
      </c>
      <c r="F188" s="10" t="str">
        <f t="shared" si="7"/>
        <v>生補管２</v>
      </c>
      <c r="G188" s="11">
        <f t="shared" si="8"/>
        <v>1</v>
      </c>
      <c r="H188" s="4" t="s">
        <v>1886</v>
      </c>
    </row>
    <row r="189" spans="1:8" ht="13.5" customHeight="1">
      <c r="B189" s="2">
        <f t="shared" si="6"/>
        <v>89</v>
      </c>
      <c r="D189" s="8" t="s">
        <v>476</v>
      </c>
      <c r="E189" s="8" t="s">
        <v>477</v>
      </c>
      <c r="F189" s="10" t="str">
        <f t="shared" si="7"/>
        <v/>
      </c>
      <c r="G189" s="11" t="str">
        <f t="shared" si="8"/>
        <v/>
      </c>
    </row>
    <row r="190" spans="1:8" ht="13.5" customHeight="1">
      <c r="B190" s="2">
        <f t="shared" si="6"/>
        <v>89</v>
      </c>
      <c r="D190" s="8" t="s">
        <v>478</v>
      </c>
      <c r="E190" s="8" t="s">
        <v>479</v>
      </c>
      <c r="F190" s="10" t="str">
        <f t="shared" si="7"/>
        <v/>
      </c>
      <c r="G190" s="11" t="str">
        <f t="shared" si="8"/>
        <v/>
      </c>
    </row>
    <row r="191" spans="1:8" ht="13.5" customHeight="1">
      <c r="B191" s="2">
        <f t="shared" si="6"/>
        <v>89</v>
      </c>
      <c r="D191" s="8" t="s">
        <v>480</v>
      </c>
      <c r="E191" s="8" t="s">
        <v>481</v>
      </c>
      <c r="F191" s="10" t="str">
        <f t="shared" si="7"/>
        <v/>
      </c>
      <c r="G191" s="11" t="str">
        <f t="shared" si="8"/>
        <v/>
      </c>
    </row>
    <row r="192" spans="1:8" ht="13.5" customHeight="1">
      <c r="B192" s="2">
        <f t="shared" si="6"/>
        <v>89</v>
      </c>
      <c r="D192" s="8" t="s">
        <v>482</v>
      </c>
      <c r="E192" s="8" t="s">
        <v>483</v>
      </c>
      <c r="F192" s="10" t="str">
        <f t="shared" si="7"/>
        <v/>
      </c>
      <c r="G192" s="11" t="str">
        <f t="shared" si="8"/>
        <v/>
      </c>
    </row>
    <row r="193" spans="2:7" ht="13.5" customHeight="1">
      <c r="B193" s="2">
        <f t="shared" si="6"/>
        <v>89</v>
      </c>
      <c r="D193" s="8" t="s">
        <v>484</v>
      </c>
      <c r="E193" s="8" t="s">
        <v>485</v>
      </c>
      <c r="F193" s="10" t="str">
        <f t="shared" si="7"/>
        <v/>
      </c>
      <c r="G193" s="11" t="str">
        <f t="shared" si="8"/>
        <v/>
      </c>
    </row>
    <row r="194" spans="2:7" ht="13.5" customHeight="1">
      <c r="B194" s="2">
        <f t="shared" si="6"/>
        <v>89</v>
      </c>
      <c r="D194" s="8" t="s">
        <v>486</v>
      </c>
      <c r="E194" s="8" t="s">
        <v>487</v>
      </c>
      <c r="F194" s="10" t="str">
        <f t="shared" si="7"/>
        <v/>
      </c>
      <c r="G194" s="11" t="str">
        <f t="shared" si="8"/>
        <v/>
      </c>
    </row>
    <row r="195" spans="2:7" ht="13.5" customHeight="1">
      <c r="B195" s="2">
        <f t="shared" si="6"/>
        <v>89</v>
      </c>
      <c r="D195" s="8" t="s">
        <v>488</v>
      </c>
      <c r="E195" s="8" t="s">
        <v>489</v>
      </c>
      <c r="F195" s="10" t="str">
        <f t="shared" si="7"/>
        <v/>
      </c>
      <c r="G195" s="11" t="str">
        <f t="shared" si="8"/>
        <v/>
      </c>
    </row>
    <row r="196" spans="2:7" ht="13.5" customHeight="1">
      <c r="B196" s="2">
        <f t="shared" ref="B196:B259" si="9">B195+C196</f>
        <v>89</v>
      </c>
      <c r="D196" s="12" t="s">
        <v>490</v>
      </c>
      <c r="E196" s="12" t="s">
        <v>491</v>
      </c>
      <c r="F196" s="10" t="str">
        <f t="shared" ref="F196:F259" si="10">IF(C196="","",D196)</f>
        <v/>
      </c>
      <c r="G196" s="11" t="str">
        <f t="shared" ref="G196:G259" si="11">IF(C196="","",C196)</f>
        <v/>
      </c>
    </row>
    <row r="197" spans="2:7" ht="13.5" customHeight="1">
      <c r="B197" s="2">
        <f t="shared" si="9"/>
        <v>89</v>
      </c>
      <c r="D197" s="12" t="s">
        <v>492</v>
      </c>
      <c r="E197" s="12" t="s">
        <v>493</v>
      </c>
      <c r="F197" s="10" t="str">
        <f t="shared" si="10"/>
        <v/>
      </c>
      <c r="G197" s="11" t="str">
        <f t="shared" si="11"/>
        <v/>
      </c>
    </row>
    <row r="198" spans="2:7" ht="13.5" customHeight="1">
      <c r="B198" s="2">
        <f t="shared" si="9"/>
        <v>89</v>
      </c>
      <c r="D198" s="12" t="s">
        <v>494</v>
      </c>
      <c r="E198" s="12" t="s">
        <v>495</v>
      </c>
      <c r="F198" s="10" t="str">
        <f t="shared" si="10"/>
        <v/>
      </c>
      <c r="G198" s="11" t="str">
        <f t="shared" si="11"/>
        <v/>
      </c>
    </row>
    <row r="199" spans="2:7" ht="13.5" customHeight="1">
      <c r="B199" s="2">
        <f t="shared" si="9"/>
        <v>89</v>
      </c>
      <c r="D199" s="12" t="s">
        <v>496</v>
      </c>
      <c r="E199" s="12" t="s">
        <v>497</v>
      </c>
      <c r="F199" s="10" t="str">
        <f t="shared" si="10"/>
        <v/>
      </c>
      <c r="G199" s="11" t="str">
        <f t="shared" si="11"/>
        <v/>
      </c>
    </row>
    <row r="200" spans="2:7" ht="13.5" customHeight="1">
      <c r="B200" s="2">
        <f t="shared" si="9"/>
        <v>89</v>
      </c>
      <c r="D200" s="12" t="s">
        <v>498</v>
      </c>
      <c r="E200" s="12" t="s">
        <v>499</v>
      </c>
      <c r="F200" s="10" t="str">
        <f t="shared" si="10"/>
        <v/>
      </c>
      <c r="G200" s="11" t="str">
        <f t="shared" si="11"/>
        <v/>
      </c>
    </row>
    <row r="201" spans="2:7" ht="13.5" customHeight="1">
      <c r="B201" s="2">
        <f t="shared" si="9"/>
        <v>89</v>
      </c>
      <c r="D201" s="12" t="s">
        <v>500</v>
      </c>
      <c r="E201" s="12" t="s">
        <v>501</v>
      </c>
      <c r="F201" s="10" t="str">
        <f t="shared" si="10"/>
        <v/>
      </c>
      <c r="G201" s="11" t="str">
        <f t="shared" si="11"/>
        <v/>
      </c>
    </row>
    <row r="202" spans="2:7" ht="13.5" customHeight="1">
      <c r="B202" s="2">
        <f t="shared" si="9"/>
        <v>89</v>
      </c>
      <c r="D202" s="12" t="s">
        <v>502</v>
      </c>
      <c r="E202" s="12" t="s">
        <v>503</v>
      </c>
      <c r="F202" s="10" t="str">
        <f t="shared" si="10"/>
        <v/>
      </c>
      <c r="G202" s="11" t="str">
        <f t="shared" si="11"/>
        <v/>
      </c>
    </row>
    <row r="203" spans="2:7" ht="13.5" customHeight="1">
      <c r="B203" s="2">
        <f t="shared" si="9"/>
        <v>89</v>
      </c>
      <c r="D203" s="12" t="s">
        <v>504</v>
      </c>
      <c r="E203" s="12" t="s">
        <v>505</v>
      </c>
      <c r="F203" s="10" t="str">
        <f t="shared" si="10"/>
        <v/>
      </c>
      <c r="G203" s="11" t="str">
        <f t="shared" si="11"/>
        <v/>
      </c>
    </row>
    <row r="204" spans="2:7" ht="13.5" customHeight="1">
      <c r="B204" s="2">
        <f t="shared" si="9"/>
        <v>89</v>
      </c>
      <c r="D204" s="12" t="s">
        <v>506</v>
      </c>
      <c r="E204" s="12" t="s">
        <v>507</v>
      </c>
      <c r="F204" s="10" t="str">
        <f t="shared" si="10"/>
        <v/>
      </c>
      <c r="G204" s="11" t="str">
        <f t="shared" si="11"/>
        <v/>
      </c>
    </row>
    <row r="205" spans="2:7" ht="13.5" customHeight="1">
      <c r="B205" s="2">
        <f t="shared" si="9"/>
        <v>89</v>
      </c>
      <c r="D205" s="12" t="s">
        <v>508</v>
      </c>
      <c r="E205" s="12" t="s">
        <v>509</v>
      </c>
      <c r="F205" s="10" t="str">
        <f t="shared" si="10"/>
        <v/>
      </c>
      <c r="G205" s="11" t="str">
        <f t="shared" si="11"/>
        <v/>
      </c>
    </row>
    <row r="206" spans="2:7" ht="13.5" customHeight="1">
      <c r="B206" s="2">
        <f t="shared" si="9"/>
        <v>89</v>
      </c>
      <c r="D206" s="12" t="s">
        <v>510</v>
      </c>
      <c r="E206" s="12" t="s">
        <v>511</v>
      </c>
      <c r="F206" s="10" t="str">
        <f t="shared" si="10"/>
        <v/>
      </c>
      <c r="G206" s="11" t="str">
        <f t="shared" si="11"/>
        <v/>
      </c>
    </row>
    <row r="207" spans="2:7" ht="13.5" customHeight="1">
      <c r="B207" s="2">
        <f t="shared" si="9"/>
        <v>89</v>
      </c>
      <c r="D207" s="12" t="s">
        <v>512</v>
      </c>
      <c r="E207" s="12" t="s">
        <v>513</v>
      </c>
      <c r="F207" s="10" t="str">
        <f t="shared" si="10"/>
        <v/>
      </c>
      <c r="G207" s="11" t="str">
        <f t="shared" si="11"/>
        <v/>
      </c>
    </row>
    <row r="208" spans="2:7" ht="13.5" customHeight="1">
      <c r="B208" s="2">
        <f t="shared" si="9"/>
        <v>89</v>
      </c>
      <c r="D208" s="12" t="s">
        <v>514</v>
      </c>
      <c r="E208" s="12" t="s">
        <v>515</v>
      </c>
      <c r="F208" s="10" t="str">
        <f t="shared" si="10"/>
        <v/>
      </c>
      <c r="G208" s="11" t="str">
        <f t="shared" si="11"/>
        <v/>
      </c>
    </row>
    <row r="209" spans="2:8" ht="13.5" customHeight="1">
      <c r="B209" s="2">
        <f t="shared" si="9"/>
        <v>90</v>
      </c>
      <c r="C209" s="2">
        <v>1</v>
      </c>
      <c r="D209" s="12" t="s">
        <v>21</v>
      </c>
      <c r="E209" s="12" t="s">
        <v>516</v>
      </c>
      <c r="F209" s="10" t="str">
        <f t="shared" si="10"/>
        <v>ニコ</v>
      </c>
      <c r="G209" s="11">
        <f t="shared" si="11"/>
        <v>1</v>
      </c>
      <c r="H209" s="4" t="s">
        <v>1887</v>
      </c>
    </row>
    <row r="210" spans="2:8" ht="13.5" customHeight="1">
      <c r="B210" s="2">
        <f t="shared" si="9"/>
        <v>90</v>
      </c>
      <c r="D210" s="12" t="s">
        <v>517</v>
      </c>
      <c r="E210" s="12" t="s">
        <v>518</v>
      </c>
      <c r="F210" s="10" t="str">
        <f t="shared" si="10"/>
        <v/>
      </c>
      <c r="G210" s="11" t="str">
        <f t="shared" si="11"/>
        <v/>
      </c>
    </row>
    <row r="211" spans="2:8" ht="13.5" customHeight="1">
      <c r="B211" s="2">
        <f t="shared" si="9"/>
        <v>90</v>
      </c>
      <c r="D211" s="12" t="s">
        <v>519</v>
      </c>
      <c r="E211" s="12" t="s">
        <v>520</v>
      </c>
      <c r="F211" s="10" t="str">
        <f t="shared" si="10"/>
        <v/>
      </c>
      <c r="G211" s="11" t="str">
        <f t="shared" si="11"/>
        <v/>
      </c>
    </row>
    <row r="212" spans="2:8" ht="13.5" customHeight="1">
      <c r="B212" s="2">
        <f t="shared" si="9"/>
        <v>90</v>
      </c>
      <c r="D212" s="12" t="s">
        <v>521</v>
      </c>
      <c r="E212" s="12" t="s">
        <v>522</v>
      </c>
      <c r="F212" s="10" t="str">
        <f t="shared" si="10"/>
        <v/>
      </c>
      <c r="G212" s="11" t="str">
        <f t="shared" si="11"/>
        <v/>
      </c>
    </row>
    <row r="213" spans="2:8" ht="13.5" customHeight="1">
      <c r="B213" s="2">
        <f t="shared" si="9"/>
        <v>90</v>
      </c>
      <c r="D213" s="12" t="s">
        <v>523</v>
      </c>
      <c r="E213" s="12" t="s">
        <v>524</v>
      </c>
      <c r="F213" s="10" t="str">
        <f t="shared" si="10"/>
        <v/>
      </c>
      <c r="G213" s="11" t="str">
        <f t="shared" si="11"/>
        <v/>
      </c>
    </row>
    <row r="214" spans="2:8" ht="13.5" customHeight="1">
      <c r="B214" s="2">
        <f t="shared" si="9"/>
        <v>90</v>
      </c>
      <c r="D214" s="12" t="s">
        <v>525</v>
      </c>
      <c r="E214" s="12" t="s">
        <v>526</v>
      </c>
      <c r="F214" s="10" t="str">
        <f t="shared" si="10"/>
        <v/>
      </c>
      <c r="G214" s="11" t="str">
        <f t="shared" si="11"/>
        <v/>
      </c>
    </row>
    <row r="215" spans="2:8" ht="13.5" customHeight="1">
      <c r="B215" s="2">
        <f t="shared" si="9"/>
        <v>90</v>
      </c>
      <c r="D215" s="12" t="s">
        <v>527</v>
      </c>
      <c r="E215" s="12" t="s">
        <v>528</v>
      </c>
      <c r="F215" s="10" t="str">
        <f t="shared" si="10"/>
        <v/>
      </c>
      <c r="G215" s="11" t="str">
        <f t="shared" si="11"/>
        <v/>
      </c>
    </row>
    <row r="216" spans="2:8" ht="13.5" customHeight="1">
      <c r="B216" s="2">
        <f t="shared" si="9"/>
        <v>90</v>
      </c>
      <c r="D216" s="12" t="s">
        <v>529</v>
      </c>
      <c r="E216" s="12" t="s">
        <v>530</v>
      </c>
      <c r="F216" s="10" t="str">
        <f t="shared" si="10"/>
        <v/>
      </c>
      <c r="G216" s="11" t="str">
        <f t="shared" si="11"/>
        <v/>
      </c>
    </row>
    <row r="217" spans="2:8" ht="13.5" customHeight="1">
      <c r="B217" s="2">
        <f t="shared" si="9"/>
        <v>90</v>
      </c>
      <c r="D217" s="12" t="s">
        <v>531</v>
      </c>
      <c r="E217" s="12" t="s">
        <v>532</v>
      </c>
      <c r="F217" s="10" t="str">
        <f t="shared" si="10"/>
        <v/>
      </c>
      <c r="G217" s="11" t="str">
        <f t="shared" si="11"/>
        <v/>
      </c>
    </row>
    <row r="218" spans="2:8" ht="13.5" customHeight="1">
      <c r="B218" s="2">
        <f t="shared" si="9"/>
        <v>90</v>
      </c>
      <c r="D218" s="12" t="s">
        <v>533</v>
      </c>
      <c r="E218" s="12" t="s">
        <v>534</v>
      </c>
      <c r="F218" s="10" t="str">
        <f t="shared" si="10"/>
        <v/>
      </c>
      <c r="G218" s="11" t="str">
        <f t="shared" si="11"/>
        <v/>
      </c>
    </row>
    <row r="219" spans="2:8" ht="13.5" customHeight="1">
      <c r="B219" s="2">
        <f t="shared" si="9"/>
        <v>90</v>
      </c>
      <c r="D219" s="12" t="s">
        <v>535</v>
      </c>
      <c r="E219" s="12" t="s">
        <v>536</v>
      </c>
      <c r="F219" s="10" t="str">
        <f t="shared" si="10"/>
        <v/>
      </c>
      <c r="G219" s="11" t="str">
        <f t="shared" si="11"/>
        <v/>
      </c>
    </row>
    <row r="220" spans="2:8" ht="13.5" customHeight="1">
      <c r="B220" s="2">
        <f t="shared" si="9"/>
        <v>90</v>
      </c>
      <c r="D220" s="12" t="s">
        <v>537</v>
      </c>
      <c r="E220" s="12" t="s">
        <v>538</v>
      </c>
      <c r="F220" s="10" t="str">
        <f t="shared" si="10"/>
        <v/>
      </c>
      <c r="G220" s="11" t="str">
        <f t="shared" si="11"/>
        <v/>
      </c>
    </row>
    <row r="221" spans="2:8" ht="13.5" customHeight="1">
      <c r="B221" s="2">
        <f t="shared" si="9"/>
        <v>90</v>
      </c>
      <c r="D221" s="12" t="s">
        <v>539</v>
      </c>
      <c r="E221" s="12" t="s">
        <v>540</v>
      </c>
      <c r="F221" s="10" t="str">
        <f t="shared" si="10"/>
        <v/>
      </c>
      <c r="G221" s="11" t="str">
        <f t="shared" si="11"/>
        <v/>
      </c>
    </row>
    <row r="222" spans="2:8" ht="13.5" customHeight="1">
      <c r="B222" s="2">
        <f t="shared" si="9"/>
        <v>90</v>
      </c>
      <c r="D222" s="12" t="s">
        <v>541</v>
      </c>
      <c r="E222" s="12" t="s">
        <v>542</v>
      </c>
      <c r="F222" s="10" t="str">
        <f t="shared" si="10"/>
        <v/>
      </c>
      <c r="G222" s="11" t="str">
        <f t="shared" si="11"/>
        <v/>
      </c>
    </row>
    <row r="223" spans="2:8" ht="13.5" customHeight="1">
      <c r="B223" s="2">
        <f t="shared" si="9"/>
        <v>90</v>
      </c>
      <c r="D223" s="12" t="s">
        <v>543</v>
      </c>
      <c r="E223" s="12" t="s">
        <v>544</v>
      </c>
      <c r="F223" s="10" t="str">
        <f t="shared" si="10"/>
        <v/>
      </c>
      <c r="G223" s="11" t="str">
        <f t="shared" si="11"/>
        <v/>
      </c>
    </row>
    <row r="224" spans="2:8" ht="13.5" customHeight="1">
      <c r="B224" s="2">
        <f t="shared" si="9"/>
        <v>90</v>
      </c>
      <c r="D224" s="12" t="s">
        <v>545</v>
      </c>
      <c r="E224" s="8" t="s">
        <v>546</v>
      </c>
      <c r="F224" s="10" t="str">
        <f t="shared" si="10"/>
        <v/>
      </c>
      <c r="G224" s="11" t="str">
        <f t="shared" si="11"/>
        <v/>
      </c>
    </row>
    <row r="225" spans="1:8" ht="13.5" customHeight="1">
      <c r="B225" s="2">
        <f t="shared" si="9"/>
        <v>90</v>
      </c>
      <c r="D225" s="12" t="s">
        <v>547</v>
      </c>
      <c r="E225" s="12" t="s">
        <v>548</v>
      </c>
      <c r="F225" s="10" t="str">
        <f t="shared" si="10"/>
        <v/>
      </c>
      <c r="G225" s="11" t="str">
        <f t="shared" si="11"/>
        <v/>
      </c>
    </row>
    <row r="226" spans="1:8" ht="13.5" customHeight="1">
      <c r="B226" s="2">
        <f t="shared" si="9"/>
        <v>90</v>
      </c>
      <c r="D226" s="12" t="s">
        <v>549</v>
      </c>
      <c r="E226" s="8" t="s">
        <v>550</v>
      </c>
      <c r="F226" s="10" t="str">
        <f t="shared" si="10"/>
        <v/>
      </c>
      <c r="G226" s="11" t="str">
        <f t="shared" si="11"/>
        <v/>
      </c>
    </row>
    <row r="227" spans="1:8" ht="13.5" customHeight="1">
      <c r="B227" s="2">
        <f t="shared" si="9"/>
        <v>90</v>
      </c>
      <c r="D227" s="12" t="s">
        <v>551</v>
      </c>
      <c r="E227" s="8" t="s">
        <v>552</v>
      </c>
      <c r="F227" s="10" t="str">
        <f t="shared" si="10"/>
        <v/>
      </c>
      <c r="G227" s="11" t="str">
        <f t="shared" si="11"/>
        <v/>
      </c>
    </row>
    <row r="228" spans="1:8" ht="13.5" customHeight="1">
      <c r="B228" s="2">
        <f t="shared" si="9"/>
        <v>90</v>
      </c>
      <c r="D228" s="12" t="s">
        <v>553</v>
      </c>
      <c r="E228" s="12" t="s">
        <v>554</v>
      </c>
      <c r="F228" s="10" t="str">
        <f t="shared" si="10"/>
        <v/>
      </c>
      <c r="G228" s="11" t="str">
        <f t="shared" si="11"/>
        <v/>
      </c>
    </row>
    <row r="229" spans="1:8" ht="13.5" customHeight="1">
      <c r="B229" s="2">
        <f t="shared" si="9"/>
        <v>90</v>
      </c>
      <c r="D229" s="12" t="s">
        <v>555</v>
      </c>
      <c r="E229" s="12" t="s">
        <v>556</v>
      </c>
      <c r="F229" s="10" t="str">
        <f t="shared" si="10"/>
        <v/>
      </c>
      <c r="G229" s="11" t="str">
        <f t="shared" si="11"/>
        <v/>
      </c>
    </row>
    <row r="230" spans="1:8" ht="13.5" customHeight="1">
      <c r="B230" s="2">
        <f t="shared" si="9"/>
        <v>90</v>
      </c>
      <c r="D230" s="12" t="s">
        <v>557</v>
      </c>
      <c r="E230" s="12" t="s">
        <v>558</v>
      </c>
      <c r="F230" s="10" t="str">
        <f t="shared" si="10"/>
        <v/>
      </c>
      <c r="G230" s="11" t="str">
        <f t="shared" si="11"/>
        <v/>
      </c>
    </row>
    <row r="231" spans="1:8" s="13" customFormat="1" ht="13.5" customHeight="1">
      <c r="A231" s="2"/>
      <c r="B231" s="2">
        <f t="shared" si="9"/>
        <v>90</v>
      </c>
      <c r="C231" s="2"/>
      <c r="D231" s="12" t="s">
        <v>559</v>
      </c>
      <c r="E231" s="12" t="s">
        <v>560</v>
      </c>
      <c r="F231" s="10" t="str">
        <f t="shared" si="10"/>
        <v/>
      </c>
      <c r="G231" s="11" t="str">
        <f t="shared" si="11"/>
        <v/>
      </c>
    </row>
    <row r="232" spans="1:8" ht="13.5" customHeight="1">
      <c r="B232" s="2">
        <f t="shared" si="9"/>
        <v>90</v>
      </c>
      <c r="D232" s="12" t="s">
        <v>561</v>
      </c>
      <c r="E232" s="12" t="s">
        <v>562</v>
      </c>
      <c r="F232" s="10" t="str">
        <f t="shared" si="10"/>
        <v/>
      </c>
      <c r="G232" s="11" t="str">
        <f t="shared" si="11"/>
        <v/>
      </c>
    </row>
    <row r="233" spans="1:8" ht="13.5" customHeight="1">
      <c r="B233" s="2">
        <f t="shared" si="9"/>
        <v>90</v>
      </c>
      <c r="D233" s="12" t="s">
        <v>563</v>
      </c>
      <c r="E233" s="12" t="s">
        <v>564</v>
      </c>
      <c r="F233" s="10" t="str">
        <f t="shared" si="10"/>
        <v/>
      </c>
      <c r="G233" s="11" t="str">
        <f t="shared" si="11"/>
        <v/>
      </c>
    </row>
    <row r="234" spans="1:8" ht="13.5" customHeight="1">
      <c r="B234" s="2">
        <f t="shared" si="9"/>
        <v>90</v>
      </c>
      <c r="D234" s="12" t="s">
        <v>565</v>
      </c>
      <c r="E234" s="12" t="s">
        <v>566</v>
      </c>
      <c r="F234" s="10" t="str">
        <f t="shared" si="10"/>
        <v/>
      </c>
      <c r="G234" s="11" t="str">
        <f t="shared" si="11"/>
        <v/>
      </c>
    </row>
    <row r="235" spans="1:8" ht="13.5" customHeight="1">
      <c r="B235" s="2">
        <f t="shared" si="9"/>
        <v>90</v>
      </c>
      <c r="D235" s="12" t="s">
        <v>567</v>
      </c>
      <c r="E235" s="12" t="s">
        <v>568</v>
      </c>
      <c r="F235" s="10" t="str">
        <f t="shared" si="10"/>
        <v/>
      </c>
      <c r="G235" s="11" t="str">
        <f t="shared" si="11"/>
        <v/>
      </c>
    </row>
    <row r="236" spans="1:8" ht="13.5" customHeight="1">
      <c r="B236" s="2">
        <f t="shared" si="9"/>
        <v>90</v>
      </c>
      <c r="D236" s="9" t="s">
        <v>569</v>
      </c>
      <c r="E236" s="8" t="s">
        <v>570</v>
      </c>
      <c r="F236" s="10" t="str">
        <f t="shared" si="10"/>
        <v/>
      </c>
      <c r="G236" s="11" t="str">
        <f t="shared" si="11"/>
        <v/>
      </c>
    </row>
    <row r="237" spans="1:8" ht="13.5" customHeight="1">
      <c r="B237" s="2">
        <f t="shared" si="9"/>
        <v>90</v>
      </c>
      <c r="D237" s="12" t="s">
        <v>571</v>
      </c>
      <c r="E237" s="8" t="s">
        <v>572</v>
      </c>
      <c r="F237" s="10" t="str">
        <f t="shared" si="10"/>
        <v/>
      </c>
      <c r="G237" s="11" t="str">
        <f t="shared" si="11"/>
        <v/>
      </c>
    </row>
    <row r="238" spans="1:8" ht="13.5" customHeight="1">
      <c r="B238" s="2">
        <f t="shared" si="9"/>
        <v>90</v>
      </c>
      <c r="D238" s="12" t="s">
        <v>573</v>
      </c>
      <c r="E238" s="12" t="s">
        <v>574</v>
      </c>
      <c r="F238" s="10" t="str">
        <f t="shared" si="10"/>
        <v/>
      </c>
      <c r="G238" s="11" t="str">
        <f t="shared" si="11"/>
        <v/>
      </c>
    </row>
    <row r="239" spans="1:8" ht="13.5" customHeight="1">
      <c r="B239" s="2">
        <f t="shared" si="9"/>
        <v>91</v>
      </c>
      <c r="C239" s="2">
        <v>1</v>
      </c>
      <c r="D239" s="8" t="s">
        <v>135</v>
      </c>
      <c r="E239" s="8" t="s">
        <v>575</v>
      </c>
      <c r="F239" s="10" t="str">
        <f t="shared" si="10"/>
        <v>歯援病</v>
      </c>
      <c r="G239" s="11">
        <f t="shared" si="11"/>
        <v>1</v>
      </c>
      <c r="H239" s="4" t="s">
        <v>1891</v>
      </c>
    </row>
    <row r="240" spans="1:8" ht="13.5" customHeight="1">
      <c r="B240" s="2">
        <f t="shared" si="9"/>
        <v>92</v>
      </c>
      <c r="C240" s="2">
        <v>1</v>
      </c>
      <c r="D240" s="8" t="s">
        <v>85</v>
      </c>
      <c r="E240" s="8" t="s">
        <v>576</v>
      </c>
      <c r="F240" s="10" t="str">
        <f t="shared" si="10"/>
        <v>支援病１</v>
      </c>
      <c r="G240" s="11">
        <f t="shared" si="11"/>
        <v>1</v>
      </c>
      <c r="H240" s="4" t="s">
        <v>1888</v>
      </c>
    </row>
    <row r="241" spans="2:8" ht="13.5" customHeight="1">
      <c r="B241" s="2">
        <f t="shared" si="9"/>
        <v>93</v>
      </c>
      <c r="C241" s="2">
        <v>1</v>
      </c>
      <c r="D241" s="8" t="s">
        <v>70</v>
      </c>
      <c r="E241" s="8" t="s">
        <v>577</v>
      </c>
      <c r="F241" s="10" t="str">
        <f t="shared" si="10"/>
        <v>支援病２</v>
      </c>
      <c r="G241" s="11">
        <f t="shared" si="11"/>
        <v>1</v>
      </c>
      <c r="H241" s="4" t="s">
        <v>1889</v>
      </c>
    </row>
    <row r="242" spans="2:8" ht="13.5" customHeight="1">
      <c r="B242" s="2">
        <f t="shared" si="9"/>
        <v>94</v>
      </c>
      <c r="C242" s="2">
        <v>1</v>
      </c>
      <c r="D242" s="8" t="s">
        <v>56</v>
      </c>
      <c r="E242" s="8" t="s">
        <v>578</v>
      </c>
      <c r="F242" s="10" t="str">
        <f t="shared" si="10"/>
        <v>支援病３</v>
      </c>
      <c r="G242" s="11">
        <f t="shared" si="11"/>
        <v>1</v>
      </c>
      <c r="H242" s="4" t="s">
        <v>1890</v>
      </c>
    </row>
    <row r="243" spans="2:8" ht="13.5" customHeight="1">
      <c r="B243" s="2">
        <f t="shared" si="9"/>
        <v>94</v>
      </c>
      <c r="D243" s="8" t="s">
        <v>579</v>
      </c>
      <c r="E243" s="8" t="s">
        <v>580</v>
      </c>
      <c r="F243" s="10" t="str">
        <f t="shared" si="10"/>
        <v/>
      </c>
      <c r="G243" s="11" t="str">
        <f t="shared" si="11"/>
        <v/>
      </c>
    </row>
    <row r="244" spans="2:8" ht="13.5" customHeight="1">
      <c r="B244" s="2">
        <f t="shared" si="9"/>
        <v>95</v>
      </c>
      <c r="C244" s="2">
        <v>1</v>
      </c>
      <c r="D244" s="8" t="s">
        <v>100</v>
      </c>
      <c r="E244" s="8" t="s">
        <v>581</v>
      </c>
      <c r="F244" s="10" t="str">
        <f t="shared" si="10"/>
        <v>在病実１</v>
      </c>
      <c r="G244" s="11">
        <f t="shared" si="11"/>
        <v>1</v>
      </c>
    </row>
    <row r="245" spans="2:8" ht="13.5" customHeight="1">
      <c r="B245" s="2">
        <f t="shared" si="9"/>
        <v>96</v>
      </c>
      <c r="C245" s="2">
        <v>1</v>
      </c>
      <c r="D245" s="8" t="s">
        <v>582</v>
      </c>
      <c r="E245" s="8" t="s">
        <v>583</v>
      </c>
      <c r="F245" s="10" t="str">
        <f t="shared" si="10"/>
        <v>在病実２</v>
      </c>
      <c r="G245" s="11">
        <f t="shared" si="11"/>
        <v>1</v>
      </c>
    </row>
    <row r="246" spans="2:8" ht="13.5" customHeight="1">
      <c r="B246" s="2">
        <f t="shared" si="9"/>
        <v>96</v>
      </c>
      <c r="D246" s="8" t="s">
        <v>584</v>
      </c>
      <c r="E246" s="8" t="s">
        <v>585</v>
      </c>
      <c r="F246" s="10" t="str">
        <f t="shared" si="10"/>
        <v/>
      </c>
      <c r="G246" s="11" t="str">
        <f t="shared" si="11"/>
        <v/>
      </c>
    </row>
    <row r="247" spans="2:8" ht="13.5" customHeight="1">
      <c r="B247" s="2">
        <f t="shared" si="9"/>
        <v>96</v>
      </c>
      <c r="D247" s="8" t="s">
        <v>586</v>
      </c>
      <c r="E247" s="8" t="s">
        <v>587</v>
      </c>
      <c r="F247" s="10" t="str">
        <f t="shared" si="10"/>
        <v/>
      </c>
      <c r="G247" s="11" t="str">
        <f t="shared" si="11"/>
        <v/>
      </c>
    </row>
    <row r="248" spans="2:8" ht="13.5" customHeight="1">
      <c r="B248" s="2">
        <f t="shared" si="9"/>
        <v>96</v>
      </c>
      <c r="D248" s="8" t="s">
        <v>588</v>
      </c>
      <c r="E248" s="8" t="s">
        <v>589</v>
      </c>
      <c r="F248" s="10" t="str">
        <f t="shared" si="10"/>
        <v/>
      </c>
      <c r="G248" s="11" t="str">
        <f t="shared" si="11"/>
        <v/>
      </c>
    </row>
    <row r="249" spans="2:8" ht="13.5" customHeight="1">
      <c r="B249" s="2">
        <f t="shared" si="9"/>
        <v>96</v>
      </c>
      <c r="D249" s="8" t="s">
        <v>590</v>
      </c>
      <c r="E249" s="8" t="s">
        <v>591</v>
      </c>
      <c r="F249" s="10" t="str">
        <f t="shared" si="10"/>
        <v/>
      </c>
      <c r="G249" s="11" t="str">
        <f t="shared" si="11"/>
        <v/>
      </c>
    </row>
    <row r="250" spans="2:8" ht="13.5" customHeight="1">
      <c r="B250" s="2">
        <f t="shared" si="9"/>
        <v>96</v>
      </c>
      <c r="D250" s="8" t="s">
        <v>592</v>
      </c>
      <c r="E250" s="8" t="s">
        <v>593</v>
      </c>
      <c r="F250" s="10" t="str">
        <f t="shared" si="10"/>
        <v/>
      </c>
      <c r="G250" s="11" t="str">
        <f t="shared" si="11"/>
        <v/>
      </c>
    </row>
    <row r="251" spans="2:8" ht="13.5" customHeight="1">
      <c r="B251" s="2">
        <f t="shared" si="9"/>
        <v>96</v>
      </c>
      <c r="D251" s="8" t="s">
        <v>594</v>
      </c>
      <c r="E251" s="8" t="s">
        <v>595</v>
      </c>
      <c r="F251" s="10" t="str">
        <f t="shared" si="10"/>
        <v/>
      </c>
      <c r="G251" s="11" t="str">
        <f t="shared" si="11"/>
        <v/>
      </c>
    </row>
    <row r="252" spans="2:8" ht="13.5" customHeight="1">
      <c r="B252" s="2">
        <f t="shared" si="9"/>
        <v>96</v>
      </c>
      <c r="D252" s="8" t="s">
        <v>596</v>
      </c>
      <c r="E252" s="8" t="s">
        <v>597</v>
      </c>
      <c r="F252" s="10" t="str">
        <f t="shared" si="10"/>
        <v/>
      </c>
      <c r="G252" s="11" t="str">
        <f t="shared" si="11"/>
        <v/>
      </c>
    </row>
    <row r="253" spans="2:8" ht="13.5" customHeight="1">
      <c r="B253" s="2">
        <f t="shared" si="9"/>
        <v>96</v>
      </c>
      <c r="D253" s="8" t="s">
        <v>598</v>
      </c>
      <c r="E253" s="8" t="s">
        <v>599</v>
      </c>
      <c r="F253" s="10" t="str">
        <f t="shared" si="10"/>
        <v/>
      </c>
      <c r="G253" s="11" t="str">
        <f t="shared" si="11"/>
        <v/>
      </c>
    </row>
    <row r="254" spans="2:8" ht="13.5" customHeight="1">
      <c r="B254" s="2">
        <f t="shared" si="9"/>
        <v>96</v>
      </c>
      <c r="D254" s="8" t="s">
        <v>600</v>
      </c>
      <c r="E254" s="8" t="s">
        <v>601</v>
      </c>
      <c r="F254" s="10" t="str">
        <f t="shared" si="10"/>
        <v/>
      </c>
      <c r="G254" s="11" t="str">
        <f t="shared" si="11"/>
        <v/>
      </c>
    </row>
    <row r="255" spans="2:8" ht="13.5" customHeight="1">
      <c r="B255" s="2">
        <f t="shared" si="9"/>
        <v>96</v>
      </c>
      <c r="D255" s="8" t="s">
        <v>602</v>
      </c>
      <c r="E255" s="8" t="s">
        <v>603</v>
      </c>
      <c r="F255" s="10" t="str">
        <f t="shared" si="10"/>
        <v/>
      </c>
      <c r="G255" s="11" t="str">
        <f t="shared" si="11"/>
        <v/>
      </c>
    </row>
    <row r="256" spans="2:8" ht="13.5" customHeight="1">
      <c r="B256" s="2">
        <f t="shared" si="9"/>
        <v>97</v>
      </c>
      <c r="C256" s="2">
        <v>1</v>
      </c>
      <c r="D256" s="8" t="s">
        <v>47</v>
      </c>
      <c r="E256" s="8" t="s">
        <v>604</v>
      </c>
      <c r="F256" s="10" t="str">
        <f t="shared" si="10"/>
        <v>救患搬</v>
      </c>
      <c r="G256" s="11">
        <f t="shared" si="11"/>
        <v>1</v>
      </c>
      <c r="H256" s="4" t="s">
        <v>1892</v>
      </c>
    </row>
    <row r="257" spans="2:8" ht="13.5" customHeight="1">
      <c r="B257" s="2">
        <f t="shared" si="9"/>
        <v>97</v>
      </c>
      <c r="D257" s="8" t="s">
        <v>605</v>
      </c>
      <c r="E257" s="8" t="s">
        <v>606</v>
      </c>
      <c r="F257" s="10" t="str">
        <f t="shared" si="10"/>
        <v/>
      </c>
      <c r="G257" s="11" t="str">
        <f t="shared" si="11"/>
        <v/>
      </c>
    </row>
    <row r="258" spans="2:8" ht="13.5" customHeight="1">
      <c r="B258" s="2">
        <f t="shared" si="9"/>
        <v>97</v>
      </c>
      <c r="D258" s="8" t="s">
        <v>607</v>
      </c>
      <c r="E258" s="8" t="s">
        <v>608</v>
      </c>
      <c r="F258" s="10" t="str">
        <f t="shared" si="10"/>
        <v/>
      </c>
      <c r="G258" s="11" t="str">
        <f t="shared" si="11"/>
        <v/>
      </c>
    </row>
    <row r="259" spans="2:8" ht="13.5" customHeight="1">
      <c r="B259" s="2">
        <f t="shared" si="9"/>
        <v>97</v>
      </c>
      <c r="D259" s="8" t="s">
        <v>609</v>
      </c>
      <c r="E259" s="8" t="s">
        <v>610</v>
      </c>
      <c r="F259" s="10" t="str">
        <f t="shared" si="10"/>
        <v/>
      </c>
      <c r="G259" s="11" t="str">
        <f t="shared" si="11"/>
        <v/>
      </c>
    </row>
    <row r="260" spans="2:8" ht="13.5" customHeight="1">
      <c r="B260" s="2">
        <f t="shared" ref="B260:B323" si="12">B259+C260</f>
        <v>97</v>
      </c>
      <c r="D260" s="8" t="s">
        <v>611</v>
      </c>
      <c r="E260" s="8" t="s">
        <v>612</v>
      </c>
      <c r="F260" s="10" t="str">
        <f t="shared" ref="F260:F323" si="13">IF(C260="","",D260)</f>
        <v/>
      </c>
      <c r="G260" s="11" t="str">
        <f t="shared" ref="G260:G323" si="14">IF(C260="","",C260)</f>
        <v/>
      </c>
    </row>
    <row r="261" spans="2:8" ht="13.5" customHeight="1">
      <c r="B261" s="2">
        <f t="shared" si="12"/>
        <v>97</v>
      </c>
      <c r="D261" s="8" t="s">
        <v>613</v>
      </c>
      <c r="E261" s="8" t="s">
        <v>614</v>
      </c>
      <c r="F261" s="10" t="str">
        <f t="shared" si="13"/>
        <v/>
      </c>
      <c r="G261" s="11" t="str">
        <f t="shared" si="14"/>
        <v/>
      </c>
    </row>
    <row r="262" spans="2:8" ht="13.5" customHeight="1">
      <c r="B262" s="2">
        <f t="shared" si="12"/>
        <v>98</v>
      </c>
      <c r="C262" s="2">
        <v>1</v>
      </c>
      <c r="D262" s="8" t="s">
        <v>22</v>
      </c>
      <c r="E262" s="8" t="s">
        <v>615</v>
      </c>
      <c r="F262" s="10" t="str">
        <f t="shared" si="13"/>
        <v>在後病</v>
      </c>
      <c r="G262" s="11">
        <f t="shared" si="14"/>
        <v>1</v>
      </c>
      <c r="H262" s="4" t="s">
        <v>1893</v>
      </c>
    </row>
    <row r="263" spans="2:8" ht="13.5" customHeight="1">
      <c r="B263" s="2">
        <f t="shared" si="12"/>
        <v>99</v>
      </c>
      <c r="C263" s="2">
        <v>1</v>
      </c>
      <c r="D263" s="8" t="s">
        <v>115</v>
      </c>
      <c r="E263" s="8" t="s">
        <v>616</v>
      </c>
      <c r="F263" s="10" t="str">
        <f t="shared" si="13"/>
        <v>在訪褥</v>
      </c>
      <c r="G263" s="11">
        <f t="shared" si="14"/>
        <v>1</v>
      </c>
      <c r="H263" s="4" t="s">
        <v>1894</v>
      </c>
    </row>
    <row r="264" spans="2:8" ht="13.5" customHeight="1">
      <c r="B264" s="2">
        <f t="shared" si="12"/>
        <v>99</v>
      </c>
      <c r="D264" s="8" t="s">
        <v>617</v>
      </c>
      <c r="E264" s="8" t="s">
        <v>618</v>
      </c>
      <c r="F264" s="10" t="str">
        <f t="shared" si="13"/>
        <v/>
      </c>
      <c r="G264" s="11" t="str">
        <f t="shared" si="14"/>
        <v/>
      </c>
    </row>
    <row r="265" spans="2:8" ht="13.5" customHeight="1">
      <c r="B265" s="2">
        <f t="shared" si="12"/>
        <v>99</v>
      </c>
      <c r="D265" s="8" t="s">
        <v>619</v>
      </c>
      <c r="E265" s="8" t="s">
        <v>620</v>
      </c>
      <c r="F265" s="10" t="str">
        <f t="shared" si="13"/>
        <v/>
      </c>
      <c r="G265" s="11" t="str">
        <f t="shared" si="14"/>
        <v/>
      </c>
    </row>
    <row r="266" spans="2:8" ht="13.5" customHeight="1">
      <c r="B266" s="2">
        <f t="shared" si="12"/>
        <v>99</v>
      </c>
      <c r="D266" s="8" t="s">
        <v>621</v>
      </c>
      <c r="E266" s="8" t="s">
        <v>622</v>
      </c>
      <c r="F266" s="10" t="str">
        <f t="shared" si="13"/>
        <v/>
      </c>
      <c r="G266" s="11" t="str">
        <f t="shared" si="14"/>
        <v/>
      </c>
    </row>
    <row r="267" spans="2:8" ht="13.5" customHeight="1">
      <c r="B267" s="2">
        <f t="shared" si="12"/>
        <v>99</v>
      </c>
      <c r="D267" s="8" t="s">
        <v>623</v>
      </c>
      <c r="E267" s="8" t="s">
        <v>624</v>
      </c>
      <c r="F267" s="10" t="str">
        <f t="shared" si="13"/>
        <v/>
      </c>
      <c r="G267" s="11" t="str">
        <f t="shared" si="14"/>
        <v/>
      </c>
    </row>
    <row r="268" spans="2:8" ht="13.5" customHeight="1">
      <c r="B268" s="2">
        <f t="shared" si="12"/>
        <v>99</v>
      </c>
      <c r="D268" s="8" t="s">
        <v>625</v>
      </c>
      <c r="E268" s="8" t="s">
        <v>626</v>
      </c>
      <c r="F268" s="10" t="str">
        <f t="shared" si="13"/>
        <v/>
      </c>
      <c r="G268" s="11" t="str">
        <f t="shared" si="14"/>
        <v/>
      </c>
    </row>
    <row r="269" spans="2:8" ht="13.5" customHeight="1">
      <c r="B269" s="2">
        <f t="shared" si="12"/>
        <v>99</v>
      </c>
      <c r="D269" s="8" t="s">
        <v>627</v>
      </c>
      <c r="E269" s="8" t="s">
        <v>628</v>
      </c>
      <c r="F269" s="10" t="str">
        <f t="shared" si="13"/>
        <v/>
      </c>
      <c r="G269" s="11" t="str">
        <f t="shared" si="14"/>
        <v/>
      </c>
    </row>
    <row r="270" spans="2:8" ht="13.5" customHeight="1">
      <c r="B270" s="2">
        <f t="shared" si="12"/>
        <v>99</v>
      </c>
      <c r="D270" s="8" t="s">
        <v>629</v>
      </c>
      <c r="E270" s="8" t="s">
        <v>630</v>
      </c>
      <c r="F270" s="10" t="str">
        <f t="shared" si="13"/>
        <v/>
      </c>
      <c r="G270" s="11" t="str">
        <f t="shared" si="14"/>
        <v/>
      </c>
    </row>
    <row r="271" spans="2:8" ht="13.5" customHeight="1">
      <c r="B271" s="2">
        <f t="shared" si="12"/>
        <v>99</v>
      </c>
      <c r="D271" s="8" t="s">
        <v>631</v>
      </c>
      <c r="E271" s="8" t="s">
        <v>632</v>
      </c>
      <c r="F271" s="10" t="str">
        <f t="shared" si="13"/>
        <v/>
      </c>
      <c r="G271" s="11" t="str">
        <f t="shared" si="14"/>
        <v/>
      </c>
    </row>
    <row r="272" spans="2:8" ht="13.5" customHeight="1">
      <c r="B272" s="2">
        <f t="shared" si="12"/>
        <v>99</v>
      </c>
      <c r="D272" s="8" t="s">
        <v>633</v>
      </c>
      <c r="E272" s="8" t="s">
        <v>634</v>
      </c>
      <c r="F272" s="10" t="str">
        <f t="shared" si="13"/>
        <v/>
      </c>
      <c r="G272" s="11" t="str">
        <f t="shared" si="14"/>
        <v/>
      </c>
    </row>
    <row r="273" spans="1:8" ht="13.5" customHeight="1">
      <c r="B273" s="2">
        <f t="shared" si="12"/>
        <v>99</v>
      </c>
      <c r="D273" s="8" t="s">
        <v>635</v>
      </c>
      <c r="E273" s="8" t="s">
        <v>636</v>
      </c>
      <c r="F273" s="10" t="str">
        <f t="shared" si="13"/>
        <v/>
      </c>
      <c r="G273" s="11" t="str">
        <f t="shared" si="14"/>
        <v/>
      </c>
    </row>
    <row r="274" spans="1:8" s="14" customFormat="1" ht="13.5" customHeight="1">
      <c r="A274" s="2"/>
      <c r="B274" s="2">
        <f t="shared" si="12"/>
        <v>99</v>
      </c>
      <c r="C274" s="2"/>
      <c r="D274" s="8" t="s">
        <v>637</v>
      </c>
      <c r="E274" s="8" t="s">
        <v>638</v>
      </c>
      <c r="F274" s="10" t="str">
        <f t="shared" si="13"/>
        <v/>
      </c>
      <c r="G274" s="11" t="str">
        <f t="shared" si="14"/>
        <v/>
      </c>
      <c r="H274" s="4"/>
    </row>
    <row r="275" spans="1:8" s="14" customFormat="1" ht="13.5" customHeight="1">
      <c r="A275" s="2"/>
      <c r="B275" s="2">
        <f t="shared" si="12"/>
        <v>99</v>
      </c>
      <c r="C275" s="2"/>
      <c r="D275" s="12" t="s">
        <v>639</v>
      </c>
      <c r="E275" s="12" t="s">
        <v>640</v>
      </c>
      <c r="F275" s="10" t="str">
        <f t="shared" si="13"/>
        <v/>
      </c>
      <c r="G275" s="11" t="str">
        <f t="shared" si="14"/>
        <v/>
      </c>
      <c r="H275" s="4"/>
    </row>
    <row r="276" spans="1:8" s="14" customFormat="1" ht="13.5" customHeight="1">
      <c r="A276" s="2"/>
      <c r="B276" s="2">
        <f t="shared" si="12"/>
        <v>99</v>
      </c>
      <c r="C276" s="2"/>
      <c r="D276" s="12" t="s">
        <v>641</v>
      </c>
      <c r="E276" s="12" t="s">
        <v>642</v>
      </c>
      <c r="F276" s="10" t="str">
        <f t="shared" si="13"/>
        <v/>
      </c>
      <c r="G276" s="11" t="str">
        <f t="shared" si="14"/>
        <v/>
      </c>
      <c r="H276" s="4"/>
    </row>
    <row r="277" spans="1:8" ht="13.5" customHeight="1">
      <c r="B277" s="2">
        <f t="shared" si="12"/>
        <v>99</v>
      </c>
      <c r="D277" s="12" t="s">
        <v>643</v>
      </c>
      <c r="E277" s="12" t="s">
        <v>644</v>
      </c>
      <c r="F277" s="10" t="str">
        <f t="shared" si="13"/>
        <v/>
      </c>
      <c r="G277" s="11" t="str">
        <f t="shared" si="14"/>
        <v/>
      </c>
    </row>
    <row r="278" spans="1:8" s="14" customFormat="1" ht="13.5" customHeight="1">
      <c r="A278" s="2"/>
      <c r="B278" s="2">
        <f t="shared" si="12"/>
        <v>99</v>
      </c>
      <c r="C278" s="2"/>
      <c r="D278" s="12" t="s">
        <v>645</v>
      </c>
      <c r="E278" s="12" t="s">
        <v>646</v>
      </c>
      <c r="F278" s="10" t="str">
        <f t="shared" si="13"/>
        <v/>
      </c>
      <c r="G278" s="11" t="str">
        <f t="shared" si="14"/>
        <v/>
      </c>
      <c r="H278" s="4"/>
    </row>
    <row r="279" spans="1:8" ht="13.5" customHeight="1">
      <c r="B279" s="2">
        <f t="shared" si="12"/>
        <v>99</v>
      </c>
      <c r="D279" s="12" t="s">
        <v>647</v>
      </c>
      <c r="E279" s="12" t="s">
        <v>648</v>
      </c>
      <c r="F279" s="10" t="str">
        <f t="shared" si="13"/>
        <v/>
      </c>
      <c r="G279" s="11" t="str">
        <f t="shared" si="14"/>
        <v/>
      </c>
    </row>
    <row r="280" spans="1:8" ht="13.5" customHeight="1">
      <c r="B280" s="2">
        <f t="shared" si="12"/>
        <v>100</v>
      </c>
      <c r="C280" s="2">
        <v>1</v>
      </c>
      <c r="D280" s="12" t="s">
        <v>48</v>
      </c>
      <c r="E280" s="12" t="s">
        <v>649</v>
      </c>
      <c r="F280" s="10" t="str">
        <f t="shared" si="13"/>
        <v>がんプロ</v>
      </c>
      <c r="G280" s="11">
        <f t="shared" si="14"/>
        <v>1</v>
      </c>
      <c r="H280" s="4" t="s">
        <v>1895</v>
      </c>
    </row>
    <row r="281" spans="1:8" ht="13.5" customHeight="1">
      <c r="B281" s="2">
        <f t="shared" si="12"/>
        <v>100</v>
      </c>
      <c r="D281" s="12" t="s">
        <v>650</v>
      </c>
      <c r="E281" s="12" t="s">
        <v>651</v>
      </c>
      <c r="F281" s="10" t="str">
        <f t="shared" si="13"/>
        <v/>
      </c>
      <c r="G281" s="11" t="str">
        <f t="shared" si="14"/>
        <v/>
      </c>
    </row>
    <row r="282" spans="1:8" ht="13.5" customHeight="1">
      <c r="B282" s="2">
        <f t="shared" si="12"/>
        <v>100</v>
      </c>
      <c r="D282" s="12" t="s">
        <v>652</v>
      </c>
      <c r="E282" s="12" t="s">
        <v>653</v>
      </c>
      <c r="F282" s="10" t="str">
        <f t="shared" si="13"/>
        <v/>
      </c>
      <c r="G282" s="11" t="str">
        <f t="shared" si="14"/>
        <v/>
      </c>
    </row>
    <row r="283" spans="1:8" ht="13.5" customHeight="1">
      <c r="B283" s="2">
        <f t="shared" si="12"/>
        <v>100</v>
      </c>
      <c r="D283" s="12" t="s">
        <v>654</v>
      </c>
      <c r="E283" s="12" t="s">
        <v>655</v>
      </c>
      <c r="F283" s="10" t="str">
        <f t="shared" si="13"/>
        <v/>
      </c>
      <c r="G283" s="11" t="str">
        <f t="shared" si="14"/>
        <v/>
      </c>
    </row>
    <row r="284" spans="1:8" ht="13.5" customHeight="1">
      <c r="B284" s="2">
        <f t="shared" si="12"/>
        <v>100</v>
      </c>
      <c r="D284" s="12" t="s">
        <v>656</v>
      </c>
      <c r="E284" s="12" t="s">
        <v>657</v>
      </c>
      <c r="F284" s="10" t="str">
        <f t="shared" si="13"/>
        <v/>
      </c>
      <c r="G284" s="11" t="str">
        <f t="shared" si="14"/>
        <v/>
      </c>
    </row>
    <row r="285" spans="1:8" ht="13.5" customHeight="1">
      <c r="B285" s="2">
        <f t="shared" si="12"/>
        <v>100</v>
      </c>
      <c r="D285" s="12" t="s">
        <v>658</v>
      </c>
      <c r="E285" s="12" t="s">
        <v>659</v>
      </c>
      <c r="F285" s="10" t="str">
        <f t="shared" si="13"/>
        <v/>
      </c>
      <c r="G285" s="11" t="str">
        <f t="shared" si="14"/>
        <v/>
      </c>
    </row>
    <row r="286" spans="1:8" ht="13.5" customHeight="1">
      <c r="B286" s="2">
        <f t="shared" si="12"/>
        <v>100</v>
      </c>
      <c r="D286" s="12" t="s">
        <v>660</v>
      </c>
      <c r="E286" s="12" t="s">
        <v>661</v>
      </c>
      <c r="F286" s="10" t="str">
        <f t="shared" si="13"/>
        <v/>
      </c>
      <c r="G286" s="11" t="str">
        <f t="shared" si="14"/>
        <v/>
      </c>
    </row>
    <row r="287" spans="1:8" ht="13.5" customHeight="1">
      <c r="B287" s="2">
        <f t="shared" si="12"/>
        <v>100</v>
      </c>
      <c r="D287" s="12" t="s">
        <v>662</v>
      </c>
      <c r="E287" s="12" t="s">
        <v>663</v>
      </c>
      <c r="F287" s="10" t="str">
        <f t="shared" si="13"/>
        <v/>
      </c>
      <c r="G287" s="11" t="str">
        <f t="shared" si="14"/>
        <v/>
      </c>
    </row>
    <row r="288" spans="1:8" ht="13.5" customHeight="1">
      <c r="B288" s="2">
        <f t="shared" si="12"/>
        <v>100</v>
      </c>
      <c r="D288" s="8" t="s">
        <v>664</v>
      </c>
      <c r="E288" s="8" t="s">
        <v>665</v>
      </c>
      <c r="F288" s="10" t="str">
        <f t="shared" si="13"/>
        <v/>
      </c>
      <c r="G288" s="11" t="str">
        <f t="shared" si="14"/>
        <v/>
      </c>
    </row>
    <row r="289" spans="1:8" ht="13.5" customHeight="1">
      <c r="B289" s="2">
        <f t="shared" si="12"/>
        <v>100</v>
      </c>
      <c r="D289" s="8" t="s">
        <v>666</v>
      </c>
      <c r="E289" s="8" t="s">
        <v>667</v>
      </c>
      <c r="F289" s="10" t="str">
        <f t="shared" si="13"/>
        <v/>
      </c>
      <c r="G289" s="11" t="str">
        <f t="shared" si="14"/>
        <v/>
      </c>
    </row>
    <row r="290" spans="1:8" ht="13.5" customHeight="1">
      <c r="B290" s="2">
        <f t="shared" si="12"/>
        <v>100</v>
      </c>
      <c r="D290" s="8" t="s">
        <v>668</v>
      </c>
      <c r="E290" s="8" t="s">
        <v>669</v>
      </c>
      <c r="F290" s="10" t="str">
        <f t="shared" si="13"/>
        <v/>
      </c>
      <c r="G290" s="11" t="str">
        <f t="shared" si="14"/>
        <v/>
      </c>
    </row>
    <row r="291" spans="1:8" ht="13.5" customHeight="1">
      <c r="B291" s="2">
        <f t="shared" si="12"/>
        <v>100</v>
      </c>
      <c r="D291" s="8" t="s">
        <v>670</v>
      </c>
      <c r="E291" s="8" t="s">
        <v>671</v>
      </c>
      <c r="F291" s="10" t="str">
        <f t="shared" si="13"/>
        <v/>
      </c>
      <c r="G291" s="11" t="str">
        <f t="shared" si="14"/>
        <v/>
      </c>
    </row>
    <row r="292" spans="1:8" ht="13.5" customHeight="1">
      <c r="B292" s="2">
        <f t="shared" si="12"/>
        <v>100</v>
      </c>
      <c r="D292" s="8" t="s">
        <v>672</v>
      </c>
      <c r="E292" s="8" t="s">
        <v>673</v>
      </c>
      <c r="F292" s="10" t="str">
        <f t="shared" si="13"/>
        <v/>
      </c>
      <c r="G292" s="11" t="str">
        <f t="shared" si="14"/>
        <v/>
      </c>
    </row>
    <row r="293" spans="1:8" ht="13.5" customHeight="1">
      <c r="B293" s="2">
        <f t="shared" si="12"/>
        <v>100</v>
      </c>
      <c r="D293" s="8" t="s">
        <v>674</v>
      </c>
      <c r="E293" s="8" t="s">
        <v>675</v>
      </c>
      <c r="F293" s="10" t="str">
        <f t="shared" si="13"/>
        <v/>
      </c>
      <c r="G293" s="11" t="str">
        <f t="shared" si="14"/>
        <v/>
      </c>
    </row>
    <row r="294" spans="1:8" ht="13.5" customHeight="1">
      <c r="B294" s="2">
        <f t="shared" si="12"/>
        <v>100</v>
      </c>
      <c r="D294" s="12" t="s">
        <v>676</v>
      </c>
      <c r="E294" s="12" t="s">
        <v>677</v>
      </c>
      <c r="F294" s="10" t="str">
        <f t="shared" si="13"/>
        <v/>
      </c>
      <c r="G294" s="11" t="str">
        <f t="shared" si="14"/>
        <v/>
      </c>
    </row>
    <row r="295" spans="1:8" s="13" customFormat="1" ht="13.5" customHeight="1">
      <c r="A295" s="2"/>
      <c r="B295" s="2">
        <f t="shared" si="12"/>
        <v>100</v>
      </c>
      <c r="C295" s="2"/>
      <c r="D295" s="12" t="s">
        <v>678</v>
      </c>
      <c r="E295" s="12" t="s">
        <v>679</v>
      </c>
      <c r="F295" s="10" t="str">
        <f t="shared" si="13"/>
        <v/>
      </c>
      <c r="G295" s="11" t="str">
        <f t="shared" si="14"/>
        <v/>
      </c>
    </row>
    <row r="296" spans="1:8" ht="13.5" customHeight="1">
      <c r="B296" s="2">
        <f t="shared" si="12"/>
        <v>100</v>
      </c>
      <c r="D296" s="12" t="s">
        <v>680</v>
      </c>
      <c r="E296" s="12" t="s">
        <v>681</v>
      </c>
      <c r="F296" s="10" t="str">
        <f t="shared" si="13"/>
        <v/>
      </c>
      <c r="G296" s="11" t="str">
        <f t="shared" si="14"/>
        <v/>
      </c>
    </row>
    <row r="297" spans="1:8" ht="13.5" customHeight="1">
      <c r="B297" s="2">
        <f t="shared" si="12"/>
        <v>100</v>
      </c>
      <c r="D297" s="12" t="s">
        <v>682</v>
      </c>
      <c r="E297" s="12" t="s">
        <v>683</v>
      </c>
      <c r="F297" s="10" t="str">
        <f t="shared" si="13"/>
        <v/>
      </c>
      <c r="G297" s="11" t="str">
        <f t="shared" si="14"/>
        <v/>
      </c>
    </row>
    <row r="298" spans="1:8" ht="13.5" customHeight="1">
      <c r="B298" s="2">
        <f t="shared" si="12"/>
        <v>100</v>
      </c>
      <c r="D298" s="12" t="s">
        <v>684</v>
      </c>
      <c r="E298" s="12" t="s">
        <v>685</v>
      </c>
      <c r="F298" s="10" t="str">
        <f t="shared" si="13"/>
        <v/>
      </c>
      <c r="G298" s="11" t="str">
        <f t="shared" si="14"/>
        <v/>
      </c>
    </row>
    <row r="299" spans="1:8" ht="13.5" customHeight="1">
      <c r="B299" s="2">
        <f t="shared" si="12"/>
        <v>100</v>
      </c>
      <c r="D299" s="12" t="s">
        <v>686</v>
      </c>
      <c r="E299" s="12" t="s">
        <v>687</v>
      </c>
      <c r="F299" s="10" t="str">
        <f t="shared" si="13"/>
        <v/>
      </c>
      <c r="G299" s="11" t="str">
        <f t="shared" si="14"/>
        <v/>
      </c>
    </row>
    <row r="300" spans="1:8" ht="13.5" customHeight="1">
      <c r="B300" s="2">
        <f t="shared" si="12"/>
        <v>100</v>
      </c>
      <c r="D300" s="12" t="s">
        <v>688</v>
      </c>
      <c r="E300" s="12" t="s">
        <v>689</v>
      </c>
      <c r="F300" s="10" t="str">
        <f t="shared" si="13"/>
        <v/>
      </c>
      <c r="G300" s="11" t="str">
        <f t="shared" si="14"/>
        <v/>
      </c>
    </row>
    <row r="301" spans="1:8" ht="13.5" customHeight="1">
      <c r="B301" s="2">
        <f t="shared" si="12"/>
        <v>100</v>
      </c>
      <c r="D301" s="12" t="s">
        <v>690</v>
      </c>
      <c r="E301" s="12" t="s">
        <v>691</v>
      </c>
      <c r="F301" s="10" t="str">
        <f t="shared" si="13"/>
        <v/>
      </c>
      <c r="G301" s="11" t="str">
        <f t="shared" si="14"/>
        <v/>
      </c>
    </row>
    <row r="302" spans="1:8" ht="13.5" customHeight="1">
      <c r="B302" s="2">
        <f t="shared" si="12"/>
        <v>100</v>
      </c>
      <c r="D302" s="12" t="s">
        <v>692</v>
      </c>
      <c r="E302" s="12" t="s">
        <v>693</v>
      </c>
      <c r="F302" s="10" t="str">
        <f t="shared" si="13"/>
        <v/>
      </c>
      <c r="G302" s="11" t="str">
        <f t="shared" si="14"/>
        <v/>
      </c>
    </row>
    <row r="303" spans="1:8" ht="13.5" customHeight="1">
      <c r="B303" s="2">
        <f t="shared" si="12"/>
        <v>100</v>
      </c>
      <c r="D303" s="12" t="s">
        <v>694</v>
      </c>
      <c r="E303" s="12" t="s">
        <v>695</v>
      </c>
      <c r="F303" s="10" t="str">
        <f t="shared" si="13"/>
        <v/>
      </c>
      <c r="G303" s="11" t="str">
        <f t="shared" si="14"/>
        <v/>
      </c>
    </row>
    <row r="304" spans="1:8" ht="13.5" customHeight="1">
      <c r="B304" s="2">
        <f t="shared" si="12"/>
        <v>101</v>
      </c>
      <c r="C304" s="2">
        <v>1</v>
      </c>
      <c r="D304" s="12" t="s">
        <v>97</v>
      </c>
      <c r="E304" s="12" t="s">
        <v>696</v>
      </c>
      <c r="F304" s="10" t="str">
        <f t="shared" si="13"/>
        <v>光ト</v>
      </c>
      <c r="G304" s="11">
        <f t="shared" si="14"/>
        <v>1</v>
      </c>
      <c r="H304" s="4" t="s">
        <v>1896</v>
      </c>
    </row>
    <row r="305" spans="2:7" ht="13.5" customHeight="1">
      <c r="B305" s="2">
        <f t="shared" si="12"/>
        <v>101</v>
      </c>
      <c r="D305" s="12" t="s">
        <v>697</v>
      </c>
      <c r="E305" s="12" t="s">
        <v>698</v>
      </c>
      <c r="F305" s="10" t="str">
        <f t="shared" si="13"/>
        <v/>
      </c>
      <c r="G305" s="11" t="str">
        <f t="shared" si="14"/>
        <v/>
      </c>
    </row>
    <row r="306" spans="2:7" ht="13.5" customHeight="1">
      <c r="B306" s="2">
        <f t="shared" si="12"/>
        <v>101</v>
      </c>
      <c r="D306" s="12" t="s">
        <v>699</v>
      </c>
      <c r="E306" s="12" t="s">
        <v>700</v>
      </c>
      <c r="F306" s="10" t="str">
        <f t="shared" si="13"/>
        <v/>
      </c>
      <c r="G306" s="11" t="str">
        <f t="shared" si="14"/>
        <v/>
      </c>
    </row>
    <row r="307" spans="2:7" ht="13.5" customHeight="1">
      <c r="B307" s="2">
        <f t="shared" si="12"/>
        <v>101</v>
      </c>
      <c r="D307" s="12" t="s">
        <v>701</v>
      </c>
      <c r="E307" s="12" t="s">
        <v>702</v>
      </c>
      <c r="F307" s="10" t="str">
        <f t="shared" si="13"/>
        <v/>
      </c>
      <c r="G307" s="11" t="str">
        <f t="shared" si="14"/>
        <v/>
      </c>
    </row>
    <row r="308" spans="2:7" ht="13.5" customHeight="1">
      <c r="B308" s="2">
        <f t="shared" si="12"/>
        <v>101</v>
      </c>
      <c r="D308" s="12" t="s">
        <v>703</v>
      </c>
      <c r="E308" s="12" t="s">
        <v>704</v>
      </c>
      <c r="F308" s="10" t="str">
        <f t="shared" si="13"/>
        <v/>
      </c>
      <c r="G308" s="11" t="str">
        <f t="shared" si="14"/>
        <v/>
      </c>
    </row>
    <row r="309" spans="2:7" ht="13.5" customHeight="1">
      <c r="B309" s="2">
        <f t="shared" si="12"/>
        <v>101</v>
      </c>
      <c r="D309" s="12" t="s">
        <v>705</v>
      </c>
      <c r="E309" s="12" t="s">
        <v>706</v>
      </c>
      <c r="F309" s="10" t="str">
        <f t="shared" si="13"/>
        <v/>
      </c>
      <c r="G309" s="11" t="str">
        <f t="shared" si="14"/>
        <v/>
      </c>
    </row>
    <row r="310" spans="2:7" ht="13.5" customHeight="1">
      <c r="B310" s="2">
        <f t="shared" si="12"/>
        <v>101</v>
      </c>
      <c r="D310" s="12" t="s">
        <v>707</v>
      </c>
      <c r="E310" s="12" t="s">
        <v>708</v>
      </c>
      <c r="F310" s="10" t="str">
        <f t="shared" si="13"/>
        <v/>
      </c>
      <c r="G310" s="11" t="str">
        <f t="shared" si="14"/>
        <v/>
      </c>
    </row>
    <row r="311" spans="2:7" ht="13.5" customHeight="1">
      <c r="B311" s="2">
        <f t="shared" si="12"/>
        <v>101</v>
      </c>
      <c r="D311" s="12" t="s">
        <v>709</v>
      </c>
      <c r="E311" s="12" t="s">
        <v>710</v>
      </c>
      <c r="F311" s="10" t="str">
        <f t="shared" si="13"/>
        <v/>
      </c>
      <c r="G311" s="11" t="str">
        <f t="shared" si="14"/>
        <v/>
      </c>
    </row>
    <row r="312" spans="2:7" ht="13.5" customHeight="1">
      <c r="B312" s="2">
        <f t="shared" si="12"/>
        <v>101</v>
      </c>
      <c r="D312" s="12" t="s">
        <v>711</v>
      </c>
      <c r="E312" s="12" t="s">
        <v>712</v>
      </c>
      <c r="F312" s="10" t="str">
        <f t="shared" si="13"/>
        <v/>
      </c>
      <c r="G312" s="11" t="str">
        <f t="shared" si="14"/>
        <v/>
      </c>
    </row>
    <row r="313" spans="2:7" ht="13.5" customHeight="1">
      <c r="B313" s="2">
        <f t="shared" si="12"/>
        <v>101</v>
      </c>
      <c r="D313" s="12" t="s">
        <v>713</v>
      </c>
      <c r="E313" s="12" t="s">
        <v>714</v>
      </c>
      <c r="F313" s="10" t="str">
        <f t="shared" si="13"/>
        <v/>
      </c>
      <c r="G313" s="11" t="str">
        <f t="shared" si="14"/>
        <v/>
      </c>
    </row>
    <row r="314" spans="2:7" ht="13.5" customHeight="1">
      <c r="B314" s="2">
        <f t="shared" si="12"/>
        <v>101</v>
      </c>
      <c r="D314" s="12" t="s">
        <v>715</v>
      </c>
      <c r="E314" s="12" t="s">
        <v>716</v>
      </c>
      <c r="F314" s="10" t="str">
        <f t="shared" si="13"/>
        <v/>
      </c>
      <c r="G314" s="11" t="str">
        <f t="shared" si="14"/>
        <v/>
      </c>
    </row>
    <row r="315" spans="2:7" ht="13.5" customHeight="1">
      <c r="B315" s="2">
        <f t="shared" si="12"/>
        <v>101</v>
      </c>
      <c r="D315" s="12" t="s">
        <v>717</v>
      </c>
      <c r="E315" s="12" t="s">
        <v>718</v>
      </c>
      <c r="F315" s="10" t="str">
        <f t="shared" si="13"/>
        <v/>
      </c>
      <c r="G315" s="11" t="str">
        <f t="shared" si="14"/>
        <v/>
      </c>
    </row>
    <row r="316" spans="2:7" ht="13.5" customHeight="1">
      <c r="B316" s="2">
        <f t="shared" si="12"/>
        <v>101</v>
      </c>
      <c r="D316" s="12" t="s">
        <v>719</v>
      </c>
      <c r="E316" s="12" t="s">
        <v>720</v>
      </c>
      <c r="F316" s="10" t="str">
        <f t="shared" si="13"/>
        <v/>
      </c>
      <c r="G316" s="11" t="str">
        <f t="shared" si="14"/>
        <v/>
      </c>
    </row>
    <row r="317" spans="2:7" ht="13.5" customHeight="1">
      <c r="B317" s="2">
        <f t="shared" si="12"/>
        <v>101</v>
      </c>
      <c r="D317" s="12" t="s">
        <v>721</v>
      </c>
      <c r="E317" s="12" t="s">
        <v>722</v>
      </c>
      <c r="F317" s="10" t="str">
        <f t="shared" si="13"/>
        <v/>
      </c>
      <c r="G317" s="11" t="str">
        <f t="shared" si="14"/>
        <v/>
      </c>
    </row>
    <row r="318" spans="2:7" ht="13.5" customHeight="1">
      <c r="B318" s="2">
        <f t="shared" si="12"/>
        <v>101</v>
      </c>
      <c r="D318" s="12" t="s">
        <v>723</v>
      </c>
      <c r="E318" s="12" t="s">
        <v>724</v>
      </c>
      <c r="F318" s="10" t="str">
        <f t="shared" si="13"/>
        <v/>
      </c>
      <c r="G318" s="11" t="str">
        <f t="shared" si="14"/>
        <v/>
      </c>
    </row>
    <row r="319" spans="2:7" ht="13.5" customHeight="1">
      <c r="B319" s="2">
        <f t="shared" si="12"/>
        <v>101</v>
      </c>
      <c r="D319" s="12" t="s">
        <v>725</v>
      </c>
      <c r="E319" s="12" t="s">
        <v>726</v>
      </c>
      <c r="F319" s="10" t="str">
        <f t="shared" si="13"/>
        <v/>
      </c>
      <c r="G319" s="11" t="str">
        <f t="shared" si="14"/>
        <v/>
      </c>
    </row>
    <row r="320" spans="2:7" ht="13.5" customHeight="1">
      <c r="B320" s="2">
        <f t="shared" si="12"/>
        <v>101</v>
      </c>
      <c r="D320" s="12" t="s">
        <v>727</v>
      </c>
      <c r="E320" s="12" t="s">
        <v>728</v>
      </c>
      <c r="F320" s="10" t="str">
        <f t="shared" si="13"/>
        <v/>
      </c>
      <c r="G320" s="11" t="str">
        <f t="shared" si="14"/>
        <v/>
      </c>
    </row>
    <row r="321" spans="1:7" ht="13.5" customHeight="1">
      <c r="B321" s="2">
        <f t="shared" si="12"/>
        <v>101</v>
      </c>
      <c r="D321" s="12" t="s">
        <v>729</v>
      </c>
      <c r="E321" s="12" t="s">
        <v>730</v>
      </c>
      <c r="F321" s="10" t="str">
        <f t="shared" si="13"/>
        <v/>
      </c>
      <c r="G321" s="11" t="str">
        <f t="shared" si="14"/>
        <v/>
      </c>
    </row>
    <row r="322" spans="1:7" ht="13.5" customHeight="1">
      <c r="B322" s="2">
        <f t="shared" si="12"/>
        <v>101</v>
      </c>
      <c r="D322" s="12" t="s">
        <v>731</v>
      </c>
      <c r="E322" s="12" t="s">
        <v>732</v>
      </c>
      <c r="F322" s="10" t="str">
        <f t="shared" si="13"/>
        <v/>
      </c>
      <c r="G322" s="11" t="str">
        <f t="shared" si="14"/>
        <v/>
      </c>
    </row>
    <row r="323" spans="1:7" ht="13.5" customHeight="1">
      <c r="B323" s="2">
        <f t="shared" si="12"/>
        <v>101</v>
      </c>
      <c r="D323" s="12" t="s">
        <v>733</v>
      </c>
      <c r="E323" s="12" t="s">
        <v>734</v>
      </c>
      <c r="F323" s="10" t="str">
        <f t="shared" si="13"/>
        <v/>
      </c>
      <c r="G323" s="11" t="str">
        <f t="shared" si="14"/>
        <v/>
      </c>
    </row>
    <row r="324" spans="1:7" ht="13.5" customHeight="1">
      <c r="B324" s="2">
        <f t="shared" ref="B324:B387" si="15">B323+C324</f>
        <v>101</v>
      </c>
      <c r="D324" s="8" t="s">
        <v>735</v>
      </c>
      <c r="E324" s="8" t="s">
        <v>736</v>
      </c>
      <c r="F324" s="10" t="str">
        <f t="shared" ref="F324:F387" si="16">IF(C324="","",D324)</f>
        <v/>
      </c>
      <c r="G324" s="11" t="str">
        <f t="shared" ref="G324:G387" si="17">IF(C324="","",C324)</f>
        <v/>
      </c>
    </row>
    <row r="325" spans="1:7" ht="13.5" customHeight="1">
      <c r="B325" s="2">
        <f t="shared" si="15"/>
        <v>101</v>
      </c>
      <c r="D325" s="8" t="s">
        <v>737</v>
      </c>
      <c r="E325" s="8" t="s">
        <v>738</v>
      </c>
      <c r="F325" s="10" t="str">
        <f t="shared" si="16"/>
        <v/>
      </c>
      <c r="G325" s="11" t="str">
        <f t="shared" si="17"/>
        <v/>
      </c>
    </row>
    <row r="326" spans="1:7" ht="13.5" customHeight="1">
      <c r="B326" s="2">
        <f t="shared" si="15"/>
        <v>101</v>
      </c>
      <c r="D326" s="8" t="s">
        <v>739</v>
      </c>
      <c r="E326" s="8" t="s">
        <v>740</v>
      </c>
      <c r="F326" s="10" t="str">
        <f t="shared" si="16"/>
        <v/>
      </c>
      <c r="G326" s="11" t="str">
        <f t="shared" si="17"/>
        <v/>
      </c>
    </row>
    <row r="327" spans="1:7" ht="13.5" customHeight="1">
      <c r="B327" s="2">
        <f t="shared" si="15"/>
        <v>101</v>
      </c>
      <c r="D327" s="8" t="s">
        <v>741</v>
      </c>
      <c r="E327" s="8" t="s">
        <v>742</v>
      </c>
      <c r="F327" s="10" t="str">
        <f t="shared" si="16"/>
        <v/>
      </c>
      <c r="G327" s="11" t="str">
        <f t="shared" si="17"/>
        <v/>
      </c>
    </row>
    <row r="328" spans="1:7" ht="13.5" customHeight="1">
      <c r="B328" s="2">
        <f t="shared" si="15"/>
        <v>101</v>
      </c>
      <c r="D328" s="8" t="s">
        <v>743</v>
      </c>
      <c r="E328" s="8" t="s">
        <v>744</v>
      </c>
      <c r="F328" s="10" t="str">
        <f t="shared" si="16"/>
        <v/>
      </c>
      <c r="G328" s="11" t="str">
        <f t="shared" si="17"/>
        <v/>
      </c>
    </row>
    <row r="329" spans="1:7" ht="13.5" customHeight="1">
      <c r="B329" s="2">
        <f t="shared" si="15"/>
        <v>101</v>
      </c>
      <c r="D329" s="8" t="s">
        <v>745</v>
      </c>
      <c r="E329" s="8" t="s">
        <v>746</v>
      </c>
      <c r="F329" s="10" t="str">
        <f t="shared" si="16"/>
        <v/>
      </c>
      <c r="G329" s="11" t="str">
        <f t="shared" si="17"/>
        <v/>
      </c>
    </row>
    <row r="330" spans="1:7" ht="13.5" customHeight="1">
      <c r="B330" s="2">
        <f t="shared" si="15"/>
        <v>101</v>
      </c>
      <c r="D330" s="8" t="s">
        <v>747</v>
      </c>
      <c r="E330" s="8" t="s">
        <v>748</v>
      </c>
      <c r="F330" s="10" t="str">
        <f t="shared" si="16"/>
        <v/>
      </c>
      <c r="G330" s="11" t="str">
        <f t="shared" si="17"/>
        <v/>
      </c>
    </row>
    <row r="331" spans="1:7" ht="13.5" customHeight="1">
      <c r="B331" s="2">
        <f t="shared" si="15"/>
        <v>101</v>
      </c>
      <c r="D331" s="8" t="s">
        <v>749</v>
      </c>
      <c r="E331" s="8" t="s">
        <v>750</v>
      </c>
      <c r="F331" s="10" t="str">
        <f t="shared" si="16"/>
        <v/>
      </c>
      <c r="G331" s="11" t="str">
        <f t="shared" si="17"/>
        <v/>
      </c>
    </row>
    <row r="332" spans="1:7" ht="13.5" customHeight="1">
      <c r="B332" s="2">
        <f t="shared" si="15"/>
        <v>101</v>
      </c>
      <c r="D332" s="8" t="s">
        <v>751</v>
      </c>
      <c r="E332" s="8" t="s">
        <v>752</v>
      </c>
      <c r="F332" s="10" t="str">
        <f t="shared" si="16"/>
        <v/>
      </c>
      <c r="G332" s="11" t="str">
        <f t="shared" si="17"/>
        <v/>
      </c>
    </row>
    <row r="333" spans="1:7" s="14" customFormat="1" ht="13.5" customHeight="1">
      <c r="A333" s="2"/>
      <c r="B333" s="2">
        <f t="shared" si="15"/>
        <v>101</v>
      </c>
      <c r="C333" s="2"/>
      <c r="D333" s="8" t="s">
        <v>753</v>
      </c>
      <c r="E333" s="8" t="s">
        <v>754</v>
      </c>
      <c r="F333" s="10" t="str">
        <f t="shared" si="16"/>
        <v/>
      </c>
      <c r="G333" s="11" t="str">
        <f t="shared" si="17"/>
        <v/>
      </c>
    </row>
    <row r="334" spans="1:7" ht="13.5" customHeight="1">
      <c r="B334" s="2">
        <f t="shared" si="15"/>
        <v>101</v>
      </c>
      <c r="D334" s="8" t="s">
        <v>755</v>
      </c>
      <c r="E334" s="8" t="s">
        <v>756</v>
      </c>
      <c r="F334" s="10" t="str">
        <f t="shared" si="16"/>
        <v/>
      </c>
      <c r="G334" s="11" t="str">
        <f t="shared" si="17"/>
        <v/>
      </c>
    </row>
    <row r="335" spans="1:7" ht="13.5" customHeight="1">
      <c r="B335" s="2">
        <f t="shared" si="15"/>
        <v>101</v>
      </c>
      <c r="D335" s="8" t="s">
        <v>757</v>
      </c>
      <c r="E335" s="8" t="s">
        <v>758</v>
      </c>
      <c r="F335" s="10" t="str">
        <f t="shared" si="16"/>
        <v/>
      </c>
      <c r="G335" s="11" t="str">
        <f t="shared" si="17"/>
        <v/>
      </c>
    </row>
    <row r="336" spans="1:7" ht="13.5" customHeight="1">
      <c r="B336" s="2">
        <f t="shared" si="15"/>
        <v>101</v>
      </c>
      <c r="D336" s="8" t="s">
        <v>759</v>
      </c>
      <c r="E336" s="8" t="s">
        <v>760</v>
      </c>
      <c r="F336" s="10" t="str">
        <f t="shared" si="16"/>
        <v/>
      </c>
      <c r="G336" s="11" t="str">
        <f t="shared" si="17"/>
        <v/>
      </c>
    </row>
    <row r="337" spans="2:7" ht="13.5" customHeight="1">
      <c r="B337" s="2">
        <f t="shared" si="15"/>
        <v>101</v>
      </c>
      <c r="D337" s="8" t="s">
        <v>761</v>
      </c>
      <c r="E337" s="8" t="s">
        <v>762</v>
      </c>
      <c r="F337" s="10" t="str">
        <f t="shared" si="16"/>
        <v/>
      </c>
      <c r="G337" s="11" t="str">
        <f t="shared" si="17"/>
        <v/>
      </c>
    </row>
    <row r="338" spans="2:7" ht="13.5" customHeight="1">
      <c r="B338" s="2">
        <f t="shared" si="15"/>
        <v>101</v>
      </c>
      <c r="D338" s="8" t="s">
        <v>763</v>
      </c>
      <c r="E338" s="8" t="s">
        <v>764</v>
      </c>
      <c r="F338" s="10" t="str">
        <f t="shared" si="16"/>
        <v/>
      </c>
      <c r="G338" s="11" t="str">
        <f t="shared" si="17"/>
        <v/>
      </c>
    </row>
    <row r="339" spans="2:7" ht="13.5" customHeight="1">
      <c r="B339" s="2">
        <f t="shared" si="15"/>
        <v>101</v>
      </c>
      <c r="D339" s="8" t="s">
        <v>765</v>
      </c>
      <c r="E339" s="8" t="s">
        <v>766</v>
      </c>
      <c r="F339" s="10" t="str">
        <f t="shared" si="16"/>
        <v/>
      </c>
      <c r="G339" s="11" t="str">
        <f t="shared" si="17"/>
        <v/>
      </c>
    </row>
    <row r="340" spans="2:7" ht="13.5" customHeight="1">
      <c r="B340" s="2">
        <f t="shared" si="15"/>
        <v>101</v>
      </c>
      <c r="D340" s="8" t="s">
        <v>767</v>
      </c>
      <c r="E340" s="8" t="s">
        <v>768</v>
      </c>
      <c r="F340" s="10" t="str">
        <f t="shared" si="16"/>
        <v/>
      </c>
      <c r="G340" s="11" t="str">
        <f t="shared" si="17"/>
        <v/>
      </c>
    </row>
    <row r="341" spans="2:7" ht="13.5" customHeight="1">
      <c r="B341" s="2">
        <f t="shared" si="15"/>
        <v>101</v>
      </c>
      <c r="D341" s="8" t="s">
        <v>769</v>
      </c>
      <c r="E341" s="8" t="s">
        <v>770</v>
      </c>
      <c r="F341" s="10" t="str">
        <f t="shared" si="16"/>
        <v/>
      </c>
      <c r="G341" s="11" t="str">
        <f t="shared" si="17"/>
        <v/>
      </c>
    </row>
    <row r="342" spans="2:7" ht="13.5" customHeight="1">
      <c r="B342" s="2">
        <f t="shared" si="15"/>
        <v>101</v>
      </c>
      <c r="D342" s="8" t="s">
        <v>771</v>
      </c>
      <c r="E342" s="8" t="s">
        <v>772</v>
      </c>
      <c r="F342" s="10" t="str">
        <f t="shared" si="16"/>
        <v/>
      </c>
      <c r="G342" s="11" t="str">
        <f t="shared" si="17"/>
        <v/>
      </c>
    </row>
    <row r="343" spans="2:7" ht="13.5" customHeight="1">
      <c r="B343" s="2">
        <f t="shared" si="15"/>
        <v>101</v>
      </c>
      <c r="D343" s="8" t="s">
        <v>773</v>
      </c>
      <c r="E343" s="8" t="s">
        <v>774</v>
      </c>
      <c r="F343" s="10" t="str">
        <f t="shared" si="16"/>
        <v/>
      </c>
      <c r="G343" s="11" t="str">
        <f t="shared" si="17"/>
        <v/>
      </c>
    </row>
    <row r="344" spans="2:7" ht="13.5" customHeight="1">
      <c r="B344" s="2">
        <f t="shared" si="15"/>
        <v>101</v>
      </c>
      <c r="D344" s="8" t="s">
        <v>775</v>
      </c>
      <c r="E344" s="8" t="s">
        <v>776</v>
      </c>
      <c r="F344" s="10" t="str">
        <f t="shared" si="16"/>
        <v/>
      </c>
      <c r="G344" s="11" t="str">
        <f t="shared" si="17"/>
        <v/>
      </c>
    </row>
    <row r="345" spans="2:7" ht="13.5" customHeight="1">
      <c r="B345" s="2">
        <f t="shared" si="15"/>
        <v>101</v>
      </c>
      <c r="D345" s="8" t="s">
        <v>777</v>
      </c>
      <c r="E345" s="8" t="s">
        <v>778</v>
      </c>
      <c r="F345" s="10" t="str">
        <f t="shared" si="16"/>
        <v/>
      </c>
      <c r="G345" s="11" t="str">
        <f t="shared" si="17"/>
        <v/>
      </c>
    </row>
    <row r="346" spans="2:7" ht="13.5" customHeight="1">
      <c r="B346" s="2">
        <f t="shared" si="15"/>
        <v>101</v>
      </c>
      <c r="D346" s="8" t="s">
        <v>779</v>
      </c>
      <c r="E346" s="8" t="s">
        <v>780</v>
      </c>
      <c r="F346" s="10" t="str">
        <f t="shared" si="16"/>
        <v/>
      </c>
      <c r="G346" s="11" t="str">
        <f t="shared" si="17"/>
        <v/>
      </c>
    </row>
    <row r="347" spans="2:7" ht="13.5" customHeight="1">
      <c r="B347" s="2">
        <f t="shared" si="15"/>
        <v>101</v>
      </c>
      <c r="D347" s="8" t="s">
        <v>781</v>
      </c>
      <c r="E347" s="8" t="s">
        <v>782</v>
      </c>
      <c r="F347" s="10" t="str">
        <f t="shared" si="16"/>
        <v/>
      </c>
      <c r="G347" s="11" t="str">
        <f t="shared" si="17"/>
        <v/>
      </c>
    </row>
    <row r="348" spans="2:7" ht="13.5" customHeight="1">
      <c r="B348" s="2">
        <f t="shared" si="15"/>
        <v>101</v>
      </c>
      <c r="D348" s="8" t="s">
        <v>783</v>
      </c>
      <c r="E348" s="8" t="s">
        <v>784</v>
      </c>
      <c r="F348" s="10" t="str">
        <f t="shared" si="16"/>
        <v/>
      </c>
      <c r="G348" s="11" t="str">
        <f t="shared" si="17"/>
        <v/>
      </c>
    </row>
    <row r="349" spans="2:7" ht="13.5" customHeight="1">
      <c r="B349" s="2">
        <f t="shared" si="15"/>
        <v>101</v>
      </c>
      <c r="D349" s="8" t="s">
        <v>785</v>
      </c>
      <c r="E349" s="8" t="s">
        <v>786</v>
      </c>
      <c r="F349" s="10" t="str">
        <f t="shared" si="16"/>
        <v/>
      </c>
      <c r="G349" s="11" t="str">
        <f t="shared" si="17"/>
        <v/>
      </c>
    </row>
    <row r="350" spans="2:7" ht="13.5" customHeight="1">
      <c r="B350" s="2">
        <f t="shared" si="15"/>
        <v>101</v>
      </c>
      <c r="D350" s="8" t="s">
        <v>787</v>
      </c>
      <c r="E350" s="8" t="s">
        <v>788</v>
      </c>
      <c r="F350" s="10" t="str">
        <f t="shared" si="16"/>
        <v/>
      </c>
      <c r="G350" s="11" t="str">
        <f t="shared" si="17"/>
        <v/>
      </c>
    </row>
    <row r="351" spans="2:7" ht="13.5" customHeight="1">
      <c r="B351" s="2">
        <f t="shared" si="15"/>
        <v>101</v>
      </c>
      <c r="D351" s="8" t="s">
        <v>789</v>
      </c>
      <c r="E351" s="8" t="s">
        <v>790</v>
      </c>
      <c r="F351" s="10" t="str">
        <f t="shared" si="16"/>
        <v/>
      </c>
      <c r="G351" s="11" t="str">
        <f t="shared" si="17"/>
        <v/>
      </c>
    </row>
    <row r="352" spans="2:7" ht="13.5" customHeight="1">
      <c r="B352" s="2">
        <f t="shared" si="15"/>
        <v>101</v>
      </c>
      <c r="D352" s="8" t="s">
        <v>791</v>
      </c>
      <c r="E352" s="8" t="s">
        <v>792</v>
      </c>
      <c r="F352" s="10" t="str">
        <f t="shared" si="16"/>
        <v/>
      </c>
      <c r="G352" s="11" t="str">
        <f t="shared" si="17"/>
        <v/>
      </c>
    </row>
    <row r="353" spans="2:8" ht="13.5" customHeight="1">
      <c r="B353" s="2">
        <f t="shared" si="15"/>
        <v>101</v>
      </c>
      <c r="D353" s="8" t="s">
        <v>793</v>
      </c>
      <c r="E353" s="8" t="s">
        <v>794</v>
      </c>
      <c r="F353" s="10" t="str">
        <f t="shared" si="16"/>
        <v/>
      </c>
      <c r="G353" s="11" t="str">
        <f t="shared" si="17"/>
        <v/>
      </c>
    </row>
    <row r="354" spans="2:8" ht="13.5" customHeight="1">
      <c r="B354" s="2">
        <f t="shared" si="15"/>
        <v>101</v>
      </c>
      <c r="D354" s="8" t="s">
        <v>795</v>
      </c>
      <c r="E354" s="8" t="s">
        <v>796</v>
      </c>
      <c r="F354" s="10" t="str">
        <f t="shared" si="16"/>
        <v/>
      </c>
      <c r="G354" s="11" t="str">
        <f t="shared" si="17"/>
        <v/>
      </c>
    </row>
    <row r="355" spans="2:8" ht="13.5" customHeight="1">
      <c r="B355" s="2">
        <f t="shared" si="15"/>
        <v>101</v>
      </c>
      <c r="D355" s="8" t="s">
        <v>797</v>
      </c>
      <c r="E355" s="8" t="s">
        <v>798</v>
      </c>
      <c r="F355" s="10" t="str">
        <f t="shared" si="16"/>
        <v/>
      </c>
      <c r="G355" s="11" t="str">
        <f t="shared" si="17"/>
        <v/>
      </c>
    </row>
    <row r="356" spans="2:8" ht="13.5" customHeight="1">
      <c r="B356" s="2">
        <f t="shared" si="15"/>
        <v>101</v>
      </c>
      <c r="D356" s="8" t="s">
        <v>799</v>
      </c>
      <c r="E356" s="8" t="s">
        <v>800</v>
      </c>
      <c r="F356" s="10" t="str">
        <f t="shared" si="16"/>
        <v/>
      </c>
      <c r="G356" s="11" t="str">
        <f t="shared" si="17"/>
        <v/>
      </c>
    </row>
    <row r="357" spans="2:8" ht="13.5" customHeight="1">
      <c r="B357" s="2">
        <f t="shared" si="15"/>
        <v>101</v>
      </c>
      <c r="D357" s="8" t="s">
        <v>801</v>
      </c>
      <c r="E357" s="15" t="s">
        <v>802</v>
      </c>
      <c r="F357" s="10" t="str">
        <f t="shared" si="16"/>
        <v/>
      </c>
      <c r="G357" s="11" t="str">
        <f t="shared" si="17"/>
        <v/>
      </c>
    </row>
    <row r="358" spans="2:8" ht="13.5" customHeight="1">
      <c r="B358" s="2">
        <f t="shared" si="15"/>
        <v>101</v>
      </c>
      <c r="D358" s="8" t="s">
        <v>803</v>
      </c>
      <c r="E358" s="8" t="s">
        <v>804</v>
      </c>
      <c r="F358" s="10" t="str">
        <f t="shared" si="16"/>
        <v/>
      </c>
      <c r="G358" s="11" t="str">
        <f t="shared" si="17"/>
        <v/>
      </c>
    </row>
    <row r="359" spans="2:8" ht="13.5" customHeight="1">
      <c r="B359" s="2">
        <f t="shared" si="15"/>
        <v>101</v>
      </c>
      <c r="D359" s="8" t="s">
        <v>805</v>
      </c>
      <c r="E359" s="8" t="s">
        <v>806</v>
      </c>
      <c r="F359" s="10" t="str">
        <f t="shared" si="16"/>
        <v/>
      </c>
      <c r="G359" s="11" t="str">
        <f t="shared" si="17"/>
        <v/>
      </c>
    </row>
    <row r="360" spans="2:8" ht="13.5" customHeight="1">
      <c r="B360" s="2">
        <f t="shared" si="15"/>
        <v>101</v>
      </c>
      <c r="D360" s="8" t="s">
        <v>807</v>
      </c>
      <c r="E360" s="8" t="s">
        <v>808</v>
      </c>
      <c r="F360" s="10" t="str">
        <f t="shared" si="16"/>
        <v/>
      </c>
      <c r="G360" s="11" t="str">
        <f t="shared" si="17"/>
        <v/>
      </c>
    </row>
    <row r="361" spans="2:8" ht="13.5" customHeight="1">
      <c r="B361" s="2">
        <f t="shared" si="15"/>
        <v>101</v>
      </c>
      <c r="D361" s="8" t="s">
        <v>809</v>
      </c>
      <c r="E361" s="8" t="s">
        <v>810</v>
      </c>
      <c r="F361" s="10" t="str">
        <f t="shared" si="16"/>
        <v/>
      </c>
      <c r="G361" s="11" t="str">
        <f t="shared" si="17"/>
        <v/>
      </c>
    </row>
    <row r="362" spans="2:8" ht="13.5" customHeight="1">
      <c r="B362" s="2">
        <f t="shared" si="15"/>
        <v>101</v>
      </c>
      <c r="D362" s="8" t="s">
        <v>811</v>
      </c>
      <c r="E362" s="8" t="s">
        <v>812</v>
      </c>
      <c r="F362" s="10" t="str">
        <f t="shared" si="16"/>
        <v/>
      </c>
      <c r="G362" s="11" t="str">
        <f t="shared" si="17"/>
        <v/>
      </c>
    </row>
    <row r="363" spans="2:8" ht="13.5" customHeight="1">
      <c r="B363" s="2">
        <f t="shared" si="15"/>
        <v>102</v>
      </c>
      <c r="C363" s="2">
        <v>1</v>
      </c>
      <c r="D363" s="8" t="s">
        <v>49</v>
      </c>
      <c r="E363" s="8" t="s">
        <v>813</v>
      </c>
      <c r="F363" s="10" t="str">
        <f t="shared" si="16"/>
        <v>脳Ⅰ</v>
      </c>
      <c r="G363" s="11">
        <f t="shared" si="17"/>
        <v>1</v>
      </c>
      <c r="H363" s="4" t="s">
        <v>1861</v>
      </c>
    </row>
    <row r="364" spans="2:8" ht="13.5" customHeight="1">
      <c r="B364" s="2">
        <f t="shared" si="15"/>
        <v>103</v>
      </c>
      <c r="C364" s="2">
        <v>1</v>
      </c>
      <c r="D364" s="8" t="s">
        <v>23</v>
      </c>
      <c r="E364" s="8" t="s">
        <v>814</v>
      </c>
      <c r="F364" s="10" t="str">
        <f t="shared" si="16"/>
        <v>脳Ⅱ</v>
      </c>
      <c r="G364" s="11">
        <f t="shared" si="17"/>
        <v>1</v>
      </c>
      <c r="H364" s="4" t="s">
        <v>1861</v>
      </c>
    </row>
    <row r="365" spans="2:8" ht="13.5" customHeight="1">
      <c r="B365" s="2">
        <f t="shared" si="15"/>
        <v>104</v>
      </c>
      <c r="C365" s="2">
        <v>1</v>
      </c>
      <c r="D365" s="8" t="s">
        <v>59</v>
      </c>
      <c r="E365" s="8" t="s">
        <v>815</v>
      </c>
      <c r="F365" s="10" t="str">
        <f t="shared" si="16"/>
        <v>脳Ⅲ</v>
      </c>
      <c r="G365" s="11">
        <f t="shared" si="17"/>
        <v>1</v>
      </c>
      <c r="H365" s="4" t="s">
        <v>1861</v>
      </c>
    </row>
    <row r="366" spans="2:8" ht="13.5" customHeight="1">
      <c r="B366" s="2">
        <f t="shared" si="15"/>
        <v>105</v>
      </c>
      <c r="C366" s="2">
        <v>1</v>
      </c>
      <c r="D366" s="8" t="s">
        <v>24</v>
      </c>
      <c r="E366" s="8" t="s">
        <v>816</v>
      </c>
      <c r="F366" s="10" t="str">
        <f t="shared" si="16"/>
        <v>運Ⅰ</v>
      </c>
      <c r="G366" s="11">
        <f t="shared" si="17"/>
        <v>1</v>
      </c>
      <c r="H366" s="4" t="s">
        <v>1861</v>
      </c>
    </row>
    <row r="367" spans="2:8" ht="13.5" customHeight="1">
      <c r="B367" s="2">
        <f t="shared" si="15"/>
        <v>106</v>
      </c>
      <c r="C367" s="2">
        <v>1</v>
      </c>
      <c r="D367" s="12" t="s">
        <v>69</v>
      </c>
      <c r="E367" s="12" t="s">
        <v>817</v>
      </c>
      <c r="F367" s="10" t="str">
        <f t="shared" si="16"/>
        <v>運Ⅱ</v>
      </c>
      <c r="G367" s="11">
        <f t="shared" si="17"/>
        <v>1</v>
      </c>
      <c r="H367" s="4" t="s">
        <v>1861</v>
      </c>
    </row>
    <row r="368" spans="2:8" ht="13.5" customHeight="1">
      <c r="B368" s="2">
        <f t="shared" si="15"/>
        <v>107</v>
      </c>
      <c r="C368" s="2">
        <v>1</v>
      </c>
      <c r="D368" s="12" t="s">
        <v>60</v>
      </c>
      <c r="E368" s="12" t="s">
        <v>818</v>
      </c>
      <c r="F368" s="10" t="str">
        <f t="shared" si="16"/>
        <v>運Ⅲ</v>
      </c>
      <c r="G368" s="11">
        <f t="shared" si="17"/>
        <v>1</v>
      </c>
      <c r="H368" s="4" t="s">
        <v>1861</v>
      </c>
    </row>
    <row r="369" spans="2:8" ht="13.5" customHeight="1">
      <c r="B369" s="2">
        <f t="shared" si="15"/>
        <v>107</v>
      </c>
      <c r="D369" s="12" t="s">
        <v>819</v>
      </c>
      <c r="E369" s="12" t="s">
        <v>820</v>
      </c>
      <c r="F369" s="10" t="str">
        <f t="shared" si="16"/>
        <v/>
      </c>
      <c r="G369" s="11" t="str">
        <f t="shared" si="17"/>
        <v/>
      </c>
    </row>
    <row r="370" spans="2:8" ht="13.5" customHeight="1">
      <c r="B370" s="2">
        <f t="shared" si="15"/>
        <v>107</v>
      </c>
      <c r="D370" s="12" t="s">
        <v>821</v>
      </c>
      <c r="E370" s="12" t="s">
        <v>822</v>
      </c>
      <c r="F370" s="10" t="str">
        <f t="shared" si="16"/>
        <v/>
      </c>
      <c r="G370" s="11" t="str">
        <f t="shared" si="17"/>
        <v/>
      </c>
    </row>
    <row r="371" spans="2:8" ht="13.5" customHeight="1">
      <c r="B371" s="2">
        <f t="shared" si="15"/>
        <v>108</v>
      </c>
      <c r="C371" s="2">
        <v>1</v>
      </c>
      <c r="D371" s="12" t="s">
        <v>108</v>
      </c>
      <c r="E371" s="12" t="s">
        <v>823</v>
      </c>
      <c r="F371" s="10" t="str">
        <f t="shared" si="16"/>
        <v>摂嚥回１</v>
      </c>
      <c r="G371" s="11">
        <f t="shared" si="17"/>
        <v>1</v>
      </c>
      <c r="H371" s="4" t="s">
        <v>1857</v>
      </c>
    </row>
    <row r="372" spans="2:8" ht="13.5" customHeight="1">
      <c r="B372" s="2">
        <f t="shared" si="15"/>
        <v>109</v>
      </c>
      <c r="C372" s="2">
        <v>1</v>
      </c>
      <c r="D372" s="12" t="s">
        <v>50</v>
      </c>
      <c r="E372" s="12" t="s">
        <v>824</v>
      </c>
      <c r="F372" s="10" t="str">
        <f t="shared" si="16"/>
        <v>摂嚥回２</v>
      </c>
      <c r="G372" s="11">
        <f t="shared" si="17"/>
        <v>1</v>
      </c>
      <c r="H372" s="4" t="s">
        <v>1857</v>
      </c>
    </row>
    <row r="373" spans="2:8" ht="13.5" customHeight="1">
      <c r="B373" s="2">
        <f t="shared" si="15"/>
        <v>110</v>
      </c>
      <c r="C373" s="2">
        <v>1</v>
      </c>
      <c r="D373" s="12" t="s">
        <v>111</v>
      </c>
      <c r="E373" s="12" t="s">
        <v>825</v>
      </c>
      <c r="F373" s="10" t="str">
        <f t="shared" si="16"/>
        <v>摂嚥回３</v>
      </c>
      <c r="G373" s="11">
        <f t="shared" si="17"/>
        <v>1</v>
      </c>
      <c r="H373" s="4" t="s">
        <v>1857</v>
      </c>
    </row>
    <row r="374" spans="2:8" ht="13.5" customHeight="1">
      <c r="B374" s="2">
        <f t="shared" si="15"/>
        <v>110</v>
      </c>
      <c r="D374" s="12" t="s">
        <v>826</v>
      </c>
      <c r="E374" s="12" t="s">
        <v>827</v>
      </c>
      <c r="F374" s="10" t="str">
        <f t="shared" si="16"/>
        <v/>
      </c>
      <c r="G374" s="11" t="str">
        <f t="shared" si="17"/>
        <v/>
      </c>
    </row>
    <row r="375" spans="2:8" ht="13.5" customHeight="1">
      <c r="B375" s="2">
        <f t="shared" si="15"/>
        <v>110</v>
      </c>
      <c r="D375" s="12" t="s">
        <v>828</v>
      </c>
      <c r="E375" s="12" t="s">
        <v>829</v>
      </c>
      <c r="F375" s="10" t="str">
        <f t="shared" si="16"/>
        <v/>
      </c>
      <c r="G375" s="11" t="str">
        <f t="shared" si="17"/>
        <v/>
      </c>
    </row>
    <row r="376" spans="2:8" ht="13.5" customHeight="1">
      <c r="B376" s="2">
        <f t="shared" si="15"/>
        <v>110</v>
      </c>
      <c r="D376" s="12" t="s">
        <v>830</v>
      </c>
      <c r="E376" s="12" t="s">
        <v>831</v>
      </c>
      <c r="F376" s="10" t="str">
        <f t="shared" si="16"/>
        <v/>
      </c>
      <c r="G376" s="11" t="str">
        <f t="shared" si="17"/>
        <v/>
      </c>
    </row>
    <row r="377" spans="2:8" ht="13.5" customHeight="1">
      <c r="B377" s="2">
        <f t="shared" si="15"/>
        <v>110</v>
      </c>
      <c r="D377" s="12" t="s">
        <v>832</v>
      </c>
      <c r="E377" s="12" t="s">
        <v>833</v>
      </c>
      <c r="F377" s="10" t="str">
        <f t="shared" si="16"/>
        <v/>
      </c>
      <c r="G377" s="11" t="str">
        <f t="shared" si="17"/>
        <v/>
      </c>
    </row>
    <row r="378" spans="2:8" ht="13.5" customHeight="1">
      <c r="B378" s="2">
        <f t="shared" si="15"/>
        <v>110</v>
      </c>
      <c r="D378" s="12" t="s">
        <v>834</v>
      </c>
      <c r="E378" s="8" t="s">
        <v>835</v>
      </c>
      <c r="F378" s="10" t="str">
        <f t="shared" si="16"/>
        <v/>
      </c>
      <c r="G378" s="11" t="str">
        <f t="shared" si="17"/>
        <v/>
      </c>
    </row>
    <row r="379" spans="2:8" ht="13.5" customHeight="1">
      <c r="B379" s="2">
        <f t="shared" si="15"/>
        <v>110</v>
      </c>
      <c r="D379" s="12" t="s">
        <v>836</v>
      </c>
      <c r="E379" s="12" t="s">
        <v>837</v>
      </c>
      <c r="F379" s="10" t="str">
        <f t="shared" si="16"/>
        <v/>
      </c>
      <c r="G379" s="11" t="str">
        <f t="shared" si="17"/>
        <v/>
      </c>
    </row>
    <row r="380" spans="2:8" ht="13.5" customHeight="1">
      <c r="B380" s="2">
        <f t="shared" si="15"/>
        <v>110</v>
      </c>
      <c r="D380" s="12" t="s">
        <v>838</v>
      </c>
      <c r="E380" s="12" t="s">
        <v>839</v>
      </c>
      <c r="F380" s="10" t="str">
        <f t="shared" si="16"/>
        <v/>
      </c>
      <c r="G380" s="11" t="str">
        <f t="shared" si="17"/>
        <v/>
      </c>
    </row>
    <row r="381" spans="2:8" ht="13.5" customHeight="1">
      <c r="B381" s="2">
        <f t="shared" si="15"/>
        <v>110</v>
      </c>
      <c r="D381" s="12" t="s">
        <v>840</v>
      </c>
      <c r="E381" s="12" t="s">
        <v>841</v>
      </c>
      <c r="F381" s="10" t="str">
        <f t="shared" si="16"/>
        <v/>
      </c>
      <c r="G381" s="11" t="str">
        <f t="shared" si="17"/>
        <v/>
      </c>
    </row>
    <row r="382" spans="2:8" ht="13.5" customHeight="1">
      <c r="B382" s="2">
        <f t="shared" si="15"/>
        <v>110</v>
      </c>
      <c r="D382" s="12" t="s">
        <v>842</v>
      </c>
      <c r="E382" s="12" t="s">
        <v>843</v>
      </c>
      <c r="F382" s="10" t="str">
        <f t="shared" si="16"/>
        <v/>
      </c>
      <c r="G382" s="11" t="str">
        <f t="shared" si="17"/>
        <v/>
      </c>
    </row>
    <row r="383" spans="2:8" ht="13.5" customHeight="1">
      <c r="B383" s="2">
        <f t="shared" si="15"/>
        <v>110</v>
      </c>
      <c r="D383" s="12" t="s">
        <v>844</v>
      </c>
      <c r="E383" s="12" t="s">
        <v>845</v>
      </c>
      <c r="F383" s="10" t="str">
        <f t="shared" si="16"/>
        <v/>
      </c>
      <c r="G383" s="11" t="str">
        <f t="shared" si="17"/>
        <v/>
      </c>
    </row>
    <row r="384" spans="2:8" ht="13.5" customHeight="1">
      <c r="B384" s="2">
        <f t="shared" si="15"/>
        <v>110</v>
      </c>
      <c r="D384" s="12" t="s">
        <v>846</v>
      </c>
      <c r="E384" s="12" t="s">
        <v>847</v>
      </c>
      <c r="F384" s="10" t="str">
        <f t="shared" si="16"/>
        <v/>
      </c>
      <c r="G384" s="11" t="str">
        <f t="shared" si="17"/>
        <v/>
      </c>
    </row>
    <row r="385" spans="1:8" s="10" customFormat="1" ht="13.5" customHeight="1">
      <c r="A385" s="2"/>
      <c r="B385" s="2">
        <f t="shared" si="15"/>
        <v>111</v>
      </c>
      <c r="C385" s="2">
        <v>1</v>
      </c>
      <c r="D385" s="12" t="s">
        <v>78</v>
      </c>
      <c r="E385" s="12" t="s">
        <v>848</v>
      </c>
      <c r="F385" s="10" t="str">
        <f t="shared" si="16"/>
        <v>早充実</v>
      </c>
      <c r="G385" s="11">
        <f t="shared" si="17"/>
        <v>1</v>
      </c>
      <c r="H385" s="4" t="s">
        <v>1897</v>
      </c>
    </row>
    <row r="386" spans="1:8" ht="13.5" customHeight="1">
      <c r="B386" s="2">
        <f t="shared" si="15"/>
        <v>112</v>
      </c>
      <c r="C386" s="2">
        <v>1</v>
      </c>
      <c r="D386" s="12" t="s">
        <v>129</v>
      </c>
      <c r="E386" s="12" t="s">
        <v>849</v>
      </c>
      <c r="F386" s="10" t="str">
        <f t="shared" si="16"/>
        <v>情通精</v>
      </c>
      <c r="G386" s="11">
        <f t="shared" si="17"/>
        <v>1</v>
      </c>
      <c r="H386" s="4" t="s">
        <v>1863</v>
      </c>
    </row>
    <row r="387" spans="1:8" ht="13.5" customHeight="1">
      <c r="B387" s="2">
        <f t="shared" si="15"/>
        <v>112</v>
      </c>
      <c r="D387" s="12" t="s">
        <v>850</v>
      </c>
      <c r="E387" s="12" t="s">
        <v>851</v>
      </c>
      <c r="F387" s="10" t="str">
        <f t="shared" si="16"/>
        <v/>
      </c>
      <c r="G387" s="11" t="str">
        <f t="shared" si="17"/>
        <v/>
      </c>
    </row>
    <row r="388" spans="1:8" ht="13.5" customHeight="1">
      <c r="B388" s="2">
        <f t="shared" ref="B388:B451" si="18">B387+C388</f>
        <v>112</v>
      </c>
      <c r="D388" s="12" t="s">
        <v>852</v>
      </c>
      <c r="E388" s="12" t="s">
        <v>853</v>
      </c>
      <c r="F388" s="10" t="str">
        <f t="shared" ref="F388:F451" si="19">IF(C388="","",D388)</f>
        <v/>
      </c>
      <c r="G388" s="11" t="str">
        <f t="shared" ref="G388:G451" si="20">IF(C388="","",C388)</f>
        <v/>
      </c>
    </row>
    <row r="389" spans="1:8" ht="13.5" customHeight="1">
      <c r="B389" s="2">
        <f t="shared" si="18"/>
        <v>112</v>
      </c>
      <c r="D389" s="12" t="s">
        <v>854</v>
      </c>
      <c r="E389" s="12" t="s">
        <v>855</v>
      </c>
      <c r="F389" s="10" t="str">
        <f t="shared" si="19"/>
        <v/>
      </c>
      <c r="G389" s="11" t="str">
        <f t="shared" si="20"/>
        <v/>
      </c>
    </row>
    <row r="390" spans="1:8" ht="13.5" customHeight="1">
      <c r="B390" s="2">
        <f t="shared" si="18"/>
        <v>112</v>
      </c>
      <c r="D390" s="12" t="s">
        <v>856</v>
      </c>
      <c r="E390" s="12" t="s">
        <v>857</v>
      </c>
      <c r="F390" s="10" t="str">
        <f t="shared" si="19"/>
        <v/>
      </c>
      <c r="G390" s="11" t="str">
        <f t="shared" si="20"/>
        <v/>
      </c>
    </row>
    <row r="391" spans="1:8" ht="13.5" customHeight="1">
      <c r="B391" s="2">
        <f t="shared" si="18"/>
        <v>112</v>
      </c>
      <c r="D391" s="12" t="s">
        <v>858</v>
      </c>
      <c r="E391" s="12" t="s">
        <v>859</v>
      </c>
      <c r="F391" s="10" t="str">
        <f t="shared" si="19"/>
        <v/>
      </c>
      <c r="G391" s="11" t="str">
        <f t="shared" si="20"/>
        <v/>
      </c>
    </row>
    <row r="392" spans="1:8" ht="13.5" customHeight="1">
      <c r="B392" s="2">
        <f t="shared" si="18"/>
        <v>112</v>
      </c>
      <c r="D392" s="12" t="s">
        <v>860</v>
      </c>
      <c r="E392" s="12" t="s">
        <v>861</v>
      </c>
      <c r="F392" s="10" t="str">
        <f t="shared" si="19"/>
        <v/>
      </c>
      <c r="G392" s="11" t="str">
        <f t="shared" si="20"/>
        <v/>
      </c>
    </row>
    <row r="393" spans="1:8" ht="13.5" customHeight="1">
      <c r="B393" s="2">
        <f t="shared" si="18"/>
        <v>112</v>
      </c>
      <c r="D393" s="12" t="s">
        <v>862</v>
      </c>
      <c r="E393" s="12" t="s">
        <v>863</v>
      </c>
      <c r="F393" s="10" t="str">
        <f t="shared" si="19"/>
        <v/>
      </c>
      <c r="G393" s="11" t="str">
        <f t="shared" si="20"/>
        <v/>
      </c>
    </row>
    <row r="394" spans="1:8" ht="13.5" customHeight="1">
      <c r="B394" s="2">
        <f t="shared" si="18"/>
        <v>112</v>
      </c>
      <c r="D394" s="12" t="s">
        <v>864</v>
      </c>
      <c r="E394" s="8" t="s">
        <v>865</v>
      </c>
      <c r="F394" s="10" t="str">
        <f t="shared" si="19"/>
        <v/>
      </c>
      <c r="G394" s="11" t="str">
        <f t="shared" si="20"/>
        <v/>
      </c>
    </row>
    <row r="395" spans="1:8" ht="13.5" customHeight="1">
      <c r="B395" s="2">
        <f t="shared" si="18"/>
        <v>112</v>
      </c>
      <c r="D395" s="12" t="s">
        <v>866</v>
      </c>
      <c r="E395" s="12" t="s">
        <v>867</v>
      </c>
      <c r="F395" s="10" t="str">
        <f t="shared" si="19"/>
        <v/>
      </c>
      <c r="G395" s="11" t="str">
        <f t="shared" si="20"/>
        <v/>
      </c>
    </row>
    <row r="396" spans="1:8" ht="13.5" customHeight="1">
      <c r="B396" s="2">
        <f t="shared" si="18"/>
        <v>112</v>
      </c>
      <c r="D396" s="12" t="s">
        <v>868</v>
      </c>
      <c r="E396" s="12" t="s">
        <v>869</v>
      </c>
      <c r="F396" s="10" t="str">
        <f t="shared" si="19"/>
        <v/>
      </c>
      <c r="G396" s="11" t="str">
        <f t="shared" si="20"/>
        <v/>
      </c>
    </row>
    <row r="397" spans="1:8" ht="13.5" customHeight="1">
      <c r="B397" s="2">
        <f t="shared" si="18"/>
        <v>112</v>
      </c>
      <c r="D397" s="12" t="s">
        <v>870</v>
      </c>
      <c r="E397" s="12" t="s">
        <v>871</v>
      </c>
      <c r="F397" s="10" t="str">
        <f t="shared" si="19"/>
        <v/>
      </c>
      <c r="G397" s="11" t="str">
        <f t="shared" si="20"/>
        <v/>
      </c>
    </row>
    <row r="398" spans="1:8" ht="13.5" customHeight="1">
      <c r="B398" s="2">
        <f t="shared" si="18"/>
        <v>112</v>
      </c>
      <c r="D398" s="12" t="s">
        <v>872</v>
      </c>
      <c r="E398" s="12" t="s">
        <v>873</v>
      </c>
      <c r="F398" s="10" t="str">
        <f t="shared" si="19"/>
        <v/>
      </c>
      <c r="G398" s="11" t="str">
        <f t="shared" si="20"/>
        <v/>
      </c>
    </row>
    <row r="399" spans="1:8" ht="13.5" customHeight="1">
      <c r="B399" s="2">
        <f t="shared" si="18"/>
        <v>112</v>
      </c>
      <c r="D399" s="12" t="s">
        <v>874</v>
      </c>
      <c r="E399" s="12" t="s">
        <v>875</v>
      </c>
      <c r="F399" s="10" t="str">
        <f t="shared" si="19"/>
        <v/>
      </c>
      <c r="G399" s="11" t="str">
        <f t="shared" si="20"/>
        <v/>
      </c>
    </row>
    <row r="400" spans="1:8" ht="13.5" customHeight="1">
      <c r="B400" s="2">
        <f t="shared" si="18"/>
        <v>112</v>
      </c>
      <c r="D400" s="12" t="s">
        <v>876</v>
      </c>
      <c r="E400" s="12" t="s">
        <v>877</v>
      </c>
      <c r="F400" s="10" t="str">
        <f t="shared" si="19"/>
        <v/>
      </c>
      <c r="G400" s="11" t="str">
        <f t="shared" si="20"/>
        <v/>
      </c>
    </row>
    <row r="401" spans="1:8" ht="13.5" customHeight="1">
      <c r="B401" s="2">
        <f t="shared" si="18"/>
        <v>112</v>
      </c>
      <c r="D401" s="12" t="s">
        <v>878</v>
      </c>
      <c r="E401" s="12" t="s">
        <v>879</v>
      </c>
      <c r="F401" s="10" t="str">
        <f t="shared" si="19"/>
        <v/>
      </c>
      <c r="G401" s="11" t="str">
        <f t="shared" si="20"/>
        <v/>
      </c>
    </row>
    <row r="402" spans="1:8" ht="13.5" customHeight="1">
      <c r="B402" s="2">
        <f t="shared" si="18"/>
        <v>112</v>
      </c>
      <c r="D402" s="12" t="s">
        <v>880</v>
      </c>
      <c r="E402" s="12" t="s">
        <v>881</v>
      </c>
      <c r="F402" s="10" t="str">
        <f t="shared" si="19"/>
        <v/>
      </c>
      <c r="G402" s="11" t="str">
        <f t="shared" si="20"/>
        <v/>
      </c>
    </row>
    <row r="403" spans="1:8" ht="13.5" customHeight="1">
      <c r="B403" s="2">
        <f t="shared" si="18"/>
        <v>112</v>
      </c>
      <c r="D403" s="12" t="s">
        <v>882</v>
      </c>
      <c r="E403" s="12" t="s">
        <v>883</v>
      </c>
      <c r="F403" s="10" t="str">
        <f t="shared" si="19"/>
        <v/>
      </c>
      <c r="G403" s="11" t="str">
        <f t="shared" si="20"/>
        <v/>
      </c>
    </row>
    <row r="404" spans="1:8" ht="13.5" customHeight="1">
      <c r="B404" s="2">
        <f t="shared" si="18"/>
        <v>113</v>
      </c>
      <c r="C404" s="2">
        <v>1</v>
      </c>
      <c r="D404" s="12" t="s">
        <v>123</v>
      </c>
      <c r="E404" s="12" t="s">
        <v>884</v>
      </c>
      <c r="F404" s="10" t="str">
        <f t="shared" si="19"/>
        <v>医処休</v>
      </c>
      <c r="G404" s="11">
        <f t="shared" si="20"/>
        <v>1</v>
      </c>
      <c r="H404" s="4" t="s">
        <v>1871</v>
      </c>
    </row>
    <row r="405" spans="1:8" ht="13.5" customHeight="1">
      <c r="B405" s="2">
        <f t="shared" si="18"/>
        <v>114</v>
      </c>
      <c r="C405" s="2">
        <v>1</v>
      </c>
      <c r="D405" s="12" t="s">
        <v>124</v>
      </c>
      <c r="E405" s="15" t="s">
        <v>885</v>
      </c>
      <c r="F405" s="10" t="str">
        <f t="shared" si="19"/>
        <v>医処外</v>
      </c>
      <c r="G405" s="11">
        <f t="shared" si="20"/>
        <v>1</v>
      </c>
      <c r="H405" s="4" t="s">
        <v>1871</v>
      </c>
    </row>
    <row r="406" spans="1:8" ht="13.5" customHeight="1">
      <c r="B406" s="2">
        <f t="shared" si="18"/>
        <v>115</v>
      </c>
      <c r="C406" s="2">
        <v>1</v>
      </c>
      <c r="D406" s="12" t="s">
        <v>125</v>
      </c>
      <c r="E406" s="12" t="s">
        <v>886</v>
      </c>
      <c r="F406" s="10" t="str">
        <f t="shared" si="19"/>
        <v>医処深</v>
      </c>
      <c r="G406" s="11">
        <f t="shared" si="20"/>
        <v>1</v>
      </c>
      <c r="H406" s="4" t="s">
        <v>1871</v>
      </c>
    </row>
    <row r="407" spans="1:8" ht="13.5" customHeight="1">
      <c r="B407" s="2">
        <f t="shared" si="18"/>
        <v>116</v>
      </c>
      <c r="C407" s="2">
        <v>1</v>
      </c>
      <c r="D407" s="12" t="s">
        <v>887</v>
      </c>
      <c r="E407" s="12" t="s">
        <v>888</v>
      </c>
      <c r="F407" s="10" t="str">
        <f t="shared" si="19"/>
        <v>歯処休</v>
      </c>
      <c r="G407" s="11">
        <f t="shared" si="20"/>
        <v>1</v>
      </c>
      <c r="H407" s="4" t="s">
        <v>1871</v>
      </c>
    </row>
    <row r="408" spans="1:8" ht="13.5" customHeight="1">
      <c r="B408" s="2">
        <f t="shared" si="18"/>
        <v>117</v>
      </c>
      <c r="C408" s="2">
        <v>1</v>
      </c>
      <c r="D408" s="12" t="s">
        <v>889</v>
      </c>
      <c r="E408" s="12" t="s">
        <v>890</v>
      </c>
      <c r="F408" s="10" t="str">
        <f t="shared" si="19"/>
        <v>歯処外</v>
      </c>
      <c r="G408" s="11">
        <f t="shared" si="20"/>
        <v>1</v>
      </c>
      <c r="H408" s="4" t="s">
        <v>1871</v>
      </c>
    </row>
    <row r="409" spans="1:8" ht="13.5" customHeight="1">
      <c r="B409" s="2">
        <f t="shared" si="18"/>
        <v>118</v>
      </c>
      <c r="C409" s="2">
        <v>1</v>
      </c>
      <c r="D409" s="12" t="s">
        <v>891</v>
      </c>
      <c r="E409" s="15" t="s">
        <v>892</v>
      </c>
      <c r="F409" s="10" t="str">
        <f t="shared" si="19"/>
        <v>歯処深</v>
      </c>
      <c r="G409" s="11">
        <f t="shared" si="20"/>
        <v>1</v>
      </c>
      <c r="H409" s="4" t="s">
        <v>1871</v>
      </c>
    </row>
    <row r="410" spans="1:8" ht="13.5" customHeight="1">
      <c r="B410" s="2">
        <f t="shared" si="18"/>
        <v>118</v>
      </c>
      <c r="D410" s="12" t="s">
        <v>893</v>
      </c>
      <c r="E410" s="12" t="s">
        <v>894</v>
      </c>
      <c r="F410" s="10" t="str">
        <f t="shared" si="19"/>
        <v/>
      </c>
      <c r="G410" s="11" t="str">
        <f t="shared" si="20"/>
        <v/>
      </c>
    </row>
    <row r="411" spans="1:8" ht="13.5" customHeight="1">
      <c r="B411" s="2">
        <f t="shared" si="18"/>
        <v>118</v>
      </c>
      <c r="D411" s="12" t="s">
        <v>895</v>
      </c>
      <c r="E411" s="8" t="s">
        <v>896</v>
      </c>
      <c r="F411" s="10" t="str">
        <f t="shared" si="19"/>
        <v/>
      </c>
      <c r="G411" s="11" t="str">
        <f t="shared" si="20"/>
        <v/>
      </c>
    </row>
    <row r="412" spans="1:8" ht="13.5" customHeight="1">
      <c r="B412" s="2">
        <f t="shared" si="18"/>
        <v>118</v>
      </c>
      <c r="D412" s="8" t="s">
        <v>897</v>
      </c>
      <c r="E412" s="8" t="s">
        <v>898</v>
      </c>
      <c r="F412" s="10" t="str">
        <f t="shared" si="19"/>
        <v/>
      </c>
      <c r="G412" s="11" t="str">
        <f t="shared" si="20"/>
        <v/>
      </c>
    </row>
    <row r="413" spans="1:8" s="13" customFormat="1" ht="13.5" customHeight="1">
      <c r="A413" s="2"/>
      <c r="B413" s="2">
        <f t="shared" si="18"/>
        <v>118</v>
      </c>
      <c r="C413" s="2"/>
      <c r="D413" s="8" t="s">
        <v>899</v>
      </c>
      <c r="E413" s="8" t="s">
        <v>900</v>
      </c>
      <c r="F413" s="10" t="str">
        <f t="shared" si="19"/>
        <v/>
      </c>
      <c r="G413" s="11" t="str">
        <f t="shared" si="20"/>
        <v/>
      </c>
    </row>
    <row r="414" spans="1:8" ht="13.5" customHeight="1">
      <c r="B414" s="2">
        <f t="shared" si="18"/>
        <v>118</v>
      </c>
      <c r="D414" s="8" t="s">
        <v>901</v>
      </c>
      <c r="E414" s="8" t="s">
        <v>902</v>
      </c>
      <c r="F414" s="10" t="str">
        <f t="shared" si="19"/>
        <v/>
      </c>
      <c r="G414" s="11" t="str">
        <f t="shared" si="20"/>
        <v/>
      </c>
    </row>
    <row r="415" spans="1:8" s="13" customFormat="1" ht="13.5" customHeight="1">
      <c r="A415" s="2"/>
      <c r="B415" s="2">
        <f t="shared" si="18"/>
        <v>118</v>
      </c>
      <c r="C415" s="2"/>
      <c r="D415" s="8" t="s">
        <v>903</v>
      </c>
      <c r="E415" s="8" t="s">
        <v>903</v>
      </c>
      <c r="F415" s="10" t="str">
        <f t="shared" si="19"/>
        <v/>
      </c>
      <c r="G415" s="11" t="str">
        <f t="shared" si="20"/>
        <v/>
      </c>
    </row>
    <row r="416" spans="1:8" s="13" customFormat="1" ht="13.5" customHeight="1">
      <c r="A416" s="2"/>
      <c r="B416" s="2">
        <f t="shared" si="18"/>
        <v>118</v>
      </c>
      <c r="C416" s="2"/>
      <c r="D416" s="8" t="s">
        <v>904</v>
      </c>
      <c r="E416" s="8" t="s">
        <v>905</v>
      </c>
      <c r="F416" s="10" t="str">
        <f t="shared" si="19"/>
        <v/>
      </c>
      <c r="G416" s="11" t="str">
        <f t="shared" si="20"/>
        <v/>
      </c>
    </row>
    <row r="417" spans="1:7" ht="13.5" customHeight="1">
      <c r="B417" s="2">
        <f t="shared" si="18"/>
        <v>118</v>
      </c>
      <c r="D417" s="8" t="s">
        <v>906</v>
      </c>
      <c r="E417" s="8" t="s">
        <v>907</v>
      </c>
      <c r="F417" s="10" t="str">
        <f t="shared" si="19"/>
        <v/>
      </c>
      <c r="G417" s="11" t="str">
        <f t="shared" si="20"/>
        <v/>
      </c>
    </row>
    <row r="418" spans="1:7" ht="13.5" customHeight="1">
      <c r="B418" s="2">
        <f t="shared" si="18"/>
        <v>118</v>
      </c>
      <c r="D418" s="8" t="s">
        <v>908</v>
      </c>
      <c r="E418" s="8" t="s">
        <v>909</v>
      </c>
      <c r="F418" s="10" t="str">
        <f t="shared" si="19"/>
        <v/>
      </c>
      <c r="G418" s="11" t="str">
        <f t="shared" si="20"/>
        <v/>
      </c>
    </row>
    <row r="419" spans="1:7" ht="13.5" customHeight="1">
      <c r="B419" s="2">
        <f t="shared" si="18"/>
        <v>118</v>
      </c>
      <c r="D419" s="8" t="s">
        <v>910</v>
      </c>
      <c r="E419" s="8" t="s">
        <v>911</v>
      </c>
      <c r="F419" s="10" t="str">
        <f t="shared" si="19"/>
        <v/>
      </c>
      <c r="G419" s="11" t="str">
        <f t="shared" si="20"/>
        <v/>
      </c>
    </row>
    <row r="420" spans="1:7" s="13" customFormat="1" ht="13.5" customHeight="1">
      <c r="A420" s="2"/>
      <c r="B420" s="2">
        <f t="shared" si="18"/>
        <v>118</v>
      </c>
      <c r="C420" s="2"/>
      <c r="D420" s="8" t="s">
        <v>912</v>
      </c>
      <c r="E420" s="8" t="s">
        <v>913</v>
      </c>
      <c r="F420" s="10" t="str">
        <f t="shared" si="19"/>
        <v/>
      </c>
      <c r="G420" s="11" t="str">
        <f t="shared" si="20"/>
        <v/>
      </c>
    </row>
    <row r="421" spans="1:7" ht="13.5" customHeight="1">
      <c r="B421" s="2">
        <f t="shared" si="18"/>
        <v>118</v>
      </c>
      <c r="D421" s="8" t="s">
        <v>914</v>
      </c>
      <c r="E421" s="8" t="s">
        <v>915</v>
      </c>
      <c r="F421" s="10" t="str">
        <f t="shared" si="19"/>
        <v/>
      </c>
      <c r="G421" s="11" t="str">
        <f t="shared" si="20"/>
        <v/>
      </c>
    </row>
    <row r="422" spans="1:7" ht="13.5" customHeight="1">
      <c r="B422" s="2">
        <f t="shared" si="18"/>
        <v>118</v>
      </c>
      <c r="D422" s="8" t="s">
        <v>916</v>
      </c>
      <c r="E422" s="12" t="s">
        <v>917</v>
      </c>
      <c r="F422" s="10" t="str">
        <f t="shared" si="19"/>
        <v/>
      </c>
      <c r="G422" s="11" t="str">
        <f t="shared" si="20"/>
        <v/>
      </c>
    </row>
    <row r="423" spans="1:7" s="10" customFormat="1" ht="13.5" customHeight="1">
      <c r="A423" s="2"/>
      <c r="B423" s="2">
        <f t="shared" si="18"/>
        <v>118</v>
      </c>
      <c r="C423" s="2"/>
      <c r="D423" s="8" t="s">
        <v>918</v>
      </c>
      <c r="E423" s="8" t="s">
        <v>919</v>
      </c>
      <c r="F423" s="10" t="str">
        <f t="shared" si="19"/>
        <v/>
      </c>
      <c r="G423" s="11" t="str">
        <f t="shared" si="20"/>
        <v/>
      </c>
    </row>
    <row r="424" spans="1:7" s="10" customFormat="1" ht="13.5" customHeight="1">
      <c r="A424" s="2"/>
      <c r="B424" s="2">
        <f t="shared" si="18"/>
        <v>118</v>
      </c>
      <c r="C424" s="2"/>
      <c r="D424" s="8" t="s">
        <v>920</v>
      </c>
      <c r="E424" s="8" t="s">
        <v>921</v>
      </c>
      <c r="F424" s="10" t="str">
        <f t="shared" si="19"/>
        <v/>
      </c>
      <c r="G424" s="11" t="str">
        <f t="shared" si="20"/>
        <v/>
      </c>
    </row>
    <row r="425" spans="1:7" ht="13.5" customHeight="1">
      <c r="B425" s="2">
        <f t="shared" si="18"/>
        <v>118</v>
      </c>
      <c r="D425" s="8" t="s">
        <v>922</v>
      </c>
      <c r="E425" s="8" t="s">
        <v>923</v>
      </c>
      <c r="F425" s="10" t="str">
        <f t="shared" si="19"/>
        <v/>
      </c>
      <c r="G425" s="11" t="str">
        <f t="shared" si="20"/>
        <v/>
      </c>
    </row>
    <row r="426" spans="1:7" ht="13.5" customHeight="1">
      <c r="B426" s="2">
        <f t="shared" si="18"/>
        <v>118</v>
      </c>
      <c r="D426" s="8" t="s">
        <v>924</v>
      </c>
      <c r="E426" s="8" t="s">
        <v>925</v>
      </c>
      <c r="F426" s="10" t="str">
        <f t="shared" si="19"/>
        <v/>
      </c>
      <c r="G426" s="11" t="str">
        <f t="shared" si="20"/>
        <v/>
      </c>
    </row>
    <row r="427" spans="1:7" ht="13.5" customHeight="1">
      <c r="B427" s="2">
        <f t="shared" si="18"/>
        <v>118</v>
      </c>
      <c r="D427" s="8" t="s">
        <v>926</v>
      </c>
      <c r="E427" s="8" t="s">
        <v>927</v>
      </c>
      <c r="F427" s="10" t="str">
        <f t="shared" si="19"/>
        <v/>
      </c>
      <c r="G427" s="11" t="str">
        <f t="shared" si="20"/>
        <v/>
      </c>
    </row>
    <row r="428" spans="1:7" s="13" customFormat="1" ht="13.5" customHeight="1">
      <c r="A428" s="2"/>
      <c r="B428" s="2">
        <f t="shared" si="18"/>
        <v>118</v>
      </c>
      <c r="C428" s="2"/>
      <c r="D428" s="8" t="s">
        <v>928</v>
      </c>
      <c r="E428" s="8" t="s">
        <v>929</v>
      </c>
      <c r="F428" s="10" t="str">
        <f t="shared" si="19"/>
        <v/>
      </c>
      <c r="G428" s="11" t="str">
        <f t="shared" si="20"/>
        <v/>
      </c>
    </row>
    <row r="429" spans="1:7" ht="13.5" customHeight="1">
      <c r="B429" s="2">
        <f t="shared" si="18"/>
        <v>118</v>
      </c>
      <c r="D429" s="8" t="s">
        <v>930</v>
      </c>
      <c r="E429" s="8" t="s">
        <v>931</v>
      </c>
      <c r="F429" s="10" t="str">
        <f t="shared" si="19"/>
        <v/>
      </c>
      <c r="G429" s="11" t="str">
        <f t="shared" si="20"/>
        <v/>
      </c>
    </row>
    <row r="430" spans="1:7" ht="13.5" customHeight="1">
      <c r="B430" s="2">
        <f t="shared" si="18"/>
        <v>118</v>
      </c>
      <c r="D430" s="8" t="s">
        <v>932</v>
      </c>
      <c r="E430" s="8" t="s">
        <v>933</v>
      </c>
      <c r="F430" s="10" t="str">
        <f t="shared" si="19"/>
        <v/>
      </c>
      <c r="G430" s="11" t="str">
        <f t="shared" si="20"/>
        <v/>
      </c>
    </row>
    <row r="431" spans="1:7" ht="13.5" customHeight="1">
      <c r="B431" s="2">
        <f t="shared" si="18"/>
        <v>118</v>
      </c>
      <c r="D431" s="8" t="s">
        <v>934</v>
      </c>
      <c r="E431" s="8" t="s">
        <v>935</v>
      </c>
      <c r="F431" s="10" t="str">
        <f t="shared" si="19"/>
        <v/>
      </c>
      <c r="G431" s="11" t="str">
        <f t="shared" si="20"/>
        <v/>
      </c>
    </row>
    <row r="432" spans="1:7" ht="13.5" customHeight="1">
      <c r="B432" s="2">
        <f t="shared" si="18"/>
        <v>118</v>
      </c>
      <c r="D432" s="8" t="s">
        <v>936</v>
      </c>
      <c r="E432" s="8" t="s">
        <v>937</v>
      </c>
      <c r="F432" s="10" t="str">
        <f t="shared" si="19"/>
        <v/>
      </c>
      <c r="G432" s="11" t="str">
        <f t="shared" si="20"/>
        <v/>
      </c>
    </row>
    <row r="433" spans="1:7" ht="13.5" customHeight="1">
      <c r="B433" s="2">
        <f t="shared" si="18"/>
        <v>118</v>
      </c>
      <c r="D433" s="8" t="s">
        <v>938</v>
      </c>
      <c r="E433" s="8" t="s">
        <v>939</v>
      </c>
      <c r="F433" s="10" t="str">
        <f t="shared" si="19"/>
        <v/>
      </c>
      <c r="G433" s="11" t="str">
        <f t="shared" si="20"/>
        <v/>
      </c>
    </row>
    <row r="434" spans="1:7" ht="13.5" customHeight="1">
      <c r="B434" s="2">
        <f t="shared" si="18"/>
        <v>118</v>
      </c>
      <c r="D434" s="8" t="s">
        <v>940</v>
      </c>
      <c r="E434" s="8" t="s">
        <v>941</v>
      </c>
      <c r="F434" s="10" t="str">
        <f t="shared" si="19"/>
        <v/>
      </c>
      <c r="G434" s="11" t="str">
        <f t="shared" si="20"/>
        <v/>
      </c>
    </row>
    <row r="435" spans="1:7" ht="13.5" customHeight="1">
      <c r="B435" s="2">
        <f t="shared" si="18"/>
        <v>118</v>
      </c>
      <c r="D435" s="8" t="s">
        <v>942</v>
      </c>
      <c r="E435" s="8" t="s">
        <v>943</v>
      </c>
      <c r="F435" s="10" t="str">
        <f t="shared" si="19"/>
        <v/>
      </c>
      <c r="G435" s="11" t="str">
        <f t="shared" si="20"/>
        <v/>
      </c>
    </row>
    <row r="436" spans="1:7" ht="13.5" customHeight="1">
      <c r="B436" s="2">
        <f t="shared" si="18"/>
        <v>118</v>
      </c>
      <c r="D436" s="8" t="s">
        <v>944</v>
      </c>
      <c r="E436" s="8" t="s">
        <v>945</v>
      </c>
      <c r="F436" s="10" t="str">
        <f t="shared" si="19"/>
        <v/>
      </c>
      <c r="G436" s="11" t="str">
        <f t="shared" si="20"/>
        <v/>
      </c>
    </row>
    <row r="437" spans="1:7" ht="13.5" customHeight="1">
      <c r="B437" s="2">
        <f t="shared" si="18"/>
        <v>118</v>
      </c>
      <c r="D437" s="8" t="s">
        <v>946</v>
      </c>
      <c r="E437" s="8" t="s">
        <v>947</v>
      </c>
      <c r="F437" s="10" t="str">
        <f t="shared" si="19"/>
        <v/>
      </c>
      <c r="G437" s="11" t="str">
        <f t="shared" si="20"/>
        <v/>
      </c>
    </row>
    <row r="438" spans="1:7" ht="13.5" customHeight="1">
      <c r="B438" s="2">
        <f t="shared" si="18"/>
        <v>118</v>
      </c>
      <c r="D438" s="8" t="s">
        <v>948</v>
      </c>
      <c r="E438" s="8" t="s">
        <v>949</v>
      </c>
      <c r="F438" s="10" t="str">
        <f t="shared" si="19"/>
        <v/>
      </c>
      <c r="G438" s="11" t="str">
        <f t="shared" si="20"/>
        <v/>
      </c>
    </row>
    <row r="439" spans="1:7" ht="13.5" customHeight="1">
      <c r="B439" s="2">
        <f t="shared" si="18"/>
        <v>118</v>
      </c>
      <c r="D439" s="8" t="s">
        <v>950</v>
      </c>
      <c r="E439" s="8" t="s">
        <v>951</v>
      </c>
      <c r="F439" s="10" t="str">
        <f t="shared" si="19"/>
        <v/>
      </c>
      <c r="G439" s="11" t="str">
        <f t="shared" si="20"/>
        <v/>
      </c>
    </row>
    <row r="440" spans="1:7" ht="13.5" customHeight="1">
      <c r="B440" s="2">
        <f t="shared" si="18"/>
        <v>118</v>
      </c>
      <c r="D440" s="8" t="s">
        <v>952</v>
      </c>
      <c r="E440" s="8" t="s">
        <v>953</v>
      </c>
      <c r="F440" s="10" t="str">
        <f t="shared" si="19"/>
        <v/>
      </c>
      <c r="G440" s="11" t="str">
        <f t="shared" si="20"/>
        <v/>
      </c>
    </row>
    <row r="441" spans="1:7" ht="13.5" customHeight="1">
      <c r="B441" s="2">
        <f t="shared" si="18"/>
        <v>118</v>
      </c>
      <c r="D441" s="8" t="s">
        <v>954</v>
      </c>
      <c r="E441" s="8" t="s">
        <v>955</v>
      </c>
      <c r="F441" s="10" t="str">
        <f t="shared" si="19"/>
        <v/>
      </c>
      <c r="G441" s="11" t="str">
        <f t="shared" si="20"/>
        <v/>
      </c>
    </row>
    <row r="442" spans="1:7" ht="13.5" customHeight="1">
      <c r="B442" s="2">
        <f t="shared" si="18"/>
        <v>118</v>
      </c>
      <c r="D442" s="8" t="s">
        <v>956</v>
      </c>
      <c r="E442" s="8" t="s">
        <v>957</v>
      </c>
      <c r="F442" s="10" t="str">
        <f t="shared" si="19"/>
        <v/>
      </c>
      <c r="G442" s="11" t="str">
        <f t="shared" si="20"/>
        <v/>
      </c>
    </row>
    <row r="443" spans="1:7" s="13" customFormat="1" ht="13.5" customHeight="1">
      <c r="A443" s="2"/>
      <c r="B443" s="2">
        <f t="shared" si="18"/>
        <v>118</v>
      </c>
      <c r="C443" s="2"/>
      <c r="D443" s="8" t="s">
        <v>958</v>
      </c>
      <c r="E443" s="8" t="s">
        <v>959</v>
      </c>
      <c r="F443" s="10" t="str">
        <f t="shared" si="19"/>
        <v/>
      </c>
      <c r="G443" s="11" t="str">
        <f t="shared" si="20"/>
        <v/>
      </c>
    </row>
    <row r="444" spans="1:7" s="13" customFormat="1" ht="13.5" customHeight="1">
      <c r="A444" s="2"/>
      <c r="B444" s="2">
        <f t="shared" si="18"/>
        <v>118</v>
      </c>
      <c r="C444" s="2"/>
      <c r="D444" s="8" t="s">
        <v>960</v>
      </c>
      <c r="E444" s="8" t="s">
        <v>961</v>
      </c>
      <c r="F444" s="10" t="str">
        <f t="shared" si="19"/>
        <v/>
      </c>
      <c r="G444" s="11" t="str">
        <f t="shared" si="20"/>
        <v/>
      </c>
    </row>
    <row r="445" spans="1:7" s="13" customFormat="1" ht="13.5" customHeight="1">
      <c r="A445" s="2"/>
      <c r="B445" s="2">
        <f t="shared" si="18"/>
        <v>118</v>
      </c>
      <c r="C445" s="2"/>
      <c r="D445" s="8" t="s">
        <v>962</v>
      </c>
      <c r="E445" s="8" t="s">
        <v>963</v>
      </c>
      <c r="F445" s="10" t="str">
        <f t="shared" si="19"/>
        <v/>
      </c>
      <c r="G445" s="11" t="str">
        <f t="shared" si="20"/>
        <v/>
      </c>
    </row>
    <row r="446" spans="1:7" ht="13.5" customHeight="1">
      <c r="B446" s="2">
        <f t="shared" si="18"/>
        <v>118</v>
      </c>
      <c r="D446" s="8" t="s">
        <v>964</v>
      </c>
      <c r="E446" s="8" t="s">
        <v>965</v>
      </c>
      <c r="F446" s="10" t="str">
        <f t="shared" si="19"/>
        <v/>
      </c>
      <c r="G446" s="11" t="str">
        <f t="shared" si="20"/>
        <v/>
      </c>
    </row>
    <row r="447" spans="1:7" ht="13.5" customHeight="1">
      <c r="B447" s="2">
        <f t="shared" si="18"/>
        <v>118</v>
      </c>
      <c r="D447" s="8" t="s">
        <v>966</v>
      </c>
      <c r="E447" s="8" t="s">
        <v>967</v>
      </c>
      <c r="F447" s="10" t="str">
        <f t="shared" si="19"/>
        <v/>
      </c>
      <c r="G447" s="11" t="str">
        <f t="shared" si="20"/>
        <v/>
      </c>
    </row>
    <row r="448" spans="1:7" ht="13.5" customHeight="1">
      <c r="B448" s="2">
        <f t="shared" si="18"/>
        <v>118</v>
      </c>
      <c r="D448" s="8" t="s">
        <v>968</v>
      </c>
      <c r="E448" s="8" t="s">
        <v>969</v>
      </c>
      <c r="F448" s="10" t="str">
        <f t="shared" si="19"/>
        <v/>
      </c>
      <c r="G448" s="11" t="str">
        <f t="shared" si="20"/>
        <v/>
      </c>
    </row>
    <row r="449" spans="1:7" ht="13.5" customHeight="1">
      <c r="B449" s="2">
        <f t="shared" si="18"/>
        <v>118</v>
      </c>
      <c r="D449" s="8" t="s">
        <v>970</v>
      </c>
      <c r="E449" s="8" t="s">
        <v>971</v>
      </c>
      <c r="F449" s="10" t="str">
        <f t="shared" si="19"/>
        <v/>
      </c>
      <c r="G449" s="11" t="str">
        <f t="shared" si="20"/>
        <v/>
      </c>
    </row>
    <row r="450" spans="1:7" s="13" customFormat="1" ht="13.5" customHeight="1">
      <c r="A450" s="2"/>
      <c r="B450" s="2">
        <f t="shared" si="18"/>
        <v>118</v>
      </c>
      <c r="C450" s="2"/>
      <c r="D450" s="12" t="s">
        <v>972</v>
      </c>
      <c r="E450" s="12" t="s">
        <v>973</v>
      </c>
      <c r="F450" s="10" t="str">
        <f t="shared" si="19"/>
        <v/>
      </c>
      <c r="G450" s="11" t="str">
        <f t="shared" si="20"/>
        <v/>
      </c>
    </row>
    <row r="451" spans="1:7" ht="13.5" customHeight="1">
      <c r="B451" s="2">
        <f t="shared" si="18"/>
        <v>118</v>
      </c>
      <c r="D451" s="12" t="s">
        <v>974</v>
      </c>
      <c r="E451" s="12" t="s">
        <v>975</v>
      </c>
      <c r="F451" s="10" t="str">
        <f t="shared" si="19"/>
        <v/>
      </c>
      <c r="G451" s="11" t="str">
        <f t="shared" si="20"/>
        <v/>
      </c>
    </row>
    <row r="452" spans="1:7" ht="13.5" customHeight="1">
      <c r="B452" s="2">
        <f t="shared" ref="B452:B515" si="21">B451+C452</f>
        <v>118</v>
      </c>
      <c r="D452" s="12" t="s">
        <v>976</v>
      </c>
      <c r="E452" s="12" t="s">
        <v>977</v>
      </c>
      <c r="F452" s="10" t="str">
        <f t="shared" ref="F452:F515" si="22">IF(C452="","",D452)</f>
        <v/>
      </c>
      <c r="G452" s="11" t="str">
        <f t="shared" ref="G452:G515" si="23">IF(C452="","",C452)</f>
        <v/>
      </c>
    </row>
    <row r="453" spans="1:7" ht="13.5" customHeight="1">
      <c r="B453" s="2">
        <f t="shared" si="21"/>
        <v>118</v>
      </c>
      <c r="D453" s="8" t="s">
        <v>978</v>
      </c>
      <c r="E453" s="16" t="s">
        <v>979</v>
      </c>
      <c r="F453" s="10" t="str">
        <f t="shared" si="22"/>
        <v/>
      </c>
      <c r="G453" s="11" t="str">
        <f t="shared" si="23"/>
        <v/>
      </c>
    </row>
    <row r="454" spans="1:7" ht="13.5" customHeight="1">
      <c r="B454" s="2">
        <f t="shared" si="21"/>
        <v>118</v>
      </c>
      <c r="D454" s="12" t="s">
        <v>980</v>
      </c>
      <c r="E454" s="12" t="s">
        <v>981</v>
      </c>
      <c r="F454" s="10" t="str">
        <f t="shared" si="22"/>
        <v/>
      </c>
      <c r="G454" s="11" t="str">
        <f t="shared" si="23"/>
        <v/>
      </c>
    </row>
    <row r="455" spans="1:7" ht="13.5" customHeight="1">
      <c r="B455" s="2">
        <f t="shared" si="21"/>
        <v>118</v>
      </c>
      <c r="D455" s="12" t="s">
        <v>982</v>
      </c>
      <c r="E455" s="12" t="s">
        <v>983</v>
      </c>
      <c r="F455" s="10" t="str">
        <f t="shared" si="22"/>
        <v/>
      </c>
      <c r="G455" s="11" t="str">
        <f t="shared" si="23"/>
        <v/>
      </c>
    </row>
    <row r="456" spans="1:7" ht="13.5" customHeight="1">
      <c r="B456" s="2">
        <f t="shared" si="21"/>
        <v>118</v>
      </c>
      <c r="D456" s="12" t="s">
        <v>984</v>
      </c>
      <c r="E456" s="12" t="s">
        <v>985</v>
      </c>
      <c r="F456" s="10" t="str">
        <f t="shared" si="22"/>
        <v/>
      </c>
      <c r="G456" s="11" t="str">
        <f t="shared" si="23"/>
        <v/>
      </c>
    </row>
    <row r="457" spans="1:7" ht="13.5" customHeight="1">
      <c r="B457" s="2">
        <f t="shared" si="21"/>
        <v>118</v>
      </c>
      <c r="D457" s="12" t="s">
        <v>986</v>
      </c>
      <c r="E457" s="12" t="s">
        <v>987</v>
      </c>
      <c r="F457" s="10" t="str">
        <f t="shared" si="22"/>
        <v/>
      </c>
      <c r="G457" s="11" t="str">
        <f t="shared" si="23"/>
        <v/>
      </c>
    </row>
    <row r="458" spans="1:7" ht="13.5" customHeight="1">
      <c r="B458" s="2">
        <f t="shared" si="21"/>
        <v>118</v>
      </c>
      <c r="D458" s="12" t="s">
        <v>988</v>
      </c>
      <c r="E458" s="12" t="s">
        <v>989</v>
      </c>
      <c r="F458" s="10" t="str">
        <f t="shared" si="22"/>
        <v/>
      </c>
      <c r="G458" s="11" t="str">
        <f t="shared" si="23"/>
        <v/>
      </c>
    </row>
    <row r="459" spans="1:7" ht="13.5" customHeight="1">
      <c r="B459" s="2">
        <f t="shared" si="21"/>
        <v>118</v>
      </c>
      <c r="D459" s="12" t="s">
        <v>990</v>
      </c>
      <c r="E459" s="12" t="s">
        <v>991</v>
      </c>
      <c r="F459" s="10" t="str">
        <f t="shared" si="22"/>
        <v/>
      </c>
      <c r="G459" s="11" t="str">
        <f t="shared" si="23"/>
        <v/>
      </c>
    </row>
    <row r="460" spans="1:7" ht="13.5" customHeight="1">
      <c r="B460" s="2">
        <f t="shared" si="21"/>
        <v>118</v>
      </c>
      <c r="D460" s="12" t="s">
        <v>992</v>
      </c>
      <c r="E460" s="12" t="s">
        <v>993</v>
      </c>
      <c r="F460" s="10" t="str">
        <f t="shared" si="22"/>
        <v/>
      </c>
      <c r="G460" s="11" t="str">
        <f t="shared" si="23"/>
        <v/>
      </c>
    </row>
    <row r="461" spans="1:7" ht="13.5" customHeight="1">
      <c r="B461" s="2">
        <f t="shared" si="21"/>
        <v>118</v>
      </c>
      <c r="D461" s="12" t="s">
        <v>994</v>
      </c>
      <c r="E461" s="12" t="s">
        <v>995</v>
      </c>
      <c r="F461" s="10" t="str">
        <f t="shared" si="22"/>
        <v/>
      </c>
      <c r="G461" s="11" t="str">
        <f t="shared" si="23"/>
        <v/>
      </c>
    </row>
    <row r="462" spans="1:7" s="13" customFormat="1" ht="13.5" customHeight="1">
      <c r="A462" s="2"/>
      <c r="B462" s="2">
        <f t="shared" si="21"/>
        <v>118</v>
      </c>
      <c r="C462" s="2"/>
      <c r="D462" s="12" t="s">
        <v>996</v>
      </c>
      <c r="E462" s="12" t="s">
        <v>997</v>
      </c>
      <c r="F462" s="10" t="str">
        <f t="shared" si="22"/>
        <v/>
      </c>
      <c r="G462" s="11" t="str">
        <f t="shared" si="23"/>
        <v/>
      </c>
    </row>
    <row r="463" spans="1:7" ht="13.5" customHeight="1">
      <c r="B463" s="2">
        <f t="shared" si="21"/>
        <v>118</v>
      </c>
      <c r="D463" s="12" t="s">
        <v>998</v>
      </c>
      <c r="E463" s="12" t="s">
        <v>999</v>
      </c>
      <c r="F463" s="10" t="str">
        <f t="shared" si="22"/>
        <v/>
      </c>
      <c r="G463" s="11" t="str">
        <f t="shared" si="23"/>
        <v/>
      </c>
    </row>
    <row r="464" spans="1:7" ht="13.5" customHeight="1">
      <c r="B464" s="2">
        <f t="shared" si="21"/>
        <v>118</v>
      </c>
      <c r="D464" s="12" t="s">
        <v>1000</v>
      </c>
      <c r="E464" s="12" t="s">
        <v>1001</v>
      </c>
      <c r="F464" s="10" t="str">
        <f t="shared" si="22"/>
        <v/>
      </c>
      <c r="G464" s="11" t="str">
        <f t="shared" si="23"/>
        <v/>
      </c>
    </row>
    <row r="465" spans="1:7" ht="13.5" customHeight="1">
      <c r="B465" s="2">
        <f t="shared" si="21"/>
        <v>118</v>
      </c>
      <c r="D465" s="12" t="s">
        <v>1002</v>
      </c>
      <c r="E465" s="12" t="s">
        <v>1003</v>
      </c>
      <c r="F465" s="10" t="str">
        <f t="shared" si="22"/>
        <v/>
      </c>
      <c r="G465" s="11" t="str">
        <f t="shared" si="23"/>
        <v/>
      </c>
    </row>
    <row r="466" spans="1:7" ht="13.5" customHeight="1">
      <c r="B466" s="2">
        <f t="shared" si="21"/>
        <v>118</v>
      </c>
      <c r="D466" s="12" t="s">
        <v>1004</v>
      </c>
      <c r="E466" s="12" t="s">
        <v>1005</v>
      </c>
      <c r="F466" s="10" t="str">
        <f t="shared" si="22"/>
        <v/>
      </c>
      <c r="G466" s="11" t="str">
        <f t="shared" si="23"/>
        <v/>
      </c>
    </row>
    <row r="467" spans="1:7" ht="13.5" customHeight="1">
      <c r="B467" s="2">
        <f t="shared" si="21"/>
        <v>118</v>
      </c>
      <c r="D467" s="12" t="s">
        <v>1006</v>
      </c>
      <c r="E467" s="12" t="s">
        <v>1007</v>
      </c>
      <c r="F467" s="10" t="str">
        <f t="shared" si="22"/>
        <v/>
      </c>
      <c r="G467" s="11" t="str">
        <f t="shared" si="23"/>
        <v/>
      </c>
    </row>
    <row r="468" spans="1:7" ht="13.5" customHeight="1">
      <c r="B468" s="2">
        <f t="shared" si="21"/>
        <v>118</v>
      </c>
      <c r="D468" s="12" t="s">
        <v>1008</v>
      </c>
      <c r="E468" s="8" t="s">
        <v>1009</v>
      </c>
      <c r="F468" s="10" t="str">
        <f t="shared" si="22"/>
        <v/>
      </c>
      <c r="G468" s="11" t="str">
        <f t="shared" si="23"/>
        <v/>
      </c>
    </row>
    <row r="469" spans="1:7" ht="13.5" customHeight="1">
      <c r="B469" s="2">
        <f t="shared" si="21"/>
        <v>118</v>
      </c>
      <c r="D469" s="12" t="s">
        <v>1010</v>
      </c>
      <c r="E469" s="8" t="s">
        <v>1011</v>
      </c>
      <c r="F469" s="10" t="str">
        <f t="shared" si="22"/>
        <v/>
      </c>
      <c r="G469" s="11" t="str">
        <f t="shared" si="23"/>
        <v/>
      </c>
    </row>
    <row r="470" spans="1:7" ht="13.5" customHeight="1">
      <c r="B470" s="2">
        <f t="shared" si="21"/>
        <v>118</v>
      </c>
      <c r="D470" s="12" t="s">
        <v>1012</v>
      </c>
      <c r="E470" s="8" t="s">
        <v>1013</v>
      </c>
      <c r="F470" s="10" t="str">
        <f t="shared" si="22"/>
        <v/>
      </c>
      <c r="G470" s="11" t="str">
        <f t="shared" si="23"/>
        <v/>
      </c>
    </row>
    <row r="471" spans="1:7" ht="13.5" customHeight="1">
      <c r="B471" s="2">
        <f t="shared" si="21"/>
        <v>118</v>
      </c>
      <c r="D471" s="12" t="s">
        <v>1014</v>
      </c>
      <c r="E471" s="8" t="s">
        <v>1015</v>
      </c>
      <c r="F471" s="10" t="str">
        <f t="shared" si="22"/>
        <v/>
      </c>
      <c r="G471" s="11" t="str">
        <f t="shared" si="23"/>
        <v/>
      </c>
    </row>
    <row r="472" spans="1:7" s="13" customFormat="1" ht="13.5" customHeight="1">
      <c r="A472" s="2"/>
      <c r="B472" s="2">
        <f t="shared" si="21"/>
        <v>118</v>
      </c>
      <c r="C472" s="2"/>
      <c r="D472" s="12" t="s">
        <v>1016</v>
      </c>
      <c r="E472" s="8" t="s">
        <v>1017</v>
      </c>
      <c r="F472" s="10" t="str">
        <f t="shared" si="22"/>
        <v/>
      </c>
      <c r="G472" s="11" t="str">
        <f t="shared" si="23"/>
        <v/>
      </c>
    </row>
    <row r="473" spans="1:7" ht="13.5" customHeight="1">
      <c r="B473" s="2">
        <f t="shared" si="21"/>
        <v>118</v>
      </c>
      <c r="D473" s="12" t="s">
        <v>1018</v>
      </c>
      <c r="E473" s="8" t="s">
        <v>1019</v>
      </c>
      <c r="F473" s="10" t="str">
        <f t="shared" si="22"/>
        <v/>
      </c>
      <c r="G473" s="11" t="str">
        <f t="shared" si="23"/>
        <v/>
      </c>
    </row>
    <row r="474" spans="1:7" ht="13.5" customHeight="1">
      <c r="B474" s="2">
        <f t="shared" si="21"/>
        <v>118</v>
      </c>
      <c r="D474" s="12" t="s">
        <v>1020</v>
      </c>
      <c r="E474" s="12" t="s">
        <v>1021</v>
      </c>
      <c r="F474" s="10" t="str">
        <f t="shared" si="22"/>
        <v/>
      </c>
      <c r="G474" s="11" t="str">
        <f t="shared" si="23"/>
        <v/>
      </c>
    </row>
    <row r="475" spans="1:7" ht="13.5" customHeight="1">
      <c r="B475" s="2">
        <f t="shared" si="21"/>
        <v>118</v>
      </c>
      <c r="D475" s="12" t="s">
        <v>1022</v>
      </c>
      <c r="E475" s="12" t="s">
        <v>1023</v>
      </c>
      <c r="F475" s="10" t="str">
        <f t="shared" si="22"/>
        <v/>
      </c>
      <c r="G475" s="11" t="str">
        <f t="shared" si="23"/>
        <v/>
      </c>
    </row>
    <row r="476" spans="1:7" s="13" customFormat="1" ht="13.5" customHeight="1">
      <c r="A476" s="2"/>
      <c r="B476" s="2">
        <f t="shared" si="21"/>
        <v>118</v>
      </c>
      <c r="C476" s="2"/>
      <c r="D476" s="12" t="s">
        <v>1024</v>
      </c>
      <c r="E476" s="12" t="s">
        <v>1025</v>
      </c>
      <c r="F476" s="10" t="str">
        <f t="shared" si="22"/>
        <v/>
      </c>
      <c r="G476" s="11" t="str">
        <f t="shared" si="23"/>
        <v/>
      </c>
    </row>
    <row r="477" spans="1:7" ht="13.5" customHeight="1">
      <c r="B477" s="2">
        <f t="shared" si="21"/>
        <v>118</v>
      </c>
      <c r="D477" s="12" t="s">
        <v>1026</v>
      </c>
      <c r="E477" s="12" t="s">
        <v>1027</v>
      </c>
      <c r="F477" s="10" t="str">
        <f t="shared" si="22"/>
        <v/>
      </c>
      <c r="G477" s="11" t="str">
        <f t="shared" si="23"/>
        <v/>
      </c>
    </row>
    <row r="478" spans="1:7" s="13" customFormat="1" ht="13.5" customHeight="1">
      <c r="A478" s="2"/>
      <c r="B478" s="2">
        <f t="shared" si="21"/>
        <v>118</v>
      </c>
      <c r="C478" s="2"/>
      <c r="D478" s="12" t="s">
        <v>1028</v>
      </c>
      <c r="E478" s="12" t="s">
        <v>1029</v>
      </c>
      <c r="F478" s="10" t="str">
        <f t="shared" si="22"/>
        <v/>
      </c>
      <c r="G478" s="11" t="str">
        <f t="shared" si="23"/>
        <v/>
      </c>
    </row>
    <row r="479" spans="1:7" ht="13.5" customHeight="1">
      <c r="B479" s="2">
        <f t="shared" si="21"/>
        <v>118</v>
      </c>
      <c r="D479" s="12" t="s">
        <v>1030</v>
      </c>
      <c r="E479" s="12" t="s">
        <v>1031</v>
      </c>
      <c r="F479" s="10" t="str">
        <f t="shared" si="22"/>
        <v/>
      </c>
      <c r="G479" s="11" t="str">
        <f t="shared" si="23"/>
        <v/>
      </c>
    </row>
    <row r="480" spans="1:7" ht="13.5" customHeight="1">
      <c r="B480" s="2">
        <f t="shared" si="21"/>
        <v>118</v>
      </c>
      <c r="D480" s="12" t="s">
        <v>1032</v>
      </c>
      <c r="E480" s="12" t="s">
        <v>1033</v>
      </c>
      <c r="F480" s="10" t="str">
        <f t="shared" si="22"/>
        <v/>
      </c>
      <c r="G480" s="11" t="str">
        <f t="shared" si="23"/>
        <v/>
      </c>
    </row>
    <row r="481" spans="1:7" s="13" customFormat="1" ht="13.5" customHeight="1">
      <c r="A481" s="2"/>
      <c r="B481" s="2">
        <f t="shared" si="21"/>
        <v>118</v>
      </c>
      <c r="C481" s="2"/>
      <c r="D481" s="12" t="s">
        <v>1034</v>
      </c>
      <c r="E481" s="12" t="s">
        <v>1035</v>
      </c>
      <c r="F481" s="10" t="str">
        <f t="shared" si="22"/>
        <v/>
      </c>
      <c r="G481" s="11" t="str">
        <f t="shared" si="23"/>
        <v/>
      </c>
    </row>
    <row r="482" spans="1:7" ht="13.5" customHeight="1">
      <c r="B482" s="2">
        <f t="shared" si="21"/>
        <v>118</v>
      </c>
      <c r="D482" s="12" t="s">
        <v>1036</v>
      </c>
      <c r="E482" s="12" t="s">
        <v>1037</v>
      </c>
      <c r="F482" s="10" t="str">
        <f t="shared" si="22"/>
        <v/>
      </c>
      <c r="G482" s="11" t="str">
        <f t="shared" si="23"/>
        <v/>
      </c>
    </row>
    <row r="483" spans="1:7" ht="13.5" customHeight="1">
      <c r="B483" s="2">
        <f t="shared" si="21"/>
        <v>118</v>
      </c>
      <c r="D483" s="12" t="s">
        <v>1038</v>
      </c>
      <c r="E483" s="12" t="s">
        <v>1039</v>
      </c>
      <c r="F483" s="10" t="str">
        <f t="shared" si="22"/>
        <v/>
      </c>
      <c r="G483" s="11" t="str">
        <f t="shared" si="23"/>
        <v/>
      </c>
    </row>
    <row r="484" spans="1:7" ht="13.5" customHeight="1">
      <c r="B484" s="2">
        <f t="shared" si="21"/>
        <v>118</v>
      </c>
      <c r="D484" s="12" t="s">
        <v>1040</v>
      </c>
      <c r="E484" s="12" t="s">
        <v>1041</v>
      </c>
      <c r="F484" s="10" t="str">
        <f t="shared" si="22"/>
        <v/>
      </c>
      <c r="G484" s="11" t="str">
        <f t="shared" si="23"/>
        <v/>
      </c>
    </row>
    <row r="485" spans="1:7" ht="13.5" customHeight="1">
      <c r="B485" s="2">
        <f t="shared" si="21"/>
        <v>118</v>
      </c>
      <c r="D485" s="12" t="s">
        <v>1042</v>
      </c>
      <c r="E485" s="12" t="s">
        <v>1043</v>
      </c>
      <c r="F485" s="10" t="str">
        <f t="shared" si="22"/>
        <v/>
      </c>
      <c r="G485" s="11" t="str">
        <f t="shared" si="23"/>
        <v/>
      </c>
    </row>
    <row r="486" spans="1:7" ht="13.5" customHeight="1">
      <c r="B486" s="2">
        <f t="shared" si="21"/>
        <v>118</v>
      </c>
      <c r="D486" s="12" t="s">
        <v>1044</v>
      </c>
      <c r="E486" s="12" t="s">
        <v>1045</v>
      </c>
      <c r="F486" s="10" t="str">
        <f t="shared" si="22"/>
        <v/>
      </c>
      <c r="G486" s="11" t="str">
        <f t="shared" si="23"/>
        <v/>
      </c>
    </row>
    <row r="487" spans="1:7" ht="13.5" customHeight="1">
      <c r="B487" s="2">
        <f t="shared" si="21"/>
        <v>118</v>
      </c>
      <c r="D487" s="8" t="s">
        <v>1046</v>
      </c>
      <c r="E487" s="8" t="s">
        <v>1047</v>
      </c>
      <c r="F487" s="10" t="str">
        <f t="shared" si="22"/>
        <v/>
      </c>
      <c r="G487" s="11" t="str">
        <f t="shared" si="23"/>
        <v/>
      </c>
    </row>
    <row r="488" spans="1:7" ht="13.5" customHeight="1">
      <c r="B488" s="2">
        <f t="shared" si="21"/>
        <v>118</v>
      </c>
      <c r="D488" s="8" t="s">
        <v>1048</v>
      </c>
      <c r="E488" s="8" t="s">
        <v>1049</v>
      </c>
      <c r="F488" s="10" t="str">
        <f t="shared" si="22"/>
        <v/>
      </c>
      <c r="G488" s="11" t="str">
        <f t="shared" si="23"/>
        <v/>
      </c>
    </row>
    <row r="489" spans="1:7" s="13" customFormat="1" ht="13.5" customHeight="1">
      <c r="A489" s="2"/>
      <c r="B489" s="2">
        <f t="shared" si="21"/>
        <v>118</v>
      </c>
      <c r="C489" s="2"/>
      <c r="D489" s="8" t="s">
        <v>1050</v>
      </c>
      <c r="E489" s="8" t="s">
        <v>1051</v>
      </c>
      <c r="F489" s="10" t="str">
        <f t="shared" si="22"/>
        <v/>
      </c>
      <c r="G489" s="11" t="str">
        <f t="shared" si="23"/>
        <v/>
      </c>
    </row>
    <row r="490" spans="1:7" s="13" customFormat="1" ht="13.5" customHeight="1">
      <c r="A490" s="2"/>
      <c r="B490" s="2">
        <f t="shared" si="21"/>
        <v>118</v>
      </c>
      <c r="C490" s="2"/>
      <c r="D490" s="8" t="s">
        <v>1052</v>
      </c>
      <c r="E490" s="8" t="s">
        <v>1053</v>
      </c>
      <c r="F490" s="10" t="str">
        <f t="shared" si="22"/>
        <v/>
      </c>
      <c r="G490" s="11" t="str">
        <f t="shared" si="23"/>
        <v/>
      </c>
    </row>
    <row r="491" spans="1:7" s="13" customFormat="1" ht="13.5" customHeight="1">
      <c r="A491" s="2"/>
      <c r="B491" s="2">
        <f t="shared" si="21"/>
        <v>118</v>
      </c>
      <c r="C491" s="2"/>
      <c r="D491" s="8" t="s">
        <v>1054</v>
      </c>
      <c r="E491" s="8" t="s">
        <v>1055</v>
      </c>
      <c r="F491" s="10" t="str">
        <f t="shared" si="22"/>
        <v/>
      </c>
      <c r="G491" s="11" t="str">
        <f t="shared" si="23"/>
        <v/>
      </c>
    </row>
    <row r="492" spans="1:7" ht="13.5" customHeight="1">
      <c r="B492" s="2">
        <f t="shared" si="21"/>
        <v>118</v>
      </c>
      <c r="D492" s="8" t="s">
        <v>1056</v>
      </c>
      <c r="E492" s="8" t="s">
        <v>1057</v>
      </c>
      <c r="F492" s="10" t="str">
        <f t="shared" si="22"/>
        <v/>
      </c>
      <c r="G492" s="11" t="str">
        <f t="shared" si="23"/>
        <v/>
      </c>
    </row>
    <row r="493" spans="1:7" ht="13.5" customHeight="1">
      <c r="B493" s="2">
        <f t="shared" si="21"/>
        <v>118</v>
      </c>
      <c r="D493" s="8" t="s">
        <v>1058</v>
      </c>
      <c r="E493" s="8" t="s">
        <v>1059</v>
      </c>
      <c r="F493" s="10" t="str">
        <f t="shared" si="22"/>
        <v/>
      </c>
      <c r="G493" s="11" t="str">
        <f t="shared" si="23"/>
        <v/>
      </c>
    </row>
    <row r="494" spans="1:7" ht="13.5" customHeight="1">
      <c r="B494" s="2">
        <f t="shared" si="21"/>
        <v>118</v>
      </c>
      <c r="D494" s="8" t="s">
        <v>1060</v>
      </c>
      <c r="E494" s="8" t="s">
        <v>1061</v>
      </c>
      <c r="F494" s="10" t="str">
        <f t="shared" si="22"/>
        <v/>
      </c>
      <c r="G494" s="11" t="str">
        <f t="shared" si="23"/>
        <v/>
      </c>
    </row>
    <row r="495" spans="1:7" s="13" customFormat="1" ht="13.5" customHeight="1">
      <c r="A495" s="2"/>
      <c r="B495" s="2">
        <f t="shared" si="21"/>
        <v>118</v>
      </c>
      <c r="C495" s="2"/>
      <c r="D495" s="8" t="s">
        <v>1062</v>
      </c>
      <c r="E495" s="8" t="s">
        <v>1063</v>
      </c>
      <c r="F495" s="10" t="str">
        <f t="shared" si="22"/>
        <v/>
      </c>
      <c r="G495" s="11" t="str">
        <f t="shared" si="23"/>
        <v/>
      </c>
    </row>
    <row r="496" spans="1:7" ht="13.5" customHeight="1">
      <c r="B496" s="2">
        <f t="shared" si="21"/>
        <v>118</v>
      </c>
      <c r="D496" s="8" t="s">
        <v>1064</v>
      </c>
      <c r="E496" s="8" t="s">
        <v>1065</v>
      </c>
      <c r="F496" s="10" t="str">
        <f t="shared" si="22"/>
        <v/>
      </c>
      <c r="G496" s="11" t="str">
        <f t="shared" si="23"/>
        <v/>
      </c>
    </row>
    <row r="497" spans="2:7" ht="13.5" customHeight="1">
      <c r="B497" s="2">
        <f t="shared" si="21"/>
        <v>118</v>
      </c>
      <c r="D497" s="8" t="s">
        <v>1066</v>
      </c>
      <c r="E497" s="12" t="s">
        <v>1067</v>
      </c>
      <c r="F497" s="10" t="str">
        <f t="shared" si="22"/>
        <v/>
      </c>
      <c r="G497" s="11" t="str">
        <f t="shared" si="23"/>
        <v/>
      </c>
    </row>
    <row r="498" spans="2:7" ht="13.5" customHeight="1">
      <c r="B498" s="2">
        <f t="shared" si="21"/>
        <v>118</v>
      </c>
      <c r="D498" s="8" t="s">
        <v>1068</v>
      </c>
      <c r="E498" s="8" t="s">
        <v>1069</v>
      </c>
      <c r="F498" s="10" t="str">
        <f t="shared" si="22"/>
        <v/>
      </c>
      <c r="G498" s="11" t="str">
        <f t="shared" si="23"/>
        <v/>
      </c>
    </row>
    <row r="499" spans="2:7" ht="13.5" customHeight="1">
      <c r="B499" s="2">
        <f t="shared" si="21"/>
        <v>118</v>
      </c>
      <c r="D499" s="8" t="s">
        <v>1070</v>
      </c>
      <c r="E499" s="8" t="s">
        <v>1071</v>
      </c>
      <c r="F499" s="10" t="str">
        <f t="shared" si="22"/>
        <v/>
      </c>
      <c r="G499" s="11" t="str">
        <f t="shared" si="23"/>
        <v/>
      </c>
    </row>
    <row r="500" spans="2:7" ht="13.5" customHeight="1">
      <c r="B500" s="2">
        <f t="shared" si="21"/>
        <v>118</v>
      </c>
      <c r="D500" s="8" t="s">
        <v>1072</v>
      </c>
      <c r="E500" s="8" t="s">
        <v>1073</v>
      </c>
      <c r="F500" s="10" t="str">
        <f t="shared" si="22"/>
        <v/>
      </c>
      <c r="G500" s="11" t="str">
        <f t="shared" si="23"/>
        <v/>
      </c>
    </row>
    <row r="501" spans="2:7" ht="13.5" customHeight="1">
      <c r="B501" s="2">
        <f t="shared" si="21"/>
        <v>118</v>
      </c>
      <c r="D501" s="8" t="s">
        <v>1074</v>
      </c>
      <c r="E501" s="8" t="s">
        <v>1075</v>
      </c>
      <c r="F501" s="10" t="str">
        <f t="shared" si="22"/>
        <v/>
      </c>
      <c r="G501" s="11" t="str">
        <f t="shared" si="23"/>
        <v/>
      </c>
    </row>
    <row r="502" spans="2:7" ht="13.5" customHeight="1">
      <c r="B502" s="2">
        <f t="shared" si="21"/>
        <v>118</v>
      </c>
      <c r="D502" s="8" t="s">
        <v>1076</v>
      </c>
      <c r="E502" s="8" t="s">
        <v>1077</v>
      </c>
      <c r="F502" s="10" t="str">
        <f t="shared" si="22"/>
        <v/>
      </c>
      <c r="G502" s="11" t="str">
        <f t="shared" si="23"/>
        <v/>
      </c>
    </row>
    <row r="503" spans="2:7" ht="13.5" customHeight="1">
      <c r="B503" s="2">
        <f t="shared" si="21"/>
        <v>118</v>
      </c>
      <c r="D503" s="8" t="s">
        <v>1078</v>
      </c>
      <c r="E503" s="8" t="s">
        <v>1079</v>
      </c>
      <c r="F503" s="10" t="str">
        <f t="shared" si="22"/>
        <v/>
      </c>
      <c r="G503" s="11" t="str">
        <f t="shared" si="23"/>
        <v/>
      </c>
    </row>
    <row r="504" spans="2:7" ht="13.5" customHeight="1">
      <c r="B504" s="2">
        <f t="shared" si="21"/>
        <v>118</v>
      </c>
      <c r="D504" s="8" t="s">
        <v>1080</v>
      </c>
      <c r="E504" s="8" t="s">
        <v>1081</v>
      </c>
      <c r="F504" s="10" t="str">
        <f t="shared" si="22"/>
        <v/>
      </c>
      <c r="G504" s="11" t="str">
        <f t="shared" si="23"/>
        <v/>
      </c>
    </row>
    <row r="505" spans="2:7" ht="13.5" customHeight="1">
      <c r="B505" s="2">
        <f t="shared" si="21"/>
        <v>118</v>
      </c>
      <c r="D505" s="8" t="s">
        <v>1082</v>
      </c>
      <c r="E505" s="8" t="s">
        <v>1083</v>
      </c>
      <c r="F505" s="10" t="str">
        <f t="shared" si="22"/>
        <v/>
      </c>
      <c r="G505" s="11" t="str">
        <f t="shared" si="23"/>
        <v/>
      </c>
    </row>
    <row r="506" spans="2:7" ht="13.5" customHeight="1">
      <c r="B506" s="2">
        <f t="shared" si="21"/>
        <v>118</v>
      </c>
      <c r="D506" s="8" t="s">
        <v>1084</v>
      </c>
      <c r="E506" s="8" t="s">
        <v>1085</v>
      </c>
      <c r="F506" s="10" t="str">
        <f t="shared" si="22"/>
        <v/>
      </c>
      <c r="G506" s="11" t="str">
        <f t="shared" si="23"/>
        <v/>
      </c>
    </row>
    <row r="507" spans="2:7" ht="13.5" customHeight="1">
      <c r="B507" s="2">
        <f t="shared" si="21"/>
        <v>118</v>
      </c>
      <c r="D507" s="8" t="s">
        <v>1086</v>
      </c>
      <c r="E507" s="8" t="s">
        <v>1087</v>
      </c>
      <c r="F507" s="10" t="str">
        <f t="shared" si="22"/>
        <v/>
      </c>
      <c r="G507" s="11" t="str">
        <f t="shared" si="23"/>
        <v/>
      </c>
    </row>
    <row r="508" spans="2:7" ht="13.5" customHeight="1">
      <c r="B508" s="2">
        <f t="shared" si="21"/>
        <v>118</v>
      </c>
      <c r="D508" s="8" t="s">
        <v>1088</v>
      </c>
      <c r="E508" s="8" t="s">
        <v>1089</v>
      </c>
      <c r="F508" s="10" t="str">
        <f t="shared" si="22"/>
        <v/>
      </c>
      <c r="G508" s="11" t="str">
        <f t="shared" si="23"/>
        <v/>
      </c>
    </row>
    <row r="509" spans="2:7" ht="13.5" customHeight="1">
      <c r="B509" s="2">
        <f t="shared" si="21"/>
        <v>118</v>
      </c>
      <c r="D509" s="8" t="s">
        <v>1090</v>
      </c>
      <c r="E509" s="8" t="s">
        <v>1091</v>
      </c>
      <c r="F509" s="10" t="str">
        <f t="shared" si="22"/>
        <v/>
      </c>
      <c r="G509" s="11" t="str">
        <f t="shared" si="23"/>
        <v/>
      </c>
    </row>
    <row r="510" spans="2:7" ht="13.5" customHeight="1">
      <c r="B510" s="2">
        <f t="shared" si="21"/>
        <v>118</v>
      </c>
      <c r="D510" s="8" t="s">
        <v>1092</v>
      </c>
      <c r="E510" s="8" t="s">
        <v>1093</v>
      </c>
      <c r="F510" s="10" t="str">
        <f t="shared" si="22"/>
        <v/>
      </c>
      <c r="G510" s="11" t="str">
        <f t="shared" si="23"/>
        <v/>
      </c>
    </row>
    <row r="511" spans="2:7" ht="13.5" customHeight="1">
      <c r="B511" s="2">
        <f t="shared" si="21"/>
        <v>118</v>
      </c>
      <c r="D511" s="8" t="s">
        <v>1094</v>
      </c>
      <c r="E511" s="8" t="s">
        <v>1095</v>
      </c>
      <c r="F511" s="10" t="str">
        <f t="shared" si="22"/>
        <v/>
      </c>
      <c r="G511" s="11" t="str">
        <f t="shared" si="23"/>
        <v/>
      </c>
    </row>
    <row r="512" spans="2:7" ht="13.5" customHeight="1">
      <c r="B512" s="2">
        <f t="shared" si="21"/>
        <v>118</v>
      </c>
      <c r="D512" s="8" t="s">
        <v>1096</v>
      </c>
      <c r="E512" s="8" t="s">
        <v>1097</v>
      </c>
      <c r="F512" s="10" t="str">
        <f t="shared" si="22"/>
        <v/>
      </c>
      <c r="G512" s="11" t="str">
        <f t="shared" si="23"/>
        <v/>
      </c>
    </row>
    <row r="513" spans="1:7" ht="13.5" customHeight="1">
      <c r="B513" s="2">
        <f t="shared" si="21"/>
        <v>118</v>
      </c>
      <c r="D513" s="8" t="s">
        <v>1098</v>
      </c>
      <c r="E513" s="8" t="s">
        <v>1099</v>
      </c>
      <c r="F513" s="10" t="str">
        <f t="shared" si="22"/>
        <v/>
      </c>
      <c r="G513" s="11" t="str">
        <f t="shared" si="23"/>
        <v/>
      </c>
    </row>
    <row r="514" spans="1:7" s="13" customFormat="1" ht="13.5" customHeight="1">
      <c r="A514" s="2"/>
      <c r="B514" s="2">
        <f t="shared" si="21"/>
        <v>118</v>
      </c>
      <c r="C514" s="2"/>
      <c r="D514" s="8" t="s">
        <v>1100</v>
      </c>
      <c r="E514" s="8" t="s">
        <v>1101</v>
      </c>
      <c r="F514" s="10" t="str">
        <f t="shared" si="22"/>
        <v/>
      </c>
      <c r="G514" s="11" t="str">
        <f t="shared" si="23"/>
        <v/>
      </c>
    </row>
    <row r="515" spans="1:7" ht="13.5" customHeight="1">
      <c r="B515" s="2">
        <f t="shared" si="21"/>
        <v>118</v>
      </c>
      <c r="D515" s="8" t="s">
        <v>1102</v>
      </c>
      <c r="E515" s="8" t="s">
        <v>1103</v>
      </c>
      <c r="F515" s="10" t="str">
        <f t="shared" si="22"/>
        <v/>
      </c>
      <c r="G515" s="11" t="str">
        <f t="shared" si="23"/>
        <v/>
      </c>
    </row>
    <row r="516" spans="1:7" s="13" customFormat="1" ht="13.5" customHeight="1">
      <c r="A516" s="2"/>
      <c r="B516" s="2">
        <f t="shared" ref="B516:B579" si="24">B515+C516</f>
        <v>118</v>
      </c>
      <c r="C516" s="2"/>
      <c r="D516" s="8" t="s">
        <v>1104</v>
      </c>
      <c r="E516" s="8" t="s">
        <v>1105</v>
      </c>
      <c r="F516" s="10" t="str">
        <f t="shared" ref="F516:F579" si="25">IF(C516="","",D516)</f>
        <v/>
      </c>
      <c r="G516" s="11" t="str">
        <f t="shared" ref="G516:G579" si="26">IF(C516="","",C516)</f>
        <v/>
      </c>
    </row>
    <row r="517" spans="1:7" ht="13.5" customHeight="1">
      <c r="B517" s="2">
        <f t="shared" si="24"/>
        <v>118</v>
      </c>
      <c r="D517" s="8" t="s">
        <v>1106</v>
      </c>
      <c r="E517" s="8" t="s">
        <v>1107</v>
      </c>
      <c r="F517" s="10" t="str">
        <f t="shared" si="25"/>
        <v/>
      </c>
      <c r="G517" s="11" t="str">
        <f t="shared" si="26"/>
        <v/>
      </c>
    </row>
    <row r="518" spans="1:7" s="13" customFormat="1" ht="13.5" customHeight="1">
      <c r="A518" s="2"/>
      <c r="B518" s="2">
        <f t="shared" si="24"/>
        <v>118</v>
      </c>
      <c r="C518" s="2"/>
      <c r="D518" s="8" t="s">
        <v>1108</v>
      </c>
      <c r="E518" s="8" t="s">
        <v>1109</v>
      </c>
      <c r="F518" s="10" t="str">
        <f t="shared" si="25"/>
        <v/>
      </c>
      <c r="G518" s="11" t="str">
        <f t="shared" si="26"/>
        <v/>
      </c>
    </row>
    <row r="519" spans="1:7" ht="13.5" customHeight="1">
      <c r="B519" s="2">
        <f t="shared" si="24"/>
        <v>118</v>
      </c>
      <c r="D519" s="8" t="s">
        <v>1110</v>
      </c>
      <c r="E519" s="8" t="s">
        <v>1111</v>
      </c>
      <c r="F519" s="10" t="str">
        <f t="shared" si="25"/>
        <v/>
      </c>
      <c r="G519" s="11" t="str">
        <f t="shared" si="26"/>
        <v/>
      </c>
    </row>
    <row r="520" spans="1:7" ht="13.5" customHeight="1">
      <c r="B520" s="2">
        <f t="shared" si="24"/>
        <v>118</v>
      </c>
      <c r="D520" s="8" t="s">
        <v>1112</v>
      </c>
      <c r="E520" s="8" t="s">
        <v>1113</v>
      </c>
      <c r="F520" s="10" t="str">
        <f t="shared" si="25"/>
        <v/>
      </c>
      <c r="G520" s="11" t="str">
        <f t="shared" si="26"/>
        <v/>
      </c>
    </row>
    <row r="521" spans="1:7" ht="13.5" customHeight="1">
      <c r="B521" s="2">
        <f t="shared" si="24"/>
        <v>118</v>
      </c>
      <c r="D521" s="8" t="s">
        <v>1114</v>
      </c>
      <c r="E521" s="8" t="s">
        <v>1115</v>
      </c>
      <c r="F521" s="10" t="str">
        <f t="shared" si="25"/>
        <v/>
      </c>
      <c r="G521" s="11" t="str">
        <f t="shared" si="26"/>
        <v/>
      </c>
    </row>
    <row r="522" spans="1:7" s="13" customFormat="1" ht="13.5" customHeight="1">
      <c r="A522" s="2"/>
      <c r="B522" s="2">
        <f t="shared" si="24"/>
        <v>118</v>
      </c>
      <c r="C522" s="2"/>
      <c r="D522" s="8" t="s">
        <v>1116</v>
      </c>
      <c r="E522" s="8" t="s">
        <v>1117</v>
      </c>
      <c r="F522" s="10" t="str">
        <f t="shared" si="25"/>
        <v/>
      </c>
      <c r="G522" s="11" t="str">
        <f t="shared" si="26"/>
        <v/>
      </c>
    </row>
    <row r="523" spans="1:7" s="13" customFormat="1" ht="13.5" customHeight="1">
      <c r="A523" s="2"/>
      <c r="B523" s="2">
        <f t="shared" si="24"/>
        <v>118</v>
      </c>
      <c r="C523" s="2"/>
      <c r="D523" s="8" t="s">
        <v>1118</v>
      </c>
      <c r="E523" s="8" t="s">
        <v>1119</v>
      </c>
      <c r="F523" s="10" t="str">
        <f t="shared" si="25"/>
        <v/>
      </c>
      <c r="G523" s="11" t="str">
        <f t="shared" si="26"/>
        <v/>
      </c>
    </row>
    <row r="524" spans="1:7" s="13" customFormat="1" ht="13.5" customHeight="1">
      <c r="A524" s="2"/>
      <c r="B524" s="2">
        <f t="shared" si="24"/>
        <v>118</v>
      </c>
      <c r="C524" s="2"/>
      <c r="D524" s="8" t="s">
        <v>1120</v>
      </c>
      <c r="E524" s="8" t="s">
        <v>1121</v>
      </c>
      <c r="F524" s="10" t="str">
        <f t="shared" si="25"/>
        <v/>
      </c>
      <c r="G524" s="11" t="str">
        <f t="shared" si="26"/>
        <v/>
      </c>
    </row>
    <row r="525" spans="1:7" s="13" customFormat="1" ht="13.5" customHeight="1">
      <c r="A525" s="2"/>
      <c r="B525" s="2">
        <f t="shared" si="24"/>
        <v>118</v>
      </c>
      <c r="C525" s="2"/>
      <c r="D525" s="8" t="s">
        <v>1122</v>
      </c>
      <c r="E525" s="8" t="s">
        <v>1123</v>
      </c>
      <c r="F525" s="10" t="str">
        <f t="shared" si="25"/>
        <v/>
      </c>
      <c r="G525" s="11" t="str">
        <f t="shared" si="26"/>
        <v/>
      </c>
    </row>
    <row r="526" spans="1:7" s="13" customFormat="1" ht="13.5" customHeight="1">
      <c r="A526" s="2"/>
      <c r="B526" s="2">
        <f t="shared" si="24"/>
        <v>118</v>
      </c>
      <c r="C526" s="2"/>
      <c r="D526" s="8" t="s">
        <v>1124</v>
      </c>
      <c r="E526" s="8" t="s">
        <v>1125</v>
      </c>
      <c r="F526" s="10" t="str">
        <f t="shared" si="25"/>
        <v/>
      </c>
      <c r="G526" s="11" t="str">
        <f t="shared" si="26"/>
        <v/>
      </c>
    </row>
    <row r="527" spans="1:7" ht="13.5" customHeight="1">
      <c r="B527" s="2">
        <f t="shared" si="24"/>
        <v>118</v>
      </c>
      <c r="D527" s="8" t="s">
        <v>1126</v>
      </c>
      <c r="E527" s="8" t="s">
        <v>1127</v>
      </c>
      <c r="F527" s="10" t="str">
        <f t="shared" si="25"/>
        <v/>
      </c>
      <c r="G527" s="11" t="str">
        <f t="shared" si="26"/>
        <v/>
      </c>
    </row>
    <row r="528" spans="1:7" ht="13.5" customHeight="1">
      <c r="B528" s="2">
        <f t="shared" si="24"/>
        <v>118</v>
      </c>
      <c r="D528" s="8" t="s">
        <v>1128</v>
      </c>
      <c r="E528" s="8" t="s">
        <v>1129</v>
      </c>
      <c r="F528" s="10" t="str">
        <f t="shared" si="25"/>
        <v/>
      </c>
      <c r="G528" s="11" t="str">
        <f t="shared" si="26"/>
        <v/>
      </c>
    </row>
    <row r="529" spans="1:7" ht="13.5" customHeight="1">
      <c r="B529" s="2">
        <f t="shared" si="24"/>
        <v>118</v>
      </c>
      <c r="D529" s="8" t="s">
        <v>1130</v>
      </c>
      <c r="E529" s="8" t="s">
        <v>1131</v>
      </c>
      <c r="F529" s="10" t="str">
        <f t="shared" si="25"/>
        <v/>
      </c>
      <c r="G529" s="11" t="str">
        <f t="shared" si="26"/>
        <v/>
      </c>
    </row>
    <row r="530" spans="1:7" s="13" customFormat="1" ht="13.5" customHeight="1">
      <c r="A530" s="2"/>
      <c r="B530" s="2">
        <f t="shared" si="24"/>
        <v>118</v>
      </c>
      <c r="C530" s="2"/>
      <c r="D530" s="8" t="s">
        <v>1132</v>
      </c>
      <c r="E530" s="8" t="s">
        <v>1133</v>
      </c>
      <c r="F530" s="10" t="str">
        <f t="shared" si="25"/>
        <v/>
      </c>
      <c r="G530" s="11" t="str">
        <f t="shared" si="26"/>
        <v/>
      </c>
    </row>
    <row r="531" spans="1:7" ht="13.5" customHeight="1">
      <c r="B531" s="2">
        <f t="shared" si="24"/>
        <v>118</v>
      </c>
      <c r="D531" s="12" t="s">
        <v>1134</v>
      </c>
      <c r="E531" s="12" t="s">
        <v>1135</v>
      </c>
      <c r="F531" s="10" t="str">
        <f t="shared" si="25"/>
        <v/>
      </c>
      <c r="G531" s="11" t="str">
        <f t="shared" si="26"/>
        <v/>
      </c>
    </row>
    <row r="532" spans="1:7" ht="13.5" customHeight="1">
      <c r="B532" s="2">
        <f t="shared" si="24"/>
        <v>118</v>
      </c>
      <c r="D532" s="8" t="s">
        <v>1136</v>
      </c>
      <c r="E532" s="8" t="s">
        <v>1137</v>
      </c>
      <c r="F532" s="10" t="str">
        <f t="shared" si="25"/>
        <v/>
      </c>
      <c r="G532" s="11" t="str">
        <f t="shared" si="26"/>
        <v/>
      </c>
    </row>
    <row r="533" spans="1:7" ht="13.5" customHeight="1">
      <c r="B533" s="2">
        <f t="shared" si="24"/>
        <v>118</v>
      </c>
      <c r="D533" s="12" t="s">
        <v>1138</v>
      </c>
      <c r="E533" s="12" t="s">
        <v>1139</v>
      </c>
      <c r="F533" s="10" t="str">
        <f t="shared" si="25"/>
        <v/>
      </c>
      <c r="G533" s="11" t="str">
        <f t="shared" si="26"/>
        <v/>
      </c>
    </row>
    <row r="534" spans="1:7" ht="13.5" customHeight="1">
      <c r="B534" s="2">
        <f t="shared" si="24"/>
        <v>118</v>
      </c>
      <c r="D534" s="12" t="s">
        <v>1140</v>
      </c>
      <c r="E534" s="12" t="s">
        <v>1141</v>
      </c>
      <c r="F534" s="10" t="str">
        <f t="shared" si="25"/>
        <v/>
      </c>
      <c r="G534" s="11" t="str">
        <f t="shared" si="26"/>
        <v/>
      </c>
    </row>
    <row r="535" spans="1:7" ht="13.5" customHeight="1">
      <c r="B535" s="2">
        <f t="shared" si="24"/>
        <v>118</v>
      </c>
      <c r="D535" s="12" t="s">
        <v>1142</v>
      </c>
      <c r="E535" s="12" t="s">
        <v>1143</v>
      </c>
      <c r="F535" s="10" t="str">
        <f t="shared" si="25"/>
        <v/>
      </c>
      <c r="G535" s="11" t="str">
        <f t="shared" si="26"/>
        <v/>
      </c>
    </row>
    <row r="536" spans="1:7" ht="13.5" customHeight="1">
      <c r="B536" s="2">
        <f t="shared" si="24"/>
        <v>118</v>
      </c>
      <c r="D536" s="12" t="s">
        <v>1144</v>
      </c>
      <c r="E536" s="12" t="s">
        <v>1145</v>
      </c>
      <c r="F536" s="10" t="str">
        <f t="shared" si="25"/>
        <v/>
      </c>
      <c r="G536" s="11" t="str">
        <f t="shared" si="26"/>
        <v/>
      </c>
    </row>
    <row r="537" spans="1:7" ht="13.5" customHeight="1">
      <c r="B537" s="2">
        <f t="shared" si="24"/>
        <v>118</v>
      </c>
      <c r="D537" s="12" t="s">
        <v>1146</v>
      </c>
      <c r="E537" s="12" t="s">
        <v>1147</v>
      </c>
      <c r="F537" s="10" t="str">
        <f t="shared" si="25"/>
        <v/>
      </c>
      <c r="G537" s="11" t="str">
        <f t="shared" si="26"/>
        <v/>
      </c>
    </row>
    <row r="538" spans="1:7" ht="13.5" customHeight="1">
      <c r="B538" s="2">
        <f t="shared" si="24"/>
        <v>118</v>
      </c>
      <c r="D538" s="12" t="s">
        <v>1148</v>
      </c>
      <c r="E538" s="12" t="s">
        <v>1149</v>
      </c>
      <c r="F538" s="10" t="str">
        <f t="shared" si="25"/>
        <v/>
      </c>
      <c r="G538" s="11" t="str">
        <f t="shared" si="26"/>
        <v/>
      </c>
    </row>
    <row r="539" spans="1:7" ht="13.5" customHeight="1">
      <c r="B539" s="2">
        <f t="shared" si="24"/>
        <v>118</v>
      </c>
      <c r="D539" s="12" t="s">
        <v>1150</v>
      </c>
      <c r="E539" s="12" t="s">
        <v>1151</v>
      </c>
      <c r="F539" s="10" t="str">
        <f t="shared" si="25"/>
        <v/>
      </c>
      <c r="G539" s="11" t="str">
        <f t="shared" si="26"/>
        <v/>
      </c>
    </row>
    <row r="540" spans="1:7" ht="13.5" customHeight="1">
      <c r="B540" s="2">
        <f t="shared" si="24"/>
        <v>118</v>
      </c>
      <c r="D540" s="12" t="s">
        <v>1152</v>
      </c>
      <c r="E540" s="8" t="s">
        <v>1153</v>
      </c>
      <c r="F540" s="10" t="str">
        <f t="shared" si="25"/>
        <v/>
      </c>
      <c r="G540" s="11" t="str">
        <f t="shared" si="26"/>
        <v/>
      </c>
    </row>
    <row r="541" spans="1:7" ht="13.5" customHeight="1">
      <c r="B541" s="2">
        <f t="shared" si="24"/>
        <v>118</v>
      </c>
      <c r="D541" s="12" t="s">
        <v>1154</v>
      </c>
      <c r="E541" s="12" t="s">
        <v>1155</v>
      </c>
      <c r="F541" s="10" t="str">
        <f t="shared" si="25"/>
        <v/>
      </c>
      <c r="G541" s="11" t="str">
        <f t="shared" si="26"/>
        <v/>
      </c>
    </row>
    <row r="542" spans="1:7" ht="13.5" customHeight="1">
      <c r="B542" s="2">
        <f t="shared" si="24"/>
        <v>118</v>
      </c>
      <c r="D542" s="12" t="s">
        <v>1156</v>
      </c>
      <c r="E542" s="12" t="s">
        <v>1157</v>
      </c>
      <c r="F542" s="10" t="str">
        <f t="shared" si="25"/>
        <v/>
      </c>
      <c r="G542" s="11" t="str">
        <f t="shared" si="26"/>
        <v/>
      </c>
    </row>
    <row r="543" spans="1:7" ht="13.5" customHeight="1">
      <c r="B543" s="2">
        <f t="shared" si="24"/>
        <v>118</v>
      </c>
      <c r="D543" s="12" t="s">
        <v>1158</v>
      </c>
      <c r="E543" s="12" t="s">
        <v>1159</v>
      </c>
      <c r="F543" s="10" t="str">
        <f t="shared" si="25"/>
        <v/>
      </c>
      <c r="G543" s="11" t="str">
        <f t="shared" si="26"/>
        <v/>
      </c>
    </row>
    <row r="544" spans="1:7" s="13" customFormat="1" ht="13.5" customHeight="1">
      <c r="A544" s="2"/>
      <c r="B544" s="2">
        <f t="shared" si="24"/>
        <v>118</v>
      </c>
      <c r="C544" s="2"/>
      <c r="D544" s="12" t="s">
        <v>1160</v>
      </c>
      <c r="E544" s="12" t="s">
        <v>1161</v>
      </c>
      <c r="F544" s="10" t="str">
        <f t="shared" si="25"/>
        <v/>
      </c>
      <c r="G544" s="11" t="str">
        <f t="shared" si="26"/>
        <v/>
      </c>
    </row>
    <row r="545" spans="1:8" ht="13.5" customHeight="1">
      <c r="B545" s="2">
        <f t="shared" si="24"/>
        <v>118</v>
      </c>
      <c r="D545" s="12" t="s">
        <v>1162</v>
      </c>
      <c r="E545" s="12" t="s">
        <v>1163</v>
      </c>
      <c r="F545" s="10" t="str">
        <f t="shared" si="25"/>
        <v/>
      </c>
      <c r="G545" s="11" t="str">
        <f t="shared" si="26"/>
        <v/>
      </c>
    </row>
    <row r="546" spans="1:8" ht="13.5" customHeight="1">
      <c r="B546" s="2">
        <f t="shared" si="24"/>
        <v>118</v>
      </c>
      <c r="D546" s="12" t="s">
        <v>1164</v>
      </c>
      <c r="E546" s="12" t="s">
        <v>1165</v>
      </c>
      <c r="F546" s="10" t="str">
        <f t="shared" si="25"/>
        <v/>
      </c>
      <c r="G546" s="11" t="str">
        <f t="shared" si="26"/>
        <v/>
      </c>
    </row>
    <row r="547" spans="1:8" ht="13.5" customHeight="1">
      <c r="B547" s="2">
        <f t="shared" si="24"/>
        <v>118</v>
      </c>
      <c r="D547" s="12" t="s">
        <v>1166</v>
      </c>
      <c r="E547" s="12" t="s">
        <v>1167</v>
      </c>
      <c r="F547" s="10" t="str">
        <f t="shared" si="25"/>
        <v/>
      </c>
      <c r="G547" s="11" t="str">
        <f t="shared" si="26"/>
        <v/>
      </c>
    </row>
    <row r="548" spans="1:8" ht="13.5" customHeight="1">
      <c r="B548" s="2">
        <f t="shared" si="24"/>
        <v>118</v>
      </c>
      <c r="D548" s="12" t="s">
        <v>1168</v>
      </c>
      <c r="E548" s="12" t="s">
        <v>1169</v>
      </c>
      <c r="F548" s="10" t="str">
        <f t="shared" si="25"/>
        <v/>
      </c>
      <c r="G548" s="11" t="str">
        <f t="shared" si="26"/>
        <v/>
      </c>
    </row>
    <row r="549" spans="1:8" ht="13.5" customHeight="1">
      <c r="B549" s="2">
        <f t="shared" si="24"/>
        <v>118</v>
      </c>
      <c r="D549" s="8" t="s">
        <v>1170</v>
      </c>
      <c r="E549" s="8" t="s">
        <v>1171</v>
      </c>
      <c r="F549" s="10" t="str">
        <f t="shared" si="25"/>
        <v/>
      </c>
      <c r="G549" s="11" t="str">
        <f t="shared" si="26"/>
        <v/>
      </c>
    </row>
    <row r="550" spans="1:8" ht="13.5" customHeight="1">
      <c r="B550" s="2">
        <f t="shared" si="24"/>
        <v>118</v>
      </c>
      <c r="D550" s="12" t="s">
        <v>1172</v>
      </c>
      <c r="E550" s="12" t="s">
        <v>1173</v>
      </c>
      <c r="F550" s="10" t="str">
        <f t="shared" si="25"/>
        <v/>
      </c>
      <c r="G550" s="11" t="str">
        <f t="shared" si="26"/>
        <v/>
      </c>
    </row>
    <row r="551" spans="1:8" ht="13.5" customHeight="1">
      <c r="B551" s="2">
        <f t="shared" si="24"/>
        <v>118</v>
      </c>
      <c r="D551" s="12" t="s">
        <v>1174</v>
      </c>
      <c r="E551" s="12" t="s">
        <v>1175</v>
      </c>
      <c r="F551" s="10" t="str">
        <f t="shared" si="25"/>
        <v/>
      </c>
      <c r="G551" s="11" t="str">
        <f t="shared" si="26"/>
        <v/>
      </c>
    </row>
    <row r="552" spans="1:8" s="13" customFormat="1" ht="13.5" customHeight="1">
      <c r="A552" s="2"/>
      <c r="B552" s="2">
        <f t="shared" si="24"/>
        <v>118</v>
      </c>
      <c r="C552" s="2"/>
      <c r="D552" s="12" t="s">
        <v>1176</v>
      </c>
      <c r="E552" s="12" t="s">
        <v>1177</v>
      </c>
      <c r="F552" s="10" t="str">
        <f t="shared" si="25"/>
        <v/>
      </c>
      <c r="G552" s="11" t="str">
        <f t="shared" si="26"/>
        <v/>
      </c>
    </row>
    <row r="553" spans="1:8" s="13" customFormat="1" ht="13.5" customHeight="1">
      <c r="A553" s="2"/>
      <c r="B553" s="2">
        <f t="shared" si="24"/>
        <v>118</v>
      </c>
      <c r="C553" s="2"/>
      <c r="D553" s="12" t="s">
        <v>1178</v>
      </c>
      <c r="E553" s="12" t="s">
        <v>1179</v>
      </c>
      <c r="F553" s="10" t="str">
        <f t="shared" si="25"/>
        <v/>
      </c>
      <c r="G553" s="11" t="str">
        <f t="shared" si="26"/>
        <v/>
      </c>
    </row>
    <row r="554" spans="1:8" s="13" customFormat="1" ht="13.5" customHeight="1">
      <c r="A554" s="2"/>
      <c r="B554" s="2">
        <f t="shared" si="24"/>
        <v>119</v>
      </c>
      <c r="C554" s="2">
        <v>1</v>
      </c>
      <c r="D554" s="12" t="s">
        <v>66</v>
      </c>
      <c r="E554" s="8" t="s">
        <v>1180</v>
      </c>
      <c r="F554" s="10" t="str">
        <f t="shared" si="25"/>
        <v>腹胃縮</v>
      </c>
      <c r="G554" s="11">
        <f t="shared" si="26"/>
        <v>1</v>
      </c>
      <c r="H554" s="4" t="s">
        <v>1898</v>
      </c>
    </row>
    <row r="555" spans="1:8" ht="13.5" customHeight="1">
      <c r="B555" s="2">
        <f t="shared" si="24"/>
        <v>119</v>
      </c>
      <c r="D555" s="12" t="s">
        <v>1181</v>
      </c>
      <c r="E555" s="8" t="s">
        <v>1182</v>
      </c>
      <c r="F555" s="10" t="str">
        <f t="shared" si="25"/>
        <v/>
      </c>
      <c r="G555" s="11" t="str">
        <f t="shared" si="26"/>
        <v/>
      </c>
    </row>
    <row r="556" spans="1:8" ht="13.5" customHeight="1">
      <c r="B556" s="2">
        <f t="shared" si="24"/>
        <v>119</v>
      </c>
      <c r="D556" s="12" t="s">
        <v>1183</v>
      </c>
      <c r="E556" s="12" t="s">
        <v>1184</v>
      </c>
      <c r="F556" s="10" t="str">
        <f t="shared" si="25"/>
        <v/>
      </c>
      <c r="G556" s="11" t="str">
        <f t="shared" si="26"/>
        <v/>
      </c>
    </row>
    <row r="557" spans="1:8" ht="13.5" customHeight="1">
      <c r="B557" s="2">
        <f t="shared" si="24"/>
        <v>119</v>
      </c>
      <c r="D557" s="12" t="s">
        <v>1185</v>
      </c>
      <c r="E557" s="12" t="s">
        <v>1186</v>
      </c>
      <c r="F557" s="10" t="str">
        <f t="shared" si="25"/>
        <v/>
      </c>
      <c r="G557" s="11" t="str">
        <f t="shared" si="26"/>
        <v/>
      </c>
    </row>
    <row r="558" spans="1:8" ht="13.5" customHeight="1">
      <c r="B558" s="2">
        <f t="shared" si="24"/>
        <v>119</v>
      </c>
      <c r="D558" s="12" t="s">
        <v>1187</v>
      </c>
      <c r="E558" s="12" t="s">
        <v>1188</v>
      </c>
      <c r="F558" s="10" t="str">
        <f t="shared" si="25"/>
        <v/>
      </c>
      <c r="G558" s="11" t="str">
        <f t="shared" si="26"/>
        <v/>
      </c>
    </row>
    <row r="559" spans="1:8" ht="13.5" customHeight="1">
      <c r="B559" s="2">
        <f t="shared" si="24"/>
        <v>119</v>
      </c>
      <c r="D559" s="12" t="s">
        <v>1189</v>
      </c>
      <c r="E559" s="12" t="s">
        <v>1190</v>
      </c>
      <c r="F559" s="10" t="str">
        <f t="shared" si="25"/>
        <v/>
      </c>
      <c r="G559" s="11" t="str">
        <f t="shared" si="26"/>
        <v/>
      </c>
    </row>
    <row r="560" spans="1:8" ht="13.5" customHeight="1">
      <c r="B560" s="2">
        <f t="shared" si="24"/>
        <v>119</v>
      </c>
      <c r="D560" s="12" t="s">
        <v>1191</v>
      </c>
      <c r="E560" s="12" t="s">
        <v>1192</v>
      </c>
      <c r="F560" s="10" t="str">
        <f t="shared" si="25"/>
        <v/>
      </c>
      <c r="G560" s="11" t="str">
        <f t="shared" si="26"/>
        <v/>
      </c>
    </row>
    <row r="561" spans="1:7" ht="13.5" customHeight="1">
      <c r="B561" s="2">
        <f t="shared" si="24"/>
        <v>119</v>
      </c>
      <c r="D561" s="12" t="s">
        <v>1193</v>
      </c>
      <c r="E561" s="12" t="s">
        <v>1194</v>
      </c>
      <c r="F561" s="10" t="str">
        <f t="shared" si="25"/>
        <v/>
      </c>
      <c r="G561" s="11" t="str">
        <f t="shared" si="26"/>
        <v/>
      </c>
    </row>
    <row r="562" spans="1:7" ht="13.5" customHeight="1">
      <c r="B562" s="2">
        <f t="shared" si="24"/>
        <v>119</v>
      </c>
      <c r="D562" s="12" t="s">
        <v>1195</v>
      </c>
      <c r="E562" s="12" t="s">
        <v>1196</v>
      </c>
      <c r="F562" s="10" t="str">
        <f t="shared" si="25"/>
        <v/>
      </c>
      <c r="G562" s="11" t="str">
        <f t="shared" si="26"/>
        <v/>
      </c>
    </row>
    <row r="563" spans="1:7" ht="13.5" customHeight="1">
      <c r="B563" s="2">
        <f t="shared" si="24"/>
        <v>119</v>
      </c>
      <c r="D563" s="12" t="s">
        <v>1197</v>
      </c>
      <c r="E563" s="12" t="s">
        <v>1198</v>
      </c>
      <c r="F563" s="10" t="str">
        <f t="shared" si="25"/>
        <v/>
      </c>
      <c r="G563" s="11" t="str">
        <f t="shared" si="26"/>
        <v/>
      </c>
    </row>
    <row r="564" spans="1:7" ht="13.5" customHeight="1">
      <c r="B564" s="2">
        <f t="shared" si="24"/>
        <v>119</v>
      </c>
      <c r="D564" s="12" t="s">
        <v>1199</v>
      </c>
      <c r="E564" s="12" t="s">
        <v>1200</v>
      </c>
      <c r="F564" s="10" t="str">
        <f t="shared" si="25"/>
        <v/>
      </c>
      <c r="G564" s="11" t="str">
        <f t="shared" si="26"/>
        <v/>
      </c>
    </row>
    <row r="565" spans="1:7" ht="13.5" customHeight="1">
      <c r="B565" s="2">
        <f t="shared" si="24"/>
        <v>119</v>
      </c>
      <c r="D565" s="12" t="s">
        <v>1201</v>
      </c>
      <c r="E565" s="12" t="s">
        <v>1202</v>
      </c>
      <c r="F565" s="10" t="str">
        <f t="shared" si="25"/>
        <v/>
      </c>
      <c r="G565" s="11" t="str">
        <f t="shared" si="26"/>
        <v/>
      </c>
    </row>
    <row r="566" spans="1:7" ht="13.5" customHeight="1">
      <c r="B566" s="2">
        <f t="shared" si="24"/>
        <v>119</v>
      </c>
      <c r="D566" s="12" t="s">
        <v>1203</v>
      </c>
      <c r="E566" s="8" t="s">
        <v>1204</v>
      </c>
      <c r="F566" s="10" t="str">
        <f t="shared" si="25"/>
        <v/>
      </c>
      <c r="G566" s="11" t="str">
        <f t="shared" si="26"/>
        <v/>
      </c>
    </row>
    <row r="567" spans="1:7" s="13" customFormat="1" ht="13.5" customHeight="1">
      <c r="A567" s="2"/>
      <c r="B567" s="2">
        <f t="shared" si="24"/>
        <v>119</v>
      </c>
      <c r="C567" s="2"/>
      <c r="D567" s="12" t="s">
        <v>1205</v>
      </c>
      <c r="E567" s="8" t="s">
        <v>1206</v>
      </c>
      <c r="F567" s="10" t="str">
        <f t="shared" si="25"/>
        <v/>
      </c>
      <c r="G567" s="11" t="str">
        <f t="shared" si="26"/>
        <v/>
      </c>
    </row>
    <row r="568" spans="1:7" s="13" customFormat="1" ht="13.5" customHeight="1">
      <c r="A568" s="2"/>
      <c r="B568" s="2">
        <f t="shared" si="24"/>
        <v>119</v>
      </c>
      <c r="C568" s="2"/>
      <c r="D568" s="12" t="s">
        <v>1207</v>
      </c>
      <c r="E568" s="8" t="s">
        <v>1208</v>
      </c>
      <c r="F568" s="10" t="str">
        <f t="shared" si="25"/>
        <v/>
      </c>
      <c r="G568" s="11" t="str">
        <f t="shared" si="26"/>
        <v/>
      </c>
    </row>
    <row r="569" spans="1:7" s="13" customFormat="1" ht="13.5" customHeight="1">
      <c r="A569" s="2"/>
      <c r="B569" s="2">
        <f t="shared" si="24"/>
        <v>119</v>
      </c>
      <c r="C569" s="2"/>
      <c r="D569" s="12" t="s">
        <v>1209</v>
      </c>
      <c r="E569" s="12" t="s">
        <v>1210</v>
      </c>
      <c r="F569" s="10" t="str">
        <f t="shared" si="25"/>
        <v/>
      </c>
      <c r="G569" s="11" t="str">
        <f t="shared" si="26"/>
        <v/>
      </c>
    </row>
    <row r="570" spans="1:7" ht="13.5" customHeight="1">
      <c r="B570" s="2">
        <f t="shared" si="24"/>
        <v>119</v>
      </c>
      <c r="D570" s="12" t="s">
        <v>1211</v>
      </c>
      <c r="E570" s="12" t="s">
        <v>1212</v>
      </c>
      <c r="F570" s="10" t="str">
        <f t="shared" si="25"/>
        <v/>
      </c>
      <c r="G570" s="11" t="str">
        <f t="shared" si="26"/>
        <v/>
      </c>
    </row>
    <row r="571" spans="1:7" ht="13.5" customHeight="1">
      <c r="B571" s="2">
        <f t="shared" si="24"/>
        <v>119</v>
      </c>
      <c r="D571" s="12" t="s">
        <v>1213</v>
      </c>
      <c r="E571" s="12" t="s">
        <v>1214</v>
      </c>
      <c r="F571" s="10" t="str">
        <f t="shared" si="25"/>
        <v/>
      </c>
      <c r="G571" s="11" t="str">
        <f t="shared" si="26"/>
        <v/>
      </c>
    </row>
    <row r="572" spans="1:7" ht="13.5" customHeight="1">
      <c r="B572" s="2">
        <f t="shared" si="24"/>
        <v>119</v>
      </c>
      <c r="D572" s="8" t="s">
        <v>1215</v>
      </c>
      <c r="E572" s="8" t="s">
        <v>1216</v>
      </c>
      <c r="F572" s="10" t="str">
        <f t="shared" si="25"/>
        <v/>
      </c>
      <c r="G572" s="11" t="str">
        <f t="shared" si="26"/>
        <v/>
      </c>
    </row>
    <row r="573" spans="1:7" ht="13.5" customHeight="1">
      <c r="B573" s="2">
        <f t="shared" si="24"/>
        <v>119</v>
      </c>
      <c r="D573" s="8" t="s">
        <v>1217</v>
      </c>
      <c r="E573" s="8" t="s">
        <v>1218</v>
      </c>
      <c r="F573" s="10" t="str">
        <f t="shared" si="25"/>
        <v/>
      </c>
      <c r="G573" s="11" t="str">
        <f t="shared" si="26"/>
        <v/>
      </c>
    </row>
    <row r="574" spans="1:7" ht="13.5" customHeight="1">
      <c r="B574" s="2">
        <f t="shared" si="24"/>
        <v>119</v>
      </c>
      <c r="D574" s="8" t="s">
        <v>1219</v>
      </c>
      <c r="E574" s="8" t="s">
        <v>1220</v>
      </c>
      <c r="F574" s="10" t="str">
        <f t="shared" si="25"/>
        <v/>
      </c>
      <c r="G574" s="11" t="str">
        <f t="shared" si="26"/>
        <v/>
      </c>
    </row>
    <row r="575" spans="1:7" ht="13.5" customHeight="1">
      <c r="B575" s="2">
        <f t="shared" si="24"/>
        <v>119</v>
      </c>
      <c r="D575" s="8" t="s">
        <v>1221</v>
      </c>
      <c r="E575" s="8" t="s">
        <v>1222</v>
      </c>
      <c r="F575" s="10" t="str">
        <f t="shared" si="25"/>
        <v/>
      </c>
      <c r="G575" s="11" t="str">
        <f t="shared" si="26"/>
        <v/>
      </c>
    </row>
    <row r="576" spans="1:7" ht="13.5" customHeight="1">
      <c r="B576" s="2">
        <f t="shared" si="24"/>
        <v>119</v>
      </c>
      <c r="D576" s="8" t="s">
        <v>1223</v>
      </c>
      <c r="E576" s="8" t="s">
        <v>1224</v>
      </c>
      <c r="F576" s="10" t="str">
        <f t="shared" si="25"/>
        <v/>
      </c>
      <c r="G576" s="11" t="str">
        <f t="shared" si="26"/>
        <v/>
      </c>
    </row>
    <row r="577" spans="2:7" ht="13.5" customHeight="1">
      <c r="B577" s="2">
        <f t="shared" si="24"/>
        <v>119</v>
      </c>
      <c r="D577" s="8" t="s">
        <v>1225</v>
      </c>
      <c r="E577" s="8" t="s">
        <v>1226</v>
      </c>
      <c r="F577" s="10" t="str">
        <f t="shared" si="25"/>
        <v/>
      </c>
      <c r="G577" s="11" t="str">
        <f t="shared" si="26"/>
        <v/>
      </c>
    </row>
    <row r="578" spans="2:7" ht="13.5" customHeight="1">
      <c r="B578" s="2">
        <f t="shared" si="24"/>
        <v>119</v>
      </c>
      <c r="D578" s="8" t="s">
        <v>1227</v>
      </c>
      <c r="E578" s="8" t="s">
        <v>1228</v>
      </c>
      <c r="F578" s="10" t="str">
        <f t="shared" si="25"/>
        <v/>
      </c>
      <c r="G578" s="11" t="str">
        <f t="shared" si="26"/>
        <v/>
      </c>
    </row>
    <row r="579" spans="2:7" ht="13.5" customHeight="1">
      <c r="B579" s="2">
        <f t="shared" si="24"/>
        <v>119</v>
      </c>
      <c r="D579" s="8" t="s">
        <v>1229</v>
      </c>
      <c r="E579" s="8" t="s">
        <v>1230</v>
      </c>
      <c r="F579" s="10" t="str">
        <f t="shared" si="25"/>
        <v/>
      </c>
      <c r="G579" s="11" t="str">
        <f t="shared" si="26"/>
        <v/>
      </c>
    </row>
    <row r="580" spans="2:7" ht="13.5" customHeight="1">
      <c r="B580" s="2">
        <f t="shared" ref="B580:B643" si="27">B579+C580</f>
        <v>119</v>
      </c>
      <c r="D580" s="8" t="s">
        <v>1231</v>
      </c>
      <c r="E580" s="8" t="s">
        <v>1232</v>
      </c>
      <c r="F580" s="10" t="str">
        <f t="shared" ref="F580:F643" si="28">IF(C580="","",D580)</f>
        <v/>
      </c>
      <c r="G580" s="11" t="str">
        <f t="shared" ref="G580:G643" si="29">IF(C580="","",C580)</f>
        <v/>
      </c>
    </row>
    <row r="581" spans="2:7" ht="13.5" customHeight="1">
      <c r="B581" s="2">
        <f t="shared" si="27"/>
        <v>119</v>
      </c>
      <c r="D581" s="8" t="s">
        <v>1233</v>
      </c>
      <c r="E581" s="8" t="s">
        <v>1234</v>
      </c>
      <c r="F581" s="10" t="str">
        <f t="shared" si="28"/>
        <v/>
      </c>
      <c r="G581" s="11" t="str">
        <f t="shared" si="29"/>
        <v/>
      </c>
    </row>
    <row r="582" spans="2:7" ht="13.5" customHeight="1">
      <c r="B582" s="2">
        <f t="shared" si="27"/>
        <v>119</v>
      </c>
      <c r="D582" s="8" t="s">
        <v>1235</v>
      </c>
      <c r="E582" s="8" t="s">
        <v>1236</v>
      </c>
      <c r="F582" s="10" t="str">
        <f t="shared" si="28"/>
        <v/>
      </c>
      <c r="G582" s="11" t="str">
        <f t="shared" si="29"/>
        <v/>
      </c>
    </row>
    <row r="583" spans="2:7" ht="13.5" customHeight="1">
      <c r="B583" s="2">
        <f t="shared" si="27"/>
        <v>119</v>
      </c>
      <c r="D583" s="8" t="s">
        <v>1237</v>
      </c>
      <c r="E583" s="8" t="s">
        <v>1238</v>
      </c>
      <c r="F583" s="10" t="str">
        <f t="shared" si="28"/>
        <v/>
      </c>
      <c r="G583" s="11" t="str">
        <f t="shared" si="29"/>
        <v/>
      </c>
    </row>
    <row r="584" spans="2:7" ht="13.5" customHeight="1">
      <c r="B584" s="2">
        <f t="shared" si="27"/>
        <v>119</v>
      </c>
      <c r="D584" s="8" t="s">
        <v>1239</v>
      </c>
      <c r="E584" s="8" t="s">
        <v>1240</v>
      </c>
      <c r="F584" s="10" t="str">
        <f t="shared" si="28"/>
        <v/>
      </c>
      <c r="G584" s="11" t="str">
        <f t="shared" si="29"/>
        <v/>
      </c>
    </row>
    <row r="585" spans="2:7" ht="13.5" customHeight="1">
      <c r="B585" s="2">
        <f t="shared" si="27"/>
        <v>119</v>
      </c>
      <c r="D585" s="8" t="s">
        <v>1241</v>
      </c>
      <c r="E585" s="8" t="s">
        <v>1242</v>
      </c>
      <c r="F585" s="10" t="str">
        <f t="shared" si="28"/>
        <v/>
      </c>
      <c r="G585" s="11" t="str">
        <f t="shared" si="29"/>
        <v/>
      </c>
    </row>
    <row r="586" spans="2:7" ht="13.5" customHeight="1">
      <c r="B586" s="2">
        <f t="shared" si="27"/>
        <v>119</v>
      </c>
      <c r="D586" s="8" t="s">
        <v>1243</v>
      </c>
      <c r="E586" s="8" t="s">
        <v>1244</v>
      </c>
      <c r="F586" s="10" t="str">
        <f t="shared" si="28"/>
        <v/>
      </c>
      <c r="G586" s="11" t="str">
        <f t="shared" si="29"/>
        <v/>
      </c>
    </row>
    <row r="587" spans="2:7" ht="13.5" customHeight="1">
      <c r="B587" s="2">
        <f t="shared" si="27"/>
        <v>119</v>
      </c>
      <c r="D587" s="8" t="s">
        <v>1245</v>
      </c>
      <c r="E587" s="8" t="s">
        <v>1246</v>
      </c>
      <c r="F587" s="10" t="str">
        <f t="shared" si="28"/>
        <v/>
      </c>
      <c r="G587" s="11" t="str">
        <f t="shared" si="29"/>
        <v/>
      </c>
    </row>
    <row r="588" spans="2:7" ht="13.5" customHeight="1">
      <c r="B588" s="2">
        <f t="shared" si="27"/>
        <v>119</v>
      </c>
      <c r="D588" s="8" t="s">
        <v>1247</v>
      </c>
      <c r="E588" s="8" t="s">
        <v>1248</v>
      </c>
      <c r="F588" s="10" t="str">
        <f t="shared" si="28"/>
        <v/>
      </c>
      <c r="G588" s="11" t="str">
        <f t="shared" si="29"/>
        <v/>
      </c>
    </row>
    <row r="589" spans="2:7" ht="13.5" customHeight="1">
      <c r="B589" s="2">
        <f t="shared" si="27"/>
        <v>119</v>
      </c>
      <c r="D589" s="8" t="s">
        <v>1249</v>
      </c>
      <c r="E589" s="8" t="s">
        <v>1250</v>
      </c>
      <c r="F589" s="10" t="str">
        <f t="shared" si="28"/>
        <v/>
      </c>
      <c r="G589" s="11" t="str">
        <f t="shared" si="29"/>
        <v/>
      </c>
    </row>
    <row r="590" spans="2:7" ht="13.5" customHeight="1">
      <c r="B590" s="2">
        <f t="shared" si="27"/>
        <v>119</v>
      </c>
      <c r="D590" s="8" t="s">
        <v>1251</v>
      </c>
      <c r="E590" s="8" t="s">
        <v>1252</v>
      </c>
      <c r="F590" s="10" t="str">
        <f t="shared" si="28"/>
        <v/>
      </c>
      <c r="G590" s="11" t="str">
        <f t="shared" si="29"/>
        <v/>
      </c>
    </row>
    <row r="591" spans="2:7" ht="13.5" customHeight="1">
      <c r="B591" s="2">
        <f t="shared" si="27"/>
        <v>119</v>
      </c>
      <c r="D591" s="8" t="s">
        <v>1253</v>
      </c>
      <c r="E591" s="8" t="s">
        <v>1254</v>
      </c>
      <c r="F591" s="10" t="str">
        <f t="shared" si="28"/>
        <v/>
      </c>
      <c r="G591" s="11" t="str">
        <f t="shared" si="29"/>
        <v/>
      </c>
    </row>
    <row r="592" spans="2:7" ht="13.5" customHeight="1">
      <c r="B592" s="2">
        <f t="shared" si="27"/>
        <v>119</v>
      </c>
      <c r="D592" s="8" t="s">
        <v>1255</v>
      </c>
      <c r="E592" s="8" t="s">
        <v>1256</v>
      </c>
      <c r="F592" s="10" t="str">
        <f t="shared" si="28"/>
        <v/>
      </c>
      <c r="G592" s="11" t="str">
        <f t="shared" si="29"/>
        <v/>
      </c>
    </row>
    <row r="593" spans="2:8" ht="13.5" customHeight="1">
      <c r="B593" s="2">
        <f t="shared" si="27"/>
        <v>119</v>
      </c>
      <c r="D593" s="8" t="s">
        <v>1257</v>
      </c>
      <c r="E593" s="8" t="s">
        <v>1258</v>
      </c>
      <c r="F593" s="10" t="str">
        <f t="shared" si="28"/>
        <v/>
      </c>
      <c r="G593" s="11" t="str">
        <f t="shared" si="29"/>
        <v/>
      </c>
    </row>
    <row r="594" spans="2:8" ht="13.5" customHeight="1">
      <c r="B594" s="2">
        <f t="shared" si="27"/>
        <v>119</v>
      </c>
      <c r="D594" s="8" t="s">
        <v>1259</v>
      </c>
      <c r="E594" s="8" t="s">
        <v>1260</v>
      </c>
      <c r="F594" s="10" t="str">
        <f t="shared" si="28"/>
        <v/>
      </c>
      <c r="G594" s="11" t="str">
        <f t="shared" si="29"/>
        <v/>
      </c>
    </row>
    <row r="595" spans="2:8" ht="13.5" customHeight="1">
      <c r="B595" s="2">
        <f t="shared" si="27"/>
        <v>119</v>
      </c>
      <c r="D595" s="8" t="s">
        <v>1261</v>
      </c>
      <c r="E595" s="8" t="s">
        <v>1262</v>
      </c>
      <c r="F595" s="10" t="str">
        <f t="shared" si="28"/>
        <v/>
      </c>
      <c r="G595" s="11" t="str">
        <f t="shared" si="29"/>
        <v/>
      </c>
    </row>
    <row r="596" spans="2:8" ht="13.5" customHeight="1">
      <c r="B596" s="2">
        <f t="shared" si="27"/>
        <v>120</v>
      </c>
      <c r="C596" s="2">
        <v>1</v>
      </c>
      <c r="D596" s="8" t="s">
        <v>1263</v>
      </c>
      <c r="E596" s="8" t="s">
        <v>1264</v>
      </c>
      <c r="F596" s="10" t="str">
        <f t="shared" si="28"/>
        <v>精精採</v>
      </c>
      <c r="G596" s="11">
        <f t="shared" si="29"/>
        <v>1</v>
      </c>
      <c r="H596" s="4" t="s">
        <v>1899</v>
      </c>
    </row>
    <row r="597" spans="2:8" ht="13.5" customHeight="1">
      <c r="B597" s="2">
        <f t="shared" si="27"/>
        <v>120</v>
      </c>
      <c r="D597" s="8" t="s">
        <v>1265</v>
      </c>
      <c r="E597" s="8" t="s">
        <v>1266</v>
      </c>
      <c r="F597" s="10" t="str">
        <f t="shared" si="28"/>
        <v/>
      </c>
      <c r="G597" s="11" t="str">
        <f t="shared" si="29"/>
        <v/>
      </c>
    </row>
    <row r="598" spans="2:8" ht="13.5" customHeight="1">
      <c r="B598" s="2">
        <f t="shared" si="27"/>
        <v>120</v>
      </c>
      <c r="D598" s="8" t="s">
        <v>1267</v>
      </c>
      <c r="E598" s="8" t="s">
        <v>1268</v>
      </c>
      <c r="F598" s="10" t="str">
        <f t="shared" si="28"/>
        <v/>
      </c>
      <c r="G598" s="11" t="str">
        <f t="shared" si="29"/>
        <v/>
      </c>
    </row>
    <row r="599" spans="2:8" ht="13.5" customHeight="1">
      <c r="B599" s="2">
        <f t="shared" si="27"/>
        <v>120</v>
      </c>
      <c r="D599" s="8" t="s">
        <v>1269</v>
      </c>
      <c r="E599" s="8" t="s">
        <v>1270</v>
      </c>
      <c r="F599" s="10" t="str">
        <f t="shared" si="28"/>
        <v/>
      </c>
      <c r="G599" s="11" t="str">
        <f t="shared" si="29"/>
        <v/>
      </c>
    </row>
    <row r="600" spans="2:8" ht="13.5" customHeight="1">
      <c r="B600" s="2">
        <f t="shared" si="27"/>
        <v>120</v>
      </c>
      <c r="D600" s="8" t="s">
        <v>1271</v>
      </c>
      <c r="E600" s="8" t="s">
        <v>1272</v>
      </c>
      <c r="F600" s="10" t="str">
        <f t="shared" si="28"/>
        <v/>
      </c>
      <c r="G600" s="11" t="str">
        <f t="shared" si="29"/>
        <v/>
      </c>
    </row>
    <row r="601" spans="2:8" ht="13.5" customHeight="1">
      <c r="B601" s="2">
        <f t="shared" si="27"/>
        <v>120</v>
      </c>
      <c r="D601" s="8" t="s">
        <v>1273</v>
      </c>
      <c r="E601" s="8" t="s">
        <v>1274</v>
      </c>
      <c r="F601" s="10" t="str">
        <f t="shared" si="28"/>
        <v/>
      </c>
      <c r="G601" s="11" t="str">
        <f t="shared" si="29"/>
        <v/>
      </c>
    </row>
    <row r="602" spans="2:8" ht="13.5" customHeight="1">
      <c r="B602" s="2">
        <f t="shared" si="27"/>
        <v>120</v>
      </c>
      <c r="D602" s="8" t="s">
        <v>1275</v>
      </c>
      <c r="E602" s="8" t="s">
        <v>1276</v>
      </c>
      <c r="F602" s="10" t="str">
        <f t="shared" si="28"/>
        <v/>
      </c>
      <c r="G602" s="11" t="str">
        <f t="shared" si="29"/>
        <v/>
      </c>
    </row>
    <row r="603" spans="2:8" ht="13.5" customHeight="1">
      <c r="B603" s="2">
        <f t="shared" si="27"/>
        <v>120</v>
      </c>
      <c r="D603" s="8" t="s">
        <v>1277</v>
      </c>
      <c r="E603" s="8" t="s">
        <v>1278</v>
      </c>
      <c r="F603" s="10" t="str">
        <f t="shared" si="28"/>
        <v/>
      </c>
      <c r="G603" s="11" t="str">
        <f t="shared" si="29"/>
        <v/>
      </c>
    </row>
    <row r="604" spans="2:8" ht="13.5" customHeight="1">
      <c r="B604" s="2">
        <f t="shared" si="27"/>
        <v>120</v>
      </c>
      <c r="D604" s="8" t="s">
        <v>1279</v>
      </c>
      <c r="E604" s="8" t="s">
        <v>1280</v>
      </c>
      <c r="F604" s="10" t="str">
        <f t="shared" si="28"/>
        <v/>
      </c>
      <c r="G604" s="11" t="str">
        <f t="shared" si="29"/>
        <v/>
      </c>
    </row>
    <row r="605" spans="2:8" ht="13.5" customHeight="1">
      <c r="B605" s="2">
        <f t="shared" si="27"/>
        <v>120</v>
      </c>
      <c r="D605" s="8" t="s">
        <v>1281</v>
      </c>
      <c r="E605" s="8" t="s">
        <v>1282</v>
      </c>
      <c r="F605" s="10" t="str">
        <f t="shared" si="28"/>
        <v/>
      </c>
      <c r="G605" s="11" t="str">
        <f t="shared" si="29"/>
        <v/>
      </c>
    </row>
    <row r="606" spans="2:8" ht="13.5" customHeight="1">
      <c r="B606" s="2">
        <f t="shared" si="27"/>
        <v>120</v>
      </c>
      <c r="D606" s="8" t="s">
        <v>1283</v>
      </c>
      <c r="E606" s="8" t="s">
        <v>1284</v>
      </c>
      <c r="F606" s="10" t="str">
        <f t="shared" si="28"/>
        <v/>
      </c>
      <c r="G606" s="11" t="str">
        <f t="shared" si="29"/>
        <v/>
      </c>
    </row>
    <row r="607" spans="2:8" ht="13.5" customHeight="1">
      <c r="B607" s="2">
        <f t="shared" si="27"/>
        <v>120</v>
      </c>
      <c r="D607" s="8" t="s">
        <v>1285</v>
      </c>
      <c r="E607" s="8" t="s">
        <v>1286</v>
      </c>
      <c r="F607" s="10" t="str">
        <f t="shared" si="28"/>
        <v/>
      </c>
      <c r="G607" s="11" t="str">
        <f t="shared" si="29"/>
        <v/>
      </c>
    </row>
    <row r="608" spans="2:8" ht="13.5" customHeight="1">
      <c r="B608" s="2">
        <f t="shared" si="27"/>
        <v>120</v>
      </c>
      <c r="D608" s="8" t="s">
        <v>1287</v>
      </c>
      <c r="E608" s="12" t="s">
        <v>1288</v>
      </c>
      <c r="F608" s="10" t="str">
        <f t="shared" si="28"/>
        <v/>
      </c>
      <c r="G608" s="11" t="str">
        <f t="shared" si="29"/>
        <v/>
      </c>
    </row>
    <row r="609" spans="2:7" ht="13.5" customHeight="1">
      <c r="B609" s="2">
        <f t="shared" si="27"/>
        <v>120</v>
      </c>
      <c r="D609" s="8" t="s">
        <v>1289</v>
      </c>
      <c r="E609" s="8" t="s">
        <v>1290</v>
      </c>
      <c r="F609" s="10" t="str">
        <f t="shared" si="28"/>
        <v/>
      </c>
      <c r="G609" s="11" t="str">
        <f t="shared" si="29"/>
        <v/>
      </c>
    </row>
    <row r="610" spans="2:7" ht="13.5" customHeight="1">
      <c r="B610" s="2">
        <f t="shared" si="27"/>
        <v>120</v>
      </c>
      <c r="D610" s="8" t="s">
        <v>1291</v>
      </c>
      <c r="E610" s="8" t="s">
        <v>1292</v>
      </c>
      <c r="F610" s="10" t="str">
        <f t="shared" si="28"/>
        <v/>
      </c>
      <c r="G610" s="11" t="str">
        <f t="shared" si="29"/>
        <v/>
      </c>
    </row>
    <row r="611" spans="2:7" ht="13.5" customHeight="1">
      <c r="B611" s="2">
        <f t="shared" si="27"/>
        <v>120</v>
      </c>
      <c r="D611" s="8" t="s">
        <v>1293</v>
      </c>
      <c r="E611" s="8" t="s">
        <v>1294</v>
      </c>
      <c r="F611" s="10" t="str">
        <f t="shared" si="28"/>
        <v/>
      </c>
      <c r="G611" s="11" t="str">
        <f t="shared" si="29"/>
        <v/>
      </c>
    </row>
    <row r="612" spans="2:7" ht="13.5" customHeight="1">
      <c r="B612" s="2">
        <f t="shared" si="27"/>
        <v>120</v>
      </c>
      <c r="D612" s="8" t="s">
        <v>1295</v>
      </c>
      <c r="E612" s="8" t="s">
        <v>1296</v>
      </c>
      <c r="F612" s="10" t="str">
        <f t="shared" si="28"/>
        <v/>
      </c>
      <c r="G612" s="11" t="str">
        <f t="shared" si="29"/>
        <v/>
      </c>
    </row>
    <row r="613" spans="2:7" ht="13.5" customHeight="1">
      <c r="B613" s="2">
        <f t="shared" si="27"/>
        <v>120</v>
      </c>
      <c r="D613" s="8" t="s">
        <v>1297</v>
      </c>
      <c r="E613" s="8" t="s">
        <v>1298</v>
      </c>
      <c r="F613" s="10" t="str">
        <f t="shared" si="28"/>
        <v/>
      </c>
      <c r="G613" s="11" t="str">
        <f t="shared" si="29"/>
        <v/>
      </c>
    </row>
    <row r="614" spans="2:7" ht="13.5" customHeight="1">
      <c r="B614" s="2">
        <f t="shared" si="27"/>
        <v>120</v>
      </c>
      <c r="D614" s="8" t="s">
        <v>1299</v>
      </c>
      <c r="E614" s="8" t="s">
        <v>1300</v>
      </c>
      <c r="F614" s="10" t="str">
        <f t="shared" si="28"/>
        <v/>
      </c>
      <c r="G614" s="11" t="str">
        <f t="shared" si="29"/>
        <v/>
      </c>
    </row>
    <row r="615" spans="2:7" ht="13.5" customHeight="1">
      <c r="B615" s="2">
        <f t="shared" si="27"/>
        <v>120</v>
      </c>
      <c r="D615" s="8" t="s">
        <v>1301</v>
      </c>
      <c r="E615" s="8" t="s">
        <v>1302</v>
      </c>
      <c r="F615" s="10" t="str">
        <f t="shared" si="28"/>
        <v/>
      </c>
      <c r="G615" s="11" t="str">
        <f t="shared" si="29"/>
        <v/>
      </c>
    </row>
    <row r="616" spans="2:7" ht="13.5" customHeight="1">
      <c r="B616" s="2">
        <f t="shared" si="27"/>
        <v>120</v>
      </c>
      <c r="D616" s="8" t="s">
        <v>1303</v>
      </c>
      <c r="E616" s="8" t="s">
        <v>1304</v>
      </c>
      <c r="F616" s="10" t="str">
        <f t="shared" si="28"/>
        <v/>
      </c>
      <c r="G616" s="11" t="str">
        <f t="shared" si="29"/>
        <v/>
      </c>
    </row>
    <row r="617" spans="2:7" ht="13.5" customHeight="1">
      <c r="B617" s="2">
        <f t="shared" si="27"/>
        <v>120</v>
      </c>
      <c r="D617" s="8" t="s">
        <v>1305</v>
      </c>
      <c r="E617" s="8" t="s">
        <v>1306</v>
      </c>
      <c r="F617" s="10" t="str">
        <f t="shared" si="28"/>
        <v/>
      </c>
      <c r="G617" s="11" t="str">
        <f t="shared" si="29"/>
        <v/>
      </c>
    </row>
    <row r="618" spans="2:7" ht="13.5" customHeight="1">
      <c r="B618" s="2">
        <f t="shared" si="27"/>
        <v>120</v>
      </c>
      <c r="D618" s="12" t="s">
        <v>1307</v>
      </c>
      <c r="E618" s="8" t="s">
        <v>1308</v>
      </c>
      <c r="F618" s="10" t="str">
        <f t="shared" si="28"/>
        <v/>
      </c>
      <c r="G618" s="11" t="str">
        <f t="shared" si="29"/>
        <v/>
      </c>
    </row>
    <row r="619" spans="2:7" ht="13.5" customHeight="1">
      <c r="B619" s="2">
        <f t="shared" si="27"/>
        <v>120</v>
      </c>
      <c r="D619" s="12" t="s">
        <v>1309</v>
      </c>
      <c r="E619" s="12" t="s">
        <v>1310</v>
      </c>
      <c r="F619" s="10" t="str">
        <f t="shared" si="28"/>
        <v/>
      </c>
      <c r="G619" s="11" t="str">
        <f t="shared" si="29"/>
        <v/>
      </c>
    </row>
    <row r="620" spans="2:7" ht="13.5" customHeight="1">
      <c r="B620" s="2">
        <f t="shared" si="27"/>
        <v>120</v>
      </c>
      <c r="D620" s="12" t="s">
        <v>1311</v>
      </c>
      <c r="E620" s="12" t="s">
        <v>1312</v>
      </c>
      <c r="F620" s="10" t="str">
        <f t="shared" si="28"/>
        <v/>
      </c>
      <c r="G620" s="11" t="str">
        <f t="shared" si="29"/>
        <v/>
      </c>
    </row>
    <row r="621" spans="2:7" ht="13.5" customHeight="1">
      <c r="B621" s="2">
        <f t="shared" si="27"/>
        <v>120</v>
      </c>
      <c r="D621" s="12" t="s">
        <v>1313</v>
      </c>
      <c r="E621" s="12" t="s">
        <v>1314</v>
      </c>
      <c r="F621" s="10" t="str">
        <f t="shared" si="28"/>
        <v/>
      </c>
      <c r="G621" s="11" t="str">
        <f t="shared" si="29"/>
        <v/>
      </c>
    </row>
    <row r="622" spans="2:7" ht="13.5" customHeight="1">
      <c r="B622" s="2">
        <f t="shared" si="27"/>
        <v>120</v>
      </c>
      <c r="D622" s="12" t="s">
        <v>1315</v>
      </c>
      <c r="E622" s="12" t="s">
        <v>1316</v>
      </c>
      <c r="F622" s="10" t="str">
        <f t="shared" si="28"/>
        <v/>
      </c>
      <c r="G622" s="11" t="str">
        <f t="shared" si="29"/>
        <v/>
      </c>
    </row>
    <row r="623" spans="2:7" ht="13.5" customHeight="1">
      <c r="B623" s="2">
        <f t="shared" si="27"/>
        <v>120</v>
      </c>
      <c r="D623" s="12" t="s">
        <v>1317</v>
      </c>
      <c r="E623" s="12" t="s">
        <v>1318</v>
      </c>
      <c r="F623" s="10" t="str">
        <f t="shared" si="28"/>
        <v/>
      </c>
      <c r="G623" s="11" t="str">
        <f t="shared" si="29"/>
        <v/>
      </c>
    </row>
    <row r="624" spans="2:7" ht="13.5" customHeight="1">
      <c r="B624" s="2">
        <f t="shared" si="27"/>
        <v>120</v>
      </c>
      <c r="D624" s="12" t="s">
        <v>1319</v>
      </c>
      <c r="E624" s="12" t="s">
        <v>1320</v>
      </c>
      <c r="F624" s="10" t="str">
        <f t="shared" si="28"/>
        <v/>
      </c>
      <c r="G624" s="11" t="str">
        <f t="shared" si="29"/>
        <v/>
      </c>
    </row>
    <row r="625" spans="2:7" ht="13.5" customHeight="1">
      <c r="B625" s="2">
        <f t="shared" si="27"/>
        <v>120</v>
      </c>
      <c r="D625" s="12" t="s">
        <v>1321</v>
      </c>
      <c r="E625" s="12" t="s">
        <v>1322</v>
      </c>
      <c r="F625" s="10" t="str">
        <f t="shared" si="28"/>
        <v/>
      </c>
      <c r="G625" s="11" t="str">
        <f t="shared" si="29"/>
        <v/>
      </c>
    </row>
    <row r="626" spans="2:7" ht="13.5" customHeight="1">
      <c r="B626" s="2">
        <f t="shared" si="27"/>
        <v>120</v>
      </c>
      <c r="D626" s="12" t="s">
        <v>1323</v>
      </c>
      <c r="E626" s="12" t="s">
        <v>1324</v>
      </c>
      <c r="F626" s="10" t="str">
        <f t="shared" si="28"/>
        <v/>
      </c>
      <c r="G626" s="11" t="str">
        <f t="shared" si="29"/>
        <v/>
      </c>
    </row>
    <row r="627" spans="2:7" ht="13.5" customHeight="1">
      <c r="B627" s="2">
        <f t="shared" si="27"/>
        <v>120</v>
      </c>
      <c r="D627" s="12" t="s">
        <v>1325</v>
      </c>
      <c r="E627" s="12" t="s">
        <v>1326</v>
      </c>
      <c r="F627" s="10" t="str">
        <f t="shared" si="28"/>
        <v/>
      </c>
      <c r="G627" s="11" t="str">
        <f t="shared" si="29"/>
        <v/>
      </c>
    </row>
    <row r="628" spans="2:7" ht="13.5" customHeight="1">
      <c r="B628" s="2">
        <f t="shared" si="27"/>
        <v>120</v>
      </c>
      <c r="D628" s="12" t="s">
        <v>1327</v>
      </c>
      <c r="E628" s="12" t="s">
        <v>1328</v>
      </c>
      <c r="F628" s="10" t="str">
        <f t="shared" si="28"/>
        <v/>
      </c>
      <c r="G628" s="11" t="str">
        <f t="shared" si="29"/>
        <v/>
      </c>
    </row>
    <row r="629" spans="2:7" ht="13.5" customHeight="1">
      <c r="B629" s="2">
        <f t="shared" si="27"/>
        <v>120</v>
      </c>
      <c r="D629" s="12" t="s">
        <v>1329</v>
      </c>
      <c r="E629" s="12" t="s">
        <v>1330</v>
      </c>
      <c r="F629" s="10" t="str">
        <f t="shared" si="28"/>
        <v/>
      </c>
      <c r="G629" s="11" t="str">
        <f t="shared" si="29"/>
        <v/>
      </c>
    </row>
    <row r="630" spans="2:7" ht="13.5" customHeight="1">
      <c r="B630" s="2">
        <f t="shared" si="27"/>
        <v>120</v>
      </c>
      <c r="D630" s="12" t="s">
        <v>1331</v>
      </c>
      <c r="E630" s="12" t="s">
        <v>1332</v>
      </c>
      <c r="F630" s="10" t="str">
        <f t="shared" si="28"/>
        <v/>
      </c>
      <c r="G630" s="11" t="str">
        <f t="shared" si="29"/>
        <v/>
      </c>
    </row>
    <row r="631" spans="2:7" ht="13.5" customHeight="1">
      <c r="B631" s="2">
        <f t="shared" si="27"/>
        <v>120</v>
      </c>
      <c r="D631" s="12" t="s">
        <v>1333</v>
      </c>
      <c r="E631" s="12" t="s">
        <v>1334</v>
      </c>
      <c r="F631" s="10" t="str">
        <f t="shared" si="28"/>
        <v/>
      </c>
      <c r="G631" s="11" t="str">
        <f t="shared" si="29"/>
        <v/>
      </c>
    </row>
    <row r="632" spans="2:7" ht="13.5" customHeight="1">
      <c r="B632" s="2">
        <f t="shared" si="27"/>
        <v>120</v>
      </c>
      <c r="D632" s="12" t="s">
        <v>1335</v>
      </c>
      <c r="E632" s="12" t="s">
        <v>1336</v>
      </c>
      <c r="F632" s="10" t="str">
        <f t="shared" si="28"/>
        <v/>
      </c>
      <c r="G632" s="11" t="str">
        <f t="shared" si="29"/>
        <v/>
      </c>
    </row>
    <row r="633" spans="2:7" ht="13.5" customHeight="1">
      <c r="B633" s="2">
        <f t="shared" si="27"/>
        <v>120</v>
      </c>
      <c r="D633" s="12" t="s">
        <v>1337</v>
      </c>
      <c r="E633" s="12" t="s">
        <v>1338</v>
      </c>
      <c r="F633" s="10" t="str">
        <f t="shared" si="28"/>
        <v/>
      </c>
      <c r="G633" s="11" t="str">
        <f t="shared" si="29"/>
        <v/>
      </c>
    </row>
    <row r="634" spans="2:7" ht="13.5" customHeight="1">
      <c r="B634" s="2">
        <f t="shared" si="27"/>
        <v>120</v>
      </c>
      <c r="D634" s="12" t="s">
        <v>1339</v>
      </c>
      <c r="E634" s="12" t="s">
        <v>1340</v>
      </c>
      <c r="F634" s="10" t="str">
        <f t="shared" si="28"/>
        <v/>
      </c>
      <c r="G634" s="11" t="str">
        <f t="shared" si="29"/>
        <v/>
      </c>
    </row>
    <row r="635" spans="2:7" ht="13.5" customHeight="1">
      <c r="B635" s="2">
        <f t="shared" si="27"/>
        <v>120</v>
      </c>
      <c r="D635" s="12" t="s">
        <v>1341</v>
      </c>
      <c r="E635" s="12" t="s">
        <v>1342</v>
      </c>
      <c r="F635" s="10" t="str">
        <f t="shared" si="28"/>
        <v/>
      </c>
      <c r="G635" s="11" t="str">
        <f t="shared" si="29"/>
        <v/>
      </c>
    </row>
    <row r="636" spans="2:7" ht="13.5" customHeight="1">
      <c r="B636" s="2">
        <f t="shared" si="27"/>
        <v>120</v>
      </c>
      <c r="D636" s="12" t="s">
        <v>1343</v>
      </c>
      <c r="E636" s="12" t="s">
        <v>1344</v>
      </c>
      <c r="F636" s="10" t="str">
        <f t="shared" si="28"/>
        <v/>
      </c>
      <c r="G636" s="11" t="str">
        <f t="shared" si="29"/>
        <v/>
      </c>
    </row>
    <row r="637" spans="2:7" ht="13.5" customHeight="1">
      <c r="B637" s="2">
        <f t="shared" si="27"/>
        <v>120</v>
      </c>
      <c r="D637" s="12" t="s">
        <v>1345</v>
      </c>
      <c r="E637" s="12" t="s">
        <v>1346</v>
      </c>
      <c r="F637" s="10" t="str">
        <f t="shared" si="28"/>
        <v/>
      </c>
      <c r="G637" s="11" t="str">
        <f t="shared" si="29"/>
        <v/>
      </c>
    </row>
    <row r="638" spans="2:7" ht="13.5" customHeight="1">
      <c r="B638" s="2">
        <f t="shared" si="27"/>
        <v>120</v>
      </c>
      <c r="D638" s="12" t="s">
        <v>1347</v>
      </c>
      <c r="E638" s="12" t="s">
        <v>1348</v>
      </c>
      <c r="F638" s="10" t="str">
        <f t="shared" si="28"/>
        <v/>
      </c>
      <c r="G638" s="11" t="str">
        <f t="shared" si="29"/>
        <v/>
      </c>
    </row>
    <row r="639" spans="2:7" ht="13.5" customHeight="1">
      <c r="B639" s="2">
        <f t="shared" si="27"/>
        <v>120</v>
      </c>
      <c r="D639" s="12" t="s">
        <v>1349</v>
      </c>
      <c r="E639" s="12" t="s">
        <v>1350</v>
      </c>
      <c r="F639" s="10" t="str">
        <f t="shared" si="28"/>
        <v/>
      </c>
      <c r="G639" s="11" t="str">
        <f t="shared" si="29"/>
        <v/>
      </c>
    </row>
    <row r="640" spans="2:7" ht="13.5" customHeight="1">
      <c r="B640" s="2">
        <f t="shared" si="27"/>
        <v>120</v>
      </c>
      <c r="D640" s="12" t="s">
        <v>1351</v>
      </c>
      <c r="E640" s="12" t="s">
        <v>1352</v>
      </c>
      <c r="F640" s="10" t="str">
        <f t="shared" si="28"/>
        <v/>
      </c>
      <c r="G640" s="11" t="str">
        <f t="shared" si="29"/>
        <v/>
      </c>
    </row>
    <row r="641" spans="2:7" ht="13.5" customHeight="1">
      <c r="B641" s="2">
        <f t="shared" si="27"/>
        <v>120</v>
      </c>
      <c r="D641" s="12" t="s">
        <v>1353</v>
      </c>
      <c r="E641" s="12" t="s">
        <v>1354</v>
      </c>
      <c r="F641" s="10" t="str">
        <f t="shared" si="28"/>
        <v/>
      </c>
      <c r="G641" s="11" t="str">
        <f t="shared" si="29"/>
        <v/>
      </c>
    </row>
    <row r="642" spans="2:7" ht="13.5" customHeight="1">
      <c r="B642" s="2">
        <f t="shared" si="27"/>
        <v>120</v>
      </c>
      <c r="D642" s="12" t="s">
        <v>1355</v>
      </c>
      <c r="E642" s="12" t="s">
        <v>1356</v>
      </c>
      <c r="F642" s="10" t="str">
        <f t="shared" si="28"/>
        <v/>
      </c>
      <c r="G642" s="11" t="str">
        <f t="shared" si="29"/>
        <v/>
      </c>
    </row>
    <row r="643" spans="2:7" ht="13.5" customHeight="1">
      <c r="B643" s="2">
        <f t="shared" si="27"/>
        <v>120</v>
      </c>
      <c r="D643" s="12" t="s">
        <v>1357</v>
      </c>
      <c r="E643" s="12" t="s">
        <v>1358</v>
      </c>
      <c r="F643" s="10" t="str">
        <f t="shared" si="28"/>
        <v/>
      </c>
      <c r="G643" s="11" t="str">
        <f t="shared" si="29"/>
        <v/>
      </c>
    </row>
    <row r="644" spans="2:7" ht="13.5" customHeight="1">
      <c r="B644" s="2">
        <f t="shared" ref="B644:B707" si="30">B643+C644</f>
        <v>120</v>
      </c>
      <c r="D644" s="12" t="s">
        <v>1359</v>
      </c>
      <c r="E644" s="12" t="s">
        <v>1360</v>
      </c>
      <c r="F644" s="10" t="str">
        <f t="shared" ref="F644:F707" si="31">IF(C644="","",D644)</f>
        <v/>
      </c>
      <c r="G644" s="11" t="str">
        <f t="shared" ref="G644:G707" si="32">IF(C644="","",C644)</f>
        <v/>
      </c>
    </row>
    <row r="645" spans="2:7" ht="13.5" customHeight="1">
      <c r="B645" s="2">
        <f t="shared" si="30"/>
        <v>120</v>
      </c>
      <c r="D645" s="12" t="s">
        <v>1361</v>
      </c>
      <c r="E645" s="12" t="s">
        <v>1362</v>
      </c>
      <c r="F645" s="10" t="str">
        <f t="shared" si="31"/>
        <v/>
      </c>
      <c r="G645" s="11" t="str">
        <f t="shared" si="32"/>
        <v/>
      </c>
    </row>
    <row r="646" spans="2:7" ht="13.5" customHeight="1">
      <c r="B646" s="2">
        <f t="shared" si="30"/>
        <v>120</v>
      </c>
      <c r="D646" s="12" t="s">
        <v>1363</v>
      </c>
      <c r="E646" s="12" t="s">
        <v>1364</v>
      </c>
      <c r="F646" s="10" t="str">
        <f t="shared" si="31"/>
        <v/>
      </c>
      <c r="G646" s="11" t="str">
        <f t="shared" si="32"/>
        <v/>
      </c>
    </row>
    <row r="647" spans="2:7" ht="13.5" customHeight="1">
      <c r="B647" s="2">
        <f t="shared" si="30"/>
        <v>120</v>
      </c>
      <c r="D647" s="12" t="s">
        <v>1365</v>
      </c>
      <c r="E647" s="12" t="s">
        <v>1366</v>
      </c>
      <c r="F647" s="10" t="str">
        <f t="shared" si="31"/>
        <v/>
      </c>
      <c r="G647" s="11" t="str">
        <f t="shared" si="32"/>
        <v/>
      </c>
    </row>
    <row r="648" spans="2:7" ht="13.5" customHeight="1">
      <c r="B648" s="2">
        <f t="shared" si="30"/>
        <v>120</v>
      </c>
      <c r="D648" s="12" t="s">
        <v>1367</v>
      </c>
      <c r="E648" s="12" t="s">
        <v>1368</v>
      </c>
      <c r="F648" s="10" t="str">
        <f t="shared" si="31"/>
        <v/>
      </c>
      <c r="G648" s="11" t="str">
        <f t="shared" si="32"/>
        <v/>
      </c>
    </row>
    <row r="649" spans="2:7" ht="13.5" customHeight="1">
      <c r="B649" s="2">
        <f t="shared" si="30"/>
        <v>120</v>
      </c>
      <c r="D649" s="12" t="s">
        <v>1369</v>
      </c>
      <c r="E649" s="12" t="s">
        <v>1370</v>
      </c>
      <c r="F649" s="10" t="str">
        <f t="shared" si="31"/>
        <v/>
      </c>
      <c r="G649" s="11" t="str">
        <f t="shared" si="32"/>
        <v/>
      </c>
    </row>
    <row r="650" spans="2:7" ht="13.5" customHeight="1">
      <c r="B650" s="2">
        <f t="shared" si="30"/>
        <v>120</v>
      </c>
      <c r="D650" s="12" t="s">
        <v>1371</v>
      </c>
      <c r="E650" s="12" t="s">
        <v>1372</v>
      </c>
      <c r="F650" s="10" t="str">
        <f t="shared" si="31"/>
        <v/>
      </c>
      <c r="G650" s="11" t="str">
        <f t="shared" si="32"/>
        <v/>
      </c>
    </row>
    <row r="651" spans="2:7" ht="13.5" customHeight="1">
      <c r="B651" s="2">
        <f t="shared" si="30"/>
        <v>120</v>
      </c>
      <c r="D651" s="12" t="s">
        <v>1373</v>
      </c>
      <c r="E651" s="12" t="s">
        <v>1374</v>
      </c>
      <c r="F651" s="10" t="str">
        <f t="shared" si="31"/>
        <v/>
      </c>
      <c r="G651" s="11" t="str">
        <f t="shared" si="32"/>
        <v/>
      </c>
    </row>
    <row r="652" spans="2:7" ht="13.5" customHeight="1">
      <c r="B652" s="2">
        <f t="shared" si="30"/>
        <v>120</v>
      </c>
      <c r="D652" s="12" t="s">
        <v>1375</v>
      </c>
      <c r="E652" s="12" t="s">
        <v>1376</v>
      </c>
      <c r="F652" s="10" t="str">
        <f t="shared" si="31"/>
        <v/>
      </c>
      <c r="G652" s="11" t="str">
        <f t="shared" si="32"/>
        <v/>
      </c>
    </row>
    <row r="653" spans="2:7" ht="13.5" customHeight="1">
      <c r="B653" s="2">
        <f t="shared" si="30"/>
        <v>120</v>
      </c>
      <c r="D653" s="12" t="s">
        <v>1377</v>
      </c>
      <c r="E653" s="12" t="s">
        <v>1378</v>
      </c>
      <c r="F653" s="10" t="str">
        <f t="shared" si="31"/>
        <v/>
      </c>
      <c r="G653" s="11" t="str">
        <f t="shared" si="32"/>
        <v/>
      </c>
    </row>
    <row r="654" spans="2:7" ht="13.5" customHeight="1">
      <c r="B654" s="2">
        <f t="shared" si="30"/>
        <v>120</v>
      </c>
      <c r="D654" s="12" t="s">
        <v>1379</v>
      </c>
      <c r="E654" s="12" t="s">
        <v>1380</v>
      </c>
      <c r="F654" s="10" t="str">
        <f t="shared" si="31"/>
        <v/>
      </c>
      <c r="G654" s="11" t="str">
        <f t="shared" si="32"/>
        <v/>
      </c>
    </row>
    <row r="655" spans="2:7" ht="13.5" customHeight="1">
      <c r="B655" s="2">
        <f t="shared" si="30"/>
        <v>120</v>
      </c>
      <c r="D655" s="12" t="s">
        <v>1381</v>
      </c>
      <c r="E655" s="12" t="s">
        <v>1382</v>
      </c>
      <c r="F655" s="10" t="str">
        <f t="shared" si="31"/>
        <v/>
      </c>
      <c r="G655" s="11" t="str">
        <f t="shared" si="32"/>
        <v/>
      </c>
    </row>
    <row r="656" spans="2:7" ht="13.5" customHeight="1">
      <c r="B656" s="2">
        <f t="shared" si="30"/>
        <v>120</v>
      </c>
      <c r="D656" s="12" t="s">
        <v>1383</v>
      </c>
      <c r="E656" s="12" t="s">
        <v>1384</v>
      </c>
      <c r="F656" s="10" t="str">
        <f t="shared" si="31"/>
        <v/>
      </c>
      <c r="G656" s="11" t="str">
        <f t="shared" si="32"/>
        <v/>
      </c>
    </row>
    <row r="657" spans="2:7" ht="13.5" customHeight="1">
      <c r="B657" s="2">
        <f t="shared" si="30"/>
        <v>120</v>
      </c>
      <c r="D657" s="12" t="s">
        <v>1385</v>
      </c>
      <c r="E657" s="12" t="s">
        <v>1386</v>
      </c>
      <c r="F657" s="10" t="str">
        <f t="shared" si="31"/>
        <v/>
      </c>
      <c r="G657" s="11" t="str">
        <f t="shared" si="32"/>
        <v/>
      </c>
    </row>
    <row r="658" spans="2:7" ht="13.5" customHeight="1">
      <c r="B658" s="2">
        <f t="shared" si="30"/>
        <v>120</v>
      </c>
      <c r="D658" s="12" t="s">
        <v>1387</v>
      </c>
      <c r="E658" s="12" t="s">
        <v>1388</v>
      </c>
      <c r="F658" s="10" t="str">
        <f t="shared" si="31"/>
        <v/>
      </c>
      <c r="G658" s="11" t="str">
        <f t="shared" si="32"/>
        <v/>
      </c>
    </row>
    <row r="659" spans="2:7" ht="13.5" customHeight="1">
      <c r="B659" s="2">
        <f t="shared" si="30"/>
        <v>120</v>
      </c>
      <c r="D659" s="12" t="s">
        <v>1389</v>
      </c>
      <c r="E659" s="12" t="s">
        <v>1390</v>
      </c>
      <c r="F659" s="10" t="str">
        <f t="shared" si="31"/>
        <v/>
      </c>
      <c r="G659" s="11" t="str">
        <f t="shared" si="32"/>
        <v/>
      </c>
    </row>
    <row r="660" spans="2:7" ht="13.5" customHeight="1">
      <c r="B660" s="2">
        <f t="shared" si="30"/>
        <v>120</v>
      </c>
      <c r="D660" s="12" t="s">
        <v>1391</v>
      </c>
      <c r="E660" s="12" t="s">
        <v>1392</v>
      </c>
      <c r="F660" s="10" t="str">
        <f t="shared" si="31"/>
        <v/>
      </c>
      <c r="G660" s="11" t="str">
        <f t="shared" si="32"/>
        <v/>
      </c>
    </row>
    <row r="661" spans="2:7" ht="13.5" customHeight="1">
      <c r="B661" s="2">
        <f t="shared" si="30"/>
        <v>120</v>
      </c>
      <c r="D661" s="12" t="s">
        <v>1393</v>
      </c>
      <c r="E661" s="12" t="s">
        <v>1394</v>
      </c>
      <c r="F661" s="10" t="str">
        <f t="shared" si="31"/>
        <v/>
      </c>
      <c r="G661" s="11" t="str">
        <f t="shared" si="32"/>
        <v/>
      </c>
    </row>
    <row r="662" spans="2:7" ht="13.5" customHeight="1">
      <c r="B662" s="2">
        <f t="shared" si="30"/>
        <v>120</v>
      </c>
      <c r="D662" s="12" t="s">
        <v>1395</v>
      </c>
      <c r="E662" s="12" t="s">
        <v>1396</v>
      </c>
      <c r="F662" s="10" t="str">
        <f t="shared" si="31"/>
        <v/>
      </c>
      <c r="G662" s="11" t="str">
        <f t="shared" si="32"/>
        <v/>
      </c>
    </row>
    <row r="663" spans="2:7" ht="13.5" customHeight="1">
      <c r="B663" s="2">
        <f t="shared" si="30"/>
        <v>120</v>
      </c>
      <c r="D663" s="12" t="s">
        <v>1397</v>
      </c>
      <c r="E663" s="12" t="s">
        <v>1398</v>
      </c>
      <c r="F663" s="10" t="str">
        <f t="shared" si="31"/>
        <v/>
      </c>
      <c r="G663" s="11" t="str">
        <f t="shared" si="32"/>
        <v/>
      </c>
    </row>
    <row r="664" spans="2:7" ht="13.5" customHeight="1">
      <c r="B664" s="2">
        <f t="shared" si="30"/>
        <v>120</v>
      </c>
      <c r="D664" s="12" t="s">
        <v>1399</v>
      </c>
      <c r="E664" s="12" t="s">
        <v>1400</v>
      </c>
      <c r="F664" s="10" t="str">
        <f t="shared" si="31"/>
        <v/>
      </c>
      <c r="G664" s="11" t="str">
        <f t="shared" si="32"/>
        <v/>
      </c>
    </row>
    <row r="665" spans="2:7" ht="13.5" customHeight="1">
      <c r="B665" s="2">
        <f t="shared" si="30"/>
        <v>120</v>
      </c>
      <c r="D665" s="12" t="s">
        <v>1401</v>
      </c>
      <c r="E665" s="12" t="s">
        <v>1402</v>
      </c>
      <c r="F665" s="10" t="str">
        <f t="shared" si="31"/>
        <v/>
      </c>
      <c r="G665" s="11" t="str">
        <f t="shared" si="32"/>
        <v/>
      </c>
    </row>
    <row r="666" spans="2:7" ht="13.5" customHeight="1">
      <c r="B666" s="2">
        <f t="shared" si="30"/>
        <v>120</v>
      </c>
      <c r="D666" s="12" t="s">
        <v>1403</v>
      </c>
      <c r="E666" s="12" t="s">
        <v>1404</v>
      </c>
      <c r="F666" s="10" t="str">
        <f t="shared" si="31"/>
        <v/>
      </c>
      <c r="G666" s="11" t="str">
        <f t="shared" si="32"/>
        <v/>
      </c>
    </row>
    <row r="667" spans="2:7" ht="13.5" customHeight="1">
      <c r="B667" s="2">
        <f t="shared" si="30"/>
        <v>120</v>
      </c>
      <c r="D667" s="12" t="s">
        <v>1405</v>
      </c>
      <c r="E667" s="12" t="s">
        <v>1406</v>
      </c>
      <c r="F667" s="10" t="str">
        <f t="shared" si="31"/>
        <v/>
      </c>
      <c r="G667" s="11" t="str">
        <f t="shared" si="32"/>
        <v/>
      </c>
    </row>
    <row r="668" spans="2:7" ht="13.5" customHeight="1">
      <c r="B668" s="2">
        <f t="shared" si="30"/>
        <v>120</v>
      </c>
      <c r="D668" s="12" t="s">
        <v>1407</v>
      </c>
      <c r="E668" s="12" t="s">
        <v>1408</v>
      </c>
      <c r="F668" s="10" t="str">
        <f t="shared" si="31"/>
        <v/>
      </c>
      <c r="G668" s="11" t="str">
        <f t="shared" si="32"/>
        <v/>
      </c>
    </row>
    <row r="669" spans="2:7" ht="13.5" customHeight="1">
      <c r="B669" s="2">
        <f t="shared" si="30"/>
        <v>120</v>
      </c>
      <c r="D669" s="12" t="s">
        <v>1409</v>
      </c>
      <c r="E669" s="12" t="s">
        <v>1410</v>
      </c>
      <c r="F669" s="10" t="str">
        <f t="shared" si="31"/>
        <v/>
      </c>
      <c r="G669" s="11" t="str">
        <f t="shared" si="32"/>
        <v/>
      </c>
    </row>
    <row r="670" spans="2:7" ht="13.5" customHeight="1">
      <c r="B670" s="2">
        <f t="shared" si="30"/>
        <v>120</v>
      </c>
      <c r="D670" s="12" t="s">
        <v>1411</v>
      </c>
      <c r="E670" s="12" t="s">
        <v>1412</v>
      </c>
      <c r="F670" s="10" t="str">
        <f t="shared" si="31"/>
        <v/>
      </c>
      <c r="G670" s="11" t="str">
        <f t="shared" si="32"/>
        <v/>
      </c>
    </row>
    <row r="671" spans="2:7" ht="13.5" customHeight="1">
      <c r="B671" s="2">
        <f t="shared" si="30"/>
        <v>120</v>
      </c>
      <c r="D671" s="12" t="s">
        <v>1413</v>
      </c>
      <c r="E671" s="12" t="s">
        <v>1414</v>
      </c>
      <c r="F671" s="10" t="str">
        <f t="shared" si="31"/>
        <v/>
      </c>
      <c r="G671" s="11" t="str">
        <f t="shared" si="32"/>
        <v/>
      </c>
    </row>
    <row r="672" spans="2:7" ht="13.5" customHeight="1">
      <c r="B672" s="2">
        <f t="shared" si="30"/>
        <v>120</v>
      </c>
      <c r="D672" s="12" t="s">
        <v>1415</v>
      </c>
      <c r="E672" s="12" t="s">
        <v>1416</v>
      </c>
      <c r="F672" s="10" t="str">
        <f t="shared" si="31"/>
        <v/>
      </c>
      <c r="G672" s="11" t="str">
        <f t="shared" si="32"/>
        <v/>
      </c>
    </row>
    <row r="673" spans="2:7" ht="13.5" customHeight="1">
      <c r="B673" s="2">
        <f t="shared" si="30"/>
        <v>120</v>
      </c>
      <c r="D673" s="12" t="s">
        <v>1417</v>
      </c>
      <c r="E673" s="12" t="s">
        <v>1418</v>
      </c>
      <c r="F673" s="10" t="str">
        <f t="shared" si="31"/>
        <v/>
      </c>
      <c r="G673" s="11" t="str">
        <f t="shared" si="32"/>
        <v/>
      </c>
    </row>
    <row r="674" spans="2:7" ht="13.5" customHeight="1">
      <c r="B674" s="2">
        <f t="shared" si="30"/>
        <v>120</v>
      </c>
      <c r="D674" s="12" t="s">
        <v>1419</v>
      </c>
      <c r="E674" s="12" t="s">
        <v>1420</v>
      </c>
      <c r="F674" s="10" t="str">
        <f t="shared" si="31"/>
        <v/>
      </c>
      <c r="G674" s="11" t="str">
        <f t="shared" si="32"/>
        <v/>
      </c>
    </row>
    <row r="675" spans="2:7" ht="13.5" customHeight="1">
      <c r="B675" s="2">
        <f t="shared" si="30"/>
        <v>120</v>
      </c>
      <c r="D675" s="12" t="s">
        <v>1421</v>
      </c>
      <c r="E675" s="12" t="s">
        <v>1422</v>
      </c>
      <c r="F675" s="10" t="str">
        <f t="shared" si="31"/>
        <v/>
      </c>
      <c r="G675" s="11" t="str">
        <f t="shared" si="32"/>
        <v/>
      </c>
    </row>
    <row r="676" spans="2:7" ht="13.5" customHeight="1">
      <c r="B676" s="2">
        <f t="shared" si="30"/>
        <v>120</v>
      </c>
      <c r="D676" s="12" t="s">
        <v>1423</v>
      </c>
      <c r="E676" s="12" t="s">
        <v>1424</v>
      </c>
      <c r="F676" s="10" t="str">
        <f t="shared" si="31"/>
        <v/>
      </c>
      <c r="G676" s="11" t="str">
        <f t="shared" si="32"/>
        <v/>
      </c>
    </row>
    <row r="677" spans="2:7" ht="13.5" customHeight="1">
      <c r="B677" s="2">
        <f t="shared" si="30"/>
        <v>120</v>
      </c>
      <c r="D677" s="12" t="s">
        <v>1425</v>
      </c>
      <c r="E677" s="12" t="s">
        <v>1426</v>
      </c>
      <c r="F677" s="10" t="str">
        <f t="shared" si="31"/>
        <v/>
      </c>
      <c r="G677" s="11" t="str">
        <f t="shared" si="32"/>
        <v/>
      </c>
    </row>
    <row r="678" spans="2:7" ht="13.5" customHeight="1">
      <c r="B678" s="2">
        <f t="shared" si="30"/>
        <v>120</v>
      </c>
      <c r="D678" s="12" t="s">
        <v>1427</v>
      </c>
      <c r="E678" s="12" t="s">
        <v>1428</v>
      </c>
      <c r="F678" s="10" t="str">
        <f t="shared" si="31"/>
        <v/>
      </c>
      <c r="G678" s="11" t="str">
        <f t="shared" si="32"/>
        <v/>
      </c>
    </row>
    <row r="679" spans="2:7" ht="13.5" customHeight="1">
      <c r="B679" s="2">
        <f t="shared" si="30"/>
        <v>120</v>
      </c>
      <c r="D679" s="12" t="s">
        <v>1429</v>
      </c>
      <c r="E679" s="12" t="s">
        <v>1430</v>
      </c>
      <c r="F679" s="10" t="str">
        <f t="shared" si="31"/>
        <v/>
      </c>
      <c r="G679" s="11" t="str">
        <f t="shared" si="32"/>
        <v/>
      </c>
    </row>
    <row r="680" spans="2:7" ht="13.5" customHeight="1">
      <c r="B680" s="2">
        <f t="shared" si="30"/>
        <v>120</v>
      </c>
      <c r="D680" s="12" t="s">
        <v>1431</v>
      </c>
      <c r="E680" s="12" t="s">
        <v>1432</v>
      </c>
      <c r="F680" s="10" t="str">
        <f t="shared" si="31"/>
        <v/>
      </c>
      <c r="G680" s="11" t="str">
        <f t="shared" si="32"/>
        <v/>
      </c>
    </row>
    <row r="681" spans="2:7" ht="13.5" customHeight="1">
      <c r="B681" s="2">
        <f t="shared" si="30"/>
        <v>120</v>
      </c>
      <c r="D681" s="12" t="s">
        <v>1433</v>
      </c>
      <c r="E681" s="12" t="s">
        <v>1434</v>
      </c>
      <c r="F681" s="10" t="str">
        <f t="shared" si="31"/>
        <v/>
      </c>
      <c r="G681" s="11" t="str">
        <f t="shared" si="32"/>
        <v/>
      </c>
    </row>
    <row r="682" spans="2:7" ht="13.5" customHeight="1">
      <c r="B682" s="2">
        <f t="shared" si="30"/>
        <v>120</v>
      </c>
      <c r="D682" s="12" t="s">
        <v>1435</v>
      </c>
      <c r="E682" s="12" t="s">
        <v>1436</v>
      </c>
      <c r="F682" s="10" t="str">
        <f t="shared" si="31"/>
        <v/>
      </c>
      <c r="G682" s="11" t="str">
        <f t="shared" si="32"/>
        <v/>
      </c>
    </row>
    <row r="683" spans="2:7" ht="13.5" customHeight="1">
      <c r="B683" s="2">
        <f t="shared" si="30"/>
        <v>120</v>
      </c>
      <c r="D683" s="12" t="s">
        <v>1437</v>
      </c>
      <c r="E683" s="12" t="s">
        <v>1438</v>
      </c>
      <c r="F683" s="10" t="str">
        <f t="shared" si="31"/>
        <v/>
      </c>
      <c r="G683" s="11" t="str">
        <f t="shared" si="32"/>
        <v/>
      </c>
    </row>
    <row r="684" spans="2:7" ht="13.5" customHeight="1">
      <c r="B684" s="2">
        <f t="shared" si="30"/>
        <v>120</v>
      </c>
      <c r="D684" s="12" t="s">
        <v>1439</v>
      </c>
      <c r="E684" s="12" t="s">
        <v>1440</v>
      </c>
      <c r="F684" s="10" t="str">
        <f t="shared" si="31"/>
        <v/>
      </c>
      <c r="G684" s="11" t="str">
        <f t="shared" si="32"/>
        <v/>
      </c>
    </row>
    <row r="685" spans="2:7" ht="13.5" customHeight="1">
      <c r="B685" s="2">
        <f t="shared" si="30"/>
        <v>120</v>
      </c>
      <c r="D685" s="12" t="s">
        <v>1441</v>
      </c>
      <c r="E685" s="12" t="s">
        <v>1442</v>
      </c>
      <c r="F685" s="10" t="str">
        <f t="shared" si="31"/>
        <v/>
      </c>
      <c r="G685" s="11" t="str">
        <f t="shared" si="32"/>
        <v/>
      </c>
    </row>
    <row r="686" spans="2:7" ht="13.5" customHeight="1">
      <c r="B686" s="2">
        <f t="shared" si="30"/>
        <v>120</v>
      </c>
      <c r="D686" s="12" t="s">
        <v>1443</v>
      </c>
      <c r="E686" s="12" t="s">
        <v>1444</v>
      </c>
      <c r="F686" s="10" t="str">
        <f t="shared" si="31"/>
        <v/>
      </c>
      <c r="G686" s="11" t="str">
        <f t="shared" si="32"/>
        <v/>
      </c>
    </row>
    <row r="687" spans="2:7" ht="13.5" customHeight="1">
      <c r="B687" s="2">
        <f t="shared" si="30"/>
        <v>120</v>
      </c>
      <c r="D687" s="12" t="s">
        <v>1445</v>
      </c>
      <c r="E687" s="12" t="s">
        <v>1446</v>
      </c>
      <c r="F687" s="10" t="str">
        <f t="shared" si="31"/>
        <v/>
      </c>
      <c r="G687" s="11" t="str">
        <f t="shared" si="32"/>
        <v/>
      </c>
    </row>
    <row r="688" spans="2:7" ht="13.5" customHeight="1">
      <c r="B688" s="2">
        <f t="shared" si="30"/>
        <v>120</v>
      </c>
      <c r="D688" s="12" t="s">
        <v>1447</v>
      </c>
      <c r="E688" s="12" t="s">
        <v>1448</v>
      </c>
      <c r="F688" s="10" t="str">
        <f t="shared" si="31"/>
        <v/>
      </c>
      <c r="G688" s="11" t="str">
        <f t="shared" si="32"/>
        <v/>
      </c>
    </row>
    <row r="689" spans="2:7" ht="13.5" customHeight="1">
      <c r="B689" s="2">
        <f t="shared" si="30"/>
        <v>120</v>
      </c>
      <c r="D689" s="12" t="s">
        <v>1449</v>
      </c>
      <c r="E689" s="12" t="s">
        <v>1450</v>
      </c>
      <c r="F689" s="10" t="str">
        <f t="shared" si="31"/>
        <v/>
      </c>
      <c r="G689" s="11" t="str">
        <f t="shared" si="32"/>
        <v/>
      </c>
    </row>
    <row r="690" spans="2:7" ht="13.5" customHeight="1">
      <c r="B690" s="2">
        <f t="shared" si="30"/>
        <v>120</v>
      </c>
      <c r="D690" s="12" t="s">
        <v>1451</v>
      </c>
      <c r="E690" s="12" t="s">
        <v>1452</v>
      </c>
      <c r="F690" s="10" t="str">
        <f t="shared" si="31"/>
        <v/>
      </c>
      <c r="G690" s="11" t="str">
        <f t="shared" si="32"/>
        <v/>
      </c>
    </row>
    <row r="691" spans="2:7" ht="13.5" customHeight="1">
      <c r="B691" s="2">
        <f t="shared" si="30"/>
        <v>120</v>
      </c>
      <c r="D691" s="12" t="s">
        <v>1453</v>
      </c>
      <c r="E691" s="12" t="s">
        <v>1454</v>
      </c>
      <c r="F691" s="10" t="str">
        <f t="shared" si="31"/>
        <v/>
      </c>
      <c r="G691" s="11" t="str">
        <f t="shared" si="32"/>
        <v/>
      </c>
    </row>
    <row r="692" spans="2:7" ht="13.5" customHeight="1">
      <c r="B692" s="2">
        <f t="shared" si="30"/>
        <v>120</v>
      </c>
      <c r="D692" s="12" t="s">
        <v>1455</v>
      </c>
      <c r="E692" s="12" t="s">
        <v>1456</v>
      </c>
      <c r="F692" s="10" t="str">
        <f t="shared" si="31"/>
        <v/>
      </c>
      <c r="G692" s="11" t="str">
        <f t="shared" si="32"/>
        <v/>
      </c>
    </row>
    <row r="693" spans="2:7" ht="13.5" customHeight="1">
      <c r="B693" s="2">
        <f t="shared" si="30"/>
        <v>120</v>
      </c>
      <c r="D693" s="12" t="s">
        <v>1457</v>
      </c>
      <c r="E693" s="12" t="s">
        <v>1458</v>
      </c>
      <c r="F693" s="10" t="str">
        <f t="shared" si="31"/>
        <v/>
      </c>
      <c r="G693" s="11" t="str">
        <f t="shared" si="32"/>
        <v/>
      </c>
    </row>
    <row r="694" spans="2:7" ht="13.5" customHeight="1">
      <c r="B694" s="2">
        <f t="shared" si="30"/>
        <v>120</v>
      </c>
      <c r="D694" s="12" t="s">
        <v>1459</v>
      </c>
      <c r="E694" s="12" t="s">
        <v>1460</v>
      </c>
      <c r="F694" s="10" t="str">
        <f t="shared" si="31"/>
        <v/>
      </c>
      <c r="G694" s="11" t="str">
        <f t="shared" si="32"/>
        <v/>
      </c>
    </row>
    <row r="695" spans="2:7" ht="13.5" customHeight="1">
      <c r="B695" s="2">
        <f t="shared" si="30"/>
        <v>120</v>
      </c>
      <c r="D695" s="12" t="s">
        <v>1461</v>
      </c>
      <c r="E695" s="12" t="s">
        <v>1462</v>
      </c>
      <c r="F695" s="10" t="str">
        <f t="shared" si="31"/>
        <v/>
      </c>
      <c r="G695" s="11" t="str">
        <f t="shared" si="32"/>
        <v/>
      </c>
    </row>
    <row r="696" spans="2:7" ht="13.5" customHeight="1">
      <c r="B696" s="2">
        <f t="shared" si="30"/>
        <v>120</v>
      </c>
      <c r="D696" s="12" t="s">
        <v>1463</v>
      </c>
      <c r="E696" s="12" t="s">
        <v>179</v>
      </c>
      <c r="F696" s="10" t="str">
        <f t="shared" si="31"/>
        <v/>
      </c>
      <c r="G696" s="11" t="str">
        <f t="shared" si="32"/>
        <v/>
      </c>
    </row>
    <row r="697" spans="2:7" ht="13.5" customHeight="1">
      <c r="B697" s="2">
        <f t="shared" si="30"/>
        <v>120</v>
      </c>
      <c r="D697" s="12" t="s">
        <v>1464</v>
      </c>
      <c r="E697" s="12" t="s">
        <v>1465</v>
      </c>
      <c r="F697" s="10" t="str">
        <f t="shared" si="31"/>
        <v/>
      </c>
      <c r="G697" s="11" t="str">
        <f t="shared" si="32"/>
        <v/>
      </c>
    </row>
    <row r="698" spans="2:7" ht="13.5" customHeight="1">
      <c r="B698" s="2">
        <f t="shared" si="30"/>
        <v>120</v>
      </c>
      <c r="D698" s="12" t="s">
        <v>1466</v>
      </c>
      <c r="E698" s="12" t="s">
        <v>1467</v>
      </c>
      <c r="F698" s="10" t="str">
        <f t="shared" si="31"/>
        <v/>
      </c>
      <c r="G698" s="11" t="str">
        <f t="shared" si="32"/>
        <v/>
      </c>
    </row>
    <row r="699" spans="2:7" ht="13.5" customHeight="1">
      <c r="B699" s="2">
        <f t="shared" si="30"/>
        <v>120</v>
      </c>
      <c r="D699" s="12" t="s">
        <v>1468</v>
      </c>
      <c r="E699" s="12" t="s">
        <v>1469</v>
      </c>
      <c r="F699" s="10" t="str">
        <f t="shared" si="31"/>
        <v/>
      </c>
      <c r="G699" s="11" t="str">
        <f t="shared" si="32"/>
        <v/>
      </c>
    </row>
    <row r="700" spans="2:7" ht="13.5" customHeight="1">
      <c r="B700" s="2">
        <f t="shared" si="30"/>
        <v>120</v>
      </c>
      <c r="D700" s="12" t="s">
        <v>1470</v>
      </c>
      <c r="E700" s="12" t="s">
        <v>1471</v>
      </c>
      <c r="F700" s="10" t="str">
        <f t="shared" si="31"/>
        <v/>
      </c>
      <c r="G700" s="11" t="str">
        <f t="shared" si="32"/>
        <v/>
      </c>
    </row>
    <row r="701" spans="2:7" ht="13.5" customHeight="1">
      <c r="B701" s="2">
        <f t="shared" si="30"/>
        <v>120</v>
      </c>
      <c r="D701" s="12" t="s">
        <v>1472</v>
      </c>
      <c r="E701" s="12" t="s">
        <v>1473</v>
      </c>
      <c r="F701" s="10" t="str">
        <f t="shared" si="31"/>
        <v/>
      </c>
      <c r="G701" s="11" t="str">
        <f t="shared" si="32"/>
        <v/>
      </c>
    </row>
    <row r="702" spans="2:7" ht="13.5" customHeight="1">
      <c r="B702" s="2">
        <f t="shared" si="30"/>
        <v>120</v>
      </c>
      <c r="D702" s="12" t="s">
        <v>1474</v>
      </c>
      <c r="E702" s="12" t="s">
        <v>1475</v>
      </c>
      <c r="F702" s="10" t="str">
        <f t="shared" si="31"/>
        <v/>
      </c>
      <c r="G702" s="11" t="str">
        <f t="shared" si="32"/>
        <v/>
      </c>
    </row>
    <row r="703" spans="2:7" ht="13.5" customHeight="1">
      <c r="B703" s="2">
        <f t="shared" si="30"/>
        <v>120</v>
      </c>
      <c r="D703" s="12" t="s">
        <v>1476</v>
      </c>
      <c r="E703" s="12" t="s">
        <v>185</v>
      </c>
      <c r="F703" s="10" t="str">
        <f t="shared" si="31"/>
        <v/>
      </c>
      <c r="G703" s="11" t="str">
        <f t="shared" si="32"/>
        <v/>
      </c>
    </row>
    <row r="704" spans="2:7" ht="13.5" customHeight="1">
      <c r="B704" s="2">
        <f t="shared" si="30"/>
        <v>120</v>
      </c>
      <c r="D704" s="12" t="s">
        <v>1477</v>
      </c>
      <c r="E704" s="12" t="s">
        <v>1478</v>
      </c>
      <c r="F704" s="10" t="str">
        <f t="shared" si="31"/>
        <v/>
      </c>
      <c r="G704" s="11" t="str">
        <f t="shared" si="32"/>
        <v/>
      </c>
    </row>
    <row r="705" spans="1:8" ht="13.5" customHeight="1">
      <c r="B705" s="2">
        <f t="shared" si="30"/>
        <v>120</v>
      </c>
      <c r="D705" s="12" t="s">
        <v>1479</v>
      </c>
      <c r="E705" s="12" t="s">
        <v>1480</v>
      </c>
      <c r="F705" s="10" t="str">
        <f t="shared" si="31"/>
        <v/>
      </c>
      <c r="G705" s="11" t="str">
        <f t="shared" si="32"/>
        <v/>
      </c>
    </row>
    <row r="706" spans="1:8" ht="13.5" customHeight="1">
      <c r="B706" s="2">
        <f t="shared" si="30"/>
        <v>120</v>
      </c>
      <c r="D706" s="12" t="s">
        <v>1481</v>
      </c>
      <c r="E706" s="12" t="s">
        <v>1482</v>
      </c>
      <c r="F706" s="10" t="str">
        <f t="shared" si="31"/>
        <v/>
      </c>
      <c r="G706" s="11" t="str">
        <f t="shared" si="32"/>
        <v/>
      </c>
    </row>
    <row r="707" spans="1:8" ht="13.5" customHeight="1">
      <c r="B707" s="2">
        <f t="shared" si="30"/>
        <v>120</v>
      </c>
      <c r="D707" s="12" t="s">
        <v>1483</v>
      </c>
      <c r="E707" s="12" t="s">
        <v>1484</v>
      </c>
      <c r="F707" s="10" t="str">
        <f t="shared" si="31"/>
        <v/>
      </c>
      <c r="G707" s="11" t="str">
        <f t="shared" si="32"/>
        <v/>
      </c>
    </row>
    <row r="708" spans="1:8" ht="13.5" customHeight="1">
      <c r="B708" s="2">
        <f t="shared" ref="B708:B772" si="33">B707+C708</f>
        <v>120</v>
      </c>
      <c r="D708" s="12" t="s">
        <v>1485</v>
      </c>
      <c r="E708" s="12" t="s">
        <v>1486</v>
      </c>
      <c r="F708" s="10" t="str">
        <f t="shared" ref="F708:F774" si="34">IF(C708="","",D708)</f>
        <v/>
      </c>
      <c r="G708" s="11" t="str">
        <f t="shared" ref="G708:G774" si="35">IF(C708="","",C708)</f>
        <v/>
      </c>
    </row>
    <row r="709" spans="1:8" ht="13.5" customHeight="1">
      <c r="B709" s="2">
        <f t="shared" si="33"/>
        <v>120</v>
      </c>
      <c r="D709" s="12" t="s">
        <v>1487</v>
      </c>
      <c r="E709" s="12" t="s">
        <v>1488</v>
      </c>
      <c r="F709" s="10" t="str">
        <f t="shared" si="34"/>
        <v/>
      </c>
      <c r="G709" s="11" t="str">
        <f t="shared" si="35"/>
        <v/>
      </c>
    </row>
    <row r="710" spans="1:8" ht="13.5" customHeight="1">
      <c r="B710" s="2">
        <f t="shared" si="33"/>
        <v>120</v>
      </c>
      <c r="D710" s="12" t="s">
        <v>1489</v>
      </c>
      <c r="E710" s="12" t="s">
        <v>1490</v>
      </c>
      <c r="F710" s="10" t="str">
        <f t="shared" si="34"/>
        <v/>
      </c>
      <c r="G710" s="11" t="str">
        <f t="shared" si="35"/>
        <v/>
      </c>
    </row>
    <row r="711" spans="1:8" ht="13.5" customHeight="1">
      <c r="B711" s="2">
        <f t="shared" si="33"/>
        <v>120</v>
      </c>
      <c r="D711" s="12" t="s">
        <v>1491</v>
      </c>
      <c r="E711" s="12" t="s">
        <v>1492</v>
      </c>
      <c r="F711" s="10" t="str">
        <f t="shared" si="34"/>
        <v/>
      </c>
      <c r="G711" s="11" t="str">
        <f t="shared" si="35"/>
        <v/>
      </c>
    </row>
    <row r="712" spans="1:8" ht="13.5" customHeight="1">
      <c r="B712" s="2">
        <f t="shared" si="33"/>
        <v>120</v>
      </c>
      <c r="D712" s="12" t="s">
        <v>1493</v>
      </c>
      <c r="E712" s="12" t="s">
        <v>1494</v>
      </c>
      <c r="F712" s="10" t="str">
        <f t="shared" si="34"/>
        <v/>
      </c>
      <c r="G712" s="11" t="str">
        <f t="shared" si="35"/>
        <v/>
      </c>
    </row>
    <row r="713" spans="1:8" ht="13.5" customHeight="1">
      <c r="B713" s="2">
        <f t="shared" si="33"/>
        <v>120</v>
      </c>
      <c r="D713" s="12" t="s">
        <v>1495</v>
      </c>
      <c r="E713" s="12" t="s">
        <v>1496</v>
      </c>
      <c r="F713" s="10" t="str">
        <f t="shared" si="34"/>
        <v/>
      </c>
      <c r="G713" s="11" t="str">
        <f t="shared" si="35"/>
        <v/>
      </c>
    </row>
    <row r="714" spans="1:8" ht="13.5" customHeight="1">
      <c r="A714" s="7" t="s">
        <v>1497</v>
      </c>
      <c r="B714" s="2">
        <f t="shared" si="33"/>
        <v>120</v>
      </c>
      <c r="D714" s="12" t="s">
        <v>1498</v>
      </c>
      <c r="E714" s="12" t="s">
        <v>1499</v>
      </c>
      <c r="F714" s="10" t="str">
        <f t="shared" si="34"/>
        <v/>
      </c>
      <c r="G714" s="11" t="str">
        <f t="shared" si="35"/>
        <v/>
      </c>
    </row>
    <row r="715" spans="1:8" ht="13.5" customHeight="1">
      <c r="A715" s="7" t="s">
        <v>1500</v>
      </c>
      <c r="B715" s="2">
        <f t="shared" si="33"/>
        <v>121</v>
      </c>
      <c r="C715" s="2">
        <v>1</v>
      </c>
      <c r="D715" s="12" t="s">
        <v>8</v>
      </c>
      <c r="E715" s="12" t="s">
        <v>1501</v>
      </c>
      <c r="F715" s="10" t="str">
        <f t="shared" si="34"/>
        <v>入療養提供</v>
      </c>
      <c r="G715" s="11">
        <f t="shared" si="35"/>
        <v>1</v>
      </c>
      <c r="H715" s="4" t="s">
        <v>1852</v>
      </c>
    </row>
    <row r="716" spans="1:8" ht="13.5" customHeight="1">
      <c r="A716" s="7"/>
      <c r="B716" s="2">
        <f t="shared" si="33"/>
        <v>122</v>
      </c>
      <c r="C716" s="2">
        <v>1</v>
      </c>
      <c r="D716" s="12" t="s">
        <v>1502</v>
      </c>
      <c r="E716" s="12" t="s">
        <v>1503</v>
      </c>
      <c r="F716" s="10" t="str">
        <f t="shared" si="34"/>
        <v>外療養提供</v>
      </c>
      <c r="G716" s="11">
        <f t="shared" si="35"/>
        <v>1</v>
      </c>
      <c r="H716" s="4" t="s">
        <v>1853</v>
      </c>
    </row>
    <row r="717" spans="1:8" ht="13.5" customHeight="1">
      <c r="A717" s="7"/>
      <c r="B717" s="2">
        <f t="shared" si="33"/>
        <v>122</v>
      </c>
      <c r="D717" s="17" t="s">
        <v>142</v>
      </c>
      <c r="E717" s="17" t="s">
        <v>1504</v>
      </c>
      <c r="F717" s="10" t="str">
        <f t="shared" si="34"/>
        <v/>
      </c>
      <c r="G717" s="11" t="str">
        <f t="shared" si="35"/>
        <v/>
      </c>
    </row>
    <row r="718" spans="1:8" ht="13.5" customHeight="1">
      <c r="B718" s="2">
        <f t="shared" si="33"/>
        <v>122</v>
      </c>
      <c r="D718" s="17" t="s">
        <v>98</v>
      </c>
      <c r="E718" s="17" t="s">
        <v>98</v>
      </c>
      <c r="F718" s="10" t="str">
        <f t="shared" si="34"/>
        <v/>
      </c>
      <c r="G718" s="11" t="str">
        <f t="shared" si="35"/>
        <v/>
      </c>
    </row>
    <row r="719" spans="1:8" ht="13.5" customHeight="1">
      <c r="B719" s="2">
        <f t="shared" si="33"/>
        <v>123</v>
      </c>
      <c r="C719" s="2">
        <v>1</v>
      </c>
      <c r="D719" s="17" t="s">
        <v>9</v>
      </c>
      <c r="E719" s="17" t="s">
        <v>1505</v>
      </c>
      <c r="F719" s="10" t="str">
        <f t="shared" si="34"/>
        <v>病院初診</v>
      </c>
      <c r="G719" s="11">
        <f t="shared" si="35"/>
        <v>1</v>
      </c>
      <c r="H719" s="4" t="s">
        <v>1854</v>
      </c>
    </row>
    <row r="720" spans="1:8" ht="13.5" customHeight="1">
      <c r="B720" s="2">
        <f t="shared" si="33"/>
        <v>124</v>
      </c>
      <c r="C720" s="2">
        <v>1</v>
      </c>
      <c r="D720" s="17" t="s">
        <v>26</v>
      </c>
      <c r="E720" s="17" t="s">
        <v>1506</v>
      </c>
      <c r="F720" s="10" t="str">
        <f t="shared" si="34"/>
        <v>大病院初診</v>
      </c>
      <c r="G720" s="11">
        <f t="shared" si="35"/>
        <v>1</v>
      </c>
      <c r="H720" s="4" t="s">
        <v>1854</v>
      </c>
    </row>
    <row r="721" spans="2:8" ht="13.5" customHeight="1">
      <c r="B721" s="2">
        <f t="shared" si="33"/>
        <v>125</v>
      </c>
      <c r="C721" s="2">
        <v>1</v>
      </c>
      <c r="D721" s="17" t="s">
        <v>61</v>
      </c>
      <c r="E721" s="17" t="s">
        <v>1507</v>
      </c>
      <c r="F721" s="10" t="str">
        <f t="shared" si="34"/>
        <v>病院再診</v>
      </c>
      <c r="G721" s="11">
        <f t="shared" si="35"/>
        <v>1</v>
      </c>
      <c r="H721" s="4" t="s">
        <v>1854</v>
      </c>
    </row>
    <row r="722" spans="2:8" ht="13.5" customHeight="1">
      <c r="B722" s="2">
        <f t="shared" si="33"/>
        <v>126</v>
      </c>
      <c r="C722" s="2">
        <v>1</v>
      </c>
      <c r="D722" s="17" t="s">
        <v>27</v>
      </c>
      <c r="E722" s="17" t="s">
        <v>1508</v>
      </c>
      <c r="F722" s="10" t="str">
        <f t="shared" si="34"/>
        <v>大病院再診</v>
      </c>
      <c r="G722" s="11">
        <f t="shared" si="35"/>
        <v>1</v>
      </c>
      <c r="H722" s="4" t="s">
        <v>1854</v>
      </c>
    </row>
    <row r="723" spans="2:8" ht="13.5" customHeight="1">
      <c r="B723" s="2">
        <f t="shared" si="33"/>
        <v>127</v>
      </c>
      <c r="C723" s="2">
        <v>1</v>
      </c>
      <c r="D723" s="17" t="s">
        <v>28</v>
      </c>
      <c r="E723" s="17" t="s">
        <v>1509</v>
      </c>
      <c r="F723" s="10" t="str">
        <f t="shared" si="34"/>
        <v>規定回数超</v>
      </c>
      <c r="G723" s="11">
        <f t="shared" si="35"/>
        <v>1</v>
      </c>
      <c r="H723" s="4" t="s">
        <v>1900</v>
      </c>
    </row>
    <row r="724" spans="2:8" ht="13.5" customHeight="1">
      <c r="B724" s="2">
        <f t="shared" si="33"/>
        <v>128</v>
      </c>
      <c r="C724" s="2">
        <v>1</v>
      </c>
      <c r="D724" s="17" t="s">
        <v>29</v>
      </c>
      <c r="E724" s="17" t="s">
        <v>1510</v>
      </c>
      <c r="F724" s="10" t="str">
        <f t="shared" si="34"/>
        <v>超過入院</v>
      </c>
      <c r="G724" s="11">
        <f t="shared" si="35"/>
        <v>1</v>
      </c>
      <c r="H724" s="4" t="s">
        <v>1855</v>
      </c>
    </row>
    <row r="725" spans="2:8" ht="13.5" customHeight="1">
      <c r="B725" s="2">
        <f t="shared" si="33"/>
        <v>129</v>
      </c>
      <c r="C725" s="2">
        <v>1</v>
      </c>
      <c r="D725" s="17" t="s">
        <v>157</v>
      </c>
      <c r="E725" s="17" t="s">
        <v>1511</v>
      </c>
      <c r="F725" s="10" t="str">
        <f t="shared" si="34"/>
        <v>前歯部金属</v>
      </c>
      <c r="G725" s="11">
        <f t="shared" si="35"/>
        <v>1</v>
      </c>
      <c r="H725" s="4" t="s">
        <v>1916</v>
      </c>
    </row>
    <row r="726" spans="2:8" ht="13.5" customHeight="1">
      <c r="B726" s="2">
        <f t="shared" si="33"/>
        <v>130</v>
      </c>
      <c r="C726" s="2">
        <v>1</v>
      </c>
      <c r="D726" s="17" t="s">
        <v>30</v>
      </c>
      <c r="E726" s="17" t="s">
        <v>1512</v>
      </c>
      <c r="F726" s="10" t="str">
        <f t="shared" si="34"/>
        <v>金属総義歯</v>
      </c>
      <c r="G726" s="11">
        <f t="shared" si="35"/>
        <v>1</v>
      </c>
      <c r="H726" s="4" t="s">
        <v>1916</v>
      </c>
    </row>
    <row r="727" spans="2:8" ht="13.5" customHeight="1">
      <c r="B727" s="2">
        <f t="shared" si="33"/>
        <v>131</v>
      </c>
      <c r="C727" s="2">
        <v>1</v>
      </c>
      <c r="D727" s="17" t="s">
        <v>106</v>
      </c>
      <c r="E727" s="17" t="s">
        <v>1513</v>
      </c>
      <c r="F727" s="10" t="str">
        <f t="shared" si="34"/>
        <v>う蝕管理</v>
      </c>
      <c r="G727" s="11">
        <f t="shared" si="35"/>
        <v>1</v>
      </c>
      <c r="H727" s="4" t="s">
        <v>1916</v>
      </c>
    </row>
    <row r="728" spans="2:8" ht="13.5" customHeight="1">
      <c r="B728" s="2">
        <f t="shared" si="33"/>
        <v>132</v>
      </c>
      <c r="C728" s="2">
        <v>1</v>
      </c>
      <c r="D728" s="17" t="s">
        <v>102</v>
      </c>
      <c r="E728" s="17" t="s">
        <v>1514</v>
      </c>
      <c r="F728" s="10" t="str">
        <f t="shared" si="34"/>
        <v>レンズ支給</v>
      </c>
      <c r="G728" s="11">
        <f t="shared" si="35"/>
        <v>1</v>
      </c>
      <c r="H728" s="4" t="s">
        <v>1856</v>
      </c>
    </row>
    <row r="729" spans="2:8" ht="13.5" customHeight="1">
      <c r="B729" s="2">
        <f t="shared" si="33"/>
        <v>133</v>
      </c>
      <c r="C729" s="2">
        <v>1</v>
      </c>
      <c r="D729" s="17" t="s">
        <v>1515</v>
      </c>
      <c r="E729" s="17" t="s">
        <v>1516</v>
      </c>
      <c r="F729" s="10" t="str">
        <f t="shared" si="34"/>
        <v>期間後プ機</v>
      </c>
      <c r="G729" s="11">
        <f t="shared" si="35"/>
        <v>1</v>
      </c>
      <c r="H729" s="4" t="s">
        <v>1867</v>
      </c>
    </row>
    <row r="730" spans="2:8" ht="13.5" customHeight="1">
      <c r="B730" s="2">
        <f t="shared" si="33"/>
        <v>134</v>
      </c>
      <c r="C730" s="2">
        <v>1</v>
      </c>
      <c r="D730" s="17" t="s">
        <v>1517</v>
      </c>
      <c r="E730" s="17" t="s">
        <v>1518</v>
      </c>
      <c r="F730" s="10" t="str">
        <f t="shared" si="34"/>
        <v>血糖測定器</v>
      </c>
      <c r="G730" s="11">
        <f t="shared" si="35"/>
        <v>1</v>
      </c>
      <c r="H730" s="4" t="s">
        <v>1868</v>
      </c>
    </row>
    <row r="731" spans="2:8" ht="13.2" customHeight="1">
      <c r="B731" s="2">
        <f t="shared" si="33"/>
        <v>135</v>
      </c>
      <c r="C731" s="2">
        <v>1</v>
      </c>
      <c r="D731" s="17" t="s">
        <v>1519</v>
      </c>
      <c r="E731" s="17" t="s">
        <v>1520</v>
      </c>
      <c r="F731" s="10" t="str">
        <f t="shared" si="34"/>
        <v>精子凍結</v>
      </c>
      <c r="G731" s="11">
        <f t="shared" si="35"/>
        <v>1</v>
      </c>
      <c r="H731" s="4" t="s">
        <v>1865</v>
      </c>
    </row>
    <row r="732" spans="2:8" ht="13.5" customHeight="1">
      <c r="B732" s="2">
        <f t="shared" si="33"/>
        <v>136</v>
      </c>
      <c r="C732" s="2">
        <v>1</v>
      </c>
      <c r="D732" s="17" t="s">
        <v>1521</v>
      </c>
      <c r="E732" s="17" t="s">
        <v>1522</v>
      </c>
      <c r="F732" s="10" t="str">
        <f t="shared" si="34"/>
        <v>治験診療</v>
      </c>
      <c r="G732" s="11">
        <f t="shared" si="35"/>
        <v>1</v>
      </c>
      <c r="H732" s="4" t="s">
        <v>1901</v>
      </c>
    </row>
    <row r="733" spans="2:8" ht="13.5" customHeight="1">
      <c r="B733" s="2">
        <f t="shared" si="33"/>
        <v>137</v>
      </c>
      <c r="C733" s="2">
        <v>1</v>
      </c>
      <c r="D733" s="17" t="s">
        <v>1523</v>
      </c>
      <c r="E733" s="17" t="s">
        <v>1524</v>
      </c>
      <c r="F733" s="10" t="str">
        <f t="shared" si="34"/>
        <v>機器治験</v>
      </c>
      <c r="G733" s="11">
        <f t="shared" si="35"/>
        <v>1</v>
      </c>
      <c r="H733" s="4" t="s">
        <v>1902</v>
      </c>
    </row>
    <row r="734" spans="2:8" ht="13.5" customHeight="1">
      <c r="B734" s="2">
        <f t="shared" si="33"/>
        <v>138</v>
      </c>
      <c r="C734" s="2">
        <v>1</v>
      </c>
      <c r="D734" s="17" t="s">
        <v>1525</v>
      </c>
      <c r="E734" s="17" t="s">
        <v>1526</v>
      </c>
      <c r="F734" s="10" t="str">
        <f t="shared" si="34"/>
        <v>再生治験</v>
      </c>
      <c r="G734" s="11">
        <f t="shared" si="35"/>
        <v>1</v>
      </c>
      <c r="H734" s="4" t="s">
        <v>1903</v>
      </c>
    </row>
    <row r="735" spans="2:8" ht="13.5" customHeight="1">
      <c r="B735" s="2">
        <f t="shared" si="33"/>
        <v>138</v>
      </c>
      <c r="D735" s="17" t="s">
        <v>159</v>
      </c>
      <c r="E735" s="17" t="s">
        <v>1527</v>
      </c>
      <c r="F735" s="10" t="str">
        <f t="shared" si="34"/>
        <v/>
      </c>
      <c r="G735" s="11" t="str">
        <f t="shared" si="35"/>
        <v/>
      </c>
    </row>
    <row r="736" spans="2:8" ht="13.5" customHeight="1">
      <c r="B736" s="2">
        <f t="shared" si="33"/>
        <v>138</v>
      </c>
      <c r="D736" s="17" t="s">
        <v>116</v>
      </c>
      <c r="E736" s="17" t="s">
        <v>1528</v>
      </c>
      <c r="F736" s="10" t="str">
        <f t="shared" si="34"/>
        <v/>
      </c>
      <c r="G736" s="11" t="str">
        <f t="shared" si="35"/>
        <v/>
      </c>
    </row>
    <row r="737" spans="1:8" ht="13.5" customHeight="1">
      <c r="B737" s="2">
        <f t="shared" si="33"/>
        <v>138</v>
      </c>
      <c r="D737" s="17" t="s">
        <v>1529</v>
      </c>
      <c r="E737" s="17" t="s">
        <v>1530</v>
      </c>
      <c r="F737" s="10" t="str">
        <f t="shared" si="34"/>
        <v/>
      </c>
      <c r="G737" s="11" t="str">
        <f t="shared" si="35"/>
        <v/>
      </c>
    </row>
    <row r="738" spans="1:8" ht="13.5" customHeight="1">
      <c r="B738" s="2">
        <f t="shared" si="33"/>
        <v>138</v>
      </c>
      <c r="D738" s="17" t="s">
        <v>1531</v>
      </c>
      <c r="E738" s="17" t="s">
        <v>1532</v>
      </c>
      <c r="F738" s="10" t="str">
        <f t="shared" si="34"/>
        <v/>
      </c>
      <c r="G738" s="11" t="str">
        <f t="shared" si="35"/>
        <v/>
      </c>
    </row>
    <row r="739" spans="1:8" ht="13.5" customHeight="1">
      <c r="B739" s="2">
        <f t="shared" si="33"/>
        <v>138</v>
      </c>
      <c r="D739" s="17" t="s">
        <v>1533</v>
      </c>
      <c r="E739" s="17" t="s">
        <v>1534</v>
      </c>
      <c r="F739" s="10" t="str">
        <f t="shared" si="34"/>
        <v/>
      </c>
      <c r="G739" s="11" t="str">
        <f t="shared" si="35"/>
        <v/>
      </c>
    </row>
    <row r="740" spans="1:8" ht="13.5" customHeight="1">
      <c r="B740" s="2">
        <f t="shared" si="33"/>
        <v>138</v>
      </c>
      <c r="D740" s="17" t="s">
        <v>1535</v>
      </c>
      <c r="E740" s="17" t="s">
        <v>1536</v>
      </c>
      <c r="F740" s="10" t="str">
        <f t="shared" si="34"/>
        <v/>
      </c>
      <c r="G740" s="11" t="str">
        <f t="shared" si="35"/>
        <v/>
      </c>
    </row>
    <row r="741" spans="1:8" ht="13.5" customHeight="1">
      <c r="B741" s="2">
        <f t="shared" si="33"/>
        <v>139</v>
      </c>
      <c r="C741" s="2">
        <v>1</v>
      </c>
      <c r="D741" s="17" t="s">
        <v>1537</v>
      </c>
      <c r="E741" s="17" t="s">
        <v>1538</v>
      </c>
      <c r="F741" s="10" t="str">
        <f t="shared" si="34"/>
        <v>１段階プ機</v>
      </c>
      <c r="G741" s="11">
        <f t="shared" si="35"/>
        <v>1</v>
      </c>
      <c r="H741" s="4" t="s">
        <v>1866</v>
      </c>
    </row>
    <row r="742" spans="1:8" ht="13.5" customHeight="1">
      <c r="B742" s="2">
        <f t="shared" si="33"/>
        <v>140</v>
      </c>
      <c r="C742" s="2">
        <v>1</v>
      </c>
      <c r="D742" s="17" t="s">
        <v>1539</v>
      </c>
      <c r="E742" s="17" t="s">
        <v>1540</v>
      </c>
      <c r="F742" s="10" t="str">
        <f t="shared" si="34"/>
        <v>再評価プ機</v>
      </c>
      <c r="G742" s="11">
        <f t="shared" si="35"/>
        <v>1</v>
      </c>
      <c r="H742" s="4" t="s">
        <v>1866</v>
      </c>
    </row>
    <row r="743" spans="1:8" ht="13.5" customHeight="1">
      <c r="A743" s="7" t="s">
        <v>1541</v>
      </c>
      <c r="B743" s="2">
        <f t="shared" si="33"/>
        <v>140</v>
      </c>
      <c r="D743" s="12" t="s">
        <v>1542</v>
      </c>
      <c r="E743" s="12" t="s">
        <v>1543</v>
      </c>
      <c r="F743" s="10" t="str">
        <f t="shared" si="34"/>
        <v/>
      </c>
      <c r="G743" s="11" t="str">
        <f t="shared" si="35"/>
        <v/>
      </c>
    </row>
    <row r="744" spans="1:8" ht="13.5" customHeight="1">
      <c r="B744" s="2">
        <f t="shared" si="33"/>
        <v>140</v>
      </c>
      <c r="D744" s="12" t="s">
        <v>1544</v>
      </c>
      <c r="E744" s="12" t="s">
        <v>1545</v>
      </c>
      <c r="F744" s="10" t="str">
        <f t="shared" si="34"/>
        <v/>
      </c>
      <c r="G744" s="11" t="str">
        <f t="shared" si="35"/>
        <v/>
      </c>
    </row>
    <row r="745" spans="1:8" ht="13.5" customHeight="1">
      <c r="B745" s="2">
        <f t="shared" si="33"/>
        <v>140</v>
      </c>
      <c r="D745" s="12" t="s">
        <v>1546</v>
      </c>
      <c r="E745" s="12" t="s">
        <v>1547</v>
      </c>
      <c r="F745" s="10" t="str">
        <f t="shared" si="34"/>
        <v/>
      </c>
      <c r="G745" s="11" t="str">
        <f t="shared" si="35"/>
        <v/>
      </c>
    </row>
    <row r="746" spans="1:8" ht="13.5" customHeight="1">
      <c r="A746" s="7" t="s">
        <v>1548</v>
      </c>
      <c r="B746" s="2">
        <f t="shared" si="33"/>
        <v>141</v>
      </c>
      <c r="C746" s="2">
        <v>1</v>
      </c>
      <c r="D746" s="12" t="s">
        <v>1549</v>
      </c>
      <c r="E746" s="12" t="s">
        <v>1550</v>
      </c>
      <c r="F746" s="10" t="str">
        <f t="shared" si="34"/>
        <v>看護軽減</v>
      </c>
      <c r="G746" s="11">
        <f t="shared" si="35"/>
        <v>1</v>
      </c>
      <c r="H746" s="4" t="s">
        <v>1870</v>
      </c>
    </row>
    <row r="747" spans="1:8" ht="13.5" customHeight="1">
      <c r="B747" s="2">
        <f t="shared" si="33"/>
        <v>141</v>
      </c>
      <c r="D747" s="12" t="s">
        <v>1551</v>
      </c>
      <c r="E747" s="12" t="s">
        <v>1552</v>
      </c>
      <c r="F747" s="10" t="str">
        <f t="shared" si="34"/>
        <v/>
      </c>
      <c r="G747" s="11" t="str">
        <f t="shared" si="35"/>
        <v/>
      </c>
    </row>
    <row r="748" spans="1:8" ht="13.5" customHeight="1">
      <c r="B748" s="2">
        <f t="shared" si="33"/>
        <v>142</v>
      </c>
      <c r="C748" s="2">
        <v>1</v>
      </c>
      <c r="D748" s="12" t="s">
        <v>1553</v>
      </c>
      <c r="E748" s="12" t="s">
        <v>1554</v>
      </c>
      <c r="F748" s="10" t="str">
        <f t="shared" si="34"/>
        <v>地包ケア入院料</v>
      </c>
      <c r="G748" s="11">
        <f t="shared" si="35"/>
        <v>1</v>
      </c>
      <c r="H748" s="4" t="s">
        <v>1882</v>
      </c>
    </row>
    <row r="749" spans="1:8" ht="13.5" customHeight="1">
      <c r="B749" s="2">
        <f t="shared" si="33"/>
        <v>143</v>
      </c>
      <c r="C749" s="2">
        <v>1</v>
      </c>
      <c r="D749" s="12" t="s">
        <v>1555</v>
      </c>
      <c r="E749" s="12" t="s">
        <v>1556</v>
      </c>
      <c r="F749" s="10" t="str">
        <f t="shared" si="34"/>
        <v>地包ケア管理料</v>
      </c>
      <c r="G749" s="11">
        <f t="shared" si="35"/>
        <v>1</v>
      </c>
      <c r="H749" s="4" t="s">
        <v>1883</v>
      </c>
    </row>
    <row r="750" spans="1:8" ht="13.5" customHeight="1">
      <c r="B750" s="2">
        <f t="shared" si="33"/>
        <v>144</v>
      </c>
      <c r="C750" s="2">
        <v>1</v>
      </c>
      <c r="D750" s="12" t="s">
        <v>1557</v>
      </c>
      <c r="E750" s="12" t="s">
        <v>1558</v>
      </c>
      <c r="F750" s="10" t="str">
        <f t="shared" si="34"/>
        <v>薬剤業務向上加算</v>
      </c>
      <c r="G750" s="11">
        <f t="shared" si="35"/>
        <v>1</v>
      </c>
      <c r="H750" s="4" t="s">
        <v>1876</v>
      </c>
    </row>
    <row r="751" spans="1:8" ht="13.5" customHeight="1">
      <c r="B751" s="2">
        <f t="shared" si="33"/>
        <v>145</v>
      </c>
      <c r="C751" s="2">
        <v>1</v>
      </c>
      <c r="D751" s="12" t="s">
        <v>1559</v>
      </c>
      <c r="E751" s="12" t="s">
        <v>1560</v>
      </c>
      <c r="F751" s="10" t="str">
        <f t="shared" si="34"/>
        <v>リハ栄腔（注加算）</v>
      </c>
      <c r="G751" s="11">
        <f t="shared" si="35"/>
        <v>1</v>
      </c>
      <c r="H751" s="4" t="s">
        <v>1921</v>
      </c>
    </row>
    <row r="752" spans="1:8" ht="13.5" customHeight="1">
      <c r="B752" s="2">
        <f t="shared" si="33"/>
        <v>146</v>
      </c>
      <c r="C752" s="2">
        <v>1</v>
      </c>
      <c r="D752" s="12" t="s">
        <v>1918</v>
      </c>
      <c r="E752" s="12" t="s">
        <v>1919</v>
      </c>
      <c r="F752" s="10" t="str">
        <f t="shared" si="34"/>
        <v>別紙様式1-2不要</v>
      </c>
      <c r="G752" s="11">
        <f t="shared" si="35"/>
        <v>1</v>
      </c>
      <c r="H752" s="4" t="s">
        <v>1920</v>
      </c>
    </row>
    <row r="753" spans="1:8" ht="13.5" customHeight="1">
      <c r="A753" s="18" t="s">
        <v>1561</v>
      </c>
      <c r="B753" s="2">
        <f t="shared" si="33"/>
        <v>147</v>
      </c>
      <c r="C753" s="2">
        <v>1</v>
      </c>
      <c r="D753" s="12" t="s">
        <v>1562</v>
      </c>
      <c r="E753" s="12" t="s">
        <v>1563</v>
      </c>
      <c r="F753" s="10" t="str">
        <f t="shared" si="34"/>
        <v>看処遇１</v>
      </c>
      <c r="G753" s="11">
        <f t="shared" si="35"/>
        <v>1</v>
      </c>
      <c r="H753" s="4" t="s">
        <v>1904</v>
      </c>
    </row>
    <row r="754" spans="1:8" ht="13.5" customHeight="1">
      <c r="B754" s="2">
        <f t="shared" si="33"/>
        <v>148</v>
      </c>
      <c r="C754" s="2">
        <v>1</v>
      </c>
      <c r="D754" s="12" t="s">
        <v>1564</v>
      </c>
      <c r="E754" s="12" t="s">
        <v>1565</v>
      </c>
      <c r="F754" s="10" t="str">
        <f t="shared" si="34"/>
        <v>看処遇２</v>
      </c>
      <c r="G754" s="11">
        <f t="shared" si="35"/>
        <v>1</v>
      </c>
      <c r="H754" s="4" t="s">
        <v>1904</v>
      </c>
    </row>
    <row r="755" spans="1:8" ht="13.5" customHeight="1">
      <c r="B755" s="2">
        <f t="shared" si="33"/>
        <v>149</v>
      </c>
      <c r="C755" s="2">
        <v>1</v>
      </c>
      <c r="D755" s="12" t="s">
        <v>1566</v>
      </c>
      <c r="E755" s="12" t="s">
        <v>1567</v>
      </c>
      <c r="F755" s="10" t="str">
        <f t="shared" si="34"/>
        <v>看処遇３</v>
      </c>
      <c r="G755" s="11">
        <f t="shared" si="35"/>
        <v>1</v>
      </c>
      <c r="H755" s="4" t="s">
        <v>1904</v>
      </c>
    </row>
    <row r="756" spans="1:8" ht="13.5" customHeight="1">
      <c r="B756" s="2">
        <f t="shared" si="33"/>
        <v>150</v>
      </c>
      <c r="C756" s="2">
        <v>1</v>
      </c>
      <c r="D756" s="12" t="s">
        <v>1568</v>
      </c>
      <c r="E756" s="12" t="s">
        <v>1569</v>
      </c>
      <c r="F756" s="10" t="str">
        <f t="shared" si="34"/>
        <v>看処遇４</v>
      </c>
      <c r="G756" s="11">
        <f t="shared" si="35"/>
        <v>1</v>
      </c>
      <c r="H756" s="4" t="s">
        <v>1904</v>
      </c>
    </row>
    <row r="757" spans="1:8" ht="13.5" customHeight="1">
      <c r="B757" s="2">
        <f t="shared" si="33"/>
        <v>151</v>
      </c>
      <c r="C757" s="2">
        <v>1</v>
      </c>
      <c r="D757" s="12" t="s">
        <v>1570</v>
      </c>
      <c r="E757" s="12" t="s">
        <v>1571</v>
      </c>
      <c r="F757" s="10" t="str">
        <f t="shared" si="34"/>
        <v>看処遇５</v>
      </c>
      <c r="G757" s="11">
        <f t="shared" si="35"/>
        <v>1</v>
      </c>
      <c r="H757" s="4" t="s">
        <v>1904</v>
      </c>
    </row>
    <row r="758" spans="1:8" ht="13.5" customHeight="1">
      <c r="B758" s="2">
        <f t="shared" si="33"/>
        <v>152</v>
      </c>
      <c r="C758" s="2">
        <v>1</v>
      </c>
      <c r="D758" s="12" t="s">
        <v>1572</v>
      </c>
      <c r="E758" s="12" t="s">
        <v>1573</v>
      </c>
      <c r="F758" s="10" t="str">
        <f t="shared" si="34"/>
        <v>看処遇６</v>
      </c>
      <c r="G758" s="11">
        <f t="shared" si="35"/>
        <v>1</v>
      </c>
      <c r="H758" s="4" t="s">
        <v>1904</v>
      </c>
    </row>
    <row r="759" spans="1:8" ht="13.5" customHeight="1">
      <c r="B759" s="2">
        <f t="shared" si="33"/>
        <v>153</v>
      </c>
      <c r="C759" s="2">
        <v>1</v>
      </c>
      <c r="D759" s="12" t="s">
        <v>1574</v>
      </c>
      <c r="E759" s="12" t="s">
        <v>1575</v>
      </c>
      <c r="F759" s="10" t="str">
        <f t="shared" si="34"/>
        <v>看処遇７</v>
      </c>
      <c r="G759" s="11">
        <f t="shared" si="35"/>
        <v>1</v>
      </c>
      <c r="H759" s="4" t="s">
        <v>1904</v>
      </c>
    </row>
    <row r="760" spans="1:8" ht="13.5" customHeight="1">
      <c r="B760" s="2">
        <f t="shared" si="33"/>
        <v>154</v>
      </c>
      <c r="C760" s="2">
        <v>1</v>
      </c>
      <c r="D760" s="12" t="s">
        <v>1576</v>
      </c>
      <c r="E760" s="12" t="s">
        <v>1577</v>
      </c>
      <c r="F760" s="10" t="str">
        <f t="shared" si="34"/>
        <v>看処遇８</v>
      </c>
      <c r="G760" s="11">
        <f t="shared" si="35"/>
        <v>1</v>
      </c>
      <c r="H760" s="4" t="s">
        <v>1904</v>
      </c>
    </row>
    <row r="761" spans="1:8" ht="13.5" customHeight="1">
      <c r="B761" s="2">
        <f t="shared" si="33"/>
        <v>155</v>
      </c>
      <c r="C761" s="2">
        <v>1</v>
      </c>
      <c r="D761" s="12" t="s">
        <v>1578</v>
      </c>
      <c r="E761" s="12" t="s">
        <v>1579</v>
      </c>
      <c r="F761" s="10" t="str">
        <f t="shared" si="34"/>
        <v>看処遇９</v>
      </c>
      <c r="G761" s="11">
        <f t="shared" si="35"/>
        <v>1</v>
      </c>
      <c r="H761" s="4" t="s">
        <v>1904</v>
      </c>
    </row>
    <row r="762" spans="1:8" ht="13.5" customHeight="1">
      <c r="B762" s="2">
        <f t="shared" si="33"/>
        <v>156</v>
      </c>
      <c r="C762" s="2">
        <v>1</v>
      </c>
      <c r="D762" s="12" t="s">
        <v>1580</v>
      </c>
      <c r="E762" s="12" t="s">
        <v>1581</v>
      </c>
      <c r="F762" s="10" t="str">
        <f t="shared" si="34"/>
        <v>看処遇１０</v>
      </c>
      <c r="G762" s="11">
        <f t="shared" si="35"/>
        <v>1</v>
      </c>
      <c r="H762" s="4" t="s">
        <v>1904</v>
      </c>
    </row>
    <row r="763" spans="1:8" ht="13.5" customHeight="1">
      <c r="B763" s="2">
        <f t="shared" si="33"/>
        <v>157</v>
      </c>
      <c r="C763" s="2">
        <v>1</v>
      </c>
      <c r="D763" s="12" t="s">
        <v>1582</v>
      </c>
      <c r="E763" s="12" t="s">
        <v>1583</v>
      </c>
      <c r="F763" s="10" t="str">
        <f t="shared" si="34"/>
        <v>看処遇１１</v>
      </c>
      <c r="G763" s="11">
        <f t="shared" si="35"/>
        <v>1</v>
      </c>
      <c r="H763" s="4" t="s">
        <v>1904</v>
      </c>
    </row>
    <row r="764" spans="1:8" ht="13.5" customHeight="1">
      <c r="B764" s="2">
        <f t="shared" si="33"/>
        <v>158</v>
      </c>
      <c r="C764" s="2">
        <v>1</v>
      </c>
      <c r="D764" s="12" t="s">
        <v>1584</v>
      </c>
      <c r="E764" s="12" t="s">
        <v>1585</v>
      </c>
      <c r="F764" s="10" t="str">
        <f t="shared" si="34"/>
        <v>看処遇１２</v>
      </c>
      <c r="G764" s="11">
        <f t="shared" si="35"/>
        <v>1</v>
      </c>
      <c r="H764" s="4" t="s">
        <v>1904</v>
      </c>
    </row>
    <row r="765" spans="1:8" ht="13.5" customHeight="1">
      <c r="B765" s="2">
        <f t="shared" si="33"/>
        <v>159</v>
      </c>
      <c r="C765" s="2">
        <v>1</v>
      </c>
      <c r="D765" s="12" t="s">
        <v>1586</v>
      </c>
      <c r="E765" s="12" t="s">
        <v>1587</v>
      </c>
      <c r="F765" s="10" t="str">
        <f t="shared" si="34"/>
        <v>看処遇１３</v>
      </c>
      <c r="G765" s="11">
        <f t="shared" si="35"/>
        <v>1</v>
      </c>
      <c r="H765" s="4" t="s">
        <v>1904</v>
      </c>
    </row>
    <row r="766" spans="1:8" ht="13.5" customHeight="1">
      <c r="B766" s="2">
        <f t="shared" si="33"/>
        <v>160</v>
      </c>
      <c r="C766" s="2">
        <v>1</v>
      </c>
      <c r="D766" s="12" t="s">
        <v>1588</v>
      </c>
      <c r="E766" s="12" t="s">
        <v>1589</v>
      </c>
      <c r="F766" s="10" t="str">
        <f t="shared" si="34"/>
        <v>看処遇１４</v>
      </c>
      <c r="G766" s="11">
        <f t="shared" si="35"/>
        <v>1</v>
      </c>
      <c r="H766" s="4" t="s">
        <v>1904</v>
      </c>
    </row>
    <row r="767" spans="1:8" ht="13.5" customHeight="1">
      <c r="B767" s="2">
        <f t="shared" si="33"/>
        <v>161</v>
      </c>
      <c r="C767" s="2">
        <v>1</v>
      </c>
      <c r="D767" s="12" t="s">
        <v>1590</v>
      </c>
      <c r="E767" s="12" t="s">
        <v>1591</v>
      </c>
      <c r="F767" s="10" t="str">
        <f t="shared" si="34"/>
        <v>看処遇１５</v>
      </c>
      <c r="G767" s="11">
        <f t="shared" si="35"/>
        <v>1</v>
      </c>
      <c r="H767" s="4" t="s">
        <v>1904</v>
      </c>
    </row>
    <row r="768" spans="1:8" ht="13.5" customHeight="1">
      <c r="B768" s="2">
        <f t="shared" si="33"/>
        <v>162</v>
      </c>
      <c r="C768" s="2">
        <v>1</v>
      </c>
      <c r="D768" s="12" t="s">
        <v>1592</v>
      </c>
      <c r="E768" s="12" t="s">
        <v>1593</v>
      </c>
      <c r="F768" s="10" t="str">
        <f t="shared" si="34"/>
        <v>看処遇１６</v>
      </c>
      <c r="G768" s="11">
        <f t="shared" si="35"/>
        <v>1</v>
      </c>
      <c r="H768" s="4" t="s">
        <v>1904</v>
      </c>
    </row>
    <row r="769" spans="2:8" ht="13.5" customHeight="1">
      <c r="B769" s="2">
        <f t="shared" si="33"/>
        <v>163</v>
      </c>
      <c r="C769" s="2">
        <v>1</v>
      </c>
      <c r="D769" s="12" t="s">
        <v>154</v>
      </c>
      <c r="E769" s="12" t="s">
        <v>1594</v>
      </c>
      <c r="F769" s="10" t="str">
        <f t="shared" si="34"/>
        <v>看処遇１７</v>
      </c>
      <c r="G769" s="11">
        <f t="shared" si="35"/>
        <v>1</v>
      </c>
      <c r="H769" s="4" t="s">
        <v>1904</v>
      </c>
    </row>
    <row r="770" spans="2:8" ht="13.5" customHeight="1">
      <c r="B770" s="2">
        <f t="shared" si="33"/>
        <v>164</v>
      </c>
      <c r="C770" s="2">
        <v>1</v>
      </c>
      <c r="D770" s="12" t="s">
        <v>1595</v>
      </c>
      <c r="E770" s="12" t="s">
        <v>1596</v>
      </c>
      <c r="F770" s="10" t="str">
        <f t="shared" si="34"/>
        <v>看処遇１８</v>
      </c>
      <c r="G770" s="11">
        <f t="shared" si="35"/>
        <v>1</v>
      </c>
      <c r="H770" s="4" t="s">
        <v>1904</v>
      </c>
    </row>
    <row r="771" spans="2:8" ht="13.5" customHeight="1">
      <c r="B771" s="2">
        <f t="shared" si="33"/>
        <v>165</v>
      </c>
      <c r="C771" s="2">
        <v>1</v>
      </c>
      <c r="D771" s="12" t="s">
        <v>1597</v>
      </c>
      <c r="E771" s="12" t="s">
        <v>1598</v>
      </c>
      <c r="F771" s="10" t="str">
        <f t="shared" si="34"/>
        <v>看処遇１９</v>
      </c>
      <c r="G771" s="11">
        <f t="shared" si="35"/>
        <v>1</v>
      </c>
      <c r="H771" s="4" t="s">
        <v>1904</v>
      </c>
    </row>
    <row r="772" spans="2:8" ht="13.5" customHeight="1">
      <c r="B772" s="2">
        <f t="shared" si="33"/>
        <v>166</v>
      </c>
      <c r="C772" s="2">
        <v>1</v>
      </c>
      <c r="D772" s="12" t="s">
        <v>1599</v>
      </c>
      <c r="E772" s="12" t="s">
        <v>1600</v>
      </c>
      <c r="F772" s="10" t="str">
        <f t="shared" si="34"/>
        <v>看処遇２０</v>
      </c>
      <c r="G772" s="11">
        <f t="shared" si="35"/>
        <v>1</v>
      </c>
      <c r="H772" s="4" t="s">
        <v>1904</v>
      </c>
    </row>
    <row r="773" spans="2:8" ht="13.5" customHeight="1">
      <c r="B773" s="2">
        <f t="shared" ref="B773:B836" si="36">B772+C773</f>
        <v>167</v>
      </c>
      <c r="C773" s="2">
        <v>1</v>
      </c>
      <c r="D773" s="12" t="s">
        <v>1601</v>
      </c>
      <c r="E773" s="12" t="s">
        <v>1602</v>
      </c>
      <c r="F773" s="10" t="str">
        <f t="shared" si="34"/>
        <v>看処遇２１</v>
      </c>
      <c r="G773" s="11">
        <f t="shared" si="35"/>
        <v>1</v>
      </c>
      <c r="H773" s="4" t="s">
        <v>1904</v>
      </c>
    </row>
    <row r="774" spans="2:8" ht="13.5" customHeight="1">
      <c r="B774" s="2">
        <f t="shared" si="36"/>
        <v>168</v>
      </c>
      <c r="C774" s="2">
        <v>1</v>
      </c>
      <c r="D774" s="12" t="s">
        <v>153</v>
      </c>
      <c r="E774" s="12" t="s">
        <v>1603</v>
      </c>
      <c r="F774" s="10" t="str">
        <f t="shared" si="34"/>
        <v>看処遇２２</v>
      </c>
      <c r="G774" s="11">
        <f t="shared" si="35"/>
        <v>1</v>
      </c>
      <c r="H774" s="4" t="s">
        <v>1904</v>
      </c>
    </row>
    <row r="775" spans="2:8" ht="13.5" customHeight="1">
      <c r="B775" s="2">
        <f t="shared" si="36"/>
        <v>169</v>
      </c>
      <c r="C775" s="2">
        <v>1</v>
      </c>
      <c r="D775" s="12" t="s">
        <v>105</v>
      </c>
      <c r="E775" s="12" t="s">
        <v>1604</v>
      </c>
      <c r="F775" s="10" t="str">
        <f t="shared" ref="F775:F838" si="37">IF(C775="","",D775)</f>
        <v>看処遇２３</v>
      </c>
      <c r="G775" s="11">
        <f t="shared" ref="G775:G838" si="38">IF(C775="","",C775)</f>
        <v>1</v>
      </c>
      <c r="H775" s="4" t="s">
        <v>1904</v>
      </c>
    </row>
    <row r="776" spans="2:8" ht="13.5" customHeight="1">
      <c r="B776" s="2">
        <f t="shared" si="36"/>
        <v>170</v>
      </c>
      <c r="C776" s="2">
        <v>1</v>
      </c>
      <c r="D776" s="12" t="s">
        <v>104</v>
      </c>
      <c r="E776" s="12" t="s">
        <v>1605</v>
      </c>
      <c r="F776" s="10" t="str">
        <f t="shared" si="37"/>
        <v>看処遇２４</v>
      </c>
      <c r="G776" s="11">
        <f t="shared" si="38"/>
        <v>1</v>
      </c>
      <c r="H776" s="4" t="s">
        <v>1904</v>
      </c>
    </row>
    <row r="777" spans="2:8" ht="13.5" customHeight="1">
      <c r="B777" s="2">
        <f t="shared" si="36"/>
        <v>171</v>
      </c>
      <c r="C777" s="2">
        <v>1</v>
      </c>
      <c r="D777" s="12" t="s">
        <v>126</v>
      </c>
      <c r="E777" s="12" t="s">
        <v>1606</v>
      </c>
      <c r="F777" s="10" t="str">
        <f t="shared" si="37"/>
        <v>看処遇２５</v>
      </c>
      <c r="G777" s="11">
        <f t="shared" si="38"/>
        <v>1</v>
      </c>
      <c r="H777" s="4" t="s">
        <v>1904</v>
      </c>
    </row>
    <row r="778" spans="2:8" ht="13.5" customHeight="1">
      <c r="B778" s="2">
        <f t="shared" si="36"/>
        <v>172</v>
      </c>
      <c r="C778" s="2">
        <v>1</v>
      </c>
      <c r="D778" s="12" t="s">
        <v>83</v>
      </c>
      <c r="E778" s="12" t="s">
        <v>1607</v>
      </c>
      <c r="F778" s="10" t="str">
        <f t="shared" si="37"/>
        <v>看処遇２６</v>
      </c>
      <c r="G778" s="11">
        <f t="shared" si="38"/>
        <v>1</v>
      </c>
      <c r="H778" s="4" t="s">
        <v>1904</v>
      </c>
    </row>
    <row r="779" spans="2:8" ht="13.5" customHeight="1">
      <c r="B779" s="2">
        <f t="shared" si="36"/>
        <v>173</v>
      </c>
      <c r="C779" s="2">
        <v>1</v>
      </c>
      <c r="D779" s="12" t="s">
        <v>81</v>
      </c>
      <c r="E779" s="12" t="s">
        <v>1608</v>
      </c>
      <c r="F779" s="10" t="str">
        <f t="shared" si="37"/>
        <v>看処遇２７</v>
      </c>
      <c r="G779" s="11">
        <f t="shared" si="38"/>
        <v>1</v>
      </c>
      <c r="H779" s="4" t="s">
        <v>1904</v>
      </c>
    </row>
    <row r="780" spans="2:8" ht="13.5" customHeight="1">
      <c r="B780" s="2">
        <f t="shared" si="36"/>
        <v>174</v>
      </c>
      <c r="C780" s="2">
        <v>1</v>
      </c>
      <c r="D780" s="12" t="s">
        <v>1609</v>
      </c>
      <c r="E780" s="12" t="s">
        <v>1610</v>
      </c>
      <c r="F780" s="10" t="str">
        <f t="shared" si="37"/>
        <v>看処遇２８</v>
      </c>
      <c r="G780" s="11">
        <f t="shared" si="38"/>
        <v>1</v>
      </c>
      <c r="H780" s="4" t="s">
        <v>1904</v>
      </c>
    </row>
    <row r="781" spans="2:8" ht="13.5" customHeight="1">
      <c r="B781" s="2">
        <f t="shared" si="36"/>
        <v>175</v>
      </c>
      <c r="C781" s="2">
        <v>1</v>
      </c>
      <c r="D781" s="12" t="s">
        <v>86</v>
      </c>
      <c r="E781" s="12" t="s">
        <v>1611</v>
      </c>
      <c r="F781" s="10" t="str">
        <f t="shared" si="37"/>
        <v>看処遇２９</v>
      </c>
      <c r="G781" s="11">
        <f t="shared" si="38"/>
        <v>1</v>
      </c>
      <c r="H781" s="4" t="s">
        <v>1904</v>
      </c>
    </row>
    <row r="782" spans="2:8" ht="13.5" customHeight="1">
      <c r="B782" s="2">
        <f t="shared" si="36"/>
        <v>176</v>
      </c>
      <c r="C782" s="2">
        <v>1</v>
      </c>
      <c r="D782" s="12" t="s">
        <v>103</v>
      </c>
      <c r="E782" s="12" t="s">
        <v>1612</v>
      </c>
      <c r="F782" s="10" t="str">
        <f t="shared" si="37"/>
        <v>看処遇３０</v>
      </c>
      <c r="G782" s="11">
        <f t="shared" si="38"/>
        <v>1</v>
      </c>
      <c r="H782" s="4" t="s">
        <v>1904</v>
      </c>
    </row>
    <row r="783" spans="2:8" ht="13.5" customHeight="1">
      <c r="B783" s="2">
        <f t="shared" si="36"/>
        <v>177</v>
      </c>
      <c r="C783" s="2">
        <v>1</v>
      </c>
      <c r="D783" s="12" t="s">
        <v>155</v>
      </c>
      <c r="E783" s="12" t="s">
        <v>1613</v>
      </c>
      <c r="F783" s="10" t="str">
        <f t="shared" si="37"/>
        <v>看処遇３１</v>
      </c>
      <c r="G783" s="11">
        <f t="shared" si="38"/>
        <v>1</v>
      </c>
      <c r="H783" s="4" t="s">
        <v>1904</v>
      </c>
    </row>
    <row r="784" spans="2:8" ht="13.5" customHeight="1">
      <c r="B784" s="2">
        <f t="shared" si="36"/>
        <v>178</v>
      </c>
      <c r="C784" s="2">
        <v>1</v>
      </c>
      <c r="D784" s="12" t="s">
        <v>146</v>
      </c>
      <c r="E784" s="12" t="s">
        <v>1614</v>
      </c>
      <c r="F784" s="10" t="str">
        <f t="shared" si="37"/>
        <v>看処遇３２</v>
      </c>
      <c r="G784" s="11">
        <f t="shared" si="38"/>
        <v>1</v>
      </c>
      <c r="H784" s="4" t="s">
        <v>1904</v>
      </c>
    </row>
    <row r="785" spans="2:8" ht="13.5" customHeight="1">
      <c r="B785" s="2">
        <f t="shared" si="36"/>
        <v>179</v>
      </c>
      <c r="C785" s="2">
        <v>1</v>
      </c>
      <c r="D785" s="12" t="s">
        <v>109</v>
      </c>
      <c r="E785" s="12" t="s">
        <v>1615</v>
      </c>
      <c r="F785" s="10" t="str">
        <f t="shared" si="37"/>
        <v>看処遇３３</v>
      </c>
      <c r="G785" s="11">
        <f t="shared" si="38"/>
        <v>1</v>
      </c>
      <c r="H785" s="4" t="s">
        <v>1904</v>
      </c>
    </row>
    <row r="786" spans="2:8" ht="13.5" customHeight="1">
      <c r="B786" s="2">
        <f t="shared" si="36"/>
        <v>180</v>
      </c>
      <c r="C786" s="2">
        <v>1</v>
      </c>
      <c r="D786" s="12" t="s">
        <v>1616</v>
      </c>
      <c r="E786" s="12" t="s">
        <v>1617</v>
      </c>
      <c r="F786" s="10" t="str">
        <f t="shared" si="37"/>
        <v>看処遇３４</v>
      </c>
      <c r="G786" s="11">
        <f t="shared" si="38"/>
        <v>1</v>
      </c>
      <c r="H786" s="4" t="s">
        <v>1904</v>
      </c>
    </row>
    <row r="787" spans="2:8" ht="13.5" customHeight="1">
      <c r="B787" s="2">
        <f t="shared" si="36"/>
        <v>181</v>
      </c>
      <c r="C787" s="2">
        <v>1</v>
      </c>
      <c r="D787" s="12" t="s">
        <v>89</v>
      </c>
      <c r="E787" s="12" t="s">
        <v>1618</v>
      </c>
      <c r="F787" s="10" t="str">
        <f t="shared" si="37"/>
        <v>看処遇３５</v>
      </c>
      <c r="G787" s="11">
        <f t="shared" si="38"/>
        <v>1</v>
      </c>
      <c r="H787" s="4" t="s">
        <v>1904</v>
      </c>
    </row>
    <row r="788" spans="2:8" ht="13.5" customHeight="1">
      <c r="B788" s="2">
        <f t="shared" si="36"/>
        <v>182</v>
      </c>
      <c r="C788" s="2">
        <v>1</v>
      </c>
      <c r="D788" s="12" t="s">
        <v>94</v>
      </c>
      <c r="E788" s="12" t="s">
        <v>1619</v>
      </c>
      <c r="F788" s="10" t="str">
        <f t="shared" si="37"/>
        <v>看処遇３６</v>
      </c>
      <c r="G788" s="11">
        <f t="shared" si="38"/>
        <v>1</v>
      </c>
      <c r="H788" s="4" t="s">
        <v>1904</v>
      </c>
    </row>
    <row r="789" spans="2:8" ht="13.5" customHeight="1">
      <c r="B789" s="2">
        <f t="shared" si="36"/>
        <v>183</v>
      </c>
      <c r="C789" s="2">
        <v>1</v>
      </c>
      <c r="D789" s="12" t="s">
        <v>127</v>
      </c>
      <c r="E789" s="12" t="s">
        <v>1620</v>
      </c>
      <c r="F789" s="10" t="str">
        <f t="shared" si="37"/>
        <v>看処遇３７</v>
      </c>
      <c r="G789" s="11">
        <f t="shared" si="38"/>
        <v>1</v>
      </c>
      <c r="H789" s="4" t="s">
        <v>1904</v>
      </c>
    </row>
    <row r="790" spans="2:8" ht="13.5" customHeight="1">
      <c r="B790" s="2">
        <f t="shared" si="36"/>
        <v>184</v>
      </c>
      <c r="C790" s="2">
        <v>1</v>
      </c>
      <c r="D790" s="12" t="s">
        <v>132</v>
      </c>
      <c r="E790" s="12" t="s">
        <v>1621</v>
      </c>
      <c r="F790" s="10" t="str">
        <f t="shared" si="37"/>
        <v>看処遇３８</v>
      </c>
      <c r="G790" s="11">
        <f t="shared" si="38"/>
        <v>1</v>
      </c>
      <c r="H790" s="4" t="s">
        <v>1904</v>
      </c>
    </row>
    <row r="791" spans="2:8" ht="13.5" customHeight="1">
      <c r="B791" s="2">
        <f t="shared" si="36"/>
        <v>185</v>
      </c>
      <c r="C791" s="2">
        <v>1</v>
      </c>
      <c r="D791" s="12" t="s">
        <v>148</v>
      </c>
      <c r="E791" s="12" t="s">
        <v>1622</v>
      </c>
      <c r="F791" s="10" t="str">
        <f t="shared" si="37"/>
        <v>看処遇３９</v>
      </c>
      <c r="G791" s="11">
        <f t="shared" si="38"/>
        <v>1</v>
      </c>
      <c r="H791" s="4" t="s">
        <v>1904</v>
      </c>
    </row>
    <row r="792" spans="2:8" ht="13.5" customHeight="1">
      <c r="B792" s="2">
        <f t="shared" si="36"/>
        <v>186</v>
      </c>
      <c r="C792" s="2">
        <v>1</v>
      </c>
      <c r="D792" s="12" t="s">
        <v>101</v>
      </c>
      <c r="E792" s="12" t="s">
        <v>1623</v>
      </c>
      <c r="F792" s="10" t="str">
        <f t="shared" si="37"/>
        <v>看処遇４０</v>
      </c>
      <c r="G792" s="11">
        <f t="shared" si="38"/>
        <v>1</v>
      </c>
      <c r="H792" s="4" t="s">
        <v>1904</v>
      </c>
    </row>
    <row r="793" spans="2:8" ht="13.5" customHeight="1">
      <c r="B793" s="2">
        <f t="shared" si="36"/>
        <v>187</v>
      </c>
      <c r="C793" s="2">
        <v>1</v>
      </c>
      <c r="D793" s="12" t="s">
        <v>150</v>
      </c>
      <c r="E793" s="12" t="s">
        <v>1624</v>
      </c>
      <c r="F793" s="10" t="str">
        <f t="shared" si="37"/>
        <v>看処遇４１</v>
      </c>
      <c r="G793" s="11">
        <f t="shared" si="38"/>
        <v>1</v>
      </c>
      <c r="H793" s="4" t="s">
        <v>1904</v>
      </c>
    </row>
    <row r="794" spans="2:8" ht="13.5" customHeight="1">
      <c r="B794" s="2">
        <f t="shared" si="36"/>
        <v>188</v>
      </c>
      <c r="C794" s="2">
        <v>1</v>
      </c>
      <c r="D794" s="12" t="s">
        <v>114</v>
      </c>
      <c r="E794" s="12" t="s">
        <v>1625</v>
      </c>
      <c r="F794" s="10" t="str">
        <f t="shared" si="37"/>
        <v>看処遇４２</v>
      </c>
      <c r="G794" s="11">
        <f t="shared" si="38"/>
        <v>1</v>
      </c>
      <c r="H794" s="4" t="s">
        <v>1904</v>
      </c>
    </row>
    <row r="795" spans="2:8" ht="13.5" customHeight="1">
      <c r="B795" s="2">
        <f t="shared" si="36"/>
        <v>189</v>
      </c>
      <c r="C795" s="2">
        <v>1</v>
      </c>
      <c r="D795" s="12" t="s">
        <v>107</v>
      </c>
      <c r="E795" s="12" t="s">
        <v>1626</v>
      </c>
      <c r="F795" s="10" t="str">
        <f t="shared" si="37"/>
        <v>看処遇４３</v>
      </c>
      <c r="G795" s="11">
        <f t="shared" si="38"/>
        <v>1</v>
      </c>
      <c r="H795" s="4" t="s">
        <v>1904</v>
      </c>
    </row>
    <row r="796" spans="2:8" ht="13.5" customHeight="1">
      <c r="B796" s="2">
        <f t="shared" si="36"/>
        <v>190</v>
      </c>
      <c r="C796" s="2">
        <v>1</v>
      </c>
      <c r="D796" s="12" t="s">
        <v>113</v>
      </c>
      <c r="E796" s="12" t="s">
        <v>1627</v>
      </c>
      <c r="F796" s="10" t="str">
        <f t="shared" si="37"/>
        <v>看処遇４４</v>
      </c>
      <c r="G796" s="11">
        <f t="shared" si="38"/>
        <v>1</v>
      </c>
      <c r="H796" s="4" t="s">
        <v>1904</v>
      </c>
    </row>
    <row r="797" spans="2:8" ht="13.5" customHeight="1">
      <c r="B797" s="2">
        <f t="shared" si="36"/>
        <v>191</v>
      </c>
      <c r="C797" s="2">
        <v>1</v>
      </c>
      <c r="D797" s="12" t="s">
        <v>57</v>
      </c>
      <c r="E797" s="12" t="s">
        <v>1628</v>
      </c>
      <c r="F797" s="10" t="str">
        <f t="shared" si="37"/>
        <v>看処遇４５</v>
      </c>
      <c r="G797" s="11">
        <f t="shared" si="38"/>
        <v>1</v>
      </c>
      <c r="H797" s="4" t="s">
        <v>1904</v>
      </c>
    </row>
    <row r="798" spans="2:8" ht="13.5" customHeight="1">
      <c r="B798" s="2">
        <f t="shared" si="36"/>
        <v>192</v>
      </c>
      <c r="C798" s="2">
        <v>1</v>
      </c>
      <c r="D798" s="12" t="s">
        <v>131</v>
      </c>
      <c r="E798" s="12" t="s">
        <v>1629</v>
      </c>
      <c r="F798" s="10" t="str">
        <f t="shared" si="37"/>
        <v>看処遇４６</v>
      </c>
      <c r="G798" s="11">
        <f t="shared" si="38"/>
        <v>1</v>
      </c>
      <c r="H798" s="4" t="s">
        <v>1904</v>
      </c>
    </row>
    <row r="799" spans="2:8" ht="13.5" customHeight="1">
      <c r="B799" s="2">
        <f t="shared" si="36"/>
        <v>193</v>
      </c>
      <c r="C799" s="2">
        <v>1</v>
      </c>
      <c r="D799" s="12" t="s">
        <v>1630</v>
      </c>
      <c r="E799" s="12" t="s">
        <v>1631</v>
      </c>
      <c r="F799" s="10" t="str">
        <f t="shared" si="37"/>
        <v>看処遇４７</v>
      </c>
      <c r="G799" s="11">
        <f t="shared" si="38"/>
        <v>1</v>
      </c>
      <c r="H799" s="4" t="s">
        <v>1904</v>
      </c>
    </row>
    <row r="800" spans="2:8" ht="13.5" customHeight="1">
      <c r="B800" s="2">
        <f t="shared" si="36"/>
        <v>194</v>
      </c>
      <c r="C800" s="2">
        <v>1</v>
      </c>
      <c r="D800" s="12" t="s">
        <v>134</v>
      </c>
      <c r="E800" s="12" t="s">
        <v>1632</v>
      </c>
      <c r="F800" s="10" t="str">
        <f t="shared" si="37"/>
        <v>看処遇４８</v>
      </c>
      <c r="G800" s="11">
        <f t="shared" si="38"/>
        <v>1</v>
      </c>
      <c r="H800" s="4" t="s">
        <v>1904</v>
      </c>
    </row>
    <row r="801" spans="2:8" ht="13.5" customHeight="1">
      <c r="B801" s="2">
        <f t="shared" si="36"/>
        <v>195</v>
      </c>
      <c r="C801" s="2">
        <v>1</v>
      </c>
      <c r="D801" s="12" t="s">
        <v>87</v>
      </c>
      <c r="E801" s="12" t="s">
        <v>1633</v>
      </c>
      <c r="F801" s="10" t="str">
        <f t="shared" si="37"/>
        <v>看処遇４９</v>
      </c>
      <c r="G801" s="11">
        <f t="shared" si="38"/>
        <v>1</v>
      </c>
      <c r="H801" s="4" t="s">
        <v>1904</v>
      </c>
    </row>
    <row r="802" spans="2:8" ht="13.5" customHeight="1">
      <c r="B802" s="2">
        <f t="shared" si="36"/>
        <v>196</v>
      </c>
      <c r="C802" s="2">
        <v>1</v>
      </c>
      <c r="D802" s="12" t="s">
        <v>149</v>
      </c>
      <c r="E802" s="12" t="s">
        <v>1634</v>
      </c>
      <c r="F802" s="10" t="str">
        <f t="shared" si="37"/>
        <v>看処遇５０</v>
      </c>
      <c r="G802" s="11">
        <f t="shared" si="38"/>
        <v>1</v>
      </c>
      <c r="H802" s="4" t="s">
        <v>1904</v>
      </c>
    </row>
    <row r="803" spans="2:8" ht="13.5" customHeight="1">
      <c r="B803" s="2">
        <f t="shared" si="36"/>
        <v>197</v>
      </c>
      <c r="C803" s="2">
        <v>1</v>
      </c>
      <c r="D803" s="12" t="s">
        <v>1635</v>
      </c>
      <c r="E803" s="12" t="s">
        <v>1636</v>
      </c>
      <c r="F803" s="10" t="str">
        <f t="shared" si="37"/>
        <v>看処遇５１</v>
      </c>
      <c r="G803" s="11">
        <f t="shared" si="38"/>
        <v>1</v>
      </c>
      <c r="H803" s="4" t="s">
        <v>1904</v>
      </c>
    </row>
    <row r="804" spans="2:8" ht="13.5" customHeight="1">
      <c r="B804" s="2">
        <f t="shared" si="36"/>
        <v>198</v>
      </c>
      <c r="C804" s="2">
        <v>1</v>
      </c>
      <c r="D804" s="12" t="s">
        <v>145</v>
      </c>
      <c r="E804" s="12" t="s">
        <v>1637</v>
      </c>
      <c r="F804" s="10" t="str">
        <f t="shared" si="37"/>
        <v>看処遇５２</v>
      </c>
      <c r="G804" s="11">
        <f t="shared" si="38"/>
        <v>1</v>
      </c>
      <c r="H804" s="4" t="s">
        <v>1904</v>
      </c>
    </row>
    <row r="805" spans="2:8" ht="13.5" customHeight="1">
      <c r="B805" s="2">
        <f t="shared" si="36"/>
        <v>199</v>
      </c>
      <c r="C805" s="2">
        <v>1</v>
      </c>
      <c r="D805" s="12" t="s">
        <v>95</v>
      </c>
      <c r="E805" s="12" t="s">
        <v>1638</v>
      </c>
      <c r="F805" s="10" t="str">
        <f t="shared" si="37"/>
        <v>看処遇５３</v>
      </c>
      <c r="G805" s="11">
        <f t="shared" si="38"/>
        <v>1</v>
      </c>
      <c r="H805" s="4" t="s">
        <v>1904</v>
      </c>
    </row>
    <row r="806" spans="2:8" ht="13.5" customHeight="1">
      <c r="B806" s="2">
        <f t="shared" si="36"/>
        <v>200</v>
      </c>
      <c r="C806" s="2">
        <v>1</v>
      </c>
      <c r="D806" s="12" t="s">
        <v>67</v>
      </c>
      <c r="E806" s="12" t="s">
        <v>1639</v>
      </c>
      <c r="F806" s="10" t="str">
        <f t="shared" si="37"/>
        <v>看処遇５４</v>
      </c>
      <c r="G806" s="11">
        <f t="shared" si="38"/>
        <v>1</v>
      </c>
      <c r="H806" s="4" t="s">
        <v>1904</v>
      </c>
    </row>
    <row r="807" spans="2:8" ht="13.5" customHeight="1">
      <c r="B807" s="2">
        <f t="shared" si="36"/>
        <v>201</v>
      </c>
      <c r="C807" s="2">
        <v>1</v>
      </c>
      <c r="D807" s="12" t="s">
        <v>1640</v>
      </c>
      <c r="E807" s="12" t="s">
        <v>1641</v>
      </c>
      <c r="F807" s="10" t="str">
        <f t="shared" si="37"/>
        <v>看処遇５５</v>
      </c>
      <c r="G807" s="11">
        <f t="shared" si="38"/>
        <v>1</v>
      </c>
      <c r="H807" s="4" t="s">
        <v>1904</v>
      </c>
    </row>
    <row r="808" spans="2:8" ht="13.5" customHeight="1">
      <c r="B808" s="2">
        <f t="shared" si="36"/>
        <v>202</v>
      </c>
      <c r="C808" s="2">
        <v>1</v>
      </c>
      <c r="D808" s="12" t="s">
        <v>141</v>
      </c>
      <c r="E808" s="12" t="s">
        <v>1642</v>
      </c>
      <c r="F808" s="10" t="str">
        <f t="shared" si="37"/>
        <v>看処遇５６</v>
      </c>
      <c r="G808" s="11">
        <f t="shared" si="38"/>
        <v>1</v>
      </c>
      <c r="H808" s="4" t="s">
        <v>1904</v>
      </c>
    </row>
    <row r="809" spans="2:8" ht="13.5" customHeight="1">
      <c r="B809" s="2">
        <f t="shared" si="36"/>
        <v>203</v>
      </c>
      <c r="C809" s="2">
        <v>1</v>
      </c>
      <c r="D809" s="12" t="s">
        <v>1643</v>
      </c>
      <c r="E809" s="12" t="s">
        <v>1644</v>
      </c>
      <c r="F809" s="10" t="str">
        <f t="shared" si="37"/>
        <v>看処遇５７</v>
      </c>
      <c r="G809" s="11">
        <f t="shared" si="38"/>
        <v>1</v>
      </c>
      <c r="H809" s="4" t="s">
        <v>1904</v>
      </c>
    </row>
    <row r="810" spans="2:8" ht="13.5" customHeight="1">
      <c r="B810" s="2">
        <f t="shared" si="36"/>
        <v>204</v>
      </c>
      <c r="C810" s="2">
        <v>1</v>
      </c>
      <c r="D810" s="12" t="s">
        <v>151</v>
      </c>
      <c r="E810" s="12" t="s">
        <v>1645</v>
      </c>
      <c r="F810" s="10" t="str">
        <f t="shared" si="37"/>
        <v>看処遇５８</v>
      </c>
      <c r="G810" s="11">
        <f t="shared" si="38"/>
        <v>1</v>
      </c>
      <c r="H810" s="4" t="s">
        <v>1904</v>
      </c>
    </row>
    <row r="811" spans="2:8" ht="13.5" customHeight="1">
      <c r="B811" s="2">
        <f t="shared" si="36"/>
        <v>205</v>
      </c>
      <c r="C811" s="2">
        <v>1</v>
      </c>
      <c r="D811" s="12" t="s">
        <v>139</v>
      </c>
      <c r="E811" s="12" t="s">
        <v>1646</v>
      </c>
      <c r="F811" s="10" t="str">
        <f t="shared" si="37"/>
        <v>看処遇５９</v>
      </c>
      <c r="G811" s="11">
        <f t="shared" si="38"/>
        <v>1</v>
      </c>
      <c r="H811" s="4" t="s">
        <v>1904</v>
      </c>
    </row>
    <row r="812" spans="2:8" ht="13.5" customHeight="1">
      <c r="B812" s="2">
        <f t="shared" si="36"/>
        <v>206</v>
      </c>
      <c r="C812" s="2">
        <v>1</v>
      </c>
      <c r="D812" s="12" t="s">
        <v>164</v>
      </c>
      <c r="E812" s="12" t="s">
        <v>1647</v>
      </c>
      <c r="F812" s="10" t="str">
        <f t="shared" si="37"/>
        <v>看処遇６０</v>
      </c>
      <c r="G812" s="11">
        <f t="shared" si="38"/>
        <v>1</v>
      </c>
      <c r="H812" s="4" t="s">
        <v>1904</v>
      </c>
    </row>
    <row r="813" spans="2:8" ht="13.5" customHeight="1">
      <c r="B813" s="2">
        <f t="shared" si="36"/>
        <v>207</v>
      </c>
      <c r="C813" s="2">
        <v>1</v>
      </c>
      <c r="D813" s="12" t="s">
        <v>1648</v>
      </c>
      <c r="E813" s="12" t="s">
        <v>1649</v>
      </c>
      <c r="F813" s="10" t="str">
        <f t="shared" si="37"/>
        <v>看処遇６１</v>
      </c>
      <c r="G813" s="11">
        <f t="shared" si="38"/>
        <v>1</v>
      </c>
      <c r="H813" s="4" t="s">
        <v>1904</v>
      </c>
    </row>
    <row r="814" spans="2:8" ht="13.5" customHeight="1">
      <c r="B814" s="2">
        <f t="shared" si="36"/>
        <v>208</v>
      </c>
      <c r="C814" s="2">
        <v>1</v>
      </c>
      <c r="D814" s="12" t="s">
        <v>147</v>
      </c>
      <c r="E814" s="12" t="s">
        <v>1650</v>
      </c>
      <c r="F814" s="10" t="str">
        <f t="shared" si="37"/>
        <v>看処遇６２</v>
      </c>
      <c r="G814" s="11">
        <f t="shared" si="38"/>
        <v>1</v>
      </c>
      <c r="H814" s="4" t="s">
        <v>1904</v>
      </c>
    </row>
    <row r="815" spans="2:8" ht="13.5" customHeight="1">
      <c r="B815" s="2">
        <f t="shared" si="36"/>
        <v>209</v>
      </c>
      <c r="C815" s="2">
        <v>1</v>
      </c>
      <c r="D815" s="12" t="s">
        <v>25</v>
      </c>
      <c r="E815" s="12" t="s">
        <v>1651</v>
      </c>
      <c r="F815" s="10" t="str">
        <f t="shared" si="37"/>
        <v>看処遇６３</v>
      </c>
      <c r="G815" s="11">
        <f t="shared" si="38"/>
        <v>1</v>
      </c>
      <c r="H815" s="4" t="s">
        <v>1904</v>
      </c>
    </row>
    <row r="816" spans="2:8" ht="13.5" customHeight="1">
      <c r="B816" s="2">
        <f t="shared" si="36"/>
        <v>210</v>
      </c>
      <c r="C816" s="2">
        <v>1</v>
      </c>
      <c r="D816" s="12" t="s">
        <v>1652</v>
      </c>
      <c r="E816" s="12" t="s">
        <v>1653</v>
      </c>
      <c r="F816" s="10" t="str">
        <f t="shared" si="37"/>
        <v>看処遇６４</v>
      </c>
      <c r="G816" s="11">
        <f t="shared" si="38"/>
        <v>1</v>
      </c>
      <c r="H816" s="4" t="s">
        <v>1904</v>
      </c>
    </row>
    <row r="817" spans="2:8" ht="13.5" customHeight="1">
      <c r="B817" s="2">
        <f t="shared" si="36"/>
        <v>211</v>
      </c>
      <c r="C817" s="2">
        <v>1</v>
      </c>
      <c r="D817" s="12" t="s">
        <v>1654</v>
      </c>
      <c r="E817" s="12" t="s">
        <v>1655</v>
      </c>
      <c r="F817" s="10" t="str">
        <f t="shared" si="37"/>
        <v>看処遇６５</v>
      </c>
      <c r="G817" s="11">
        <f t="shared" si="38"/>
        <v>1</v>
      </c>
      <c r="H817" s="4" t="s">
        <v>1904</v>
      </c>
    </row>
    <row r="818" spans="2:8" ht="13.5" customHeight="1">
      <c r="B818" s="2">
        <f t="shared" si="36"/>
        <v>212</v>
      </c>
      <c r="C818" s="2">
        <v>1</v>
      </c>
      <c r="D818" s="12" t="s">
        <v>1656</v>
      </c>
      <c r="E818" s="12" t="s">
        <v>1657</v>
      </c>
      <c r="F818" s="10" t="str">
        <f t="shared" si="37"/>
        <v>看処遇６６</v>
      </c>
      <c r="G818" s="11">
        <f t="shared" si="38"/>
        <v>1</v>
      </c>
      <c r="H818" s="4" t="s">
        <v>1904</v>
      </c>
    </row>
    <row r="819" spans="2:8" ht="13.5" customHeight="1">
      <c r="B819" s="2">
        <f t="shared" si="36"/>
        <v>213</v>
      </c>
      <c r="C819" s="2">
        <v>1</v>
      </c>
      <c r="D819" s="12" t="s">
        <v>92</v>
      </c>
      <c r="E819" s="12" t="s">
        <v>1658</v>
      </c>
      <c r="F819" s="10" t="str">
        <f t="shared" si="37"/>
        <v>看処遇６７</v>
      </c>
      <c r="G819" s="11">
        <f t="shared" si="38"/>
        <v>1</v>
      </c>
      <c r="H819" s="4" t="s">
        <v>1904</v>
      </c>
    </row>
    <row r="820" spans="2:8" ht="13.5" customHeight="1">
      <c r="B820" s="2">
        <f t="shared" si="36"/>
        <v>214</v>
      </c>
      <c r="C820" s="2">
        <v>1</v>
      </c>
      <c r="D820" s="12" t="s">
        <v>51</v>
      </c>
      <c r="E820" s="12" t="s">
        <v>1659</v>
      </c>
      <c r="F820" s="10" t="str">
        <f t="shared" si="37"/>
        <v>看処遇６８</v>
      </c>
      <c r="G820" s="11">
        <f t="shared" si="38"/>
        <v>1</v>
      </c>
      <c r="H820" s="4" t="s">
        <v>1904</v>
      </c>
    </row>
    <row r="821" spans="2:8" ht="13.5" customHeight="1">
      <c r="B821" s="2">
        <f t="shared" si="36"/>
        <v>215</v>
      </c>
      <c r="C821" s="2">
        <v>1</v>
      </c>
      <c r="D821" s="12" t="s">
        <v>156</v>
      </c>
      <c r="E821" s="12" t="s">
        <v>1660</v>
      </c>
      <c r="F821" s="10" t="str">
        <f t="shared" si="37"/>
        <v>看処遇６９</v>
      </c>
      <c r="G821" s="11">
        <f t="shared" si="38"/>
        <v>1</v>
      </c>
      <c r="H821" s="4" t="s">
        <v>1904</v>
      </c>
    </row>
    <row r="822" spans="2:8" ht="13.5" customHeight="1">
      <c r="B822" s="2">
        <f t="shared" si="36"/>
        <v>216</v>
      </c>
      <c r="C822" s="2">
        <v>1</v>
      </c>
      <c r="D822" s="12" t="s">
        <v>119</v>
      </c>
      <c r="E822" s="12" t="s">
        <v>1661</v>
      </c>
      <c r="F822" s="10" t="str">
        <f t="shared" si="37"/>
        <v>看処遇７０</v>
      </c>
      <c r="G822" s="11">
        <f t="shared" si="38"/>
        <v>1</v>
      </c>
      <c r="H822" s="4" t="s">
        <v>1904</v>
      </c>
    </row>
    <row r="823" spans="2:8" ht="13.5" customHeight="1">
      <c r="B823" s="2">
        <f t="shared" si="36"/>
        <v>217</v>
      </c>
      <c r="C823" s="2">
        <v>1</v>
      </c>
      <c r="D823" s="12" t="s">
        <v>1662</v>
      </c>
      <c r="E823" s="12" t="s">
        <v>1663</v>
      </c>
      <c r="F823" s="10" t="str">
        <f t="shared" si="37"/>
        <v>看処遇７１</v>
      </c>
      <c r="G823" s="11">
        <f t="shared" si="38"/>
        <v>1</v>
      </c>
      <c r="H823" s="4" t="s">
        <v>1904</v>
      </c>
    </row>
    <row r="824" spans="2:8" ht="13.5" customHeight="1">
      <c r="B824" s="2">
        <f t="shared" si="36"/>
        <v>218</v>
      </c>
      <c r="C824" s="2">
        <v>1</v>
      </c>
      <c r="D824" s="12" t="s">
        <v>64</v>
      </c>
      <c r="E824" s="12" t="s">
        <v>1664</v>
      </c>
      <c r="F824" s="10" t="str">
        <f t="shared" si="37"/>
        <v>看処遇７２</v>
      </c>
      <c r="G824" s="11">
        <f t="shared" si="38"/>
        <v>1</v>
      </c>
      <c r="H824" s="4" t="s">
        <v>1904</v>
      </c>
    </row>
    <row r="825" spans="2:8" ht="13.5" customHeight="1">
      <c r="B825" s="2">
        <f t="shared" si="36"/>
        <v>219</v>
      </c>
      <c r="C825" s="2">
        <v>1</v>
      </c>
      <c r="D825" s="12" t="s">
        <v>112</v>
      </c>
      <c r="E825" s="12" t="s">
        <v>1665</v>
      </c>
      <c r="F825" s="10" t="str">
        <f t="shared" si="37"/>
        <v>看処遇７３</v>
      </c>
      <c r="G825" s="11">
        <f t="shared" si="38"/>
        <v>1</v>
      </c>
      <c r="H825" s="4" t="s">
        <v>1904</v>
      </c>
    </row>
    <row r="826" spans="2:8" ht="13.5" customHeight="1">
      <c r="B826" s="2">
        <f t="shared" si="36"/>
        <v>220</v>
      </c>
      <c r="C826" s="2">
        <v>1</v>
      </c>
      <c r="D826" s="12" t="s">
        <v>138</v>
      </c>
      <c r="E826" s="12" t="s">
        <v>1666</v>
      </c>
      <c r="F826" s="10" t="str">
        <f t="shared" si="37"/>
        <v>看処遇７４</v>
      </c>
      <c r="G826" s="11">
        <f t="shared" si="38"/>
        <v>1</v>
      </c>
      <c r="H826" s="4" t="s">
        <v>1904</v>
      </c>
    </row>
    <row r="827" spans="2:8" ht="13.5" customHeight="1">
      <c r="B827" s="2">
        <f t="shared" si="36"/>
        <v>221</v>
      </c>
      <c r="C827" s="2">
        <v>1</v>
      </c>
      <c r="D827" s="12" t="s">
        <v>1667</v>
      </c>
      <c r="E827" s="12" t="s">
        <v>1668</v>
      </c>
      <c r="F827" s="10" t="str">
        <f t="shared" si="37"/>
        <v>看処遇７５</v>
      </c>
      <c r="G827" s="11">
        <f t="shared" si="38"/>
        <v>1</v>
      </c>
      <c r="H827" s="4" t="s">
        <v>1904</v>
      </c>
    </row>
    <row r="828" spans="2:8" ht="13.5" customHeight="1">
      <c r="B828" s="2">
        <f t="shared" si="36"/>
        <v>222</v>
      </c>
      <c r="C828" s="2">
        <v>1</v>
      </c>
      <c r="D828" s="12" t="s">
        <v>1669</v>
      </c>
      <c r="E828" s="12" t="s">
        <v>1670</v>
      </c>
      <c r="F828" s="10" t="str">
        <f t="shared" si="37"/>
        <v>看処遇７６</v>
      </c>
      <c r="G828" s="11">
        <f t="shared" si="38"/>
        <v>1</v>
      </c>
      <c r="H828" s="4" t="s">
        <v>1904</v>
      </c>
    </row>
    <row r="829" spans="2:8" ht="13.5" customHeight="1">
      <c r="B829" s="2">
        <f t="shared" si="36"/>
        <v>223</v>
      </c>
      <c r="C829" s="2">
        <v>1</v>
      </c>
      <c r="D829" s="12" t="s">
        <v>1671</v>
      </c>
      <c r="E829" s="12" t="s">
        <v>1672</v>
      </c>
      <c r="F829" s="10" t="str">
        <f t="shared" si="37"/>
        <v>看処遇７７</v>
      </c>
      <c r="G829" s="11">
        <f t="shared" si="38"/>
        <v>1</v>
      </c>
      <c r="H829" s="4" t="s">
        <v>1904</v>
      </c>
    </row>
    <row r="830" spans="2:8" ht="13.5" customHeight="1">
      <c r="B830" s="2">
        <f t="shared" si="36"/>
        <v>224</v>
      </c>
      <c r="C830" s="2">
        <v>1</v>
      </c>
      <c r="D830" s="12" t="s">
        <v>1673</v>
      </c>
      <c r="E830" s="12" t="s">
        <v>1674</v>
      </c>
      <c r="F830" s="10" t="str">
        <f t="shared" si="37"/>
        <v>看処遇７８</v>
      </c>
      <c r="G830" s="11">
        <f t="shared" si="38"/>
        <v>1</v>
      </c>
      <c r="H830" s="4" t="s">
        <v>1904</v>
      </c>
    </row>
    <row r="831" spans="2:8" ht="13.5" customHeight="1">
      <c r="B831" s="2">
        <f t="shared" si="36"/>
        <v>225</v>
      </c>
      <c r="C831" s="2">
        <v>1</v>
      </c>
      <c r="D831" s="12" t="s">
        <v>1675</v>
      </c>
      <c r="E831" s="12" t="s">
        <v>1676</v>
      </c>
      <c r="F831" s="10" t="str">
        <f t="shared" si="37"/>
        <v>看処遇７９</v>
      </c>
      <c r="G831" s="11">
        <f t="shared" si="38"/>
        <v>1</v>
      </c>
      <c r="H831" s="4" t="s">
        <v>1904</v>
      </c>
    </row>
    <row r="832" spans="2:8" ht="13.5" customHeight="1">
      <c r="B832" s="2">
        <f t="shared" si="36"/>
        <v>226</v>
      </c>
      <c r="C832" s="2">
        <v>1</v>
      </c>
      <c r="D832" s="12" t="s">
        <v>1677</v>
      </c>
      <c r="E832" s="12" t="s">
        <v>1678</v>
      </c>
      <c r="F832" s="10" t="str">
        <f t="shared" si="37"/>
        <v>看処遇８０</v>
      </c>
      <c r="G832" s="11">
        <f t="shared" si="38"/>
        <v>1</v>
      </c>
      <c r="H832" s="4" t="s">
        <v>1904</v>
      </c>
    </row>
    <row r="833" spans="2:8" ht="13.5" customHeight="1">
      <c r="B833" s="2">
        <f t="shared" si="36"/>
        <v>227</v>
      </c>
      <c r="C833" s="2">
        <v>1</v>
      </c>
      <c r="D833" s="12" t="s">
        <v>1679</v>
      </c>
      <c r="E833" s="12" t="s">
        <v>1680</v>
      </c>
      <c r="F833" s="10" t="str">
        <f t="shared" si="37"/>
        <v>看処遇８１</v>
      </c>
      <c r="G833" s="11">
        <f t="shared" si="38"/>
        <v>1</v>
      </c>
      <c r="H833" s="4" t="s">
        <v>1904</v>
      </c>
    </row>
    <row r="834" spans="2:8" ht="13.5" customHeight="1">
      <c r="B834" s="2">
        <f t="shared" si="36"/>
        <v>228</v>
      </c>
      <c r="C834" s="2">
        <v>1</v>
      </c>
      <c r="D834" s="12" t="s">
        <v>1681</v>
      </c>
      <c r="E834" s="12" t="s">
        <v>1682</v>
      </c>
      <c r="F834" s="10" t="str">
        <f t="shared" si="37"/>
        <v>看処遇８２</v>
      </c>
      <c r="G834" s="11">
        <f t="shared" si="38"/>
        <v>1</v>
      </c>
      <c r="H834" s="4" t="s">
        <v>1904</v>
      </c>
    </row>
    <row r="835" spans="2:8" ht="13.5" customHeight="1">
      <c r="B835" s="2">
        <f t="shared" si="36"/>
        <v>229</v>
      </c>
      <c r="C835" s="2">
        <v>1</v>
      </c>
      <c r="D835" s="12" t="s">
        <v>1683</v>
      </c>
      <c r="E835" s="12" t="s">
        <v>1684</v>
      </c>
      <c r="F835" s="10" t="str">
        <f t="shared" si="37"/>
        <v>看処遇８３</v>
      </c>
      <c r="G835" s="11">
        <f t="shared" si="38"/>
        <v>1</v>
      </c>
      <c r="H835" s="4" t="s">
        <v>1904</v>
      </c>
    </row>
    <row r="836" spans="2:8" ht="13.5" customHeight="1">
      <c r="B836" s="2">
        <f t="shared" si="36"/>
        <v>230</v>
      </c>
      <c r="C836" s="2">
        <v>1</v>
      </c>
      <c r="D836" s="12" t="s">
        <v>1685</v>
      </c>
      <c r="E836" s="12" t="s">
        <v>1686</v>
      </c>
      <c r="F836" s="10" t="str">
        <f t="shared" si="37"/>
        <v>看処遇８４</v>
      </c>
      <c r="G836" s="11">
        <f t="shared" si="38"/>
        <v>1</v>
      </c>
      <c r="H836" s="4" t="s">
        <v>1904</v>
      </c>
    </row>
    <row r="837" spans="2:8" ht="13.5" customHeight="1">
      <c r="B837" s="2">
        <f t="shared" ref="B837:B900" si="39">B836+C837</f>
        <v>231</v>
      </c>
      <c r="C837" s="2">
        <v>1</v>
      </c>
      <c r="D837" s="12" t="s">
        <v>1687</v>
      </c>
      <c r="E837" s="12" t="s">
        <v>1688</v>
      </c>
      <c r="F837" s="10" t="str">
        <f t="shared" si="37"/>
        <v>看処遇８５</v>
      </c>
      <c r="G837" s="11">
        <f t="shared" si="38"/>
        <v>1</v>
      </c>
      <c r="H837" s="4" t="s">
        <v>1904</v>
      </c>
    </row>
    <row r="838" spans="2:8" ht="13.5" customHeight="1">
      <c r="B838" s="2">
        <f t="shared" si="39"/>
        <v>232</v>
      </c>
      <c r="C838" s="2">
        <v>1</v>
      </c>
      <c r="D838" s="12" t="s">
        <v>1689</v>
      </c>
      <c r="E838" s="12" t="s">
        <v>1690</v>
      </c>
      <c r="F838" s="10" t="str">
        <f t="shared" si="37"/>
        <v>看処遇８６</v>
      </c>
      <c r="G838" s="11">
        <f t="shared" si="38"/>
        <v>1</v>
      </c>
      <c r="H838" s="4" t="s">
        <v>1904</v>
      </c>
    </row>
    <row r="839" spans="2:8" ht="13.5" customHeight="1">
      <c r="B839" s="2">
        <f t="shared" si="39"/>
        <v>233</v>
      </c>
      <c r="C839" s="2">
        <v>1</v>
      </c>
      <c r="D839" s="12" t="s">
        <v>1691</v>
      </c>
      <c r="E839" s="12" t="s">
        <v>1692</v>
      </c>
      <c r="F839" s="10" t="str">
        <f t="shared" ref="F839:F902" si="40">IF(C839="","",D839)</f>
        <v>看処遇８７</v>
      </c>
      <c r="G839" s="11">
        <f t="shared" ref="G839:G902" si="41">IF(C839="","",C839)</f>
        <v>1</v>
      </c>
      <c r="H839" s="4" t="s">
        <v>1904</v>
      </c>
    </row>
    <row r="840" spans="2:8" ht="13.5" customHeight="1">
      <c r="B840" s="2">
        <f t="shared" si="39"/>
        <v>234</v>
      </c>
      <c r="C840" s="2">
        <v>1</v>
      </c>
      <c r="D840" s="12" t="s">
        <v>1693</v>
      </c>
      <c r="E840" s="12" t="s">
        <v>1694</v>
      </c>
      <c r="F840" s="10" t="str">
        <f t="shared" si="40"/>
        <v>看処遇８８</v>
      </c>
      <c r="G840" s="11">
        <f t="shared" si="41"/>
        <v>1</v>
      </c>
      <c r="H840" s="4" t="s">
        <v>1904</v>
      </c>
    </row>
    <row r="841" spans="2:8" ht="13.5" customHeight="1">
      <c r="B841" s="2">
        <f t="shared" si="39"/>
        <v>235</v>
      </c>
      <c r="C841" s="2">
        <v>1</v>
      </c>
      <c r="D841" s="12" t="s">
        <v>1695</v>
      </c>
      <c r="E841" s="12" t="s">
        <v>1696</v>
      </c>
      <c r="F841" s="10" t="str">
        <f t="shared" si="40"/>
        <v>看処遇８９</v>
      </c>
      <c r="G841" s="11">
        <f t="shared" si="41"/>
        <v>1</v>
      </c>
      <c r="H841" s="4" t="s">
        <v>1904</v>
      </c>
    </row>
    <row r="842" spans="2:8" ht="13.5" customHeight="1">
      <c r="B842" s="2">
        <f t="shared" si="39"/>
        <v>236</v>
      </c>
      <c r="C842" s="2">
        <v>1</v>
      </c>
      <c r="D842" s="12" t="s">
        <v>1697</v>
      </c>
      <c r="E842" s="12" t="s">
        <v>1698</v>
      </c>
      <c r="F842" s="10" t="str">
        <f t="shared" si="40"/>
        <v>看処遇９０</v>
      </c>
      <c r="G842" s="11">
        <f t="shared" si="41"/>
        <v>1</v>
      </c>
      <c r="H842" s="4" t="s">
        <v>1904</v>
      </c>
    </row>
    <row r="843" spans="2:8" ht="13.5" customHeight="1">
      <c r="B843" s="2">
        <f t="shared" si="39"/>
        <v>237</v>
      </c>
      <c r="C843" s="2">
        <v>1</v>
      </c>
      <c r="D843" s="12" t="s">
        <v>1699</v>
      </c>
      <c r="E843" s="12" t="s">
        <v>1700</v>
      </c>
      <c r="F843" s="10" t="str">
        <f t="shared" si="40"/>
        <v>看処遇９１</v>
      </c>
      <c r="G843" s="11">
        <f t="shared" si="41"/>
        <v>1</v>
      </c>
      <c r="H843" s="4" t="s">
        <v>1904</v>
      </c>
    </row>
    <row r="844" spans="2:8" ht="13.5" customHeight="1">
      <c r="B844" s="2">
        <f t="shared" si="39"/>
        <v>238</v>
      </c>
      <c r="C844" s="2">
        <v>1</v>
      </c>
      <c r="D844" s="12" t="s">
        <v>1701</v>
      </c>
      <c r="E844" s="12" t="s">
        <v>1702</v>
      </c>
      <c r="F844" s="10" t="str">
        <f t="shared" si="40"/>
        <v>看処遇９２</v>
      </c>
      <c r="G844" s="11">
        <f t="shared" si="41"/>
        <v>1</v>
      </c>
      <c r="H844" s="4" t="s">
        <v>1904</v>
      </c>
    </row>
    <row r="845" spans="2:8" ht="13.5" customHeight="1">
      <c r="B845" s="2">
        <f t="shared" si="39"/>
        <v>239</v>
      </c>
      <c r="C845" s="2">
        <v>1</v>
      </c>
      <c r="D845" s="12" t="s">
        <v>1703</v>
      </c>
      <c r="E845" s="12" t="s">
        <v>1704</v>
      </c>
      <c r="F845" s="10" t="str">
        <f t="shared" si="40"/>
        <v>看処遇９３</v>
      </c>
      <c r="G845" s="11">
        <f t="shared" si="41"/>
        <v>1</v>
      </c>
      <c r="H845" s="4" t="s">
        <v>1904</v>
      </c>
    </row>
    <row r="846" spans="2:8" ht="13.5" customHeight="1">
      <c r="B846" s="2">
        <f t="shared" si="39"/>
        <v>240</v>
      </c>
      <c r="C846" s="2">
        <v>1</v>
      </c>
      <c r="D846" s="12" t="s">
        <v>1705</v>
      </c>
      <c r="E846" s="12" t="s">
        <v>1706</v>
      </c>
      <c r="F846" s="10" t="str">
        <f t="shared" si="40"/>
        <v>看処遇９４</v>
      </c>
      <c r="G846" s="11">
        <f t="shared" si="41"/>
        <v>1</v>
      </c>
      <c r="H846" s="4" t="s">
        <v>1904</v>
      </c>
    </row>
    <row r="847" spans="2:8" ht="13.5" customHeight="1">
      <c r="B847" s="2">
        <f t="shared" si="39"/>
        <v>241</v>
      </c>
      <c r="C847" s="2">
        <v>1</v>
      </c>
      <c r="D847" s="12" t="s">
        <v>1707</v>
      </c>
      <c r="E847" s="12" t="s">
        <v>1708</v>
      </c>
      <c r="F847" s="10" t="str">
        <f t="shared" si="40"/>
        <v>看処遇９５</v>
      </c>
      <c r="G847" s="11">
        <f t="shared" si="41"/>
        <v>1</v>
      </c>
      <c r="H847" s="4" t="s">
        <v>1904</v>
      </c>
    </row>
    <row r="848" spans="2:8" ht="13.5" customHeight="1">
      <c r="B848" s="2">
        <f t="shared" si="39"/>
        <v>242</v>
      </c>
      <c r="C848" s="2">
        <v>1</v>
      </c>
      <c r="D848" s="12" t="s">
        <v>1709</v>
      </c>
      <c r="E848" s="12" t="s">
        <v>1710</v>
      </c>
      <c r="F848" s="10" t="str">
        <f t="shared" si="40"/>
        <v>看処遇９６</v>
      </c>
      <c r="G848" s="11">
        <f t="shared" si="41"/>
        <v>1</v>
      </c>
      <c r="H848" s="4" t="s">
        <v>1904</v>
      </c>
    </row>
    <row r="849" spans="2:8" ht="13.5" customHeight="1">
      <c r="B849" s="2">
        <f t="shared" si="39"/>
        <v>243</v>
      </c>
      <c r="C849" s="2">
        <v>1</v>
      </c>
      <c r="D849" s="12" t="s">
        <v>1711</v>
      </c>
      <c r="E849" s="12" t="s">
        <v>1712</v>
      </c>
      <c r="F849" s="10" t="str">
        <f t="shared" si="40"/>
        <v>看処遇９７</v>
      </c>
      <c r="G849" s="11">
        <f t="shared" si="41"/>
        <v>1</v>
      </c>
      <c r="H849" s="4" t="s">
        <v>1904</v>
      </c>
    </row>
    <row r="850" spans="2:8" ht="13.5" customHeight="1">
      <c r="B850" s="2">
        <f t="shared" si="39"/>
        <v>244</v>
      </c>
      <c r="C850" s="2">
        <v>1</v>
      </c>
      <c r="D850" s="12" t="s">
        <v>1713</v>
      </c>
      <c r="E850" s="12" t="s">
        <v>1714</v>
      </c>
      <c r="F850" s="10" t="str">
        <f t="shared" si="40"/>
        <v>看処遇９８</v>
      </c>
      <c r="G850" s="11">
        <f t="shared" si="41"/>
        <v>1</v>
      </c>
      <c r="H850" s="4" t="s">
        <v>1904</v>
      </c>
    </row>
    <row r="851" spans="2:8" ht="13.5" customHeight="1">
      <c r="B851" s="2">
        <f t="shared" si="39"/>
        <v>245</v>
      </c>
      <c r="C851" s="2">
        <v>1</v>
      </c>
      <c r="D851" s="12" t="s">
        <v>1715</v>
      </c>
      <c r="E851" s="12" t="s">
        <v>1716</v>
      </c>
      <c r="F851" s="10" t="str">
        <f t="shared" si="40"/>
        <v>看処遇９９</v>
      </c>
      <c r="G851" s="11">
        <f t="shared" si="41"/>
        <v>1</v>
      </c>
      <c r="H851" s="4" t="s">
        <v>1904</v>
      </c>
    </row>
    <row r="852" spans="2:8" ht="13.5" customHeight="1">
      <c r="B852" s="2">
        <f t="shared" si="39"/>
        <v>246</v>
      </c>
      <c r="C852" s="2">
        <v>1</v>
      </c>
      <c r="D852" s="12" t="s">
        <v>1717</v>
      </c>
      <c r="E852" s="12" t="s">
        <v>1718</v>
      </c>
      <c r="F852" s="10" t="str">
        <f t="shared" si="40"/>
        <v>看処遇１００</v>
      </c>
      <c r="G852" s="11">
        <f t="shared" si="41"/>
        <v>1</v>
      </c>
      <c r="H852" s="4" t="s">
        <v>1904</v>
      </c>
    </row>
    <row r="853" spans="2:8" ht="13.5" customHeight="1">
      <c r="B853" s="2">
        <f t="shared" si="39"/>
        <v>247</v>
      </c>
      <c r="C853" s="2">
        <v>1</v>
      </c>
      <c r="D853" s="12" t="s">
        <v>1719</v>
      </c>
      <c r="E853" s="12" t="s">
        <v>1720</v>
      </c>
      <c r="F853" s="10" t="str">
        <f t="shared" si="40"/>
        <v>看処遇１０１</v>
      </c>
      <c r="G853" s="11">
        <f t="shared" si="41"/>
        <v>1</v>
      </c>
      <c r="H853" s="4" t="s">
        <v>1904</v>
      </c>
    </row>
    <row r="854" spans="2:8" ht="13.5" customHeight="1">
      <c r="B854" s="2">
        <f t="shared" si="39"/>
        <v>248</v>
      </c>
      <c r="C854" s="2">
        <v>1</v>
      </c>
      <c r="D854" s="12" t="s">
        <v>1721</v>
      </c>
      <c r="E854" s="12" t="s">
        <v>1722</v>
      </c>
      <c r="F854" s="10" t="str">
        <f t="shared" si="40"/>
        <v>看処遇１０２</v>
      </c>
      <c r="G854" s="11">
        <f t="shared" si="41"/>
        <v>1</v>
      </c>
      <c r="H854" s="4" t="s">
        <v>1904</v>
      </c>
    </row>
    <row r="855" spans="2:8" ht="13.5" customHeight="1">
      <c r="B855" s="2">
        <f t="shared" si="39"/>
        <v>249</v>
      </c>
      <c r="C855" s="2">
        <v>1</v>
      </c>
      <c r="D855" s="12" t="s">
        <v>1723</v>
      </c>
      <c r="E855" s="12" t="s">
        <v>1724</v>
      </c>
      <c r="F855" s="10" t="str">
        <f t="shared" si="40"/>
        <v>看処遇１０３</v>
      </c>
      <c r="G855" s="11">
        <f t="shared" si="41"/>
        <v>1</v>
      </c>
      <c r="H855" s="4" t="s">
        <v>1904</v>
      </c>
    </row>
    <row r="856" spans="2:8" ht="13.5" customHeight="1">
      <c r="B856" s="2">
        <f t="shared" si="39"/>
        <v>250</v>
      </c>
      <c r="C856" s="2">
        <v>1</v>
      </c>
      <c r="D856" s="12" t="s">
        <v>1725</v>
      </c>
      <c r="E856" s="12" t="s">
        <v>1726</v>
      </c>
      <c r="F856" s="10" t="str">
        <f t="shared" si="40"/>
        <v>看処遇１０４</v>
      </c>
      <c r="G856" s="11">
        <f t="shared" si="41"/>
        <v>1</v>
      </c>
      <c r="H856" s="4" t="s">
        <v>1904</v>
      </c>
    </row>
    <row r="857" spans="2:8" ht="13.5" customHeight="1">
      <c r="B857" s="2">
        <f t="shared" si="39"/>
        <v>251</v>
      </c>
      <c r="C857" s="2">
        <v>1</v>
      </c>
      <c r="D857" s="12" t="s">
        <v>1727</v>
      </c>
      <c r="E857" s="12" t="s">
        <v>1728</v>
      </c>
      <c r="F857" s="10" t="str">
        <f t="shared" si="40"/>
        <v>看処遇１０５</v>
      </c>
      <c r="G857" s="11">
        <f t="shared" si="41"/>
        <v>1</v>
      </c>
      <c r="H857" s="4" t="s">
        <v>1904</v>
      </c>
    </row>
    <row r="858" spans="2:8" ht="13.5" customHeight="1">
      <c r="B858" s="2">
        <f t="shared" si="39"/>
        <v>252</v>
      </c>
      <c r="C858" s="2">
        <v>1</v>
      </c>
      <c r="D858" s="12" t="s">
        <v>120</v>
      </c>
      <c r="E858" s="12" t="s">
        <v>1729</v>
      </c>
      <c r="F858" s="10" t="str">
        <f t="shared" si="40"/>
        <v>看処遇１０６</v>
      </c>
      <c r="G858" s="11">
        <f t="shared" si="41"/>
        <v>1</v>
      </c>
      <c r="H858" s="4" t="s">
        <v>1904</v>
      </c>
    </row>
    <row r="859" spans="2:8" ht="13.5" customHeight="1">
      <c r="B859" s="2">
        <f t="shared" si="39"/>
        <v>253</v>
      </c>
      <c r="C859" s="2">
        <v>1</v>
      </c>
      <c r="D859" s="12" t="s">
        <v>1730</v>
      </c>
      <c r="E859" s="12" t="s">
        <v>1731</v>
      </c>
      <c r="F859" s="10" t="str">
        <f t="shared" si="40"/>
        <v>看処遇１０７</v>
      </c>
      <c r="G859" s="11">
        <f t="shared" si="41"/>
        <v>1</v>
      </c>
      <c r="H859" s="4" t="s">
        <v>1904</v>
      </c>
    </row>
    <row r="860" spans="2:8" ht="13.5" customHeight="1">
      <c r="B860" s="2">
        <f t="shared" si="39"/>
        <v>254</v>
      </c>
      <c r="C860" s="2">
        <v>1</v>
      </c>
      <c r="D860" s="12" t="s">
        <v>1732</v>
      </c>
      <c r="E860" s="12" t="s">
        <v>1733</v>
      </c>
      <c r="F860" s="10" t="str">
        <f t="shared" si="40"/>
        <v>看処遇１０８</v>
      </c>
      <c r="G860" s="11">
        <f t="shared" si="41"/>
        <v>1</v>
      </c>
      <c r="H860" s="4" t="s">
        <v>1904</v>
      </c>
    </row>
    <row r="861" spans="2:8" ht="13.5" customHeight="1">
      <c r="B861" s="2">
        <f t="shared" si="39"/>
        <v>255</v>
      </c>
      <c r="C861" s="2">
        <v>1</v>
      </c>
      <c r="D861" s="12" t="s">
        <v>1734</v>
      </c>
      <c r="E861" s="12" t="s">
        <v>1735</v>
      </c>
      <c r="F861" s="10" t="str">
        <f t="shared" si="40"/>
        <v>看処遇１０９</v>
      </c>
      <c r="G861" s="11">
        <f t="shared" si="41"/>
        <v>1</v>
      </c>
      <c r="H861" s="4" t="s">
        <v>1904</v>
      </c>
    </row>
    <row r="862" spans="2:8" ht="13.5" customHeight="1">
      <c r="B862" s="2">
        <f t="shared" si="39"/>
        <v>256</v>
      </c>
      <c r="C862" s="2">
        <v>1</v>
      </c>
      <c r="D862" s="12" t="s">
        <v>1736</v>
      </c>
      <c r="E862" s="12" t="s">
        <v>1737</v>
      </c>
      <c r="F862" s="10" t="str">
        <f t="shared" si="40"/>
        <v>看処遇１１０</v>
      </c>
      <c r="G862" s="11">
        <f t="shared" si="41"/>
        <v>1</v>
      </c>
      <c r="H862" s="4" t="s">
        <v>1904</v>
      </c>
    </row>
    <row r="863" spans="2:8" ht="13.5" customHeight="1">
      <c r="B863" s="2">
        <f t="shared" si="39"/>
        <v>257</v>
      </c>
      <c r="C863" s="2">
        <v>1</v>
      </c>
      <c r="D863" s="12" t="s">
        <v>1738</v>
      </c>
      <c r="E863" s="12" t="s">
        <v>1739</v>
      </c>
      <c r="F863" s="10" t="str">
        <f t="shared" si="40"/>
        <v>看処遇１１１</v>
      </c>
      <c r="G863" s="11">
        <f t="shared" si="41"/>
        <v>1</v>
      </c>
      <c r="H863" s="4" t="s">
        <v>1904</v>
      </c>
    </row>
    <row r="864" spans="2:8" ht="13.5" customHeight="1">
      <c r="B864" s="2">
        <f t="shared" si="39"/>
        <v>258</v>
      </c>
      <c r="C864" s="2">
        <v>1</v>
      </c>
      <c r="D864" s="12" t="s">
        <v>1740</v>
      </c>
      <c r="E864" s="12" t="s">
        <v>1741</v>
      </c>
      <c r="F864" s="10" t="str">
        <f t="shared" si="40"/>
        <v>看処遇１１２</v>
      </c>
      <c r="G864" s="11">
        <f t="shared" si="41"/>
        <v>1</v>
      </c>
      <c r="H864" s="4" t="s">
        <v>1904</v>
      </c>
    </row>
    <row r="865" spans="2:8" ht="13.5" customHeight="1">
      <c r="B865" s="2">
        <f t="shared" si="39"/>
        <v>259</v>
      </c>
      <c r="C865" s="2">
        <v>1</v>
      </c>
      <c r="D865" s="12" t="s">
        <v>1742</v>
      </c>
      <c r="E865" s="12" t="s">
        <v>1743</v>
      </c>
      <c r="F865" s="10" t="str">
        <f t="shared" si="40"/>
        <v>看処遇１１３</v>
      </c>
      <c r="G865" s="11">
        <f t="shared" si="41"/>
        <v>1</v>
      </c>
      <c r="H865" s="4" t="s">
        <v>1904</v>
      </c>
    </row>
    <row r="866" spans="2:8" ht="13.5" customHeight="1">
      <c r="B866" s="2">
        <f t="shared" si="39"/>
        <v>260</v>
      </c>
      <c r="C866" s="2">
        <v>1</v>
      </c>
      <c r="D866" s="12" t="s">
        <v>1744</v>
      </c>
      <c r="E866" s="12" t="s">
        <v>1745</v>
      </c>
      <c r="F866" s="10" t="str">
        <f t="shared" si="40"/>
        <v>看処遇１１４</v>
      </c>
      <c r="G866" s="11">
        <f t="shared" si="41"/>
        <v>1</v>
      </c>
      <c r="H866" s="4" t="s">
        <v>1904</v>
      </c>
    </row>
    <row r="867" spans="2:8" ht="13.5" customHeight="1">
      <c r="B867" s="2">
        <f t="shared" si="39"/>
        <v>261</v>
      </c>
      <c r="C867" s="2">
        <v>1</v>
      </c>
      <c r="D867" s="12" t="s">
        <v>1746</v>
      </c>
      <c r="E867" s="12" t="s">
        <v>1747</v>
      </c>
      <c r="F867" s="10" t="str">
        <f t="shared" si="40"/>
        <v>看処遇１１５</v>
      </c>
      <c r="G867" s="11">
        <f t="shared" si="41"/>
        <v>1</v>
      </c>
      <c r="H867" s="4" t="s">
        <v>1904</v>
      </c>
    </row>
    <row r="868" spans="2:8" ht="13.5" customHeight="1">
      <c r="B868" s="2">
        <f t="shared" si="39"/>
        <v>262</v>
      </c>
      <c r="C868" s="2">
        <v>1</v>
      </c>
      <c r="D868" s="12" t="s">
        <v>1748</v>
      </c>
      <c r="E868" s="12" t="s">
        <v>1749</v>
      </c>
      <c r="F868" s="10" t="str">
        <f t="shared" si="40"/>
        <v>看処遇１１６</v>
      </c>
      <c r="G868" s="11">
        <f t="shared" si="41"/>
        <v>1</v>
      </c>
      <c r="H868" s="4" t="s">
        <v>1904</v>
      </c>
    </row>
    <row r="869" spans="2:8" ht="13.5" customHeight="1">
      <c r="B869" s="2">
        <f t="shared" si="39"/>
        <v>263</v>
      </c>
      <c r="C869" s="2">
        <v>1</v>
      </c>
      <c r="D869" s="12" t="s">
        <v>1750</v>
      </c>
      <c r="E869" s="12" t="s">
        <v>1751</v>
      </c>
      <c r="F869" s="10" t="str">
        <f t="shared" si="40"/>
        <v>看処遇１１７</v>
      </c>
      <c r="G869" s="11">
        <f t="shared" si="41"/>
        <v>1</v>
      </c>
      <c r="H869" s="4" t="s">
        <v>1904</v>
      </c>
    </row>
    <row r="870" spans="2:8" ht="13.5" customHeight="1">
      <c r="B870" s="2">
        <f t="shared" si="39"/>
        <v>264</v>
      </c>
      <c r="C870" s="2">
        <v>1</v>
      </c>
      <c r="D870" s="12" t="s">
        <v>1752</v>
      </c>
      <c r="E870" s="12" t="s">
        <v>1753</v>
      </c>
      <c r="F870" s="10" t="str">
        <f t="shared" si="40"/>
        <v>看処遇１１８</v>
      </c>
      <c r="G870" s="11">
        <f t="shared" si="41"/>
        <v>1</v>
      </c>
      <c r="H870" s="4" t="s">
        <v>1904</v>
      </c>
    </row>
    <row r="871" spans="2:8" ht="13.5" customHeight="1">
      <c r="B871" s="2">
        <f t="shared" si="39"/>
        <v>265</v>
      </c>
      <c r="C871" s="2">
        <v>1</v>
      </c>
      <c r="D871" s="12" t="s">
        <v>1754</v>
      </c>
      <c r="E871" s="12" t="s">
        <v>1755</v>
      </c>
      <c r="F871" s="10" t="str">
        <f t="shared" si="40"/>
        <v>看処遇１１９</v>
      </c>
      <c r="G871" s="11">
        <f t="shared" si="41"/>
        <v>1</v>
      </c>
      <c r="H871" s="4" t="s">
        <v>1904</v>
      </c>
    </row>
    <row r="872" spans="2:8" ht="13.5" customHeight="1">
      <c r="B872" s="2">
        <f t="shared" si="39"/>
        <v>266</v>
      </c>
      <c r="C872" s="2">
        <v>1</v>
      </c>
      <c r="D872" s="12" t="s">
        <v>1756</v>
      </c>
      <c r="E872" s="12" t="s">
        <v>1757</v>
      </c>
      <c r="F872" s="10" t="str">
        <f t="shared" si="40"/>
        <v>看処遇１２０</v>
      </c>
      <c r="G872" s="11">
        <f t="shared" si="41"/>
        <v>1</v>
      </c>
      <c r="H872" s="4" t="s">
        <v>1904</v>
      </c>
    </row>
    <row r="873" spans="2:8" ht="13.5" customHeight="1">
      <c r="B873" s="2">
        <f t="shared" si="39"/>
        <v>267</v>
      </c>
      <c r="C873" s="2">
        <v>1</v>
      </c>
      <c r="D873" s="12" t="s">
        <v>1758</v>
      </c>
      <c r="E873" s="12" t="s">
        <v>1759</v>
      </c>
      <c r="F873" s="10" t="str">
        <f t="shared" si="40"/>
        <v>看処遇１２１</v>
      </c>
      <c r="G873" s="11">
        <f t="shared" si="41"/>
        <v>1</v>
      </c>
      <c r="H873" s="4" t="s">
        <v>1904</v>
      </c>
    </row>
    <row r="874" spans="2:8" ht="13.5" customHeight="1">
      <c r="B874" s="2">
        <f t="shared" si="39"/>
        <v>268</v>
      </c>
      <c r="C874" s="2">
        <v>1</v>
      </c>
      <c r="D874" s="12" t="s">
        <v>1760</v>
      </c>
      <c r="E874" s="12" t="s">
        <v>1761</v>
      </c>
      <c r="F874" s="10" t="str">
        <f t="shared" si="40"/>
        <v>看処遇１２２</v>
      </c>
      <c r="G874" s="11">
        <f t="shared" si="41"/>
        <v>1</v>
      </c>
      <c r="H874" s="4" t="s">
        <v>1904</v>
      </c>
    </row>
    <row r="875" spans="2:8" ht="13.5" customHeight="1">
      <c r="B875" s="2">
        <f t="shared" si="39"/>
        <v>269</v>
      </c>
      <c r="C875" s="2">
        <v>1</v>
      </c>
      <c r="D875" s="12" t="s">
        <v>1762</v>
      </c>
      <c r="E875" s="12" t="s">
        <v>1763</v>
      </c>
      <c r="F875" s="10" t="str">
        <f t="shared" si="40"/>
        <v>看処遇１２３</v>
      </c>
      <c r="G875" s="11">
        <f t="shared" si="41"/>
        <v>1</v>
      </c>
      <c r="H875" s="4" t="s">
        <v>1904</v>
      </c>
    </row>
    <row r="876" spans="2:8" ht="13.5" customHeight="1">
      <c r="B876" s="2">
        <f t="shared" si="39"/>
        <v>270</v>
      </c>
      <c r="C876" s="2">
        <v>1</v>
      </c>
      <c r="D876" s="12" t="s">
        <v>1764</v>
      </c>
      <c r="E876" s="12" t="s">
        <v>1765</v>
      </c>
      <c r="F876" s="10" t="str">
        <f t="shared" si="40"/>
        <v>看処遇１２４</v>
      </c>
      <c r="G876" s="11">
        <f t="shared" si="41"/>
        <v>1</v>
      </c>
      <c r="H876" s="4" t="s">
        <v>1904</v>
      </c>
    </row>
    <row r="877" spans="2:8" ht="13.5" customHeight="1">
      <c r="B877" s="2">
        <f t="shared" si="39"/>
        <v>271</v>
      </c>
      <c r="C877" s="2">
        <v>1</v>
      </c>
      <c r="D877" s="12" t="s">
        <v>1766</v>
      </c>
      <c r="E877" s="12" t="s">
        <v>1767</v>
      </c>
      <c r="F877" s="10" t="str">
        <f t="shared" si="40"/>
        <v>看処遇１２５</v>
      </c>
      <c r="G877" s="11">
        <f t="shared" si="41"/>
        <v>1</v>
      </c>
      <c r="H877" s="4" t="s">
        <v>1904</v>
      </c>
    </row>
    <row r="878" spans="2:8" ht="13.5" customHeight="1">
      <c r="B878" s="2">
        <f t="shared" si="39"/>
        <v>272</v>
      </c>
      <c r="C878" s="2">
        <v>1</v>
      </c>
      <c r="D878" s="12" t="s">
        <v>1768</v>
      </c>
      <c r="E878" s="12" t="s">
        <v>1769</v>
      </c>
      <c r="F878" s="10" t="str">
        <f t="shared" si="40"/>
        <v>看処遇１２６</v>
      </c>
      <c r="G878" s="11">
        <f t="shared" si="41"/>
        <v>1</v>
      </c>
      <c r="H878" s="4" t="s">
        <v>1904</v>
      </c>
    </row>
    <row r="879" spans="2:8" ht="13.5" customHeight="1">
      <c r="B879" s="2">
        <f t="shared" si="39"/>
        <v>273</v>
      </c>
      <c r="C879" s="2">
        <v>1</v>
      </c>
      <c r="D879" s="12" t="s">
        <v>1770</v>
      </c>
      <c r="E879" s="12" t="s">
        <v>1771</v>
      </c>
      <c r="F879" s="10" t="str">
        <f t="shared" si="40"/>
        <v>看処遇１２７</v>
      </c>
      <c r="G879" s="11">
        <f t="shared" si="41"/>
        <v>1</v>
      </c>
      <c r="H879" s="4" t="s">
        <v>1904</v>
      </c>
    </row>
    <row r="880" spans="2:8" ht="13.5" customHeight="1">
      <c r="B880" s="2">
        <f t="shared" si="39"/>
        <v>274</v>
      </c>
      <c r="C880" s="2">
        <v>1</v>
      </c>
      <c r="D880" s="12" t="s">
        <v>1772</v>
      </c>
      <c r="E880" s="12" t="s">
        <v>1773</v>
      </c>
      <c r="F880" s="10" t="str">
        <f t="shared" si="40"/>
        <v>看処遇１２８</v>
      </c>
      <c r="G880" s="11">
        <f t="shared" si="41"/>
        <v>1</v>
      </c>
      <c r="H880" s="4" t="s">
        <v>1904</v>
      </c>
    </row>
    <row r="881" spans="2:8" ht="13.5" customHeight="1">
      <c r="B881" s="2">
        <f t="shared" si="39"/>
        <v>275</v>
      </c>
      <c r="C881" s="2">
        <v>1</v>
      </c>
      <c r="D881" s="12" t="s">
        <v>1774</v>
      </c>
      <c r="E881" s="12" t="s">
        <v>1775</v>
      </c>
      <c r="F881" s="10" t="str">
        <f t="shared" si="40"/>
        <v>看処遇１２９</v>
      </c>
      <c r="G881" s="11">
        <f t="shared" si="41"/>
        <v>1</v>
      </c>
      <c r="H881" s="4" t="s">
        <v>1904</v>
      </c>
    </row>
    <row r="882" spans="2:8" ht="13.5" customHeight="1">
      <c r="B882" s="2">
        <f t="shared" si="39"/>
        <v>276</v>
      </c>
      <c r="C882" s="2">
        <v>1</v>
      </c>
      <c r="D882" s="12" t="s">
        <v>1776</v>
      </c>
      <c r="E882" s="12" t="s">
        <v>1777</v>
      </c>
      <c r="F882" s="10" t="str">
        <f t="shared" si="40"/>
        <v>看処遇１３０</v>
      </c>
      <c r="G882" s="11">
        <f t="shared" si="41"/>
        <v>1</v>
      </c>
      <c r="H882" s="4" t="s">
        <v>1904</v>
      </c>
    </row>
    <row r="883" spans="2:8" ht="13.5" customHeight="1">
      <c r="B883" s="2">
        <f t="shared" si="39"/>
        <v>277</v>
      </c>
      <c r="C883" s="2">
        <v>1</v>
      </c>
      <c r="D883" s="12" t="s">
        <v>1778</v>
      </c>
      <c r="E883" s="12" t="s">
        <v>1779</v>
      </c>
      <c r="F883" s="10" t="str">
        <f t="shared" si="40"/>
        <v>看処遇１３１</v>
      </c>
      <c r="G883" s="11">
        <f t="shared" si="41"/>
        <v>1</v>
      </c>
      <c r="H883" s="4" t="s">
        <v>1904</v>
      </c>
    </row>
    <row r="884" spans="2:8" ht="13.5" customHeight="1">
      <c r="B884" s="2">
        <f t="shared" si="39"/>
        <v>278</v>
      </c>
      <c r="C884" s="2">
        <v>1</v>
      </c>
      <c r="D884" s="12" t="s">
        <v>1780</v>
      </c>
      <c r="E884" s="12" t="s">
        <v>1781</v>
      </c>
      <c r="F884" s="10" t="str">
        <f t="shared" si="40"/>
        <v>看処遇１３２</v>
      </c>
      <c r="G884" s="11">
        <f t="shared" si="41"/>
        <v>1</v>
      </c>
      <c r="H884" s="4" t="s">
        <v>1904</v>
      </c>
    </row>
    <row r="885" spans="2:8" ht="13.5" customHeight="1">
      <c r="B885" s="2">
        <f t="shared" si="39"/>
        <v>279</v>
      </c>
      <c r="C885" s="2">
        <v>1</v>
      </c>
      <c r="D885" s="12" t="s">
        <v>1782</v>
      </c>
      <c r="E885" s="12" t="s">
        <v>1783</v>
      </c>
      <c r="F885" s="10" t="str">
        <f t="shared" si="40"/>
        <v>看処遇１３３</v>
      </c>
      <c r="G885" s="11">
        <f t="shared" si="41"/>
        <v>1</v>
      </c>
      <c r="H885" s="4" t="s">
        <v>1904</v>
      </c>
    </row>
    <row r="886" spans="2:8" ht="13.5" customHeight="1">
      <c r="B886" s="2">
        <f t="shared" si="39"/>
        <v>280</v>
      </c>
      <c r="C886" s="2">
        <v>1</v>
      </c>
      <c r="D886" s="12" t="s">
        <v>1784</v>
      </c>
      <c r="E886" s="12" t="s">
        <v>1785</v>
      </c>
      <c r="F886" s="10" t="str">
        <f t="shared" si="40"/>
        <v>看処遇１３４</v>
      </c>
      <c r="G886" s="11">
        <f t="shared" si="41"/>
        <v>1</v>
      </c>
      <c r="H886" s="4" t="s">
        <v>1904</v>
      </c>
    </row>
    <row r="887" spans="2:8" ht="13.5" customHeight="1">
      <c r="B887" s="2">
        <f t="shared" si="39"/>
        <v>281</v>
      </c>
      <c r="C887" s="2">
        <v>1</v>
      </c>
      <c r="D887" s="12" t="s">
        <v>1786</v>
      </c>
      <c r="E887" s="12" t="s">
        <v>1787</v>
      </c>
      <c r="F887" s="10" t="str">
        <f t="shared" si="40"/>
        <v>看処遇１３５</v>
      </c>
      <c r="G887" s="11">
        <f t="shared" si="41"/>
        <v>1</v>
      </c>
      <c r="H887" s="4" t="s">
        <v>1904</v>
      </c>
    </row>
    <row r="888" spans="2:8" ht="13.5" customHeight="1">
      <c r="B888" s="2">
        <f t="shared" si="39"/>
        <v>282</v>
      </c>
      <c r="C888" s="2">
        <v>1</v>
      </c>
      <c r="D888" s="12" t="s">
        <v>1788</v>
      </c>
      <c r="E888" s="12" t="s">
        <v>1789</v>
      </c>
      <c r="F888" s="10" t="str">
        <f t="shared" si="40"/>
        <v>看処遇１３６</v>
      </c>
      <c r="G888" s="11">
        <f t="shared" si="41"/>
        <v>1</v>
      </c>
      <c r="H888" s="4" t="s">
        <v>1904</v>
      </c>
    </row>
    <row r="889" spans="2:8" ht="13.5" customHeight="1">
      <c r="B889" s="2">
        <f t="shared" si="39"/>
        <v>283</v>
      </c>
      <c r="C889" s="2">
        <v>1</v>
      </c>
      <c r="D889" s="12" t="s">
        <v>1790</v>
      </c>
      <c r="E889" s="12" t="s">
        <v>1791</v>
      </c>
      <c r="F889" s="10" t="str">
        <f t="shared" si="40"/>
        <v>看処遇１３７</v>
      </c>
      <c r="G889" s="11">
        <f t="shared" si="41"/>
        <v>1</v>
      </c>
      <c r="H889" s="4" t="s">
        <v>1904</v>
      </c>
    </row>
    <row r="890" spans="2:8" ht="13.5" customHeight="1">
      <c r="B890" s="2">
        <f t="shared" si="39"/>
        <v>284</v>
      </c>
      <c r="C890" s="2">
        <v>1</v>
      </c>
      <c r="D890" s="12" t="s">
        <v>1792</v>
      </c>
      <c r="E890" s="12" t="s">
        <v>1793</v>
      </c>
      <c r="F890" s="10" t="str">
        <f t="shared" si="40"/>
        <v>看処遇１３８</v>
      </c>
      <c r="G890" s="11">
        <f t="shared" si="41"/>
        <v>1</v>
      </c>
      <c r="H890" s="4" t="s">
        <v>1904</v>
      </c>
    </row>
    <row r="891" spans="2:8" ht="13.5" customHeight="1">
      <c r="B891" s="2">
        <f t="shared" si="39"/>
        <v>285</v>
      </c>
      <c r="C891" s="2">
        <v>1</v>
      </c>
      <c r="D891" s="12" t="s">
        <v>1794</v>
      </c>
      <c r="E891" s="12" t="s">
        <v>1795</v>
      </c>
      <c r="F891" s="10" t="str">
        <f t="shared" si="40"/>
        <v>看処遇１３９</v>
      </c>
      <c r="G891" s="11">
        <f t="shared" si="41"/>
        <v>1</v>
      </c>
      <c r="H891" s="4" t="s">
        <v>1904</v>
      </c>
    </row>
    <row r="892" spans="2:8" ht="13.5" customHeight="1">
      <c r="B892" s="2">
        <f t="shared" si="39"/>
        <v>286</v>
      </c>
      <c r="C892" s="2">
        <v>1</v>
      </c>
      <c r="D892" s="12" t="s">
        <v>1796</v>
      </c>
      <c r="E892" s="12" t="s">
        <v>1797</v>
      </c>
      <c r="F892" s="10" t="str">
        <f t="shared" si="40"/>
        <v>看処遇１４０</v>
      </c>
      <c r="G892" s="11">
        <f t="shared" si="41"/>
        <v>1</v>
      </c>
      <c r="H892" s="4" t="s">
        <v>1904</v>
      </c>
    </row>
    <row r="893" spans="2:8" ht="13.5" customHeight="1">
      <c r="B893" s="2">
        <f t="shared" si="39"/>
        <v>287</v>
      </c>
      <c r="C893" s="2">
        <v>1</v>
      </c>
      <c r="D893" s="12" t="s">
        <v>1798</v>
      </c>
      <c r="E893" s="12" t="s">
        <v>1799</v>
      </c>
      <c r="F893" s="10" t="str">
        <f t="shared" si="40"/>
        <v>看処遇１４１</v>
      </c>
      <c r="G893" s="11">
        <f t="shared" si="41"/>
        <v>1</v>
      </c>
      <c r="H893" s="4" t="s">
        <v>1904</v>
      </c>
    </row>
    <row r="894" spans="2:8" ht="13.5" customHeight="1">
      <c r="B894" s="2">
        <f t="shared" si="39"/>
        <v>288</v>
      </c>
      <c r="C894" s="2">
        <v>1</v>
      </c>
      <c r="D894" s="12" t="s">
        <v>1800</v>
      </c>
      <c r="E894" s="12" t="s">
        <v>1801</v>
      </c>
      <c r="F894" s="10" t="str">
        <f t="shared" si="40"/>
        <v>看処遇１４２</v>
      </c>
      <c r="G894" s="11">
        <f t="shared" si="41"/>
        <v>1</v>
      </c>
      <c r="H894" s="4" t="s">
        <v>1904</v>
      </c>
    </row>
    <row r="895" spans="2:8" ht="13.5" customHeight="1">
      <c r="B895" s="2">
        <f t="shared" si="39"/>
        <v>289</v>
      </c>
      <c r="C895" s="2">
        <v>1</v>
      </c>
      <c r="D895" s="12" t="s">
        <v>1802</v>
      </c>
      <c r="E895" s="12" t="s">
        <v>1803</v>
      </c>
      <c r="F895" s="10" t="str">
        <f t="shared" si="40"/>
        <v>看処遇１４３</v>
      </c>
      <c r="G895" s="11">
        <f t="shared" si="41"/>
        <v>1</v>
      </c>
      <c r="H895" s="4" t="s">
        <v>1904</v>
      </c>
    </row>
    <row r="896" spans="2:8" ht="13.5" customHeight="1">
      <c r="B896" s="2">
        <f t="shared" si="39"/>
        <v>290</v>
      </c>
      <c r="C896" s="2">
        <v>1</v>
      </c>
      <c r="D896" s="12" t="s">
        <v>1804</v>
      </c>
      <c r="E896" s="12" t="s">
        <v>1805</v>
      </c>
      <c r="F896" s="10" t="str">
        <f t="shared" si="40"/>
        <v>看処遇１４４</v>
      </c>
      <c r="G896" s="11">
        <f t="shared" si="41"/>
        <v>1</v>
      </c>
      <c r="H896" s="4" t="s">
        <v>1904</v>
      </c>
    </row>
    <row r="897" spans="2:8" ht="13.5" customHeight="1">
      <c r="B897" s="2">
        <f t="shared" si="39"/>
        <v>291</v>
      </c>
      <c r="C897" s="2">
        <v>1</v>
      </c>
      <c r="D897" s="12" t="s">
        <v>1806</v>
      </c>
      <c r="E897" s="12" t="s">
        <v>1807</v>
      </c>
      <c r="F897" s="10" t="str">
        <f t="shared" si="40"/>
        <v>看処遇１４５</v>
      </c>
      <c r="G897" s="11">
        <f t="shared" si="41"/>
        <v>1</v>
      </c>
      <c r="H897" s="4" t="s">
        <v>1904</v>
      </c>
    </row>
    <row r="898" spans="2:8" ht="13.5" customHeight="1">
      <c r="B898" s="2">
        <f t="shared" si="39"/>
        <v>292</v>
      </c>
      <c r="C898" s="2">
        <v>1</v>
      </c>
      <c r="D898" s="12" t="s">
        <v>1808</v>
      </c>
      <c r="E898" s="12" t="s">
        <v>1809</v>
      </c>
      <c r="F898" s="10" t="str">
        <f t="shared" si="40"/>
        <v>看処遇１４６</v>
      </c>
      <c r="G898" s="11">
        <f t="shared" si="41"/>
        <v>1</v>
      </c>
      <c r="H898" s="4" t="s">
        <v>1904</v>
      </c>
    </row>
    <row r="899" spans="2:8" ht="13.5" customHeight="1">
      <c r="B899" s="2">
        <f t="shared" si="39"/>
        <v>293</v>
      </c>
      <c r="C899" s="2">
        <v>1</v>
      </c>
      <c r="D899" s="12" t="s">
        <v>1810</v>
      </c>
      <c r="E899" s="12" t="s">
        <v>1811</v>
      </c>
      <c r="F899" s="10" t="str">
        <f t="shared" si="40"/>
        <v>看処遇１４７</v>
      </c>
      <c r="G899" s="11">
        <f t="shared" si="41"/>
        <v>1</v>
      </c>
      <c r="H899" s="4" t="s">
        <v>1904</v>
      </c>
    </row>
    <row r="900" spans="2:8" ht="13.5" customHeight="1">
      <c r="B900" s="2">
        <f t="shared" si="39"/>
        <v>294</v>
      </c>
      <c r="C900" s="2">
        <v>1</v>
      </c>
      <c r="D900" s="12" t="s">
        <v>1812</v>
      </c>
      <c r="E900" s="12" t="s">
        <v>1813</v>
      </c>
      <c r="F900" s="10" t="str">
        <f t="shared" si="40"/>
        <v>看処遇１４８</v>
      </c>
      <c r="G900" s="11">
        <f t="shared" si="41"/>
        <v>1</v>
      </c>
      <c r="H900" s="4" t="s">
        <v>1904</v>
      </c>
    </row>
    <row r="901" spans="2:8" ht="13.5" customHeight="1">
      <c r="B901" s="2">
        <f t="shared" ref="B901:B917" si="42">B900+C901</f>
        <v>295</v>
      </c>
      <c r="C901" s="2">
        <v>1</v>
      </c>
      <c r="D901" s="12" t="s">
        <v>1814</v>
      </c>
      <c r="E901" s="12" t="s">
        <v>1815</v>
      </c>
      <c r="F901" s="10" t="str">
        <f t="shared" si="40"/>
        <v>看処遇１４９</v>
      </c>
      <c r="G901" s="11">
        <f t="shared" si="41"/>
        <v>1</v>
      </c>
      <c r="H901" s="4" t="s">
        <v>1904</v>
      </c>
    </row>
    <row r="902" spans="2:8" ht="13.5" customHeight="1">
      <c r="B902" s="2">
        <f t="shared" si="42"/>
        <v>296</v>
      </c>
      <c r="C902" s="2">
        <v>1</v>
      </c>
      <c r="D902" s="12" t="s">
        <v>1816</v>
      </c>
      <c r="E902" s="12" t="s">
        <v>1817</v>
      </c>
      <c r="F902" s="10" t="str">
        <f t="shared" si="40"/>
        <v>看処遇１５０</v>
      </c>
      <c r="G902" s="11">
        <f t="shared" si="41"/>
        <v>1</v>
      </c>
      <c r="H902" s="4" t="s">
        <v>1904</v>
      </c>
    </row>
    <row r="903" spans="2:8" ht="13.5" customHeight="1">
      <c r="B903" s="2">
        <f t="shared" si="42"/>
        <v>297</v>
      </c>
      <c r="C903" s="2">
        <v>1</v>
      </c>
      <c r="D903" s="12" t="s">
        <v>1818</v>
      </c>
      <c r="E903" s="12" t="s">
        <v>1819</v>
      </c>
      <c r="F903" s="10" t="str">
        <f t="shared" ref="F903:F917" si="43">IF(C903="","",D903)</f>
        <v>看処遇１５１</v>
      </c>
      <c r="G903" s="11">
        <f t="shared" ref="G903:G917" si="44">IF(C903="","",C903)</f>
        <v>1</v>
      </c>
      <c r="H903" s="4" t="s">
        <v>1904</v>
      </c>
    </row>
    <row r="904" spans="2:8" ht="13.5" customHeight="1">
      <c r="B904" s="2">
        <f t="shared" si="42"/>
        <v>298</v>
      </c>
      <c r="C904" s="2">
        <v>1</v>
      </c>
      <c r="D904" s="12" t="s">
        <v>1820</v>
      </c>
      <c r="E904" s="12" t="s">
        <v>1821</v>
      </c>
      <c r="F904" s="10" t="str">
        <f t="shared" si="43"/>
        <v>看処遇１５２</v>
      </c>
      <c r="G904" s="11">
        <f t="shared" si="44"/>
        <v>1</v>
      </c>
      <c r="H904" s="4" t="s">
        <v>1904</v>
      </c>
    </row>
    <row r="905" spans="2:8" ht="13.5" customHeight="1">
      <c r="B905" s="2">
        <f t="shared" si="42"/>
        <v>299</v>
      </c>
      <c r="C905" s="2">
        <v>1</v>
      </c>
      <c r="D905" s="12" t="s">
        <v>1822</v>
      </c>
      <c r="E905" s="12" t="s">
        <v>1823</v>
      </c>
      <c r="F905" s="10" t="str">
        <f t="shared" si="43"/>
        <v>看処遇１５３</v>
      </c>
      <c r="G905" s="11">
        <f t="shared" si="44"/>
        <v>1</v>
      </c>
      <c r="H905" s="4" t="s">
        <v>1904</v>
      </c>
    </row>
    <row r="906" spans="2:8" ht="13.5" customHeight="1">
      <c r="B906" s="2">
        <f t="shared" si="42"/>
        <v>300</v>
      </c>
      <c r="C906" s="2">
        <v>1</v>
      </c>
      <c r="D906" s="12" t="s">
        <v>1824</v>
      </c>
      <c r="E906" s="12" t="s">
        <v>1825</v>
      </c>
      <c r="F906" s="10" t="str">
        <f t="shared" si="43"/>
        <v>看処遇１５４</v>
      </c>
      <c r="G906" s="11">
        <f t="shared" si="44"/>
        <v>1</v>
      </c>
      <c r="H906" s="4" t="s">
        <v>1904</v>
      </c>
    </row>
    <row r="907" spans="2:8" ht="13.5" customHeight="1">
      <c r="B907" s="2">
        <f t="shared" si="42"/>
        <v>301</v>
      </c>
      <c r="C907" s="2">
        <v>1</v>
      </c>
      <c r="D907" s="12" t="s">
        <v>1826</v>
      </c>
      <c r="E907" s="12" t="s">
        <v>1827</v>
      </c>
      <c r="F907" s="10" t="str">
        <f t="shared" si="43"/>
        <v>看処遇１５５</v>
      </c>
      <c r="G907" s="11">
        <f t="shared" si="44"/>
        <v>1</v>
      </c>
      <c r="H907" s="4" t="s">
        <v>1904</v>
      </c>
    </row>
    <row r="908" spans="2:8" ht="13.5" customHeight="1">
      <c r="B908" s="2">
        <f t="shared" si="42"/>
        <v>302</v>
      </c>
      <c r="C908" s="2">
        <v>1</v>
      </c>
      <c r="D908" s="12" t="s">
        <v>1828</v>
      </c>
      <c r="E908" s="12" t="s">
        <v>1829</v>
      </c>
      <c r="F908" s="10" t="str">
        <f t="shared" si="43"/>
        <v>看処遇１５６</v>
      </c>
      <c r="G908" s="11">
        <f t="shared" si="44"/>
        <v>1</v>
      </c>
      <c r="H908" s="4" t="s">
        <v>1904</v>
      </c>
    </row>
    <row r="909" spans="2:8" ht="13.5" customHeight="1">
      <c r="B909" s="2">
        <f t="shared" si="42"/>
        <v>303</v>
      </c>
      <c r="C909" s="2">
        <v>1</v>
      </c>
      <c r="D909" s="12" t="s">
        <v>1830</v>
      </c>
      <c r="E909" s="12" t="s">
        <v>1831</v>
      </c>
      <c r="F909" s="10" t="str">
        <f t="shared" si="43"/>
        <v>看処遇１５７</v>
      </c>
      <c r="G909" s="11">
        <f t="shared" si="44"/>
        <v>1</v>
      </c>
      <c r="H909" s="4" t="s">
        <v>1904</v>
      </c>
    </row>
    <row r="910" spans="2:8" ht="13.5" customHeight="1">
      <c r="B910" s="2">
        <f t="shared" si="42"/>
        <v>304</v>
      </c>
      <c r="C910" s="2">
        <v>1</v>
      </c>
      <c r="D910" s="12" t="s">
        <v>1832</v>
      </c>
      <c r="E910" s="12" t="s">
        <v>1833</v>
      </c>
      <c r="F910" s="10" t="str">
        <f t="shared" si="43"/>
        <v>看処遇１５８</v>
      </c>
      <c r="G910" s="11">
        <f t="shared" si="44"/>
        <v>1</v>
      </c>
      <c r="H910" s="4" t="s">
        <v>1904</v>
      </c>
    </row>
    <row r="911" spans="2:8" ht="13.5" customHeight="1">
      <c r="B911" s="2">
        <f t="shared" si="42"/>
        <v>305</v>
      </c>
      <c r="C911" s="2">
        <v>1</v>
      </c>
      <c r="D911" s="12" t="s">
        <v>1834</v>
      </c>
      <c r="E911" s="12" t="s">
        <v>1835</v>
      </c>
      <c r="F911" s="10" t="str">
        <f t="shared" si="43"/>
        <v>看処遇１５９</v>
      </c>
      <c r="G911" s="11">
        <f t="shared" si="44"/>
        <v>1</v>
      </c>
      <c r="H911" s="4" t="s">
        <v>1904</v>
      </c>
    </row>
    <row r="912" spans="2:8" ht="13.5" customHeight="1">
      <c r="B912" s="2">
        <f t="shared" si="42"/>
        <v>306</v>
      </c>
      <c r="C912" s="2">
        <v>1</v>
      </c>
      <c r="D912" s="12" t="s">
        <v>1836</v>
      </c>
      <c r="E912" s="12" t="s">
        <v>1837</v>
      </c>
      <c r="F912" s="10" t="str">
        <f t="shared" si="43"/>
        <v>看処遇１６０</v>
      </c>
      <c r="G912" s="11">
        <f t="shared" si="44"/>
        <v>1</v>
      </c>
      <c r="H912" s="4" t="s">
        <v>1904</v>
      </c>
    </row>
    <row r="913" spans="2:8" ht="13.5" customHeight="1">
      <c r="B913" s="2">
        <f t="shared" si="42"/>
        <v>307</v>
      </c>
      <c r="C913" s="2">
        <v>1</v>
      </c>
      <c r="D913" s="12" t="s">
        <v>1838</v>
      </c>
      <c r="E913" s="12" t="s">
        <v>1839</v>
      </c>
      <c r="F913" s="10" t="str">
        <f t="shared" si="43"/>
        <v>看処遇１６１</v>
      </c>
      <c r="G913" s="11">
        <f t="shared" si="44"/>
        <v>1</v>
      </c>
      <c r="H913" s="4" t="s">
        <v>1904</v>
      </c>
    </row>
    <row r="914" spans="2:8" ht="13.5" customHeight="1">
      <c r="B914" s="2">
        <f t="shared" si="42"/>
        <v>308</v>
      </c>
      <c r="C914" s="2">
        <v>1</v>
      </c>
      <c r="D914" s="12" t="s">
        <v>1840</v>
      </c>
      <c r="E914" s="12" t="s">
        <v>1841</v>
      </c>
      <c r="F914" s="10" t="str">
        <f t="shared" si="43"/>
        <v>看処遇１６２</v>
      </c>
      <c r="G914" s="11">
        <f t="shared" si="44"/>
        <v>1</v>
      </c>
      <c r="H914" s="4" t="s">
        <v>1904</v>
      </c>
    </row>
    <row r="915" spans="2:8" ht="13.5" customHeight="1">
      <c r="B915" s="2">
        <f t="shared" si="42"/>
        <v>309</v>
      </c>
      <c r="C915" s="2">
        <v>1</v>
      </c>
      <c r="D915" s="12" t="s">
        <v>1842</v>
      </c>
      <c r="E915" s="12" t="s">
        <v>1843</v>
      </c>
      <c r="F915" s="10" t="str">
        <f t="shared" si="43"/>
        <v>看処遇１６３</v>
      </c>
      <c r="G915" s="11">
        <f t="shared" si="44"/>
        <v>1</v>
      </c>
      <c r="H915" s="4" t="s">
        <v>1904</v>
      </c>
    </row>
    <row r="916" spans="2:8" ht="13.5" customHeight="1">
      <c r="B916" s="2">
        <f t="shared" si="42"/>
        <v>310</v>
      </c>
      <c r="C916" s="2">
        <v>1</v>
      </c>
      <c r="D916" s="12" t="s">
        <v>1844</v>
      </c>
      <c r="E916" s="12" t="s">
        <v>1845</v>
      </c>
      <c r="F916" s="10" t="str">
        <f t="shared" si="43"/>
        <v>看処遇１６４</v>
      </c>
      <c r="G916" s="11">
        <f t="shared" si="44"/>
        <v>1</v>
      </c>
      <c r="H916" s="4" t="s">
        <v>1904</v>
      </c>
    </row>
    <row r="917" spans="2:8" ht="13.5" customHeight="1">
      <c r="B917" s="2">
        <f t="shared" si="42"/>
        <v>311</v>
      </c>
      <c r="C917" s="2">
        <v>1</v>
      </c>
      <c r="D917" s="12" t="s">
        <v>1846</v>
      </c>
      <c r="E917" s="12" t="s">
        <v>1847</v>
      </c>
      <c r="F917" s="10" t="str">
        <f t="shared" si="43"/>
        <v>看処遇１６５</v>
      </c>
      <c r="G917" s="11">
        <f t="shared" si="44"/>
        <v>1</v>
      </c>
      <c r="H917" s="4" t="s">
        <v>1904</v>
      </c>
    </row>
    <row r="918" spans="2:8" ht="13.5" customHeight="1"/>
    <row r="919" spans="2:8" ht="13.5" customHeight="1"/>
    <row r="920" spans="2:8" ht="13.5" customHeight="1"/>
    <row r="921" spans="2:8" ht="13.5" customHeight="1"/>
    <row r="922" spans="2:8" ht="13.5" customHeight="1"/>
    <row r="923" spans="2:8" ht="13.5" customHeight="1"/>
  </sheetData>
  <autoFilter ref="F2:J917"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広島病院</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2024-08-07T04:24:18Z</dcterms:created>
  <dcterms:modified xsi:type="dcterms:W3CDTF">2024-08-13T00:19:54Z</dcterms:modified>
</cp:coreProperties>
</file>