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様式2-2（印刷のみ）" sheetId="1" r:id="rId1"/>
    <sheet name="様式3-2（包括分）" sheetId="2" r:id="rId2"/>
  </sheets>
  <definedNames>
    <definedName name="_xlnm.Print_Area" localSheetId="1">'様式3-2（包括分）'!$A$1:$AJ$42</definedName>
    <definedName name="_xlnm.Print_Titles" localSheetId="1">'様式3-2（包括分）'!$4:$6</definedName>
    <definedName name="Z_DEFAADBB_7815_4284_A155_BCFFA86A18C8_.wvu.PrintArea" localSheetId="1" hidden="1">'様式3-2（包括分）'!$A$1:$AG$10</definedName>
  </definedNames>
  <calcPr fullCalcOnLoad="1"/>
</workbook>
</file>

<file path=xl/sharedStrings.xml><?xml version="1.0" encoding="utf-8"?>
<sst xmlns="http://schemas.openxmlformats.org/spreadsheetml/2006/main" count="352" uniqueCount="82">
  <si>
    <t>厚年特例法に基づく処理状況について</t>
  </si>
  <si>
    <t>（納期限が到来していないものも含む）</t>
  </si>
  <si>
    <t>５　国庫負担を実施した状況</t>
  </si>
  <si>
    <t>処理年月日</t>
  </si>
  <si>
    <t>額</t>
  </si>
  <si>
    <t>実施年月日</t>
  </si>
  <si>
    <t>計</t>
  </si>
  <si>
    <t>厚生年金基金</t>
  </si>
  <si>
    <t>事案番号</t>
  </si>
  <si>
    <t>当基金に係る厚年特例法に基づく処理状況は、次のとおりとなっています。</t>
  </si>
  <si>
    <t>２　事業主の未納掛金等の納付義務の履行状況</t>
  </si>
  <si>
    <t>　（１）事業主が未納掛金等の納付義務を履行しなかった事実が明らかな事案　</t>
  </si>
  <si>
    <t>　（２）事業主が未納掛金等の納付義務を履行しなかった事実が明らかでない事案　</t>
  </si>
  <si>
    <t>３　特例対象加入員に係る確認等の処理状況</t>
  </si>
  <si>
    <t>　（１）加入員期間相違のため訂正　</t>
  </si>
  <si>
    <t>　（２）加入員期間全部記録なしのため新たに記録追加　</t>
  </si>
  <si>
    <t>　（３）標準給与の訂正　</t>
  </si>
  <si>
    <t>４　未納掛金等に関する処理状況</t>
  </si>
  <si>
    <t>　（１）納付申出者(有)</t>
  </si>
  <si>
    <t>　（２）未納掛金等の総額　</t>
  </si>
  <si>
    <t>　（３）納付額　</t>
  </si>
  <si>
    <t>　（４）未済額　</t>
  </si>
  <si>
    <t>　（１）実施件数　</t>
  </si>
  <si>
    <t>　（２）国庫負担の総額　</t>
  </si>
  <si>
    <t>（別紙様式２－２）</t>
  </si>
  <si>
    <t>１　当基金に係る包括的意見件数　</t>
  </si>
  <si>
    <t>包括事案</t>
  </si>
  <si>
    <t>複数期間</t>
  </si>
  <si>
    <t>事業主が特例対象加入員に係る掛金の納付義務を履行しなかった否かの判別</t>
  </si>
  <si>
    <t>処理区分</t>
  </si>
  <si>
    <t>円</t>
  </si>
  <si>
    <t>円</t>
  </si>
  <si>
    <t>○○厚生年金基金</t>
  </si>
  <si>
    <t>報告年月日　平成　　年　　月　　日</t>
  </si>
  <si>
    <t>無</t>
  </si>
  <si>
    <t>有</t>
  </si>
  <si>
    <t>×</t>
  </si>
  <si>
    <t>○</t>
  </si>
  <si>
    <r>
      <rPr>
        <sz val="26"/>
        <color indexed="13"/>
        <rFont val="ＭＳ ゴシック"/>
        <family val="3"/>
      </rPr>
      <t>項目６</t>
    </r>
  </si>
  <si>
    <r>
      <rPr>
        <sz val="26"/>
        <color indexed="13"/>
        <rFont val="ＭＳ ゴシック"/>
        <family val="3"/>
      </rPr>
      <t>項目５</t>
    </r>
  </si>
  <si>
    <r>
      <rPr>
        <sz val="26"/>
        <color indexed="13"/>
        <rFont val="ＭＳ ゴシック"/>
        <family val="3"/>
      </rPr>
      <t>項目４</t>
    </r>
  </si>
  <si>
    <r>
      <rPr>
        <sz val="26"/>
        <color indexed="13"/>
        <rFont val="ＭＳ ゴシック"/>
        <family val="3"/>
      </rPr>
      <t>項目３</t>
    </r>
  </si>
  <si>
    <r>
      <rPr>
        <sz val="26"/>
        <color indexed="13"/>
        <rFont val="ＭＳ ゴシック"/>
        <family val="3"/>
      </rPr>
      <t>項目２</t>
    </r>
  </si>
  <si>
    <r>
      <rPr>
        <sz val="26"/>
        <color indexed="13"/>
        <rFont val="ＭＳ ゴシック"/>
        <family val="3"/>
      </rPr>
      <t>項目１</t>
    </r>
  </si>
  <si>
    <t>申出年月日</t>
  </si>
  <si>
    <t>有・無</t>
  </si>
  <si>
    <t>厚生年金基金
受付年月日</t>
  </si>
  <si>
    <t>厚生年金基金名</t>
  </si>
  <si>
    <t>地方厚生局
受付年月日</t>
  </si>
  <si>
    <t>地方厚生局</t>
  </si>
  <si>
    <t>公表後の納付勧奨の有無</t>
  </si>
  <si>
    <t>公表日</t>
  </si>
  <si>
    <t>公表の有無</t>
  </si>
  <si>
    <t>国庫負担
実施状況</t>
  </si>
  <si>
    <t>差押額</t>
  </si>
  <si>
    <t>延滞金
未済額</t>
  </si>
  <si>
    <t>延滞金
納入額</t>
  </si>
  <si>
    <t>延滞金
金額</t>
  </si>
  <si>
    <t>未納掛金等
の未済額</t>
  </si>
  <si>
    <t>未納掛金等
の納入額</t>
  </si>
  <si>
    <t>納付期限</t>
  </si>
  <si>
    <t>未納掛金
等の額</t>
  </si>
  <si>
    <t>納付申出の有無</t>
  </si>
  <si>
    <t>包括事案に係る
資格取得等の処理状況</t>
  </si>
  <si>
    <t>事案に係る厚生年金基金等</t>
  </si>
  <si>
    <t>P</t>
  </si>
  <si>
    <t>O</t>
  </si>
  <si>
    <t>N</t>
  </si>
  <si>
    <t>M</t>
  </si>
  <si>
    <t>L</t>
  </si>
  <si>
    <t>K</t>
  </si>
  <si>
    <t>J</t>
  </si>
  <si>
    <t>I</t>
  </si>
  <si>
    <t>H</t>
  </si>
  <si>
    <t>G</t>
  </si>
  <si>
    <t>F</t>
  </si>
  <si>
    <t>E</t>
  </si>
  <si>
    <t>D</t>
  </si>
  <si>
    <t>C</t>
  </si>
  <si>
    <t>B</t>
  </si>
  <si>
    <t>A</t>
  </si>
  <si>
    <t>未納掛金等の納付等の状況について（平成19年6月22日～平成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</si>
</sst>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件&quot;&quot;数&quot;"/>
    <numFmt numFmtId="178" formatCode="#,##0&quot;件&quot;"/>
    <numFmt numFmtId="179" formatCode="#,##0&quot;円&quot;"/>
    <numFmt numFmtId="180" formatCode="#,##0&quot;回&quot;"/>
    <numFmt numFmtId="181" formatCode="yyyy/m/d;@"/>
    <numFmt numFmtId="182" formatCode="yyyy&quot;年&quot;m&quot;月&quot;d&quot;日&quot;;@"/>
    <numFmt numFmtId="183" formatCode="#,###&quot;円&quot;"/>
    <numFmt numFmtId="184" formatCode="#\ &quot;件&quot;"/>
    <numFmt numFmtId="185" formatCode="#,##0;&quot;△ &quot;#,##0"/>
    <numFmt numFmtId="186" formatCode="#&quot;件&quot;"/>
    <numFmt numFmtId="187" formatCode="&quot;?&quot;#,##0;&quot;?&quot;\-#,##0"/>
  </numFmts>
  <fonts count="65">
    <font>
      <sz val="11"/>
      <name val="ＭＳ Ｐゴシック"/>
      <family val="3"/>
    </font>
    <font>
      <sz val="6"/>
      <name val="ＭＳ Ｐゴシック"/>
      <family val="3"/>
    </font>
    <font>
      <sz val="12"/>
      <name val="ＭＳ Ｐゴシック"/>
      <family val="3"/>
    </font>
    <font>
      <b/>
      <sz val="12"/>
      <name val="ＭＳ Ｐゴシック"/>
      <family val="3"/>
    </font>
    <font>
      <sz val="10"/>
      <name val="ＭＳ Ｐゴシック"/>
      <family val="3"/>
    </font>
    <font>
      <sz val="11"/>
      <name val="ＭＳ Ｐ明朝"/>
      <family val="1"/>
    </font>
    <font>
      <sz val="12"/>
      <name val="ＭＳ Ｐ明朝"/>
      <family val="1"/>
    </font>
    <font>
      <sz val="14"/>
      <name val="ＭＳ Ｐ明朝"/>
      <family val="1"/>
    </font>
    <font>
      <b/>
      <sz val="11"/>
      <name val="ＭＳ Ｐ明朝"/>
      <family val="1"/>
    </font>
    <font>
      <sz val="10"/>
      <name val="ＭＳ ゴシック"/>
      <family val="3"/>
    </font>
    <font>
      <sz val="18"/>
      <name val="ＭＳ ゴシック"/>
      <family val="3"/>
    </font>
    <font>
      <sz val="16"/>
      <name val="ＭＳ ゴシック"/>
      <family val="3"/>
    </font>
    <font>
      <sz val="16"/>
      <name val="ＭＳ Ｐゴシック"/>
      <family val="3"/>
    </font>
    <font>
      <sz val="16"/>
      <name val="Century Gothic"/>
      <family val="2"/>
    </font>
    <font>
      <sz val="12"/>
      <name val="ＭＳ ゴシック"/>
      <family val="3"/>
    </font>
    <font>
      <sz val="20"/>
      <name val="ＭＳ ゴシック"/>
      <family val="3"/>
    </font>
    <font>
      <sz val="11"/>
      <name val="Century Gothic"/>
      <family val="2"/>
    </font>
    <font>
      <sz val="20"/>
      <name val="ＭＳ Ｐゴシック"/>
      <family val="3"/>
    </font>
    <font>
      <sz val="20"/>
      <name val="Century Gothic"/>
      <family val="2"/>
    </font>
    <font>
      <sz val="14"/>
      <name val="ＭＳ ゴシック"/>
      <family val="3"/>
    </font>
    <font>
      <sz val="12"/>
      <name val="Century Gothic"/>
      <family val="2"/>
    </font>
    <font>
      <sz val="26"/>
      <color indexed="13"/>
      <name val="ＭＳ ゴシック"/>
      <family val="3"/>
    </font>
    <font>
      <sz val="14"/>
      <name val="ＭＳ Ｐゴシック"/>
      <family val="3"/>
    </font>
    <font>
      <sz val="14"/>
      <name val="Century Gothic"/>
      <family val="2"/>
    </font>
    <font>
      <sz val="2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3"/>
      <name val="Century Gothic"/>
      <family val="2"/>
    </font>
    <font>
      <b/>
      <sz val="18"/>
      <color indexed="10"/>
      <name val="ＭＳ ゴシック"/>
      <family val="3"/>
    </font>
    <font>
      <b/>
      <i/>
      <sz val="2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FF00"/>
      <name val="Century Gothic"/>
      <family val="2"/>
    </font>
    <font>
      <b/>
      <sz val="18"/>
      <color rgb="FFFF0000"/>
      <name val="ＭＳ ゴシック"/>
      <family val="3"/>
    </font>
    <font>
      <b/>
      <i/>
      <sz val="24"/>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CCFFFF"/>
        <bgColor indexed="64"/>
      </patternFill>
    </fill>
    <fill>
      <patternFill patternType="solid">
        <fgColor rgb="FF8FC2FF"/>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medium"/>
      <top style="dotted"/>
      <bottom style="medium"/>
    </border>
    <border>
      <left style="medium"/>
      <right/>
      <top/>
      <bottom style="medium"/>
    </border>
    <border>
      <left/>
      <right/>
      <top/>
      <bottom style="medium"/>
    </border>
    <border>
      <left style="thin"/>
      <right style="thin"/>
      <top/>
      <bottom style="medium"/>
    </border>
    <border>
      <left style="thin"/>
      <right style="medium"/>
      <top/>
      <bottom style="medium"/>
    </border>
    <border>
      <left style="medium"/>
      <right style="thin"/>
      <top/>
      <bottom style="medium"/>
    </border>
    <border>
      <left/>
      <right style="medium"/>
      <top/>
      <bottom style="medium"/>
    </border>
    <border>
      <left style="thin"/>
      <right style="medium"/>
      <top style="double"/>
      <bottom style="dotted"/>
    </border>
    <border>
      <left style="medium"/>
      <right style="thin"/>
      <top style="double"/>
      <bottom style="dotted"/>
    </border>
    <border>
      <left style="thin"/>
      <right/>
      <top style="double"/>
      <bottom style="dotted"/>
    </border>
    <border>
      <left style="thin"/>
      <right style="thin"/>
      <top style="double"/>
      <bottom style="dotted"/>
    </border>
    <border>
      <left/>
      <right style="medium"/>
      <top style="double"/>
      <bottom/>
    </border>
    <border>
      <left style="medium"/>
      <right/>
      <top style="double"/>
      <bottom/>
    </border>
    <border>
      <left style="thin"/>
      <right style="medium"/>
      <top style="thin"/>
      <bottom/>
    </border>
    <border>
      <left style="thin"/>
      <right style="thin"/>
      <top style="thin"/>
      <bottom>
        <color indexed="63"/>
      </bottom>
    </border>
    <border>
      <left style="medium"/>
      <right style="thin"/>
      <top style="thin"/>
      <bottom/>
    </border>
    <border>
      <left style="dotted"/>
      <right style="medium"/>
      <top style="thin"/>
      <bottom style="thin"/>
    </border>
    <border>
      <left>
        <color indexed="63"/>
      </left>
      <right>
        <color indexed="63"/>
      </right>
      <top style="thin"/>
      <bottom style="thin"/>
    </border>
    <border>
      <left style="medium"/>
      <right/>
      <top style="thin"/>
      <bottom style="thin"/>
    </border>
    <border>
      <left/>
      <right style="medium"/>
      <top style="thin"/>
      <bottom style="thin"/>
    </border>
    <border>
      <left>
        <color indexed="63"/>
      </left>
      <right>
        <color indexed="63"/>
      </right>
      <top>
        <color indexed="63"/>
      </top>
      <bottom style="thin"/>
    </border>
    <border>
      <left/>
      <right style="medium"/>
      <top/>
      <bottom style="thin"/>
    </border>
    <border>
      <left style="medium"/>
      <right/>
      <top/>
      <bottom style="thin"/>
    </border>
    <border>
      <left style="medium"/>
      <right style="thin"/>
      <top style="thin"/>
      <bottom style="thin"/>
    </border>
    <border>
      <left style="medium"/>
      <right style="medium"/>
      <top style="thin"/>
      <bottom style="double"/>
    </border>
    <border>
      <left style="dotted"/>
      <right style="dotted"/>
      <top style="thin"/>
      <bottom style="thin"/>
    </border>
    <border>
      <left style="thin"/>
      <right>
        <color indexed="63"/>
      </right>
      <top style="thin"/>
      <bottom style="thin"/>
    </border>
    <border>
      <left style="medium"/>
      <right style="medium"/>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dotted"/>
      <right style="medium"/>
      <top/>
      <bottom style="thin"/>
    </border>
    <border>
      <left style="dotted"/>
      <right style="medium"/>
      <top/>
      <bottom/>
    </border>
    <border>
      <left style="medium"/>
      <right style="dotted"/>
      <top style="thin"/>
      <bottom style="thin"/>
    </border>
    <border>
      <left style="thin"/>
      <right style="medium"/>
      <top/>
      <bottom style="thin"/>
    </border>
    <border>
      <left style="thin"/>
      <right style="thin"/>
      <top>
        <color indexed="63"/>
      </top>
      <bottom style="thin"/>
    </border>
    <border>
      <left style="medium"/>
      <right style="thin"/>
      <top/>
      <bottom style="thin"/>
    </border>
    <border>
      <left style="dotted"/>
      <right style="medium"/>
      <top style="medium"/>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border>
    <border>
      <left style="dotted"/>
      <right style="medium"/>
      <top style="thin"/>
      <bottom style="medium"/>
    </border>
    <border>
      <left style="medium"/>
      <right/>
      <top style="thin"/>
      <bottom style="medium"/>
    </border>
    <border>
      <left style="dashed"/>
      <right style="medium"/>
      <top style="thin"/>
      <bottom style="medium"/>
    </border>
    <border>
      <left style="medium"/>
      <right style="dashed"/>
      <top style="thin"/>
      <bottom style="medium"/>
    </border>
    <border>
      <left/>
      <right/>
      <top style="thin"/>
      <bottom style="medium"/>
    </border>
    <border>
      <left style="dotted"/>
      <right style="dotted"/>
      <top style="thin"/>
      <bottom style="medium"/>
    </border>
    <border>
      <left/>
      <right/>
      <top style="medium"/>
      <bottom style="medium"/>
    </border>
    <border>
      <left style="medium"/>
      <right style="medium"/>
      <top style="medium"/>
      <bottom style="medium"/>
    </border>
    <border>
      <left style="medium"/>
      <right style="thin"/>
      <top style="double"/>
      <bottom/>
    </border>
    <border>
      <left style="thin"/>
      <right>
        <color indexed="63"/>
      </right>
      <top style="double"/>
      <bottom>
        <color indexed="63"/>
      </bottom>
    </border>
    <border>
      <left style="thin"/>
      <right/>
      <top/>
      <bottom style="medium"/>
    </border>
    <border>
      <left style="thin"/>
      <right style="medium"/>
      <top style="double"/>
      <bottom/>
    </border>
    <border>
      <left/>
      <right style="dotted"/>
      <top style="double"/>
      <bottom/>
    </border>
    <border>
      <left/>
      <right style="dotted"/>
      <top/>
      <bottom style="medium"/>
    </border>
    <border diagonalDown="1">
      <left style="thin"/>
      <right style="medium"/>
      <top style="double"/>
      <bottom/>
      <diagonal style="thin"/>
    </border>
    <border diagonalDown="1">
      <left style="thin"/>
      <right style="medium"/>
      <top/>
      <bottom style="medium"/>
      <diagonal style="thin"/>
    </border>
    <border diagonalDown="1">
      <left/>
      <right/>
      <top style="double"/>
      <bottom/>
      <diagonal style="thin"/>
    </border>
    <border diagonalDown="1">
      <left/>
      <right/>
      <top/>
      <bottom style="medium"/>
      <diagonal style="thin"/>
    </border>
    <border>
      <left/>
      <right style="dotted"/>
      <top style="thin"/>
      <bottom style="thin"/>
    </border>
    <border>
      <left style="medium"/>
      <right style="medium"/>
      <top style="double"/>
      <bottom/>
    </border>
    <border>
      <left style="medium"/>
      <right style="medium"/>
      <top/>
      <bottom style="medium"/>
    </border>
    <border>
      <left/>
      <right/>
      <top style="double"/>
      <bottom/>
    </border>
    <border>
      <left style="thin"/>
      <right style="thin"/>
      <top style="medium"/>
      <bottom/>
    </border>
    <border>
      <left style="thin"/>
      <right style="medium"/>
      <top style="medium"/>
      <bottom/>
    </border>
    <border>
      <left/>
      <right style="dotted"/>
      <top style="thin"/>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style="thin"/>
      <top style="medium"/>
      <bottom/>
    </border>
    <border diagonalDown="1">
      <left style="medium"/>
      <right style="medium"/>
      <top style="medium"/>
      <bottom/>
      <diagonal style="thin"/>
    </border>
    <border diagonalDown="1">
      <left style="medium"/>
      <right style="medium"/>
      <top/>
      <bottom/>
      <diagonal style="thin"/>
    </border>
    <border diagonalDown="1">
      <left style="medium"/>
      <right style="medium"/>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46">
    <xf numFmtId="0" fontId="0" fillId="0" borderId="0" xfId="0" applyAlignment="1">
      <alignment/>
    </xf>
    <xf numFmtId="0" fontId="2" fillId="0" borderId="0" xfId="0" applyFont="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xf>
    <xf numFmtId="0" fontId="5" fillId="0" borderId="0" xfId="0" applyFont="1" applyAlignment="1">
      <alignment/>
    </xf>
    <xf numFmtId="49" fontId="5" fillId="0" borderId="0" xfId="0" applyNumberFormat="1" applyFont="1" applyAlignment="1">
      <alignment/>
    </xf>
    <xf numFmtId="0" fontId="6" fillId="0" borderId="0" xfId="0" applyFont="1" applyAlignment="1">
      <alignment/>
    </xf>
    <xf numFmtId="49"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78" fontId="3" fillId="0" borderId="0" xfId="0" applyNumberFormat="1" applyFont="1" applyFill="1" applyAlignment="1">
      <alignment horizontal="right"/>
    </xf>
    <xf numFmtId="178" fontId="6" fillId="0" borderId="0" xfId="0" applyNumberFormat="1" applyFont="1" applyAlignment="1">
      <alignment horizontal="right"/>
    </xf>
    <xf numFmtId="0" fontId="9" fillId="0" borderId="0" xfId="0" applyFont="1" applyFill="1" applyAlignment="1">
      <alignment horizontal="center" vertical="center"/>
    </xf>
    <xf numFmtId="0" fontId="62" fillId="0" borderId="0" xfId="0" applyFont="1" applyFill="1" applyAlignment="1">
      <alignment horizontal="center" vertical="center"/>
    </xf>
    <xf numFmtId="0" fontId="62" fillId="33" borderId="0" xfId="0" applyFont="1" applyFill="1" applyAlignment="1">
      <alignment horizontal="center" vertical="center"/>
    </xf>
    <xf numFmtId="38" fontId="9" fillId="0" borderId="0" xfId="50" applyFont="1" applyFill="1" applyAlignment="1">
      <alignment horizontal="center" vertical="center"/>
    </xf>
    <xf numFmtId="0" fontId="9" fillId="34" borderId="0" xfId="0" applyFont="1" applyFill="1" applyAlignment="1">
      <alignment horizontal="center" vertical="center"/>
    </xf>
    <xf numFmtId="38" fontId="9" fillId="34" borderId="0" xfId="50" applyFont="1" applyFill="1" applyAlignment="1">
      <alignment horizontal="center" vertical="center"/>
    </xf>
    <xf numFmtId="0" fontId="10" fillId="0" borderId="0" xfId="0" applyFont="1" applyFill="1" applyAlignment="1">
      <alignment horizontal="right" vertical="center"/>
    </xf>
    <xf numFmtId="0" fontId="4" fillId="0" borderId="10" xfId="0" applyFont="1" applyFill="1" applyBorder="1" applyAlignment="1">
      <alignment vertical="center" wrapText="1"/>
    </xf>
    <xf numFmtId="38" fontId="4" fillId="0" borderId="10" xfId="0" applyNumberFormat="1" applyFont="1" applyFill="1" applyBorder="1" applyAlignment="1">
      <alignment vertical="center" wrapText="1"/>
    </xf>
    <xf numFmtId="0" fontId="63" fillId="0" borderId="0" xfId="0" applyFont="1" applyFill="1" applyAlignment="1">
      <alignment horizontal="left" vertical="center"/>
    </xf>
    <xf numFmtId="0" fontId="11" fillId="0" borderId="0" xfId="0" applyFont="1" applyFill="1" applyAlignment="1">
      <alignment horizontal="center" vertical="center"/>
    </xf>
    <xf numFmtId="184" fontId="11" fillId="35" borderId="11" xfId="0" applyNumberFormat="1" applyFont="1" applyFill="1" applyBorder="1" applyAlignment="1">
      <alignment horizontal="right" vertical="center" shrinkToFit="1"/>
    </xf>
    <xf numFmtId="184" fontId="11" fillId="35" borderId="12" xfId="0" applyNumberFormat="1" applyFont="1" applyFill="1" applyBorder="1" applyAlignment="1">
      <alignment horizontal="right" vertical="center" shrinkToFit="1"/>
    </xf>
    <xf numFmtId="186" fontId="14" fillId="35" borderId="13" xfId="0" applyNumberFormat="1" applyFont="1" applyFill="1" applyBorder="1" applyAlignment="1">
      <alignment horizontal="right" vertical="center" shrinkToFit="1"/>
    </xf>
    <xf numFmtId="186" fontId="14" fillId="35" borderId="14" xfId="0" applyNumberFormat="1" applyFont="1" applyFill="1" applyBorder="1" applyAlignment="1">
      <alignment horizontal="right" vertical="center" shrinkToFit="1"/>
    </xf>
    <xf numFmtId="186" fontId="14" fillId="35" borderId="12" xfId="0" applyNumberFormat="1" applyFont="1" applyFill="1" applyBorder="1" applyAlignment="1">
      <alignment horizontal="right" vertical="center" shrinkToFit="1"/>
    </xf>
    <xf numFmtId="186" fontId="14" fillId="35" borderId="15" xfId="0" applyNumberFormat="1" applyFont="1" applyFill="1" applyBorder="1" applyAlignment="1">
      <alignment horizontal="right" vertical="center" shrinkToFit="1"/>
    </xf>
    <xf numFmtId="186" fontId="14" fillId="35" borderId="16" xfId="0" applyNumberFormat="1" applyFont="1" applyFill="1" applyBorder="1" applyAlignment="1">
      <alignment horizontal="right" vertical="center" shrinkToFit="1"/>
    </xf>
    <xf numFmtId="0" fontId="12" fillId="35" borderId="17" xfId="0" applyFont="1" applyFill="1" applyBorder="1" applyAlignment="1">
      <alignment horizontal="center" vertical="center" shrinkToFit="1"/>
    </xf>
    <xf numFmtId="0" fontId="12" fillId="35" borderId="12" xfId="0" applyFont="1" applyFill="1" applyBorder="1" applyAlignment="1">
      <alignment horizontal="center" vertical="center" shrinkToFit="1"/>
    </xf>
    <xf numFmtId="176" fontId="11" fillId="35" borderId="18" xfId="0" applyNumberFormat="1" applyFont="1" applyFill="1" applyBorder="1" applyAlignment="1">
      <alignment horizontal="center" vertical="center" shrinkToFit="1"/>
    </xf>
    <xf numFmtId="176" fontId="11" fillId="35" borderId="19" xfId="0" applyNumberFormat="1" applyFont="1" applyFill="1" applyBorder="1" applyAlignment="1">
      <alignment horizontal="center" vertical="center" shrinkToFit="1"/>
    </xf>
    <xf numFmtId="0" fontId="13" fillId="35" borderId="20"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1" fillId="35" borderId="18" xfId="0" applyFont="1" applyFill="1" applyBorder="1" applyAlignment="1">
      <alignment horizontal="center" vertical="center" shrinkToFit="1"/>
    </xf>
    <xf numFmtId="0" fontId="11" fillId="35" borderId="19" xfId="0" applyFont="1" applyFill="1" applyBorder="1" applyAlignment="1">
      <alignment horizontal="center" vertical="center" shrinkToFit="1"/>
    </xf>
    <xf numFmtId="0" fontId="12" fillId="35" borderId="22" xfId="0" applyFont="1" applyFill="1" applyBorder="1" applyAlignment="1">
      <alignment horizontal="center" vertical="center" shrinkToFit="1"/>
    </xf>
    <xf numFmtId="0" fontId="12" fillId="35"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176" fontId="9" fillId="0" borderId="25" xfId="0" applyNumberFormat="1" applyFont="1" applyFill="1" applyBorder="1" applyAlignment="1">
      <alignment horizontal="center" vertical="center" shrinkToFit="1"/>
    </xf>
    <xf numFmtId="0" fontId="15" fillId="0" borderId="26" xfId="0" applyFont="1" applyFill="1" applyBorder="1" applyAlignment="1">
      <alignment horizontal="left" vertical="center" shrinkToFit="1"/>
    </xf>
    <xf numFmtId="176" fontId="9" fillId="0" borderId="27" xfId="0" applyNumberFormat="1" applyFont="1" applyFill="1" applyBorder="1" applyAlignment="1">
      <alignment horizontal="center" vertical="center" shrinkToFit="1"/>
    </xf>
    <xf numFmtId="0" fontId="9" fillId="0" borderId="28" xfId="0" applyFont="1" applyFill="1" applyBorder="1" applyAlignment="1">
      <alignment horizontal="center" vertical="center" shrinkToFit="1"/>
    </xf>
    <xf numFmtId="185" fontId="16" fillId="0" borderId="29" xfId="51" applyNumberFormat="1" applyFont="1" applyFill="1" applyBorder="1" applyAlignment="1">
      <alignment vertical="center" shrinkToFit="1"/>
    </xf>
    <xf numFmtId="185" fontId="16" fillId="0" borderId="28" xfId="51" applyNumberFormat="1" applyFont="1" applyFill="1" applyBorder="1" applyAlignment="1">
      <alignment vertical="center" shrinkToFit="1"/>
    </xf>
    <xf numFmtId="0" fontId="9" fillId="35" borderId="30" xfId="0" applyFont="1" applyFill="1" applyBorder="1" applyAlignment="1">
      <alignment horizontal="center" vertical="center" shrinkToFit="1"/>
    </xf>
    <xf numFmtId="185" fontId="16" fillId="35" borderId="29" xfId="51" applyNumberFormat="1" applyFont="1" applyFill="1" applyBorder="1" applyAlignment="1">
      <alignment vertical="center" shrinkToFit="1"/>
    </xf>
    <xf numFmtId="0" fontId="9" fillId="0" borderId="30" xfId="0" applyFont="1" applyFill="1" applyBorder="1" applyAlignment="1">
      <alignment horizontal="center" vertical="center" shrinkToFit="1"/>
    </xf>
    <xf numFmtId="0" fontId="9" fillId="35" borderId="28" xfId="0" applyFont="1" applyFill="1" applyBorder="1" applyAlignment="1">
      <alignment horizontal="center" vertical="center" shrinkToFit="1"/>
    </xf>
    <xf numFmtId="185" fontId="16" fillId="35" borderId="31" xfId="51" applyNumberFormat="1" applyFont="1" applyFill="1" applyBorder="1" applyAlignment="1">
      <alignment vertical="center" shrinkToFit="1"/>
    </xf>
    <xf numFmtId="185" fontId="16" fillId="36" borderId="29" xfId="51" applyNumberFormat="1" applyFont="1" applyFill="1" applyBorder="1" applyAlignment="1">
      <alignment vertical="center" shrinkToFit="1"/>
    </xf>
    <xf numFmtId="176" fontId="4" fillId="0" borderId="27" xfId="0" applyNumberFormat="1" applyFont="1" applyFill="1" applyBorder="1" applyAlignment="1">
      <alignment horizontal="center" vertical="center" shrinkToFit="1"/>
    </xf>
    <xf numFmtId="38" fontId="4" fillId="36" borderId="32" xfId="51" applyFont="1" applyFill="1" applyBorder="1" applyAlignment="1">
      <alignment horizontal="center" vertical="center" shrinkToFit="1"/>
    </xf>
    <xf numFmtId="176" fontId="17" fillId="0" borderId="33"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4" fillId="0" borderId="34" xfId="0" applyNumberFormat="1" applyFont="1" applyFill="1" applyBorder="1" applyAlignment="1">
      <alignment horizontal="center" vertical="center" wrapText="1"/>
    </xf>
    <xf numFmtId="176" fontId="15" fillId="0" borderId="35" xfId="0" applyNumberFormat="1" applyFont="1" applyFill="1" applyBorder="1" applyAlignment="1">
      <alignment horizontal="center" vertical="center" shrinkToFit="1"/>
    </xf>
    <xf numFmtId="176" fontId="4" fillId="36" borderId="28" xfId="0" applyNumberFormat="1"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4" fillId="36" borderId="37" xfId="0" applyNumberFormat="1"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176" fontId="9" fillId="0" borderId="40" xfId="0" applyNumberFormat="1" applyFont="1" applyFill="1" applyBorder="1" applyAlignment="1">
      <alignment horizontal="center" vertical="center" shrinkToFit="1"/>
    </xf>
    <xf numFmtId="0" fontId="15" fillId="0" borderId="34" xfId="0" applyFont="1" applyFill="1" applyBorder="1" applyAlignment="1">
      <alignment horizontal="left" vertical="center" shrinkToFit="1"/>
    </xf>
    <xf numFmtId="176" fontId="15" fillId="0" borderId="41" xfId="0" applyNumberFormat="1" applyFont="1" applyFill="1" applyBorder="1" applyAlignment="1">
      <alignment horizontal="center" vertical="center" shrinkToFit="1"/>
    </xf>
    <xf numFmtId="0" fontId="9" fillId="36" borderId="0" xfId="0" applyFont="1" applyFill="1" applyAlignment="1">
      <alignment horizontal="center" vertical="center"/>
    </xf>
    <xf numFmtId="0" fontId="15" fillId="36" borderId="39" xfId="0" applyFont="1" applyFill="1" applyBorder="1" applyAlignment="1">
      <alignment horizontal="center" vertical="center" shrinkToFit="1"/>
    </xf>
    <xf numFmtId="176" fontId="9" fillId="36" borderId="40" xfId="0" applyNumberFormat="1" applyFont="1" applyFill="1" applyBorder="1" applyAlignment="1">
      <alignment horizontal="center" vertical="center" shrinkToFit="1"/>
    </xf>
    <xf numFmtId="0" fontId="15" fillId="36" borderId="34" xfId="0" applyFont="1" applyFill="1" applyBorder="1" applyAlignment="1">
      <alignment horizontal="center" vertical="center" shrinkToFit="1"/>
    </xf>
    <xf numFmtId="176" fontId="9" fillId="36" borderId="27" xfId="0" applyNumberFormat="1" applyFont="1" applyFill="1" applyBorder="1" applyAlignment="1">
      <alignment horizontal="center" vertical="center" shrinkToFit="1"/>
    </xf>
    <xf numFmtId="0" fontId="9" fillId="36" borderId="28" xfId="0" applyFont="1" applyFill="1" applyBorder="1" applyAlignment="1">
      <alignment horizontal="center" vertical="center" shrinkToFit="1"/>
    </xf>
    <xf numFmtId="185" fontId="16" fillId="36" borderId="28" xfId="51" applyNumberFormat="1" applyFont="1" applyFill="1" applyBorder="1" applyAlignment="1">
      <alignment vertical="center" shrinkToFit="1"/>
    </xf>
    <xf numFmtId="0" fontId="9" fillId="36" borderId="30" xfId="0" applyFont="1" applyFill="1" applyBorder="1" applyAlignment="1">
      <alignment horizontal="center" vertical="center" shrinkToFit="1"/>
    </xf>
    <xf numFmtId="176" fontId="4" fillId="36" borderId="27" xfId="0" applyNumberFormat="1" applyFont="1" applyFill="1" applyBorder="1" applyAlignment="1">
      <alignment horizontal="center" vertical="center" shrinkToFit="1"/>
    </xf>
    <xf numFmtId="0" fontId="20" fillId="36" borderId="38"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38" fontId="4" fillId="0" borderId="32" xfId="5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185" fontId="16" fillId="35" borderId="28" xfId="51" applyNumberFormat="1" applyFont="1" applyFill="1" applyBorder="1" applyAlignment="1">
      <alignment vertical="center" shrinkToFit="1"/>
    </xf>
    <xf numFmtId="38" fontId="9" fillId="0" borderId="30" xfId="51" applyFont="1" applyFill="1" applyBorder="1" applyAlignment="1">
      <alignment horizontal="center" vertical="center" shrinkToFit="1"/>
    </xf>
    <xf numFmtId="185" fontId="16" fillId="0" borderId="33" xfId="51" applyNumberFormat="1" applyFont="1" applyFill="1" applyBorder="1" applyAlignment="1">
      <alignment vertical="center" shrinkToFit="1"/>
    </xf>
    <xf numFmtId="185" fontId="16" fillId="0" borderId="31" xfId="51" applyNumberFormat="1" applyFont="1" applyFill="1" applyBorder="1" applyAlignment="1">
      <alignment vertical="center" shrinkToFit="1"/>
    </xf>
    <xf numFmtId="176" fontId="15" fillId="0" borderId="29" xfId="0" applyNumberFormat="1" applyFont="1" applyFill="1" applyBorder="1" applyAlignment="1">
      <alignment horizontal="center" vertical="center" shrinkToFit="1"/>
    </xf>
    <xf numFmtId="176" fontId="9" fillId="0" borderId="33" xfId="0" applyNumberFormat="1" applyFont="1" applyFill="1" applyBorder="1" applyAlignment="1">
      <alignment horizontal="center" vertical="center" wrapText="1"/>
    </xf>
    <xf numFmtId="176" fontId="9" fillId="0" borderId="28"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176" fontId="9" fillId="36" borderId="42" xfId="0" applyNumberFormat="1" applyFont="1" applyFill="1" applyBorder="1" applyAlignment="1">
      <alignment horizontal="center" vertical="center" shrinkToFit="1"/>
    </xf>
    <xf numFmtId="49" fontId="9" fillId="0" borderId="31" xfId="0" applyNumberFormat="1" applyFont="1" applyFill="1" applyBorder="1" applyAlignment="1">
      <alignment horizontal="center" vertical="center" shrinkToFit="1"/>
    </xf>
    <xf numFmtId="49" fontId="9" fillId="35" borderId="32" xfId="0" applyNumberFormat="1" applyFont="1" applyFill="1" applyBorder="1" applyAlignment="1">
      <alignment horizontal="center" vertical="center" shrinkToFit="1"/>
    </xf>
    <xf numFmtId="185" fontId="16" fillId="35" borderId="33" xfId="51" applyNumberFormat="1" applyFont="1" applyFill="1" applyBorder="1" applyAlignment="1">
      <alignment vertical="center" shrinkToFit="1"/>
    </xf>
    <xf numFmtId="49" fontId="9" fillId="0" borderId="32" xfId="0" applyNumberFormat="1" applyFont="1" applyFill="1" applyBorder="1" applyAlignment="1">
      <alignment horizontal="center" vertical="center" shrinkToFit="1"/>
    </xf>
    <xf numFmtId="49" fontId="9" fillId="35" borderId="31" xfId="0" applyNumberFormat="1" applyFont="1" applyFill="1" applyBorder="1" applyAlignment="1">
      <alignment horizontal="center" vertical="center" shrinkToFit="1"/>
    </xf>
    <xf numFmtId="176" fontId="9" fillId="0" borderId="31" xfId="0" applyNumberFormat="1" applyFont="1" applyFill="1" applyBorder="1" applyAlignment="1">
      <alignment horizontal="center" vertical="center" shrinkToFit="1"/>
    </xf>
    <xf numFmtId="38" fontId="9" fillId="0" borderId="32" xfId="51" applyFont="1" applyFill="1" applyBorder="1" applyAlignment="1">
      <alignment horizontal="center" vertical="center" shrinkToFit="1"/>
    </xf>
    <xf numFmtId="176" fontId="9" fillId="0" borderId="42" xfId="0" applyNumberFormat="1" applyFont="1" applyFill="1" applyBorder="1" applyAlignment="1">
      <alignment horizontal="center" vertical="center" shrinkToFit="1"/>
    </xf>
    <xf numFmtId="176" fontId="15" fillId="0" borderId="33" xfId="0" applyNumberFormat="1" applyFont="1" applyFill="1" applyBorder="1" applyAlignment="1">
      <alignment horizontal="center" vertical="center" shrinkToFit="1"/>
    </xf>
    <xf numFmtId="176" fontId="9" fillId="0" borderId="43" xfId="0" applyNumberFormat="1" applyFont="1" applyFill="1" applyBorder="1" applyAlignment="1">
      <alignment horizontal="center" vertical="center" shrinkToFit="1"/>
    </xf>
    <xf numFmtId="176" fontId="9" fillId="0" borderId="44"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shrinkToFit="1"/>
    </xf>
    <xf numFmtId="0" fontId="15" fillId="0" borderId="45" xfId="0" applyFont="1" applyFill="1" applyBorder="1" applyAlignment="1">
      <alignment horizontal="center" vertical="center" shrinkToFit="1"/>
    </xf>
    <xf numFmtId="176" fontId="9" fillId="0" borderId="46" xfId="0" applyNumberFormat="1" applyFont="1" applyFill="1" applyBorder="1" applyAlignment="1">
      <alignment horizontal="center" vertical="center" shrinkToFit="1"/>
    </xf>
    <xf numFmtId="0" fontId="15" fillId="0" borderId="47" xfId="0" applyFont="1" applyFill="1" applyBorder="1" applyAlignment="1">
      <alignment horizontal="center" vertical="center" shrinkToFit="1"/>
    </xf>
    <xf numFmtId="176" fontId="9" fillId="0" borderId="48" xfId="0" applyNumberFormat="1" applyFont="1" applyFill="1" applyBorder="1" applyAlignment="1">
      <alignment horizontal="center" vertical="center" shrinkToFit="1"/>
    </xf>
    <xf numFmtId="49" fontId="9" fillId="0" borderId="49" xfId="0" applyNumberFormat="1" applyFont="1" applyFill="1" applyBorder="1" applyAlignment="1">
      <alignment horizontal="center" vertical="center" shrinkToFit="1"/>
    </xf>
    <xf numFmtId="185" fontId="16" fillId="0" borderId="50" xfId="51" applyNumberFormat="1" applyFont="1" applyFill="1" applyBorder="1" applyAlignment="1">
      <alignment vertical="center" shrinkToFit="1"/>
    </xf>
    <xf numFmtId="185" fontId="16" fillId="0" borderId="49" xfId="51" applyNumberFormat="1" applyFont="1" applyFill="1" applyBorder="1" applyAlignment="1">
      <alignment vertical="center" shrinkToFit="1"/>
    </xf>
    <xf numFmtId="49" fontId="9" fillId="35" borderId="51" xfId="0" applyNumberFormat="1" applyFont="1" applyFill="1" applyBorder="1" applyAlignment="1">
      <alignment horizontal="center" vertical="center" shrinkToFit="1"/>
    </xf>
    <xf numFmtId="185" fontId="16" fillId="35" borderId="50" xfId="51" applyNumberFormat="1" applyFont="1" applyFill="1" applyBorder="1" applyAlignment="1">
      <alignment vertical="center" shrinkToFit="1"/>
    </xf>
    <xf numFmtId="49" fontId="9" fillId="0" borderId="51" xfId="0" applyNumberFormat="1" applyFont="1" applyFill="1" applyBorder="1" applyAlignment="1">
      <alignment horizontal="center" vertical="center" shrinkToFit="1"/>
    </xf>
    <xf numFmtId="49" fontId="9" fillId="35" borderId="49" xfId="0" applyNumberFormat="1" applyFont="1" applyFill="1" applyBorder="1" applyAlignment="1">
      <alignment horizontal="center" vertical="center" shrinkToFit="1"/>
    </xf>
    <xf numFmtId="185" fontId="16" fillId="35" borderId="49" xfId="51" applyNumberFormat="1" applyFont="1" applyFill="1" applyBorder="1" applyAlignment="1">
      <alignment vertical="center" shrinkToFit="1"/>
    </xf>
    <xf numFmtId="176" fontId="9" fillId="0" borderId="49" xfId="0" applyNumberFormat="1" applyFont="1" applyFill="1" applyBorder="1" applyAlignment="1">
      <alignment horizontal="center" vertical="center" shrinkToFit="1"/>
    </xf>
    <xf numFmtId="38" fontId="9" fillId="0" borderId="51" xfId="51" applyFont="1" applyFill="1" applyBorder="1" applyAlignment="1">
      <alignment horizontal="center" vertical="center" shrinkToFit="1"/>
    </xf>
    <xf numFmtId="176" fontId="15" fillId="0" borderId="50" xfId="0" applyNumberFormat="1" applyFont="1" applyFill="1" applyBorder="1" applyAlignment="1">
      <alignment horizontal="center" vertical="center" shrinkToFit="1"/>
    </xf>
    <xf numFmtId="176" fontId="9" fillId="0" borderId="50" xfId="0" applyNumberFormat="1" applyFont="1" applyFill="1" applyBorder="1" applyAlignment="1">
      <alignment horizontal="center" vertical="center" wrapText="1"/>
    </xf>
    <xf numFmtId="176" fontId="15" fillId="0" borderId="52" xfId="0" applyNumberFormat="1"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53"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176" fontId="5" fillId="0" borderId="0" xfId="0" applyNumberFormat="1" applyFont="1" applyAlignment="1">
      <alignment horizontal="center"/>
    </xf>
    <xf numFmtId="0" fontId="8" fillId="0" borderId="0" xfId="0" applyFont="1" applyAlignment="1">
      <alignment horizontal="right"/>
    </xf>
    <xf numFmtId="0" fontId="7" fillId="0" borderId="0" xfId="0" applyFont="1" applyAlignment="1">
      <alignment horizontal="center"/>
    </xf>
    <xf numFmtId="179"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right"/>
    </xf>
    <xf numFmtId="0" fontId="5" fillId="0" borderId="0" xfId="0" applyFont="1" applyAlignment="1">
      <alignment horizontal="right"/>
    </xf>
    <xf numFmtId="38" fontId="11" fillId="35" borderId="22" xfId="50" applyFont="1" applyFill="1" applyBorder="1" applyAlignment="1">
      <alignment horizontal="center" vertical="center" shrinkToFit="1"/>
    </xf>
    <xf numFmtId="0" fontId="12" fillId="35" borderId="17" xfId="0" applyFont="1" applyFill="1" applyBorder="1" applyAlignment="1">
      <alignment horizontal="center" vertical="center" shrinkToFit="1"/>
    </xf>
    <xf numFmtId="184" fontId="11" fillId="35" borderId="61" xfId="0" applyNumberFormat="1" applyFont="1" applyFill="1" applyBorder="1" applyAlignment="1">
      <alignment horizontal="right" vertical="center" shrinkToFit="1"/>
    </xf>
    <xf numFmtId="184" fontId="11" fillId="35" borderId="16" xfId="0" applyNumberFormat="1" applyFont="1" applyFill="1" applyBorder="1" applyAlignment="1">
      <alignment horizontal="right" vertical="center" shrinkToFit="1"/>
    </xf>
    <xf numFmtId="0" fontId="11" fillId="35" borderId="62" xfId="0" applyFont="1" applyFill="1" applyBorder="1" applyAlignment="1">
      <alignment horizontal="right" vertical="center" shrinkToFit="1"/>
    </xf>
    <xf numFmtId="0" fontId="11" fillId="35" borderId="63" xfId="0" applyFont="1" applyFill="1" applyBorder="1" applyAlignment="1">
      <alignment horizontal="right" vertical="center" shrinkToFit="1"/>
    </xf>
    <xf numFmtId="184" fontId="11" fillId="35" borderId="64" xfId="0" applyNumberFormat="1" applyFont="1" applyFill="1" applyBorder="1" applyAlignment="1">
      <alignment horizontal="right" vertical="center" shrinkToFit="1"/>
    </xf>
    <xf numFmtId="184" fontId="11" fillId="35" borderId="15" xfId="0" applyNumberFormat="1" applyFont="1" applyFill="1" applyBorder="1" applyAlignment="1">
      <alignment horizontal="right" vertical="center" shrinkToFit="1"/>
    </xf>
    <xf numFmtId="38" fontId="9" fillId="0" borderId="0" xfId="50" applyFont="1" applyFill="1" applyAlignment="1">
      <alignment horizontal="left" vertical="center" wrapText="1"/>
    </xf>
    <xf numFmtId="185" fontId="13" fillId="35" borderId="23" xfId="50" applyNumberFormat="1" applyFont="1" applyFill="1" applyBorder="1" applyAlignment="1">
      <alignment vertical="center" shrinkToFit="1"/>
    </xf>
    <xf numFmtId="185" fontId="13" fillId="35" borderId="12" xfId="0" applyNumberFormat="1" applyFont="1" applyFill="1" applyBorder="1" applyAlignment="1">
      <alignment vertical="center" shrinkToFit="1"/>
    </xf>
    <xf numFmtId="0" fontId="11" fillId="35" borderId="22" xfId="0" applyFont="1" applyFill="1" applyBorder="1" applyAlignment="1">
      <alignment horizontal="center" vertical="center" shrinkToFit="1"/>
    </xf>
    <xf numFmtId="0" fontId="11" fillId="35" borderId="65" xfId="0" applyFont="1" applyFill="1" applyBorder="1" applyAlignment="1">
      <alignment horizontal="center" vertical="center" shrinkToFit="1"/>
    </xf>
    <xf numFmtId="0" fontId="12" fillId="35" borderId="66" xfId="0" applyFont="1" applyFill="1" applyBorder="1" applyAlignment="1">
      <alignment horizontal="center" vertical="center" shrinkToFit="1"/>
    </xf>
    <xf numFmtId="0" fontId="11" fillId="35" borderId="67" xfId="0" applyNumberFormat="1" applyFont="1" applyFill="1" applyBorder="1" applyAlignment="1">
      <alignment horizontal="center" vertical="center" shrinkToFit="1"/>
    </xf>
    <xf numFmtId="0" fontId="12" fillId="35" borderId="68" xfId="0" applyNumberFormat="1" applyFont="1" applyFill="1" applyBorder="1" applyAlignment="1">
      <alignment horizontal="center" vertical="center" shrinkToFit="1"/>
    </xf>
    <xf numFmtId="0" fontId="11" fillId="35" borderId="69" xfId="0" applyNumberFormat="1" applyFont="1" applyFill="1" applyBorder="1" applyAlignment="1">
      <alignment horizontal="center" vertical="center" shrinkToFit="1"/>
    </xf>
    <xf numFmtId="0" fontId="12" fillId="35" borderId="70" xfId="0" applyNumberFormat="1"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71" xfId="0" applyFont="1" applyFill="1" applyBorder="1" applyAlignment="1">
      <alignment horizontal="center" vertical="center" shrinkToFit="1"/>
    </xf>
    <xf numFmtId="0" fontId="11" fillId="35" borderId="72" xfId="0" applyFont="1" applyFill="1" applyBorder="1" applyAlignment="1">
      <alignment horizontal="center" vertical="center"/>
    </xf>
    <xf numFmtId="0" fontId="12" fillId="35" borderId="73" xfId="0" applyFont="1" applyFill="1" applyBorder="1" applyAlignment="1">
      <alignment horizontal="center" vertical="center"/>
    </xf>
    <xf numFmtId="186" fontId="13" fillId="35" borderId="23" xfId="0" applyNumberFormat="1" applyFont="1" applyFill="1" applyBorder="1" applyAlignment="1">
      <alignment horizontal="right" vertical="center" shrinkToFit="1"/>
    </xf>
    <xf numFmtId="186" fontId="13" fillId="35" borderId="74" xfId="0" applyNumberFormat="1" applyFont="1" applyFill="1" applyBorder="1" applyAlignment="1">
      <alignment horizontal="right" vertical="center" shrinkToFit="1"/>
    </xf>
    <xf numFmtId="0" fontId="13" fillId="35" borderId="74" xfId="0" applyFont="1" applyFill="1" applyBorder="1" applyAlignment="1">
      <alignment horizontal="right" vertical="center" shrinkToFit="1"/>
    </xf>
    <xf numFmtId="186" fontId="13" fillId="35" borderId="12" xfId="0" applyNumberFormat="1" applyFont="1" applyFill="1" applyBorder="1" applyAlignment="1">
      <alignment horizontal="right" vertical="center" shrinkToFit="1"/>
    </xf>
    <xf numFmtId="186" fontId="13" fillId="35" borderId="13" xfId="0" applyNumberFormat="1" applyFont="1" applyFill="1" applyBorder="1" applyAlignment="1">
      <alignment horizontal="right" vertical="center" shrinkToFit="1"/>
    </xf>
    <xf numFmtId="0" fontId="13" fillId="35" borderId="13" xfId="0" applyFont="1" applyFill="1" applyBorder="1" applyAlignment="1">
      <alignment horizontal="right" vertical="center" shrinkToFit="1"/>
    </xf>
    <xf numFmtId="184" fontId="13" fillId="35" borderId="72" xfId="0" applyNumberFormat="1" applyFont="1" applyFill="1" applyBorder="1" applyAlignment="1">
      <alignment horizontal="right" vertical="center" shrinkToFit="1"/>
    </xf>
    <xf numFmtId="184" fontId="13" fillId="35" borderId="73" xfId="0" applyNumberFormat="1" applyFont="1" applyFill="1" applyBorder="1" applyAlignment="1">
      <alignment horizontal="right" vertical="center" shrinkToFit="1"/>
    </xf>
    <xf numFmtId="0" fontId="15" fillId="0" borderId="33"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9" fillId="0" borderId="7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54" xfId="0" applyFont="1" applyFill="1" applyBorder="1" applyAlignment="1">
      <alignment horizontal="center" vertical="center"/>
    </xf>
    <xf numFmtId="0" fontId="19" fillId="0" borderId="57" xfId="0" applyFont="1" applyBorder="1" applyAlignment="1">
      <alignment horizontal="center" vertical="center"/>
    </xf>
    <xf numFmtId="0" fontId="19" fillId="0" borderId="77" xfId="0" applyFont="1" applyBorder="1" applyAlignment="1">
      <alignment horizontal="center" vertical="center"/>
    </xf>
    <xf numFmtId="14" fontId="15" fillId="0" borderId="50" xfId="0" applyNumberFormat="1" applyFont="1" applyFill="1" applyBorder="1" applyAlignment="1">
      <alignment horizontal="center" vertical="center" shrinkToFit="1"/>
    </xf>
    <xf numFmtId="14" fontId="15" fillId="0" borderId="51" xfId="0" applyNumberFormat="1"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0" fontId="19" fillId="35" borderId="10" xfId="0" applyFont="1" applyFill="1" applyBorder="1" applyAlignment="1">
      <alignment horizontal="center" vertical="center" wrapText="1"/>
    </xf>
    <xf numFmtId="0" fontId="19" fillId="35" borderId="10" xfId="0" applyFont="1" applyFill="1" applyBorder="1" applyAlignment="1">
      <alignment horizontal="center" vertical="center"/>
    </xf>
    <xf numFmtId="0" fontId="19" fillId="35" borderId="13" xfId="0" applyFont="1" applyFill="1" applyBorder="1" applyAlignment="1">
      <alignment horizontal="center" vertical="center"/>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35" borderId="78" xfId="0" applyFont="1" applyFill="1" applyBorder="1" applyAlignment="1">
      <alignment horizontal="center" vertical="center" wrapText="1"/>
    </xf>
    <xf numFmtId="0" fontId="19" fillId="35" borderId="79"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7" xfId="0" applyFont="1" applyFill="1" applyBorder="1" applyAlignment="1">
      <alignment horizontal="center" vertical="center"/>
    </xf>
    <xf numFmtId="0" fontId="22" fillId="0" borderId="10" xfId="0" applyFont="1" applyBorder="1" applyAlignment="1">
      <alignment horizontal="center" vertical="center"/>
    </xf>
    <xf numFmtId="0" fontId="22" fillId="0" borderId="79" xfId="0" applyFont="1" applyBorder="1" applyAlignment="1">
      <alignment horizontal="center" vertical="center"/>
    </xf>
    <xf numFmtId="38" fontId="23" fillId="0" borderId="59" xfId="50" applyFont="1" applyFill="1" applyBorder="1" applyAlignment="1">
      <alignment horizontal="center" vertical="center"/>
    </xf>
    <xf numFmtId="0" fontId="23" fillId="0" borderId="59" xfId="0" applyFont="1" applyFill="1" applyBorder="1" applyAlignment="1">
      <alignment horizontal="center" vertical="center"/>
    </xf>
    <xf numFmtId="38" fontId="23" fillId="0" borderId="80" xfId="50" applyFont="1" applyFill="1" applyBorder="1" applyAlignment="1">
      <alignment horizontal="center" vertical="center"/>
    </xf>
    <xf numFmtId="0" fontId="23" fillId="0" borderId="81" xfId="0" applyFont="1" applyBorder="1" applyAlignment="1">
      <alignment horizontal="center" vertical="center"/>
    </xf>
    <xf numFmtId="14" fontId="15" fillId="0" borderId="33" xfId="0" applyNumberFormat="1" applyFont="1" applyFill="1" applyBorder="1" applyAlignment="1">
      <alignment horizontal="center" vertical="center" shrinkToFit="1"/>
    </xf>
    <xf numFmtId="14" fontId="15" fillId="0" borderId="32" xfId="0" applyNumberFormat="1"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38" fontId="23" fillId="0" borderId="81" xfId="50" applyFont="1" applyFill="1" applyBorder="1" applyAlignment="1">
      <alignment horizontal="center" vertical="center"/>
    </xf>
    <xf numFmtId="0" fontId="19" fillId="0" borderId="8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4"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9" fillId="0" borderId="83" xfId="0" applyFont="1" applyFill="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23" fillId="0" borderId="59" xfId="0" applyFont="1" applyBorder="1" applyAlignment="1">
      <alignment horizontal="center" vertical="center"/>
    </xf>
    <xf numFmtId="0" fontId="23" fillId="0" borderId="80" xfId="0" applyFont="1" applyBorder="1" applyAlignment="1">
      <alignment horizontal="center" vertical="center"/>
    </xf>
    <xf numFmtId="0" fontId="22" fillId="0" borderId="52" xfId="0" applyFont="1" applyBorder="1" applyAlignment="1">
      <alignment horizontal="center" vertical="center"/>
    </xf>
    <xf numFmtId="0" fontId="22" fillId="0" borderId="73"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79"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xf>
    <xf numFmtId="0" fontId="22" fillId="0" borderId="79" xfId="0" applyFont="1" applyBorder="1" applyAlignment="1">
      <alignment/>
    </xf>
    <xf numFmtId="0" fontId="19" fillId="0" borderId="78" xfId="0" applyFont="1" applyFill="1" applyBorder="1" applyAlignment="1">
      <alignment horizontal="center" vertical="center"/>
    </xf>
    <xf numFmtId="38" fontId="19" fillId="0" borderId="78" xfId="5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xf>
    <xf numFmtId="38" fontId="23" fillId="35" borderId="59" xfId="50" applyFont="1" applyFill="1" applyBorder="1" applyAlignment="1">
      <alignment horizontal="center" vertical="center"/>
    </xf>
    <xf numFmtId="0" fontId="23" fillId="35" borderId="59" xfId="0" applyFont="1" applyFill="1" applyBorder="1" applyAlignment="1">
      <alignment horizontal="center" vertical="center"/>
    </xf>
    <xf numFmtId="38" fontId="23" fillId="35" borderId="80" xfId="50" applyFont="1" applyFill="1" applyBorder="1" applyAlignment="1">
      <alignment horizontal="center" vertical="center"/>
    </xf>
    <xf numFmtId="0" fontId="23" fillId="35" borderId="8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dxfs count="19">
    <dxf>
      <font>
        <b/>
        <i val="0"/>
        <color rgb="FFFF0000"/>
      </font>
    </dxf>
    <dxf>
      <font>
        <b/>
        <i val="0"/>
        <color rgb="FFFF0000"/>
      </font>
    </dxf>
    <dxf>
      <font>
        <b/>
        <i val="0"/>
        <color rgb="FFFF0000"/>
      </font>
    </dxf>
    <dxf>
      <fill>
        <patternFill>
          <bgColor rgb="FFFFFF99"/>
        </patternFill>
      </fill>
    </dxf>
    <dxf>
      <fill>
        <patternFill>
          <bgColor rgb="FFFFFF99"/>
        </patternFill>
      </fill>
    </dxf>
    <dxf>
      <font>
        <color theme="1"/>
      </font>
      <fill>
        <patternFill>
          <bgColor rgb="FFD2B4FE"/>
        </patternFill>
      </fill>
    </dxf>
    <dxf>
      <fill>
        <patternFill>
          <bgColor rgb="FFFFABAB"/>
        </patternFill>
      </fill>
    </dxf>
    <dxf>
      <fill>
        <patternFill>
          <bgColor rgb="FFE5CBB1"/>
        </patternFill>
      </fill>
    </dxf>
    <dxf>
      <font>
        <color theme="1"/>
      </font>
      <fill>
        <patternFill>
          <bgColor rgb="FFD2B4FE"/>
        </patternFill>
      </fill>
    </dxf>
    <dxf>
      <fill>
        <patternFill>
          <bgColor rgb="FFFFABAB"/>
        </patternFill>
      </fill>
    </dxf>
    <dxf>
      <fill>
        <patternFill>
          <bgColor rgb="FFE5CBB1"/>
        </patternFill>
      </fill>
    </dxf>
    <dxf>
      <font>
        <color theme="1"/>
      </font>
      <fill>
        <patternFill>
          <bgColor rgb="FFFFFFB9"/>
        </patternFill>
      </fill>
    </dxf>
    <dxf>
      <font>
        <color theme="1"/>
      </font>
      <fill>
        <patternFill>
          <bgColor rgb="FFFFFFB9"/>
        </patternFill>
      </fill>
      <border/>
    </dxf>
    <dxf>
      <font>
        <color theme="1"/>
      </font>
      <fill>
        <patternFill>
          <bgColor rgb="FFD2B4FE"/>
        </patternFill>
      </fill>
      <border/>
    </dxf>
    <dxf>
      <fill>
        <patternFill>
          <bgColor rgb="FFFFD1FF"/>
        </patternFill>
      </fill>
      <border/>
    </dxf>
    <dxf>
      <fill>
        <patternFill>
          <bgColor rgb="FFFFBB57"/>
        </patternFill>
      </fill>
      <border/>
    </dxf>
    <dxf>
      <font>
        <color theme="1"/>
      </font>
      <fill>
        <patternFill>
          <bgColor rgb="FFC9E7A7"/>
        </patternFill>
      </fill>
      <border/>
    </dxf>
    <dxf>
      <font>
        <color theme="1"/>
      </font>
      <fill>
        <patternFill>
          <bgColor rgb="FFD1FFFF"/>
        </patternFill>
      </fill>
      <border/>
    </dxf>
    <dxf>
      <font>
        <b/>
        <i val="0"/>
        <color rgb="FFFF0000"/>
      </font>
      <numFmt numFmtId="187" formatCode="&quot;?&quot;#,##0;&quot;?&quot;\-#,##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1"/>
  <sheetViews>
    <sheetView view="pageBreakPreview" zoomScaleSheetLayoutView="100" zoomScalePageLayoutView="0" workbookViewId="0" topLeftCell="A25">
      <selection activeCell="E35" sqref="E35"/>
    </sheetView>
  </sheetViews>
  <sheetFormatPr defaultColWidth="9.00390625" defaultRowHeight="13.5"/>
  <cols>
    <col min="1" max="1" width="4.625" style="0" customWidth="1"/>
    <col min="2" max="2" width="9.00390625" style="2" customWidth="1"/>
    <col min="3" max="3" width="9.375" style="0" customWidth="1"/>
    <col min="4" max="4" width="8.125" style="0" customWidth="1"/>
    <col min="6" max="6" width="10.125" style="0" bestFit="1" customWidth="1"/>
    <col min="7" max="8" width="9.625" style="0" customWidth="1"/>
    <col min="9" max="9" width="10.375" style="0" customWidth="1"/>
    <col min="10" max="10" width="8.125" style="0" customWidth="1"/>
  </cols>
  <sheetData>
    <row r="1" spans="1:10" ht="18" customHeight="1">
      <c r="A1" s="7"/>
      <c r="B1" s="8"/>
      <c r="C1" s="7"/>
      <c r="D1" s="7"/>
      <c r="E1" s="7"/>
      <c r="F1" s="7"/>
      <c r="G1" s="7"/>
      <c r="H1" s="7"/>
      <c r="I1" s="141" t="s">
        <v>24</v>
      </c>
      <c r="J1" s="141"/>
    </row>
    <row r="2" spans="1:10" ht="18" customHeight="1">
      <c r="A2" s="7"/>
      <c r="B2" s="8"/>
      <c r="C2" s="7"/>
      <c r="D2" s="7"/>
      <c r="E2" s="7"/>
      <c r="F2" s="7"/>
      <c r="G2" s="7"/>
      <c r="H2" s="7"/>
      <c r="I2" s="140"/>
      <c r="J2" s="140"/>
    </row>
    <row r="3" spans="1:10" ht="18" customHeight="1">
      <c r="A3" s="7"/>
      <c r="B3" s="8"/>
      <c r="C3" s="7"/>
      <c r="D3" s="7"/>
      <c r="E3" s="7"/>
      <c r="F3" s="7"/>
      <c r="G3" s="7"/>
      <c r="H3" s="7"/>
      <c r="I3" s="7"/>
      <c r="J3" s="7"/>
    </row>
    <row r="4" spans="1:10" ht="18" customHeight="1">
      <c r="A4" s="142" t="s">
        <v>0</v>
      </c>
      <c r="B4" s="142"/>
      <c r="C4" s="142"/>
      <c r="D4" s="142"/>
      <c r="E4" s="142"/>
      <c r="F4" s="142"/>
      <c r="G4" s="142"/>
      <c r="H4" s="142"/>
      <c r="I4" s="142"/>
      <c r="J4" s="142"/>
    </row>
    <row r="5" spans="1:10" ht="18" customHeight="1">
      <c r="A5" s="7"/>
      <c r="B5" s="8"/>
      <c r="C5" s="7"/>
      <c r="D5" s="7"/>
      <c r="E5" s="7"/>
      <c r="F5" s="7"/>
      <c r="G5" s="7"/>
      <c r="H5" s="7"/>
      <c r="I5" s="7"/>
      <c r="J5" s="7"/>
    </row>
    <row r="6" spans="1:10" ht="18" customHeight="1">
      <c r="A6" s="7"/>
      <c r="B6" s="8"/>
      <c r="C6" s="7"/>
      <c r="D6" s="7"/>
      <c r="E6" s="7"/>
      <c r="F6" s="7"/>
      <c r="G6" s="7"/>
      <c r="H6" s="145" t="s">
        <v>7</v>
      </c>
      <c r="I6" s="146"/>
      <c r="J6" s="146"/>
    </row>
    <row r="7" spans="1:10" ht="18" customHeight="1">
      <c r="A7" s="7"/>
      <c r="B7" s="8"/>
      <c r="C7" s="7"/>
      <c r="D7" s="7"/>
      <c r="E7" s="7"/>
      <c r="F7" s="7"/>
      <c r="G7" s="7"/>
      <c r="H7" s="7"/>
      <c r="I7" s="7"/>
      <c r="J7" s="7"/>
    </row>
    <row r="8" spans="1:10" s="1" customFormat="1" ht="18" customHeight="1">
      <c r="A8" s="144" t="s">
        <v>9</v>
      </c>
      <c r="B8" s="144"/>
      <c r="C8" s="144"/>
      <c r="D8" s="144"/>
      <c r="E8" s="144"/>
      <c r="F8" s="144"/>
      <c r="G8" s="144"/>
      <c r="H8" s="144"/>
      <c r="I8" s="144"/>
      <c r="J8" s="144"/>
    </row>
    <row r="9" s="1" customFormat="1" ht="18" customHeight="1">
      <c r="B9" s="3"/>
    </row>
    <row r="10" spans="2:6" s="4" customFormat="1" ht="18" customHeight="1">
      <c r="B10" s="5" t="s">
        <v>25</v>
      </c>
      <c r="F10" s="13">
        <f>'様式3-2（包括分）'!B40</f>
        <v>0</v>
      </c>
    </row>
    <row r="11" s="1" customFormat="1" ht="28.5" customHeight="1">
      <c r="B11" s="3"/>
    </row>
    <row r="12" s="4" customFormat="1" ht="18" customHeight="1">
      <c r="B12" s="5" t="s">
        <v>10</v>
      </c>
    </row>
    <row r="13" s="1" customFormat="1" ht="18" customHeight="1">
      <c r="B13" s="3"/>
    </row>
    <row r="14" spans="1:10" s="1" customFormat="1" ht="18" customHeight="1">
      <c r="A14" s="9"/>
      <c r="B14" s="10" t="s">
        <v>11</v>
      </c>
      <c r="C14" s="9"/>
      <c r="D14" s="9"/>
      <c r="E14" s="9"/>
      <c r="F14" s="9"/>
      <c r="G14" s="9"/>
      <c r="H14" s="9"/>
      <c r="I14" s="9"/>
      <c r="J14" s="14">
        <f>'様式3-2（包括分）'!H41</f>
        <v>0</v>
      </c>
    </row>
    <row r="15" spans="1:10" s="1" customFormat="1" ht="18" customHeight="1">
      <c r="A15" s="9"/>
      <c r="B15" s="10"/>
      <c r="C15" s="9"/>
      <c r="D15" s="9"/>
      <c r="E15" s="9"/>
      <c r="F15" s="9"/>
      <c r="G15" s="9"/>
      <c r="H15" s="9"/>
      <c r="I15" s="9"/>
      <c r="J15" s="11"/>
    </row>
    <row r="16" spans="1:10" s="1" customFormat="1" ht="18" customHeight="1">
      <c r="A16" s="9"/>
      <c r="B16" s="10" t="s">
        <v>12</v>
      </c>
      <c r="C16" s="9"/>
      <c r="D16" s="9"/>
      <c r="E16" s="9"/>
      <c r="F16" s="9"/>
      <c r="G16" s="9"/>
      <c r="H16" s="9"/>
      <c r="I16" s="9"/>
      <c r="J16" s="14">
        <f>'様式3-2（包括分）'!I41</f>
        <v>0</v>
      </c>
    </row>
    <row r="17" s="1" customFormat="1" ht="28.5" customHeight="1">
      <c r="B17" s="3"/>
    </row>
    <row r="18" s="4" customFormat="1" ht="18" customHeight="1">
      <c r="B18" s="5" t="s">
        <v>13</v>
      </c>
    </row>
    <row r="19" s="1" customFormat="1" ht="18" customHeight="1">
      <c r="B19" s="3"/>
    </row>
    <row r="20" spans="1:10" s="1" customFormat="1" ht="18" customHeight="1">
      <c r="A20" s="9"/>
      <c r="B20" s="10" t="s">
        <v>14</v>
      </c>
      <c r="C20" s="9"/>
      <c r="D20" s="9"/>
      <c r="E20" s="9"/>
      <c r="F20" s="14">
        <f>'様式3-2（包括分）'!J41</f>
        <v>0</v>
      </c>
      <c r="G20" s="9"/>
      <c r="H20" s="9"/>
      <c r="I20" s="9"/>
      <c r="J20" s="9"/>
    </row>
    <row r="21" spans="1:10" s="1" customFormat="1" ht="18" customHeight="1">
      <c r="A21" s="9"/>
      <c r="B21" s="10"/>
      <c r="C21" s="9"/>
      <c r="D21" s="9"/>
      <c r="E21" s="9"/>
      <c r="F21" s="11"/>
      <c r="G21" s="9"/>
      <c r="H21" s="9"/>
      <c r="I21" s="9"/>
      <c r="J21" s="9"/>
    </row>
    <row r="22" spans="1:10" s="1" customFormat="1" ht="18" customHeight="1">
      <c r="A22" s="9"/>
      <c r="B22" s="10" t="s">
        <v>15</v>
      </c>
      <c r="C22" s="9"/>
      <c r="D22" s="9"/>
      <c r="E22" s="9"/>
      <c r="F22" s="9"/>
      <c r="G22" s="9"/>
      <c r="H22" s="14">
        <f>'様式3-2（包括分）'!K41</f>
        <v>0</v>
      </c>
      <c r="I22" s="9"/>
      <c r="J22" s="9"/>
    </row>
    <row r="23" spans="1:10" s="1" customFormat="1" ht="18" customHeight="1">
      <c r="A23" s="9"/>
      <c r="B23" s="10"/>
      <c r="C23" s="9"/>
      <c r="D23" s="9"/>
      <c r="E23" s="9"/>
      <c r="F23" s="9"/>
      <c r="G23" s="9"/>
      <c r="H23" s="11"/>
      <c r="I23" s="9"/>
      <c r="J23" s="9"/>
    </row>
    <row r="24" spans="1:10" s="1" customFormat="1" ht="18" customHeight="1">
      <c r="A24" s="9"/>
      <c r="B24" s="10" t="s">
        <v>16</v>
      </c>
      <c r="C24" s="9"/>
      <c r="D24" s="9"/>
      <c r="E24" s="14">
        <f>'様式3-2（包括分）'!L41</f>
        <v>0</v>
      </c>
      <c r="F24" s="9"/>
      <c r="G24" s="9"/>
      <c r="H24" s="9"/>
      <c r="I24" s="9"/>
      <c r="J24" s="9"/>
    </row>
    <row r="25" s="1" customFormat="1" ht="28.5" customHeight="1">
      <c r="B25" s="3"/>
    </row>
    <row r="26" s="4" customFormat="1" ht="18" customHeight="1">
      <c r="B26" s="5" t="s">
        <v>17</v>
      </c>
    </row>
    <row r="27" spans="2:9" s="1" customFormat="1" ht="18" customHeight="1">
      <c r="B27" s="3"/>
      <c r="I27" s="6"/>
    </row>
    <row r="28" spans="1:10" s="1" customFormat="1" ht="18" customHeight="1">
      <c r="A28" s="9"/>
      <c r="B28" s="10" t="s">
        <v>18</v>
      </c>
      <c r="C28" s="9"/>
      <c r="D28" s="11"/>
      <c r="E28" s="14">
        <f>'様式3-2（包括分）'!N41</f>
        <v>0</v>
      </c>
      <c r="F28" s="9"/>
      <c r="G28" s="9"/>
      <c r="H28" s="9"/>
      <c r="I28" s="9"/>
      <c r="J28" s="9"/>
    </row>
    <row r="29" spans="1:10" s="1" customFormat="1" ht="18" customHeight="1">
      <c r="A29" s="9"/>
      <c r="B29" s="10"/>
      <c r="C29" s="9"/>
      <c r="D29" s="11"/>
      <c r="E29" s="9"/>
      <c r="F29" s="9"/>
      <c r="G29" s="9"/>
      <c r="H29" s="9"/>
      <c r="I29" s="9"/>
      <c r="J29" s="9"/>
    </row>
    <row r="30" spans="1:10" s="1" customFormat="1" ht="18" customHeight="1">
      <c r="A30" s="9"/>
      <c r="B30" s="10" t="s">
        <v>19</v>
      </c>
      <c r="C30" s="9"/>
      <c r="D30" s="9"/>
      <c r="E30" s="143">
        <f>'様式3-2（包括分）'!P40</f>
        <v>0</v>
      </c>
      <c r="F30" s="143"/>
      <c r="G30" s="9"/>
      <c r="H30" s="9"/>
      <c r="I30" s="9"/>
      <c r="J30" s="9"/>
    </row>
    <row r="31" spans="1:10" s="1" customFormat="1" ht="18" customHeight="1">
      <c r="A31" s="9"/>
      <c r="B31" s="10"/>
      <c r="C31" s="9"/>
      <c r="D31" s="9"/>
      <c r="E31" s="12"/>
      <c r="F31" s="12"/>
      <c r="G31" s="9"/>
      <c r="H31" s="9"/>
      <c r="I31" s="9"/>
      <c r="J31" s="9"/>
    </row>
    <row r="32" spans="1:10" s="1" customFormat="1" ht="18" customHeight="1">
      <c r="A32" s="9"/>
      <c r="B32" s="10" t="s">
        <v>20</v>
      </c>
      <c r="C32" s="9"/>
      <c r="D32" s="143">
        <f>'様式3-2（包括分）'!S40</f>
        <v>0</v>
      </c>
      <c r="E32" s="143"/>
      <c r="F32" s="9"/>
      <c r="G32" s="9"/>
      <c r="H32" s="9"/>
      <c r="I32" s="9"/>
      <c r="J32" s="9"/>
    </row>
    <row r="33" spans="1:10" s="1" customFormat="1" ht="18" customHeight="1">
      <c r="A33" s="9"/>
      <c r="B33" s="10"/>
      <c r="C33" s="9"/>
      <c r="D33" s="12"/>
      <c r="E33" s="12"/>
      <c r="F33" s="9"/>
      <c r="G33" s="9"/>
      <c r="H33" s="9"/>
      <c r="I33" s="9"/>
      <c r="J33" s="9"/>
    </row>
    <row r="34" spans="1:10" s="1" customFormat="1" ht="18" customHeight="1">
      <c r="A34" s="9"/>
      <c r="B34" s="10" t="s">
        <v>21</v>
      </c>
      <c r="C34" s="9"/>
      <c r="D34" s="143">
        <f>'様式3-2（包括分）'!U40</f>
        <v>0</v>
      </c>
      <c r="E34" s="143"/>
      <c r="F34" s="9" t="s">
        <v>1</v>
      </c>
      <c r="G34" s="9"/>
      <c r="H34" s="9"/>
      <c r="I34" s="9"/>
      <c r="J34" s="9"/>
    </row>
    <row r="35" s="1" customFormat="1" ht="28.5" customHeight="1">
      <c r="B35" s="3"/>
    </row>
    <row r="36" s="4" customFormat="1" ht="18" customHeight="1">
      <c r="B36" s="5" t="s">
        <v>2</v>
      </c>
    </row>
    <row r="37" s="1" customFormat="1" ht="18" customHeight="1">
      <c r="B37" s="3"/>
    </row>
    <row r="38" spans="1:10" s="1" customFormat="1" ht="18" customHeight="1">
      <c r="A38" s="9"/>
      <c r="B38" s="10" t="s">
        <v>22</v>
      </c>
      <c r="C38" s="9"/>
      <c r="D38" s="14">
        <f>COUNTA('様式3-2（包括分）'!AE7:AE39)</f>
        <v>0</v>
      </c>
      <c r="E38" s="9"/>
      <c r="F38" s="9"/>
      <c r="G38" s="9"/>
      <c r="H38" s="9"/>
      <c r="I38" s="9"/>
      <c r="J38" s="9"/>
    </row>
    <row r="39" spans="1:10" s="1" customFormat="1" ht="18" customHeight="1">
      <c r="A39" s="9"/>
      <c r="B39" s="10"/>
      <c r="C39" s="9"/>
      <c r="D39" s="11"/>
      <c r="E39" s="9"/>
      <c r="F39" s="9"/>
      <c r="G39" s="9"/>
      <c r="H39" s="9"/>
      <c r="I39" s="9"/>
      <c r="J39" s="9"/>
    </row>
    <row r="40" spans="1:10" s="1" customFormat="1" ht="18" customHeight="1">
      <c r="A40" s="9"/>
      <c r="B40" s="10" t="s">
        <v>23</v>
      </c>
      <c r="C40" s="9"/>
      <c r="D40" s="9"/>
      <c r="E40" s="143">
        <f>'様式3-2（包括分）'!AE40</f>
        <v>0</v>
      </c>
      <c r="F40" s="143"/>
      <c r="G40" s="9"/>
      <c r="H40" s="9"/>
      <c r="I40" s="9"/>
      <c r="J40" s="9"/>
    </row>
    <row r="41" s="1" customFormat="1" ht="18" customHeight="1">
      <c r="B41" s="3"/>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
    <mergeCell ref="I2:J2"/>
    <mergeCell ref="I1:J1"/>
    <mergeCell ref="A4:J4"/>
    <mergeCell ref="E40:F40"/>
    <mergeCell ref="A8:J8"/>
    <mergeCell ref="E30:F30"/>
    <mergeCell ref="D32:E32"/>
    <mergeCell ref="D34:E34"/>
    <mergeCell ref="H6:J6"/>
  </mergeCells>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AP44"/>
  <sheetViews>
    <sheetView tabSelected="1" view="pageBreakPreview" zoomScale="40" zoomScaleSheetLayoutView="40" zoomScalePageLayoutView="0" workbookViewId="0" topLeftCell="A1">
      <pane xSplit="6" ySplit="6" topLeftCell="G7" activePane="bottomRight" state="frozen"/>
      <selection pane="topLeft" activeCell="A1" sqref="A1"/>
      <selection pane="topRight" activeCell="F1" sqref="F1"/>
      <selection pane="bottomLeft" activeCell="A6" sqref="A6"/>
      <selection pane="bottomRight" activeCell="B40" sqref="B40:D41"/>
    </sheetView>
  </sheetViews>
  <sheetFormatPr defaultColWidth="9.00390625" defaultRowHeight="13.5"/>
  <cols>
    <col min="1" max="1" width="5.25390625" style="15" customWidth="1"/>
    <col min="2" max="2" width="21.125" style="15" customWidth="1"/>
    <col min="3" max="3" width="14.375" style="15" customWidth="1"/>
    <col min="4" max="4" width="19.00390625" style="15" customWidth="1"/>
    <col min="5" max="5" width="13.375" style="15" customWidth="1"/>
    <col min="6" max="6" width="18.125" style="15" customWidth="1"/>
    <col min="7" max="7" width="16.875" style="15" customWidth="1"/>
    <col min="8" max="8" width="7.00390625" style="15" customWidth="1"/>
    <col min="9" max="9" width="8.625" style="15" customWidth="1"/>
    <col min="10" max="12" width="6.625" style="15" customWidth="1"/>
    <col min="13" max="13" width="18.50390625" style="15" customWidth="1"/>
    <col min="14" max="15" width="15.625" style="15" customWidth="1"/>
    <col min="16" max="16" width="11.25390625" style="18" customWidth="1"/>
    <col min="17" max="17" width="3.125" style="18" customWidth="1"/>
    <col min="18" max="18" width="16.75390625" style="15" customWidth="1"/>
    <col min="19" max="19" width="12.50390625" style="18" customWidth="1"/>
    <col min="20" max="20" width="3.375" style="15" bestFit="1" customWidth="1"/>
    <col min="21" max="21" width="11.75390625" style="18" customWidth="1"/>
    <col min="22" max="22" width="3.375" style="19" bestFit="1" customWidth="1"/>
    <col min="23" max="23" width="10.625" style="18" customWidth="1"/>
    <col min="24" max="24" width="3.375" style="15" bestFit="1" customWidth="1"/>
    <col min="25" max="25" width="10.625" style="18" customWidth="1"/>
    <col min="26" max="26" width="3.375" style="15" bestFit="1" customWidth="1"/>
    <col min="27" max="27" width="10.625" style="20" customWidth="1"/>
    <col min="28" max="28" width="3.375" style="19" bestFit="1" customWidth="1"/>
    <col min="29" max="29" width="10.625" style="18" customWidth="1"/>
    <col min="30" max="30" width="3.375" style="15" bestFit="1" customWidth="1"/>
    <col min="31" max="31" width="10.625" style="18" customWidth="1"/>
    <col min="32" max="32" width="3.375" style="15" bestFit="1" customWidth="1"/>
    <col min="33" max="33" width="16.25390625" style="15" bestFit="1" customWidth="1"/>
    <col min="34" max="34" width="8.625" style="15" customWidth="1"/>
    <col min="35" max="35" width="16.625" style="15" customWidth="1"/>
    <col min="36" max="36" width="8.625" style="15" customWidth="1"/>
    <col min="37" max="39" width="15.625" style="17" customWidth="1"/>
    <col min="40" max="42" width="15.625" style="16" customWidth="1"/>
    <col min="43" max="74" width="20.625" style="15" customWidth="1"/>
    <col min="75" max="16384" width="9.00390625" style="15" customWidth="1"/>
  </cols>
  <sheetData>
    <row r="1" spans="1:42" s="138" customFormat="1" ht="55.5" customHeight="1">
      <c r="A1" s="222" t="s">
        <v>81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17"/>
      <c r="AL1" s="17"/>
      <c r="AM1" s="17"/>
      <c r="AN1" s="16"/>
      <c r="AO1" s="16"/>
      <c r="AP1" s="16"/>
    </row>
    <row r="2" spans="1:42" s="138" customFormat="1" ht="22.5" customHeight="1">
      <c r="A2" s="223"/>
      <c r="B2" s="223"/>
      <c r="C2" s="223"/>
      <c r="D2" s="223"/>
      <c r="E2" s="223"/>
      <c r="F2" s="223"/>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7"/>
      <c r="AL2" s="17"/>
      <c r="AM2" s="17"/>
      <c r="AN2" s="16"/>
      <c r="AO2" s="16"/>
      <c r="AP2" s="16"/>
    </row>
    <row r="3" spans="1:33" ht="9.75" customHeight="1" thickBot="1">
      <c r="A3" s="137"/>
      <c r="B3" s="135"/>
      <c r="C3" s="135"/>
      <c r="D3" s="135"/>
      <c r="E3" s="135"/>
      <c r="F3" s="136"/>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row>
    <row r="4" spans="1:36" ht="14.25" customHeight="1" thickBot="1">
      <c r="A4" s="224"/>
      <c r="B4" s="217" t="s">
        <v>80</v>
      </c>
      <c r="C4" s="210"/>
      <c r="D4" s="227"/>
      <c r="E4" s="134" t="s">
        <v>79</v>
      </c>
      <c r="F4" s="228" t="s">
        <v>78</v>
      </c>
      <c r="G4" s="212"/>
      <c r="H4" s="217" t="s">
        <v>77</v>
      </c>
      <c r="I4" s="218"/>
      <c r="J4" s="217" t="s">
        <v>76</v>
      </c>
      <c r="K4" s="210"/>
      <c r="L4" s="210"/>
      <c r="M4" s="212"/>
      <c r="N4" s="217" t="s">
        <v>75</v>
      </c>
      <c r="O4" s="218"/>
      <c r="P4" s="211" t="s">
        <v>74</v>
      </c>
      <c r="Q4" s="219"/>
      <c r="R4" s="133" t="s">
        <v>73</v>
      </c>
      <c r="S4" s="211" t="s">
        <v>72</v>
      </c>
      <c r="T4" s="218"/>
      <c r="U4" s="242" t="s">
        <v>71</v>
      </c>
      <c r="V4" s="243"/>
      <c r="W4" s="211" t="s">
        <v>70</v>
      </c>
      <c r="X4" s="218"/>
      <c r="Y4" s="209" t="s">
        <v>69</v>
      </c>
      <c r="Z4" s="210"/>
      <c r="AA4" s="244" t="s">
        <v>68</v>
      </c>
      <c r="AB4" s="245"/>
      <c r="AC4" s="209" t="s">
        <v>67</v>
      </c>
      <c r="AD4" s="210"/>
      <c r="AE4" s="211" t="s">
        <v>66</v>
      </c>
      <c r="AF4" s="210"/>
      <c r="AG4" s="212"/>
      <c r="AH4" s="217" t="s">
        <v>65</v>
      </c>
      <c r="AI4" s="210"/>
      <c r="AJ4" s="218"/>
    </row>
    <row r="5" spans="1:36" ht="98.25" customHeight="1">
      <c r="A5" s="225"/>
      <c r="B5" s="196" t="s">
        <v>26</v>
      </c>
      <c r="C5" s="200"/>
      <c r="D5" s="207"/>
      <c r="E5" s="229" t="s">
        <v>27</v>
      </c>
      <c r="F5" s="231" t="s">
        <v>64</v>
      </c>
      <c r="G5" s="232"/>
      <c r="H5" s="196" t="s">
        <v>28</v>
      </c>
      <c r="I5" s="233"/>
      <c r="J5" s="196" t="s">
        <v>63</v>
      </c>
      <c r="K5" s="236"/>
      <c r="L5" s="236"/>
      <c r="M5" s="237"/>
      <c r="N5" s="238" t="s">
        <v>62</v>
      </c>
      <c r="O5" s="197"/>
      <c r="P5" s="239" t="s">
        <v>61</v>
      </c>
      <c r="Q5" s="197"/>
      <c r="R5" s="201" t="s">
        <v>60</v>
      </c>
      <c r="S5" s="196" t="s">
        <v>59</v>
      </c>
      <c r="T5" s="197"/>
      <c r="U5" s="193" t="s">
        <v>58</v>
      </c>
      <c r="V5" s="194"/>
      <c r="W5" s="196" t="s">
        <v>57</v>
      </c>
      <c r="X5" s="197"/>
      <c r="Y5" s="200" t="s">
        <v>56</v>
      </c>
      <c r="Z5" s="201"/>
      <c r="AA5" s="203" t="s">
        <v>55</v>
      </c>
      <c r="AB5" s="204"/>
      <c r="AC5" s="200" t="s">
        <v>54</v>
      </c>
      <c r="AD5" s="240"/>
      <c r="AE5" s="196" t="s">
        <v>53</v>
      </c>
      <c r="AF5" s="207"/>
      <c r="AG5" s="208"/>
      <c r="AH5" s="220" t="s">
        <v>52</v>
      </c>
      <c r="AI5" s="182" t="s">
        <v>51</v>
      </c>
      <c r="AJ5" s="184" t="s">
        <v>50</v>
      </c>
    </row>
    <row r="6" spans="1:42" ht="41.25" customHeight="1" thickBot="1">
      <c r="A6" s="226"/>
      <c r="B6" s="126" t="s">
        <v>8</v>
      </c>
      <c r="C6" s="132" t="s">
        <v>49</v>
      </c>
      <c r="D6" s="131" t="s">
        <v>48</v>
      </c>
      <c r="E6" s="230"/>
      <c r="F6" s="127" t="s">
        <v>47</v>
      </c>
      <c r="G6" s="130" t="s">
        <v>46</v>
      </c>
      <c r="H6" s="234"/>
      <c r="I6" s="235"/>
      <c r="J6" s="186" t="s">
        <v>29</v>
      </c>
      <c r="K6" s="187"/>
      <c r="L6" s="188"/>
      <c r="M6" s="125" t="s">
        <v>3</v>
      </c>
      <c r="N6" s="129" t="s">
        <v>45</v>
      </c>
      <c r="O6" s="128" t="s">
        <v>44</v>
      </c>
      <c r="P6" s="198"/>
      <c r="Q6" s="199"/>
      <c r="R6" s="202"/>
      <c r="S6" s="198"/>
      <c r="T6" s="199"/>
      <c r="U6" s="195"/>
      <c r="V6" s="195"/>
      <c r="W6" s="198"/>
      <c r="X6" s="199"/>
      <c r="Y6" s="202"/>
      <c r="Z6" s="202"/>
      <c r="AA6" s="205"/>
      <c r="AB6" s="206"/>
      <c r="AC6" s="241"/>
      <c r="AD6" s="241"/>
      <c r="AE6" s="186" t="s">
        <v>4</v>
      </c>
      <c r="AF6" s="187"/>
      <c r="AG6" s="125" t="s">
        <v>5</v>
      </c>
      <c r="AH6" s="221"/>
      <c r="AI6" s="183"/>
      <c r="AJ6" s="185"/>
      <c r="AK6" s="17" t="s">
        <v>43</v>
      </c>
      <c r="AL6" s="17" t="s">
        <v>42</v>
      </c>
      <c r="AM6" s="17" t="s">
        <v>41</v>
      </c>
      <c r="AN6" s="16" t="s">
        <v>40</v>
      </c>
      <c r="AO6" s="16" t="s">
        <v>39</v>
      </c>
      <c r="AP6" s="16" t="s">
        <v>38</v>
      </c>
    </row>
    <row r="7" spans="1:42" ht="34.5" customHeight="1">
      <c r="A7" s="66">
        <v>1</v>
      </c>
      <c r="B7" s="124"/>
      <c r="C7" s="64"/>
      <c r="D7" s="119"/>
      <c r="E7" s="123"/>
      <c r="F7" s="122"/>
      <c r="G7" s="110"/>
      <c r="H7" s="189"/>
      <c r="I7" s="190"/>
      <c r="J7" s="191"/>
      <c r="K7" s="192"/>
      <c r="L7" s="192"/>
      <c r="M7" s="110"/>
      <c r="N7" s="121"/>
      <c r="O7" s="110"/>
      <c r="P7" s="112"/>
      <c r="Q7" s="120" t="s">
        <v>31</v>
      </c>
      <c r="R7" s="119"/>
      <c r="S7" s="112"/>
      <c r="T7" s="116" t="s">
        <v>31</v>
      </c>
      <c r="U7" s="118">
        <f aca="true" t="shared" si="0" ref="U7:U39">P7-S7</f>
        <v>0</v>
      </c>
      <c r="V7" s="117" t="s">
        <v>31</v>
      </c>
      <c r="W7" s="112"/>
      <c r="X7" s="116" t="s">
        <v>31</v>
      </c>
      <c r="Y7" s="113"/>
      <c r="Z7" s="111" t="s">
        <v>31</v>
      </c>
      <c r="AA7" s="115">
        <f aca="true" t="shared" si="1" ref="AA7:AA39">W7-Y7</f>
        <v>0</v>
      </c>
      <c r="AB7" s="114" t="s">
        <v>31</v>
      </c>
      <c r="AC7" s="113"/>
      <c r="AD7" s="111" t="s">
        <v>31</v>
      </c>
      <c r="AE7" s="112"/>
      <c r="AF7" s="111" t="s">
        <v>31</v>
      </c>
      <c r="AG7" s="110"/>
      <c r="AH7" s="109"/>
      <c r="AI7" s="108"/>
      <c r="AJ7" s="107"/>
      <c r="AK7" s="17" t="str">
        <f aca="true" t="shared" si="2" ref="AK7:AK39">IF(OR(N7="",N7="有"),"OK",IF(AND(N7="無",S7&gt;0),"エラー","OK"))</f>
        <v>OK</v>
      </c>
      <c r="AL7" s="17" t="str">
        <f aca="true" t="shared" si="3" ref="AL7:AL39">IF(OR(P7&gt;S7,P7=S7),"OK","エラー")</f>
        <v>OK</v>
      </c>
      <c r="AM7" s="17" t="str">
        <f aca="true" t="shared" si="4" ref="AM7:AM39">IF(AE7&gt;1,IF(AND(N7="無",P7=U7,P7=AE7),"OK","エラー"),"OK")</f>
        <v>OK</v>
      </c>
      <c r="AN7" s="16" t="str">
        <f aca="true" t="shared" si="5" ref="AN7:AN39">IF(AE7=0,"OK",IF(OR(AH7="有",AH7="無"),"OK","エラー"))</f>
        <v>OK</v>
      </c>
      <c r="AO7" s="16" t="str">
        <f>IF(AE7=0,"OK",IF(AH7="無","OK",IF(AND(AH7="有",AI7&gt;0),"OK","エラー")))</f>
        <v>OK</v>
      </c>
      <c r="AP7" s="16" t="str">
        <f aca="true" t="shared" si="6" ref="AP7:AP39">IF(AE7=0,"OK",IF(AH7="無","OK",IF(AND(AH7="有",OR(AJ7="有",AJ7="無")),"OK","エラー")))</f>
        <v>OK</v>
      </c>
    </row>
    <row r="8" spans="1:42" ht="34.5" customHeight="1">
      <c r="A8" s="66">
        <v>2</v>
      </c>
      <c r="B8" s="92"/>
      <c r="C8" s="64"/>
      <c r="D8" s="106"/>
      <c r="E8" s="70"/>
      <c r="F8" s="105"/>
      <c r="G8" s="104"/>
      <c r="H8" s="213"/>
      <c r="I8" s="214"/>
      <c r="J8" s="215"/>
      <c r="K8" s="216"/>
      <c r="L8" s="216"/>
      <c r="M8" s="104"/>
      <c r="N8" s="103"/>
      <c r="O8" s="102"/>
      <c r="P8" s="87"/>
      <c r="Q8" s="101" t="s">
        <v>31</v>
      </c>
      <c r="R8" s="100"/>
      <c r="S8" s="87"/>
      <c r="T8" s="98" t="s">
        <v>31</v>
      </c>
      <c r="U8" s="55">
        <f t="shared" si="0"/>
        <v>0</v>
      </c>
      <c r="V8" s="99" t="s">
        <v>31</v>
      </c>
      <c r="W8" s="87"/>
      <c r="X8" s="98" t="s">
        <v>31</v>
      </c>
      <c r="Y8" s="88"/>
      <c r="Z8" s="95" t="s">
        <v>31</v>
      </c>
      <c r="AA8" s="97">
        <f t="shared" si="1"/>
        <v>0</v>
      </c>
      <c r="AB8" s="96" t="s">
        <v>31</v>
      </c>
      <c r="AC8" s="88"/>
      <c r="AD8" s="95" t="s">
        <v>31</v>
      </c>
      <c r="AE8" s="87"/>
      <c r="AF8" s="95" t="s">
        <v>31</v>
      </c>
      <c r="AG8" s="94"/>
      <c r="AH8" s="81"/>
      <c r="AI8" s="68"/>
      <c r="AJ8" s="67"/>
      <c r="AK8" s="17" t="str">
        <f t="shared" si="2"/>
        <v>OK</v>
      </c>
      <c r="AL8" s="17" t="str">
        <f t="shared" si="3"/>
        <v>OK</v>
      </c>
      <c r="AM8" s="17" t="str">
        <f t="shared" si="4"/>
        <v>OK</v>
      </c>
      <c r="AN8" s="16" t="str">
        <f t="shared" si="5"/>
        <v>OK</v>
      </c>
      <c r="AO8" s="16" t="str">
        <f aca="true" t="shared" si="7" ref="AO8:AO39">IF(AE8=0,"OK",IF(AH8="無","OK",IF(AND(AH8="有",AI8&gt;1),"OK","エラー")))</f>
        <v>OK</v>
      </c>
      <c r="AP8" s="16" t="str">
        <f t="shared" si="6"/>
        <v>OK</v>
      </c>
    </row>
    <row r="9" spans="1:42" ht="34.5" customHeight="1">
      <c r="A9" s="66">
        <v>3</v>
      </c>
      <c r="B9" s="93"/>
      <c r="C9" s="64"/>
      <c r="D9" s="91"/>
      <c r="E9" s="70"/>
      <c r="F9" s="90"/>
      <c r="G9" s="47"/>
      <c r="H9" s="180"/>
      <c r="I9" s="181"/>
      <c r="J9" s="167"/>
      <c r="K9" s="168"/>
      <c r="L9" s="168"/>
      <c r="M9" s="47"/>
      <c r="N9" s="89"/>
      <c r="O9" s="47"/>
      <c r="P9" s="49"/>
      <c r="Q9" s="86" t="s">
        <v>31</v>
      </c>
      <c r="R9" s="91"/>
      <c r="S9" s="49"/>
      <c r="T9" s="53" t="s">
        <v>31</v>
      </c>
      <c r="U9" s="85">
        <f t="shared" si="0"/>
        <v>0</v>
      </c>
      <c r="V9" s="54" t="s">
        <v>31</v>
      </c>
      <c r="W9" s="49"/>
      <c r="X9" s="53" t="s">
        <v>31</v>
      </c>
      <c r="Y9" s="50"/>
      <c r="Z9" s="48" t="s">
        <v>31</v>
      </c>
      <c r="AA9" s="52">
        <f t="shared" si="1"/>
        <v>0</v>
      </c>
      <c r="AB9" s="51" t="s">
        <v>31</v>
      </c>
      <c r="AC9" s="50"/>
      <c r="AD9" s="48" t="s">
        <v>31</v>
      </c>
      <c r="AE9" s="49"/>
      <c r="AF9" s="48" t="s">
        <v>31</v>
      </c>
      <c r="AG9" s="47"/>
      <c r="AH9" s="81"/>
      <c r="AI9" s="68"/>
      <c r="AJ9" s="67"/>
      <c r="AK9" s="17" t="str">
        <f t="shared" si="2"/>
        <v>OK</v>
      </c>
      <c r="AL9" s="17" t="str">
        <f t="shared" si="3"/>
        <v>OK</v>
      </c>
      <c r="AM9" s="17" t="str">
        <f t="shared" si="4"/>
        <v>OK</v>
      </c>
      <c r="AN9" s="16" t="str">
        <f t="shared" si="5"/>
        <v>OK</v>
      </c>
      <c r="AO9" s="16" t="str">
        <f t="shared" si="7"/>
        <v>OK</v>
      </c>
      <c r="AP9" s="16" t="str">
        <f t="shared" si="6"/>
        <v>OK</v>
      </c>
    </row>
    <row r="10" spans="1:42" ht="34.5" customHeight="1">
      <c r="A10" s="66"/>
      <c r="B10" s="92"/>
      <c r="C10" s="64"/>
      <c r="D10" s="91"/>
      <c r="E10" s="70"/>
      <c r="F10" s="90"/>
      <c r="G10" s="47"/>
      <c r="H10" s="180"/>
      <c r="I10" s="181"/>
      <c r="J10" s="215"/>
      <c r="K10" s="216"/>
      <c r="L10" s="216"/>
      <c r="M10" s="47"/>
      <c r="N10" s="89"/>
      <c r="O10" s="47"/>
      <c r="P10" s="49"/>
      <c r="Q10" s="86" t="s">
        <v>31</v>
      </c>
      <c r="R10" s="47"/>
      <c r="S10" s="49"/>
      <c r="T10" s="53" t="s">
        <v>31</v>
      </c>
      <c r="U10" s="85">
        <f t="shared" si="0"/>
        <v>0</v>
      </c>
      <c r="V10" s="54" t="s">
        <v>31</v>
      </c>
      <c r="W10" s="87"/>
      <c r="X10" s="53" t="s">
        <v>31</v>
      </c>
      <c r="Y10" s="88"/>
      <c r="Z10" s="48" t="s">
        <v>31</v>
      </c>
      <c r="AA10" s="52">
        <f t="shared" si="1"/>
        <v>0</v>
      </c>
      <c r="AB10" s="51" t="s">
        <v>31</v>
      </c>
      <c r="AC10" s="88"/>
      <c r="AD10" s="48" t="s">
        <v>31</v>
      </c>
      <c r="AE10" s="87"/>
      <c r="AF10" s="48" t="s">
        <v>31</v>
      </c>
      <c r="AG10" s="47"/>
      <c r="AH10" s="81"/>
      <c r="AI10" s="68"/>
      <c r="AJ10" s="67"/>
      <c r="AK10" s="17" t="str">
        <f t="shared" si="2"/>
        <v>OK</v>
      </c>
      <c r="AL10" s="17" t="str">
        <f t="shared" si="3"/>
        <v>OK</v>
      </c>
      <c r="AM10" s="17" t="str">
        <f t="shared" si="4"/>
        <v>OK</v>
      </c>
      <c r="AN10" s="16" t="str">
        <f t="shared" si="5"/>
        <v>OK</v>
      </c>
      <c r="AO10" s="16" t="str">
        <f t="shared" si="7"/>
        <v>OK</v>
      </c>
      <c r="AP10" s="16" t="str">
        <f t="shared" si="6"/>
        <v>OK</v>
      </c>
    </row>
    <row r="11" spans="1:42" ht="34.5" customHeight="1">
      <c r="A11" s="66"/>
      <c r="B11" s="84"/>
      <c r="C11" s="64"/>
      <c r="D11" s="83"/>
      <c r="E11" s="70"/>
      <c r="F11" s="61"/>
      <c r="G11" s="60"/>
      <c r="H11" s="180"/>
      <c r="I11" s="181"/>
      <c r="J11" s="167"/>
      <c r="K11" s="168"/>
      <c r="L11" s="169"/>
      <c r="M11" s="57"/>
      <c r="N11" s="59"/>
      <c r="O11" s="47"/>
      <c r="P11" s="49"/>
      <c r="Q11" s="86" t="s">
        <v>31</v>
      </c>
      <c r="R11" s="57"/>
      <c r="S11" s="49"/>
      <c r="T11" s="53" t="s">
        <v>31</v>
      </c>
      <c r="U11" s="85">
        <f t="shared" si="0"/>
        <v>0</v>
      </c>
      <c r="V11" s="54" t="s">
        <v>31</v>
      </c>
      <c r="W11" s="49"/>
      <c r="X11" s="53" t="s">
        <v>31</v>
      </c>
      <c r="Y11" s="50"/>
      <c r="Z11" s="48" t="s">
        <v>31</v>
      </c>
      <c r="AA11" s="52">
        <f t="shared" si="1"/>
        <v>0</v>
      </c>
      <c r="AB11" s="51" t="s">
        <v>31</v>
      </c>
      <c r="AC11" s="50"/>
      <c r="AD11" s="48" t="s">
        <v>31</v>
      </c>
      <c r="AE11" s="49"/>
      <c r="AF11" s="48" t="s">
        <v>31</v>
      </c>
      <c r="AG11" s="47"/>
      <c r="AH11" s="81"/>
      <c r="AI11" s="68"/>
      <c r="AJ11" s="67"/>
      <c r="AK11" s="17" t="str">
        <f t="shared" si="2"/>
        <v>OK</v>
      </c>
      <c r="AL11" s="17" t="str">
        <f t="shared" si="3"/>
        <v>OK</v>
      </c>
      <c r="AM11" s="17" t="str">
        <f t="shared" si="4"/>
        <v>OK</v>
      </c>
      <c r="AN11" s="16" t="str">
        <f t="shared" si="5"/>
        <v>OK</v>
      </c>
      <c r="AO11" s="16" t="str">
        <f t="shared" si="7"/>
        <v>OK</v>
      </c>
      <c r="AP11" s="16" t="str">
        <f t="shared" si="6"/>
        <v>OK</v>
      </c>
    </row>
    <row r="12" spans="1:42" ht="34.5" customHeight="1">
      <c r="A12" s="66"/>
      <c r="B12" s="84"/>
      <c r="C12" s="64"/>
      <c r="D12" s="83"/>
      <c r="E12" s="70"/>
      <c r="F12" s="61"/>
      <c r="G12" s="60"/>
      <c r="H12" s="180"/>
      <c r="I12" s="181"/>
      <c r="J12" s="167"/>
      <c r="K12" s="168"/>
      <c r="L12" s="169"/>
      <c r="M12" s="57"/>
      <c r="N12" s="59"/>
      <c r="O12" s="47"/>
      <c r="P12" s="49"/>
      <c r="Q12" s="86" t="s">
        <v>31</v>
      </c>
      <c r="R12" s="57"/>
      <c r="S12" s="49"/>
      <c r="T12" s="53" t="s">
        <v>31</v>
      </c>
      <c r="U12" s="85">
        <f t="shared" si="0"/>
        <v>0</v>
      </c>
      <c r="V12" s="54" t="s">
        <v>31</v>
      </c>
      <c r="W12" s="87"/>
      <c r="X12" s="53" t="s">
        <v>31</v>
      </c>
      <c r="Y12" s="88"/>
      <c r="Z12" s="48" t="s">
        <v>31</v>
      </c>
      <c r="AA12" s="52">
        <f t="shared" si="1"/>
        <v>0</v>
      </c>
      <c r="AB12" s="51" t="s">
        <v>31</v>
      </c>
      <c r="AC12" s="88"/>
      <c r="AD12" s="48" t="s">
        <v>31</v>
      </c>
      <c r="AE12" s="87"/>
      <c r="AF12" s="48" t="s">
        <v>31</v>
      </c>
      <c r="AG12" s="47"/>
      <c r="AH12" s="81"/>
      <c r="AI12" s="68"/>
      <c r="AJ12" s="67"/>
      <c r="AK12" s="17" t="str">
        <f t="shared" si="2"/>
        <v>OK</v>
      </c>
      <c r="AL12" s="17" t="str">
        <f t="shared" si="3"/>
        <v>OK</v>
      </c>
      <c r="AM12" s="17" t="str">
        <f t="shared" si="4"/>
        <v>OK</v>
      </c>
      <c r="AN12" s="16" t="str">
        <f t="shared" si="5"/>
        <v>OK</v>
      </c>
      <c r="AO12" s="16" t="str">
        <f t="shared" si="7"/>
        <v>OK</v>
      </c>
      <c r="AP12" s="16" t="str">
        <f t="shared" si="6"/>
        <v>OK</v>
      </c>
    </row>
    <row r="13" spans="1:42" ht="34.5" customHeight="1">
      <c r="A13" s="66"/>
      <c r="B13" s="84"/>
      <c r="C13" s="64"/>
      <c r="D13" s="83"/>
      <c r="E13" s="70"/>
      <c r="F13" s="61"/>
      <c r="G13" s="60"/>
      <c r="H13" s="180"/>
      <c r="I13" s="181"/>
      <c r="J13" s="167"/>
      <c r="K13" s="168"/>
      <c r="L13" s="169"/>
      <c r="M13" s="57"/>
      <c r="N13" s="59"/>
      <c r="O13" s="47"/>
      <c r="P13" s="49"/>
      <c r="Q13" s="86" t="s">
        <v>31</v>
      </c>
      <c r="R13" s="57"/>
      <c r="S13" s="49"/>
      <c r="T13" s="53" t="s">
        <v>31</v>
      </c>
      <c r="U13" s="85">
        <f t="shared" si="0"/>
        <v>0</v>
      </c>
      <c r="V13" s="54" t="s">
        <v>31</v>
      </c>
      <c r="W13" s="49"/>
      <c r="X13" s="53" t="s">
        <v>31</v>
      </c>
      <c r="Y13" s="50"/>
      <c r="Z13" s="48" t="s">
        <v>31</v>
      </c>
      <c r="AA13" s="52">
        <f t="shared" si="1"/>
        <v>0</v>
      </c>
      <c r="AB13" s="51" t="s">
        <v>31</v>
      </c>
      <c r="AC13" s="50"/>
      <c r="AD13" s="48" t="s">
        <v>31</v>
      </c>
      <c r="AE13" s="49"/>
      <c r="AF13" s="48" t="s">
        <v>31</v>
      </c>
      <c r="AG13" s="47"/>
      <c r="AH13" s="81"/>
      <c r="AI13" s="68"/>
      <c r="AJ13" s="67"/>
      <c r="AK13" s="17" t="str">
        <f t="shared" si="2"/>
        <v>OK</v>
      </c>
      <c r="AL13" s="17" t="str">
        <f t="shared" si="3"/>
        <v>OK</v>
      </c>
      <c r="AM13" s="17" t="str">
        <f t="shared" si="4"/>
        <v>OK</v>
      </c>
      <c r="AN13" s="16" t="str">
        <f t="shared" si="5"/>
        <v>OK</v>
      </c>
      <c r="AO13" s="16" t="str">
        <f t="shared" si="7"/>
        <v>OK</v>
      </c>
      <c r="AP13" s="16" t="str">
        <f t="shared" si="6"/>
        <v>OK</v>
      </c>
    </row>
    <row r="14" spans="1:42" ht="34.5" customHeight="1">
      <c r="A14" s="66"/>
      <c r="B14" s="84"/>
      <c r="C14" s="64"/>
      <c r="D14" s="83"/>
      <c r="E14" s="70"/>
      <c r="F14" s="61"/>
      <c r="G14" s="60"/>
      <c r="H14" s="180"/>
      <c r="I14" s="181"/>
      <c r="J14" s="167"/>
      <c r="K14" s="168"/>
      <c r="L14" s="169"/>
      <c r="M14" s="57"/>
      <c r="N14" s="59"/>
      <c r="O14" s="47"/>
      <c r="P14" s="49"/>
      <c r="Q14" s="86" t="s">
        <v>31</v>
      </c>
      <c r="R14" s="57"/>
      <c r="S14" s="49"/>
      <c r="T14" s="53" t="s">
        <v>31</v>
      </c>
      <c r="U14" s="85">
        <f t="shared" si="0"/>
        <v>0</v>
      </c>
      <c r="V14" s="54" t="s">
        <v>31</v>
      </c>
      <c r="W14" s="87"/>
      <c r="X14" s="53" t="s">
        <v>31</v>
      </c>
      <c r="Y14" s="88"/>
      <c r="Z14" s="48" t="s">
        <v>31</v>
      </c>
      <c r="AA14" s="52">
        <f t="shared" si="1"/>
        <v>0</v>
      </c>
      <c r="AB14" s="51" t="s">
        <v>31</v>
      </c>
      <c r="AC14" s="88"/>
      <c r="AD14" s="48" t="s">
        <v>31</v>
      </c>
      <c r="AE14" s="87"/>
      <c r="AF14" s="48" t="s">
        <v>31</v>
      </c>
      <c r="AG14" s="47"/>
      <c r="AH14" s="81"/>
      <c r="AI14" s="68"/>
      <c r="AJ14" s="67"/>
      <c r="AK14" s="17" t="str">
        <f t="shared" si="2"/>
        <v>OK</v>
      </c>
      <c r="AL14" s="17" t="str">
        <f t="shared" si="3"/>
        <v>OK</v>
      </c>
      <c r="AM14" s="17" t="str">
        <f t="shared" si="4"/>
        <v>OK</v>
      </c>
      <c r="AN14" s="16" t="str">
        <f t="shared" si="5"/>
        <v>OK</v>
      </c>
      <c r="AO14" s="16" t="str">
        <f t="shared" si="7"/>
        <v>OK</v>
      </c>
      <c r="AP14" s="16" t="str">
        <f t="shared" si="6"/>
        <v>OK</v>
      </c>
    </row>
    <row r="15" spans="1:42" ht="34.5" customHeight="1">
      <c r="A15" s="66"/>
      <c r="B15" s="84"/>
      <c r="C15" s="64"/>
      <c r="D15" s="83"/>
      <c r="E15" s="70"/>
      <c r="F15" s="61"/>
      <c r="G15" s="60"/>
      <c r="H15" s="180"/>
      <c r="I15" s="181"/>
      <c r="J15" s="167"/>
      <c r="K15" s="168"/>
      <c r="L15" s="169"/>
      <c r="M15" s="57"/>
      <c r="N15" s="59"/>
      <c r="O15" s="47"/>
      <c r="P15" s="49"/>
      <c r="Q15" s="86" t="s">
        <v>31</v>
      </c>
      <c r="R15" s="57"/>
      <c r="S15" s="49"/>
      <c r="T15" s="53" t="s">
        <v>31</v>
      </c>
      <c r="U15" s="85">
        <f t="shared" si="0"/>
        <v>0</v>
      </c>
      <c r="V15" s="54" t="s">
        <v>31</v>
      </c>
      <c r="W15" s="49"/>
      <c r="X15" s="53" t="s">
        <v>31</v>
      </c>
      <c r="Y15" s="50"/>
      <c r="Z15" s="48" t="s">
        <v>31</v>
      </c>
      <c r="AA15" s="52">
        <f t="shared" si="1"/>
        <v>0</v>
      </c>
      <c r="AB15" s="51" t="s">
        <v>31</v>
      </c>
      <c r="AC15" s="50"/>
      <c r="AD15" s="48" t="s">
        <v>31</v>
      </c>
      <c r="AE15" s="49"/>
      <c r="AF15" s="48" t="s">
        <v>31</v>
      </c>
      <c r="AG15" s="47"/>
      <c r="AH15" s="81"/>
      <c r="AI15" s="68"/>
      <c r="AJ15" s="67"/>
      <c r="AK15" s="17" t="str">
        <f t="shared" si="2"/>
        <v>OK</v>
      </c>
      <c r="AL15" s="17" t="str">
        <f t="shared" si="3"/>
        <v>OK</v>
      </c>
      <c r="AM15" s="17" t="str">
        <f t="shared" si="4"/>
        <v>OK</v>
      </c>
      <c r="AN15" s="16" t="str">
        <f t="shared" si="5"/>
        <v>OK</v>
      </c>
      <c r="AO15" s="16" t="str">
        <f t="shared" si="7"/>
        <v>OK</v>
      </c>
      <c r="AP15" s="16" t="str">
        <f t="shared" si="6"/>
        <v>OK</v>
      </c>
    </row>
    <row r="16" spans="1:42" ht="34.5" customHeight="1">
      <c r="A16" s="66"/>
      <c r="B16" s="84"/>
      <c r="C16" s="64"/>
      <c r="D16" s="83"/>
      <c r="E16" s="70"/>
      <c r="F16" s="61"/>
      <c r="G16" s="60"/>
      <c r="H16" s="180"/>
      <c r="I16" s="181"/>
      <c r="J16" s="167"/>
      <c r="K16" s="168"/>
      <c r="L16" s="169"/>
      <c r="M16" s="57"/>
      <c r="N16" s="59"/>
      <c r="O16" s="47"/>
      <c r="P16" s="49"/>
      <c r="Q16" s="86" t="s">
        <v>31</v>
      </c>
      <c r="R16" s="57"/>
      <c r="S16" s="49"/>
      <c r="T16" s="53" t="s">
        <v>31</v>
      </c>
      <c r="U16" s="85">
        <f t="shared" si="0"/>
        <v>0</v>
      </c>
      <c r="V16" s="54" t="s">
        <v>31</v>
      </c>
      <c r="W16" s="49"/>
      <c r="X16" s="53" t="s">
        <v>31</v>
      </c>
      <c r="Y16" s="50"/>
      <c r="Z16" s="48" t="s">
        <v>31</v>
      </c>
      <c r="AA16" s="52">
        <f t="shared" si="1"/>
        <v>0</v>
      </c>
      <c r="AB16" s="51" t="s">
        <v>31</v>
      </c>
      <c r="AC16" s="50"/>
      <c r="AD16" s="48" t="s">
        <v>31</v>
      </c>
      <c r="AE16" s="49"/>
      <c r="AF16" s="48" t="s">
        <v>31</v>
      </c>
      <c r="AG16" s="47"/>
      <c r="AH16" s="81"/>
      <c r="AI16" s="68"/>
      <c r="AJ16" s="67"/>
      <c r="AK16" s="17" t="str">
        <f t="shared" si="2"/>
        <v>OK</v>
      </c>
      <c r="AL16" s="17" t="str">
        <f t="shared" si="3"/>
        <v>OK</v>
      </c>
      <c r="AM16" s="17" t="str">
        <f t="shared" si="4"/>
        <v>OK</v>
      </c>
      <c r="AN16" s="16" t="str">
        <f t="shared" si="5"/>
        <v>OK</v>
      </c>
      <c r="AO16" s="16" t="str">
        <f t="shared" si="7"/>
        <v>OK</v>
      </c>
      <c r="AP16" s="16" t="str">
        <f t="shared" si="6"/>
        <v>OK</v>
      </c>
    </row>
    <row r="17" spans="1:42" ht="34.5" customHeight="1">
      <c r="A17" s="66"/>
      <c r="B17" s="84"/>
      <c r="C17" s="64"/>
      <c r="D17" s="83"/>
      <c r="E17" s="70"/>
      <c r="F17" s="61"/>
      <c r="G17" s="60"/>
      <c r="H17" s="165"/>
      <c r="I17" s="166"/>
      <c r="J17" s="167"/>
      <c r="K17" s="168"/>
      <c r="L17" s="169"/>
      <c r="M17" s="57"/>
      <c r="N17" s="59"/>
      <c r="O17" s="47"/>
      <c r="P17" s="49"/>
      <c r="Q17" s="82" t="s">
        <v>31</v>
      </c>
      <c r="R17" s="57"/>
      <c r="S17" s="49"/>
      <c r="T17" s="53" t="s">
        <v>31</v>
      </c>
      <c r="U17" s="55">
        <f t="shared" si="0"/>
        <v>0</v>
      </c>
      <c r="V17" s="54" t="s">
        <v>31</v>
      </c>
      <c r="W17" s="49"/>
      <c r="X17" s="53" t="s">
        <v>31</v>
      </c>
      <c r="Y17" s="50"/>
      <c r="Z17" s="48" t="s">
        <v>31</v>
      </c>
      <c r="AA17" s="52">
        <f t="shared" si="1"/>
        <v>0</v>
      </c>
      <c r="AB17" s="51" t="s">
        <v>31</v>
      </c>
      <c r="AC17" s="50"/>
      <c r="AD17" s="48" t="s">
        <v>31</v>
      </c>
      <c r="AE17" s="49"/>
      <c r="AF17" s="48" t="s">
        <v>31</v>
      </c>
      <c r="AG17" s="47"/>
      <c r="AH17" s="81"/>
      <c r="AI17" s="68"/>
      <c r="AJ17" s="67"/>
      <c r="AK17" s="17" t="str">
        <f t="shared" si="2"/>
        <v>OK</v>
      </c>
      <c r="AL17" s="17" t="str">
        <f t="shared" si="3"/>
        <v>OK</v>
      </c>
      <c r="AM17" s="17" t="str">
        <f t="shared" si="4"/>
        <v>OK</v>
      </c>
      <c r="AN17" s="16" t="str">
        <f t="shared" si="5"/>
        <v>OK</v>
      </c>
      <c r="AO17" s="16" t="str">
        <f t="shared" si="7"/>
        <v>OK</v>
      </c>
      <c r="AP17" s="16" t="str">
        <f t="shared" si="6"/>
        <v>OK</v>
      </c>
    </row>
    <row r="18" spans="1:42" ht="34.5" customHeight="1">
      <c r="A18" s="66"/>
      <c r="B18" s="84"/>
      <c r="C18" s="64"/>
      <c r="D18" s="83"/>
      <c r="E18" s="70"/>
      <c r="F18" s="61"/>
      <c r="G18" s="60"/>
      <c r="H18" s="165"/>
      <c r="I18" s="166"/>
      <c r="J18" s="167"/>
      <c r="K18" s="168"/>
      <c r="L18" s="169"/>
      <c r="M18" s="57"/>
      <c r="N18" s="59"/>
      <c r="O18" s="47"/>
      <c r="P18" s="49"/>
      <c r="Q18" s="82" t="s">
        <v>31</v>
      </c>
      <c r="R18" s="57"/>
      <c r="S18" s="49"/>
      <c r="T18" s="53" t="s">
        <v>31</v>
      </c>
      <c r="U18" s="55">
        <f t="shared" si="0"/>
        <v>0</v>
      </c>
      <c r="V18" s="54" t="s">
        <v>31</v>
      </c>
      <c r="W18" s="49"/>
      <c r="X18" s="53" t="s">
        <v>31</v>
      </c>
      <c r="Y18" s="50"/>
      <c r="Z18" s="48" t="s">
        <v>31</v>
      </c>
      <c r="AA18" s="52">
        <f t="shared" si="1"/>
        <v>0</v>
      </c>
      <c r="AB18" s="51" t="s">
        <v>31</v>
      </c>
      <c r="AC18" s="50"/>
      <c r="AD18" s="48" t="s">
        <v>31</v>
      </c>
      <c r="AE18" s="49"/>
      <c r="AF18" s="48" t="s">
        <v>31</v>
      </c>
      <c r="AG18" s="47"/>
      <c r="AH18" s="81"/>
      <c r="AI18" s="68"/>
      <c r="AJ18" s="67"/>
      <c r="AK18" s="17" t="str">
        <f t="shared" si="2"/>
        <v>OK</v>
      </c>
      <c r="AL18" s="17" t="str">
        <f t="shared" si="3"/>
        <v>OK</v>
      </c>
      <c r="AM18" s="17" t="str">
        <f t="shared" si="4"/>
        <v>OK</v>
      </c>
      <c r="AN18" s="16" t="str">
        <f t="shared" si="5"/>
        <v>OK</v>
      </c>
      <c r="AO18" s="16" t="str">
        <f t="shared" si="7"/>
        <v>OK</v>
      </c>
      <c r="AP18" s="16" t="str">
        <f t="shared" si="6"/>
        <v>OK</v>
      </c>
    </row>
    <row r="19" spans="1:42" ht="34.5" customHeight="1">
      <c r="A19" s="66"/>
      <c r="B19" s="84"/>
      <c r="C19" s="64"/>
      <c r="D19" s="83"/>
      <c r="E19" s="70"/>
      <c r="F19" s="61"/>
      <c r="G19" s="60"/>
      <c r="H19" s="180"/>
      <c r="I19" s="181"/>
      <c r="J19" s="167"/>
      <c r="K19" s="168"/>
      <c r="L19" s="169"/>
      <c r="M19" s="57"/>
      <c r="N19" s="59"/>
      <c r="O19" s="47"/>
      <c r="P19" s="49"/>
      <c r="Q19" s="86" t="s">
        <v>31</v>
      </c>
      <c r="R19" s="57"/>
      <c r="S19" s="49"/>
      <c r="T19" s="53" t="s">
        <v>31</v>
      </c>
      <c r="U19" s="85">
        <f t="shared" si="0"/>
        <v>0</v>
      </c>
      <c r="V19" s="54" t="s">
        <v>31</v>
      </c>
      <c r="W19" s="49"/>
      <c r="X19" s="53" t="s">
        <v>31</v>
      </c>
      <c r="Y19" s="50"/>
      <c r="Z19" s="48" t="s">
        <v>31</v>
      </c>
      <c r="AA19" s="52">
        <f t="shared" si="1"/>
        <v>0</v>
      </c>
      <c r="AB19" s="51" t="s">
        <v>31</v>
      </c>
      <c r="AC19" s="50"/>
      <c r="AD19" s="48" t="s">
        <v>31</v>
      </c>
      <c r="AE19" s="49"/>
      <c r="AF19" s="48" t="s">
        <v>31</v>
      </c>
      <c r="AG19" s="47"/>
      <c r="AH19" s="81"/>
      <c r="AI19" s="68"/>
      <c r="AJ19" s="67"/>
      <c r="AK19" s="17" t="str">
        <f t="shared" si="2"/>
        <v>OK</v>
      </c>
      <c r="AL19" s="17" t="str">
        <f t="shared" si="3"/>
        <v>OK</v>
      </c>
      <c r="AM19" s="17" t="str">
        <f t="shared" si="4"/>
        <v>OK</v>
      </c>
      <c r="AN19" s="16" t="str">
        <f t="shared" si="5"/>
        <v>OK</v>
      </c>
      <c r="AO19" s="16" t="str">
        <f t="shared" si="7"/>
        <v>OK</v>
      </c>
      <c r="AP19" s="16" t="str">
        <f t="shared" si="6"/>
        <v>OK</v>
      </c>
    </row>
    <row r="20" spans="1:42" ht="34.5" customHeight="1">
      <c r="A20" s="66"/>
      <c r="B20" s="84"/>
      <c r="C20" s="64"/>
      <c r="D20" s="83"/>
      <c r="E20" s="70"/>
      <c r="F20" s="61"/>
      <c r="G20" s="60"/>
      <c r="H20" s="180"/>
      <c r="I20" s="181"/>
      <c r="J20" s="167"/>
      <c r="K20" s="168"/>
      <c r="L20" s="169"/>
      <c r="M20" s="57"/>
      <c r="N20" s="59"/>
      <c r="O20" s="47"/>
      <c r="P20" s="49"/>
      <c r="Q20" s="86" t="s">
        <v>31</v>
      </c>
      <c r="R20" s="57"/>
      <c r="S20" s="49"/>
      <c r="T20" s="53" t="s">
        <v>31</v>
      </c>
      <c r="U20" s="85">
        <f t="shared" si="0"/>
        <v>0</v>
      </c>
      <c r="V20" s="54" t="s">
        <v>31</v>
      </c>
      <c r="W20" s="49"/>
      <c r="X20" s="53" t="s">
        <v>31</v>
      </c>
      <c r="Y20" s="50"/>
      <c r="Z20" s="48" t="s">
        <v>31</v>
      </c>
      <c r="AA20" s="52">
        <f t="shared" si="1"/>
        <v>0</v>
      </c>
      <c r="AB20" s="51" t="s">
        <v>31</v>
      </c>
      <c r="AC20" s="50"/>
      <c r="AD20" s="48" t="s">
        <v>31</v>
      </c>
      <c r="AE20" s="49"/>
      <c r="AF20" s="48" t="s">
        <v>31</v>
      </c>
      <c r="AG20" s="47"/>
      <c r="AH20" s="81"/>
      <c r="AI20" s="68"/>
      <c r="AJ20" s="67"/>
      <c r="AK20" s="17" t="str">
        <f t="shared" si="2"/>
        <v>OK</v>
      </c>
      <c r="AL20" s="17" t="str">
        <f t="shared" si="3"/>
        <v>OK</v>
      </c>
      <c r="AM20" s="17" t="str">
        <f t="shared" si="4"/>
        <v>OK</v>
      </c>
      <c r="AN20" s="16" t="str">
        <f t="shared" si="5"/>
        <v>OK</v>
      </c>
      <c r="AO20" s="16" t="str">
        <f t="shared" si="7"/>
        <v>OK</v>
      </c>
      <c r="AP20" s="16" t="str">
        <f t="shared" si="6"/>
        <v>OK</v>
      </c>
    </row>
    <row r="21" spans="1:42" ht="34.5" customHeight="1">
      <c r="A21" s="66"/>
      <c r="B21" s="84"/>
      <c r="C21" s="64"/>
      <c r="D21" s="83"/>
      <c r="E21" s="70"/>
      <c r="F21" s="61"/>
      <c r="G21" s="60"/>
      <c r="H21" s="180"/>
      <c r="I21" s="181"/>
      <c r="J21" s="167"/>
      <c r="K21" s="168"/>
      <c r="L21" s="169"/>
      <c r="M21" s="57"/>
      <c r="N21" s="59"/>
      <c r="O21" s="47"/>
      <c r="P21" s="49"/>
      <c r="Q21" s="86" t="s">
        <v>31</v>
      </c>
      <c r="R21" s="57"/>
      <c r="S21" s="49"/>
      <c r="T21" s="53" t="s">
        <v>31</v>
      </c>
      <c r="U21" s="85">
        <f t="shared" si="0"/>
        <v>0</v>
      </c>
      <c r="V21" s="54" t="s">
        <v>31</v>
      </c>
      <c r="W21" s="49"/>
      <c r="X21" s="53" t="s">
        <v>31</v>
      </c>
      <c r="Y21" s="50"/>
      <c r="Z21" s="48" t="s">
        <v>31</v>
      </c>
      <c r="AA21" s="52">
        <f t="shared" si="1"/>
        <v>0</v>
      </c>
      <c r="AB21" s="51" t="s">
        <v>31</v>
      </c>
      <c r="AC21" s="50"/>
      <c r="AD21" s="48" t="s">
        <v>31</v>
      </c>
      <c r="AE21" s="49"/>
      <c r="AF21" s="48" t="s">
        <v>31</v>
      </c>
      <c r="AG21" s="47"/>
      <c r="AH21" s="81"/>
      <c r="AI21" s="68"/>
      <c r="AJ21" s="67"/>
      <c r="AK21" s="17" t="str">
        <f t="shared" si="2"/>
        <v>OK</v>
      </c>
      <c r="AL21" s="17" t="str">
        <f t="shared" si="3"/>
        <v>OK</v>
      </c>
      <c r="AM21" s="17" t="str">
        <f t="shared" si="4"/>
        <v>OK</v>
      </c>
      <c r="AN21" s="16" t="str">
        <f t="shared" si="5"/>
        <v>OK</v>
      </c>
      <c r="AO21" s="16" t="str">
        <f t="shared" si="7"/>
        <v>OK</v>
      </c>
      <c r="AP21" s="16" t="str">
        <f t="shared" si="6"/>
        <v>OK</v>
      </c>
    </row>
    <row r="22" spans="1:42" ht="34.5" customHeight="1">
      <c r="A22" s="66"/>
      <c r="B22" s="84"/>
      <c r="C22" s="64"/>
      <c r="D22" s="83"/>
      <c r="E22" s="70"/>
      <c r="F22" s="61"/>
      <c r="G22" s="60"/>
      <c r="H22" s="180"/>
      <c r="I22" s="181"/>
      <c r="J22" s="167"/>
      <c r="K22" s="168"/>
      <c r="L22" s="169"/>
      <c r="M22" s="57"/>
      <c r="N22" s="59"/>
      <c r="O22" s="47"/>
      <c r="P22" s="49"/>
      <c r="Q22" s="86" t="s">
        <v>31</v>
      </c>
      <c r="R22" s="57"/>
      <c r="S22" s="49"/>
      <c r="T22" s="53" t="s">
        <v>31</v>
      </c>
      <c r="U22" s="85">
        <f t="shared" si="0"/>
        <v>0</v>
      </c>
      <c r="V22" s="54" t="s">
        <v>31</v>
      </c>
      <c r="W22" s="49"/>
      <c r="X22" s="53" t="s">
        <v>31</v>
      </c>
      <c r="Y22" s="50"/>
      <c r="Z22" s="48" t="s">
        <v>31</v>
      </c>
      <c r="AA22" s="52">
        <f t="shared" si="1"/>
        <v>0</v>
      </c>
      <c r="AB22" s="51" t="s">
        <v>31</v>
      </c>
      <c r="AC22" s="50"/>
      <c r="AD22" s="48" t="s">
        <v>31</v>
      </c>
      <c r="AE22" s="49"/>
      <c r="AF22" s="48" t="s">
        <v>31</v>
      </c>
      <c r="AG22" s="47"/>
      <c r="AH22" s="81"/>
      <c r="AI22" s="68"/>
      <c r="AJ22" s="67"/>
      <c r="AK22" s="17" t="str">
        <f t="shared" si="2"/>
        <v>OK</v>
      </c>
      <c r="AL22" s="17" t="str">
        <f t="shared" si="3"/>
        <v>OK</v>
      </c>
      <c r="AM22" s="17" t="str">
        <f t="shared" si="4"/>
        <v>OK</v>
      </c>
      <c r="AN22" s="16" t="str">
        <f t="shared" si="5"/>
        <v>OK</v>
      </c>
      <c r="AO22" s="16" t="str">
        <f t="shared" si="7"/>
        <v>OK</v>
      </c>
      <c r="AP22" s="16" t="str">
        <f t="shared" si="6"/>
        <v>OK</v>
      </c>
    </row>
    <row r="23" spans="1:42" ht="34.5" customHeight="1">
      <c r="A23" s="66"/>
      <c r="B23" s="84"/>
      <c r="C23" s="64"/>
      <c r="D23" s="83"/>
      <c r="E23" s="70"/>
      <c r="F23" s="61"/>
      <c r="G23" s="60"/>
      <c r="H23" s="165"/>
      <c r="I23" s="166"/>
      <c r="J23" s="167"/>
      <c r="K23" s="168"/>
      <c r="L23" s="169"/>
      <c r="M23" s="57"/>
      <c r="N23" s="59"/>
      <c r="O23" s="47"/>
      <c r="P23" s="49"/>
      <c r="Q23" s="82" t="s">
        <v>31</v>
      </c>
      <c r="R23" s="57"/>
      <c r="S23" s="49"/>
      <c r="T23" s="53" t="s">
        <v>31</v>
      </c>
      <c r="U23" s="55">
        <f t="shared" si="0"/>
        <v>0</v>
      </c>
      <c r="V23" s="54" t="s">
        <v>31</v>
      </c>
      <c r="W23" s="49"/>
      <c r="X23" s="53" t="s">
        <v>31</v>
      </c>
      <c r="Y23" s="50"/>
      <c r="Z23" s="48" t="s">
        <v>31</v>
      </c>
      <c r="AA23" s="52">
        <f t="shared" si="1"/>
        <v>0</v>
      </c>
      <c r="AB23" s="51" t="s">
        <v>31</v>
      </c>
      <c r="AC23" s="50"/>
      <c r="AD23" s="48" t="s">
        <v>31</v>
      </c>
      <c r="AE23" s="49"/>
      <c r="AF23" s="48" t="s">
        <v>31</v>
      </c>
      <c r="AG23" s="47"/>
      <c r="AH23" s="81"/>
      <c r="AI23" s="68"/>
      <c r="AJ23" s="67"/>
      <c r="AK23" s="17" t="str">
        <f t="shared" si="2"/>
        <v>OK</v>
      </c>
      <c r="AL23" s="17" t="str">
        <f t="shared" si="3"/>
        <v>OK</v>
      </c>
      <c r="AM23" s="17" t="str">
        <f t="shared" si="4"/>
        <v>OK</v>
      </c>
      <c r="AN23" s="16" t="str">
        <f t="shared" si="5"/>
        <v>OK</v>
      </c>
      <c r="AO23" s="16" t="str">
        <f t="shared" si="7"/>
        <v>OK</v>
      </c>
      <c r="AP23" s="16" t="str">
        <f t="shared" si="6"/>
        <v>OK</v>
      </c>
    </row>
    <row r="24" spans="1:42" ht="34.5" customHeight="1">
      <c r="A24" s="66"/>
      <c r="B24" s="84"/>
      <c r="C24" s="64"/>
      <c r="D24" s="83"/>
      <c r="E24" s="70"/>
      <c r="F24" s="61"/>
      <c r="G24" s="60"/>
      <c r="H24" s="180"/>
      <c r="I24" s="181"/>
      <c r="J24" s="167"/>
      <c r="K24" s="168"/>
      <c r="L24" s="169"/>
      <c r="M24" s="57"/>
      <c r="N24" s="59"/>
      <c r="O24" s="47"/>
      <c r="P24" s="49"/>
      <c r="Q24" s="86" t="s">
        <v>31</v>
      </c>
      <c r="R24" s="57"/>
      <c r="S24" s="49"/>
      <c r="T24" s="53" t="s">
        <v>31</v>
      </c>
      <c r="U24" s="85">
        <f t="shared" si="0"/>
        <v>0</v>
      </c>
      <c r="V24" s="54" t="s">
        <v>31</v>
      </c>
      <c r="W24" s="49"/>
      <c r="X24" s="53" t="s">
        <v>31</v>
      </c>
      <c r="Y24" s="50"/>
      <c r="Z24" s="48" t="s">
        <v>31</v>
      </c>
      <c r="AA24" s="52">
        <f t="shared" si="1"/>
        <v>0</v>
      </c>
      <c r="AB24" s="51" t="s">
        <v>31</v>
      </c>
      <c r="AC24" s="50"/>
      <c r="AD24" s="48" t="s">
        <v>31</v>
      </c>
      <c r="AE24" s="49"/>
      <c r="AF24" s="48" t="s">
        <v>31</v>
      </c>
      <c r="AG24" s="47"/>
      <c r="AH24" s="81"/>
      <c r="AI24" s="68"/>
      <c r="AJ24" s="67"/>
      <c r="AK24" s="17" t="str">
        <f t="shared" si="2"/>
        <v>OK</v>
      </c>
      <c r="AL24" s="17" t="str">
        <f t="shared" si="3"/>
        <v>OK</v>
      </c>
      <c r="AM24" s="17" t="str">
        <f t="shared" si="4"/>
        <v>OK</v>
      </c>
      <c r="AN24" s="16" t="str">
        <f t="shared" si="5"/>
        <v>OK</v>
      </c>
      <c r="AO24" s="16" t="str">
        <f t="shared" si="7"/>
        <v>OK</v>
      </c>
      <c r="AP24" s="16" t="str">
        <f t="shared" si="6"/>
        <v>OK</v>
      </c>
    </row>
    <row r="25" spans="1:42" ht="34.5" customHeight="1">
      <c r="A25" s="66"/>
      <c r="B25" s="84"/>
      <c r="C25" s="64"/>
      <c r="D25" s="83"/>
      <c r="E25" s="70"/>
      <c r="F25" s="61"/>
      <c r="G25" s="60"/>
      <c r="H25" s="165"/>
      <c r="I25" s="166"/>
      <c r="J25" s="167"/>
      <c r="K25" s="168"/>
      <c r="L25" s="169"/>
      <c r="M25" s="57"/>
      <c r="N25" s="59"/>
      <c r="O25" s="47"/>
      <c r="P25" s="49"/>
      <c r="Q25" s="82" t="s">
        <v>31</v>
      </c>
      <c r="R25" s="57"/>
      <c r="S25" s="49"/>
      <c r="T25" s="53" t="s">
        <v>31</v>
      </c>
      <c r="U25" s="55">
        <f t="shared" si="0"/>
        <v>0</v>
      </c>
      <c r="V25" s="54" t="s">
        <v>31</v>
      </c>
      <c r="W25" s="49"/>
      <c r="X25" s="53" t="s">
        <v>31</v>
      </c>
      <c r="Y25" s="50"/>
      <c r="Z25" s="48" t="s">
        <v>31</v>
      </c>
      <c r="AA25" s="52">
        <f t="shared" si="1"/>
        <v>0</v>
      </c>
      <c r="AB25" s="51" t="s">
        <v>31</v>
      </c>
      <c r="AC25" s="50"/>
      <c r="AD25" s="48" t="s">
        <v>31</v>
      </c>
      <c r="AE25" s="49"/>
      <c r="AF25" s="48" t="s">
        <v>31</v>
      </c>
      <c r="AG25" s="47"/>
      <c r="AH25" s="81"/>
      <c r="AI25" s="68"/>
      <c r="AJ25" s="67"/>
      <c r="AK25" s="17" t="str">
        <f t="shared" si="2"/>
        <v>OK</v>
      </c>
      <c r="AL25" s="17" t="str">
        <f t="shared" si="3"/>
        <v>OK</v>
      </c>
      <c r="AM25" s="17" t="str">
        <f t="shared" si="4"/>
        <v>OK</v>
      </c>
      <c r="AN25" s="16" t="str">
        <f t="shared" si="5"/>
        <v>OK</v>
      </c>
      <c r="AO25" s="16" t="str">
        <f t="shared" si="7"/>
        <v>OK</v>
      </c>
      <c r="AP25" s="16" t="str">
        <f t="shared" si="6"/>
        <v>OK</v>
      </c>
    </row>
    <row r="26" spans="1:42" ht="34.5" customHeight="1">
      <c r="A26" s="66"/>
      <c r="B26" s="84"/>
      <c r="C26" s="64"/>
      <c r="D26" s="83"/>
      <c r="E26" s="70"/>
      <c r="F26" s="61"/>
      <c r="G26" s="60"/>
      <c r="H26" s="165"/>
      <c r="I26" s="166"/>
      <c r="J26" s="167"/>
      <c r="K26" s="168"/>
      <c r="L26" s="169"/>
      <c r="M26" s="57"/>
      <c r="N26" s="59"/>
      <c r="O26" s="47"/>
      <c r="P26" s="49"/>
      <c r="Q26" s="82" t="s">
        <v>31</v>
      </c>
      <c r="R26" s="57"/>
      <c r="S26" s="49"/>
      <c r="T26" s="53" t="s">
        <v>31</v>
      </c>
      <c r="U26" s="55">
        <f t="shared" si="0"/>
        <v>0</v>
      </c>
      <c r="V26" s="54" t="s">
        <v>31</v>
      </c>
      <c r="W26" s="49"/>
      <c r="X26" s="53" t="s">
        <v>31</v>
      </c>
      <c r="Y26" s="50"/>
      <c r="Z26" s="48" t="s">
        <v>31</v>
      </c>
      <c r="AA26" s="52">
        <f t="shared" si="1"/>
        <v>0</v>
      </c>
      <c r="AB26" s="51" t="s">
        <v>31</v>
      </c>
      <c r="AC26" s="50"/>
      <c r="AD26" s="48" t="s">
        <v>31</v>
      </c>
      <c r="AE26" s="49"/>
      <c r="AF26" s="48" t="s">
        <v>31</v>
      </c>
      <c r="AG26" s="47"/>
      <c r="AH26" s="81"/>
      <c r="AI26" s="68"/>
      <c r="AJ26" s="67"/>
      <c r="AK26" s="17" t="str">
        <f t="shared" si="2"/>
        <v>OK</v>
      </c>
      <c r="AL26" s="17" t="str">
        <f t="shared" si="3"/>
        <v>OK</v>
      </c>
      <c r="AM26" s="17" t="str">
        <f t="shared" si="4"/>
        <v>OK</v>
      </c>
      <c r="AN26" s="16" t="str">
        <f t="shared" si="5"/>
        <v>OK</v>
      </c>
      <c r="AO26" s="16" t="str">
        <f t="shared" si="7"/>
        <v>OK</v>
      </c>
      <c r="AP26" s="16" t="str">
        <f t="shared" si="6"/>
        <v>OK</v>
      </c>
    </row>
    <row r="27" spans="1:42" ht="34.5" customHeight="1">
      <c r="A27" s="66"/>
      <c r="B27" s="84"/>
      <c r="C27" s="64"/>
      <c r="D27" s="83"/>
      <c r="E27" s="70"/>
      <c r="F27" s="61"/>
      <c r="G27" s="60"/>
      <c r="H27" s="180"/>
      <c r="I27" s="181"/>
      <c r="J27" s="167"/>
      <c r="K27" s="168"/>
      <c r="L27" s="169"/>
      <c r="M27" s="57"/>
      <c r="N27" s="59"/>
      <c r="O27" s="47"/>
      <c r="P27" s="49"/>
      <c r="Q27" s="86" t="s">
        <v>31</v>
      </c>
      <c r="R27" s="57"/>
      <c r="S27" s="49"/>
      <c r="T27" s="53" t="s">
        <v>31</v>
      </c>
      <c r="U27" s="85">
        <f t="shared" si="0"/>
        <v>0</v>
      </c>
      <c r="V27" s="54" t="s">
        <v>31</v>
      </c>
      <c r="W27" s="49"/>
      <c r="X27" s="53" t="s">
        <v>31</v>
      </c>
      <c r="Y27" s="50"/>
      <c r="Z27" s="48" t="s">
        <v>31</v>
      </c>
      <c r="AA27" s="52">
        <f t="shared" si="1"/>
        <v>0</v>
      </c>
      <c r="AB27" s="51" t="s">
        <v>31</v>
      </c>
      <c r="AC27" s="50"/>
      <c r="AD27" s="48" t="s">
        <v>31</v>
      </c>
      <c r="AE27" s="49"/>
      <c r="AF27" s="48" t="s">
        <v>31</v>
      </c>
      <c r="AG27" s="47"/>
      <c r="AH27" s="81"/>
      <c r="AI27" s="68"/>
      <c r="AJ27" s="67"/>
      <c r="AK27" s="17" t="str">
        <f t="shared" si="2"/>
        <v>OK</v>
      </c>
      <c r="AL27" s="17" t="str">
        <f t="shared" si="3"/>
        <v>OK</v>
      </c>
      <c r="AM27" s="17" t="str">
        <f t="shared" si="4"/>
        <v>OK</v>
      </c>
      <c r="AN27" s="16" t="str">
        <f t="shared" si="5"/>
        <v>OK</v>
      </c>
      <c r="AO27" s="16" t="str">
        <f t="shared" si="7"/>
        <v>OK</v>
      </c>
      <c r="AP27" s="16" t="str">
        <f t="shared" si="6"/>
        <v>OK</v>
      </c>
    </row>
    <row r="28" spans="1:42" ht="34.5" customHeight="1">
      <c r="A28" s="66"/>
      <c r="B28" s="84"/>
      <c r="C28" s="64"/>
      <c r="D28" s="83"/>
      <c r="E28" s="70"/>
      <c r="F28" s="61"/>
      <c r="G28" s="60"/>
      <c r="H28" s="180"/>
      <c r="I28" s="181"/>
      <c r="J28" s="167"/>
      <c r="K28" s="168"/>
      <c r="L28" s="169"/>
      <c r="M28" s="57"/>
      <c r="N28" s="59"/>
      <c r="O28" s="47"/>
      <c r="P28" s="49"/>
      <c r="Q28" s="86" t="s">
        <v>31</v>
      </c>
      <c r="R28" s="57"/>
      <c r="S28" s="49"/>
      <c r="T28" s="53" t="s">
        <v>31</v>
      </c>
      <c r="U28" s="85">
        <f t="shared" si="0"/>
        <v>0</v>
      </c>
      <c r="V28" s="54" t="s">
        <v>31</v>
      </c>
      <c r="W28" s="49"/>
      <c r="X28" s="53" t="s">
        <v>31</v>
      </c>
      <c r="Y28" s="50"/>
      <c r="Z28" s="48" t="s">
        <v>31</v>
      </c>
      <c r="AA28" s="52">
        <f t="shared" si="1"/>
        <v>0</v>
      </c>
      <c r="AB28" s="51" t="s">
        <v>31</v>
      </c>
      <c r="AC28" s="50"/>
      <c r="AD28" s="48" t="s">
        <v>31</v>
      </c>
      <c r="AE28" s="49"/>
      <c r="AF28" s="48" t="s">
        <v>31</v>
      </c>
      <c r="AG28" s="47"/>
      <c r="AH28" s="81"/>
      <c r="AI28" s="68"/>
      <c r="AJ28" s="67"/>
      <c r="AK28" s="17" t="str">
        <f t="shared" si="2"/>
        <v>OK</v>
      </c>
      <c r="AL28" s="17" t="str">
        <f t="shared" si="3"/>
        <v>OK</v>
      </c>
      <c r="AM28" s="17" t="str">
        <f t="shared" si="4"/>
        <v>OK</v>
      </c>
      <c r="AN28" s="16" t="str">
        <f t="shared" si="5"/>
        <v>OK</v>
      </c>
      <c r="AO28" s="16" t="str">
        <f t="shared" si="7"/>
        <v>OK</v>
      </c>
      <c r="AP28" s="16" t="str">
        <f t="shared" si="6"/>
        <v>OK</v>
      </c>
    </row>
    <row r="29" spans="1:42" ht="34.5" customHeight="1">
      <c r="A29" s="66"/>
      <c r="B29" s="84"/>
      <c r="C29" s="64"/>
      <c r="D29" s="83"/>
      <c r="E29" s="70"/>
      <c r="F29" s="61"/>
      <c r="G29" s="60"/>
      <c r="H29" s="165"/>
      <c r="I29" s="166"/>
      <c r="J29" s="167"/>
      <c r="K29" s="168"/>
      <c r="L29" s="169"/>
      <c r="M29" s="57"/>
      <c r="N29" s="59"/>
      <c r="O29" s="47"/>
      <c r="P29" s="49"/>
      <c r="Q29" s="82" t="s">
        <v>31</v>
      </c>
      <c r="R29" s="57"/>
      <c r="S29" s="49"/>
      <c r="T29" s="53" t="s">
        <v>31</v>
      </c>
      <c r="U29" s="55">
        <f t="shared" si="0"/>
        <v>0</v>
      </c>
      <c r="V29" s="54" t="s">
        <v>31</v>
      </c>
      <c r="W29" s="49"/>
      <c r="X29" s="53" t="s">
        <v>31</v>
      </c>
      <c r="Y29" s="50"/>
      <c r="Z29" s="48" t="s">
        <v>31</v>
      </c>
      <c r="AA29" s="52">
        <f t="shared" si="1"/>
        <v>0</v>
      </c>
      <c r="AB29" s="51" t="s">
        <v>31</v>
      </c>
      <c r="AC29" s="50"/>
      <c r="AD29" s="48" t="s">
        <v>31</v>
      </c>
      <c r="AE29" s="49"/>
      <c r="AF29" s="48" t="s">
        <v>31</v>
      </c>
      <c r="AG29" s="47"/>
      <c r="AH29" s="81"/>
      <c r="AI29" s="68"/>
      <c r="AJ29" s="67"/>
      <c r="AK29" s="17" t="str">
        <f t="shared" si="2"/>
        <v>OK</v>
      </c>
      <c r="AL29" s="17" t="str">
        <f t="shared" si="3"/>
        <v>OK</v>
      </c>
      <c r="AM29" s="17" t="str">
        <f t="shared" si="4"/>
        <v>OK</v>
      </c>
      <c r="AN29" s="16" t="str">
        <f t="shared" si="5"/>
        <v>OK</v>
      </c>
      <c r="AO29" s="16" t="str">
        <f t="shared" si="7"/>
        <v>OK</v>
      </c>
      <c r="AP29" s="16" t="str">
        <f t="shared" si="6"/>
        <v>OK</v>
      </c>
    </row>
    <row r="30" spans="1:42" ht="34.5" customHeight="1">
      <c r="A30" s="66"/>
      <c r="B30" s="84"/>
      <c r="C30" s="64"/>
      <c r="D30" s="83"/>
      <c r="E30" s="70"/>
      <c r="F30" s="61"/>
      <c r="G30" s="60"/>
      <c r="H30" s="165"/>
      <c r="I30" s="166"/>
      <c r="J30" s="167"/>
      <c r="K30" s="168"/>
      <c r="L30" s="169"/>
      <c r="M30" s="57"/>
      <c r="N30" s="59"/>
      <c r="O30" s="47"/>
      <c r="P30" s="49"/>
      <c r="Q30" s="82" t="s">
        <v>31</v>
      </c>
      <c r="R30" s="57"/>
      <c r="S30" s="49"/>
      <c r="T30" s="53" t="s">
        <v>31</v>
      </c>
      <c r="U30" s="55">
        <f t="shared" si="0"/>
        <v>0</v>
      </c>
      <c r="V30" s="54" t="s">
        <v>31</v>
      </c>
      <c r="W30" s="49"/>
      <c r="X30" s="53" t="s">
        <v>31</v>
      </c>
      <c r="Y30" s="50"/>
      <c r="Z30" s="48" t="s">
        <v>31</v>
      </c>
      <c r="AA30" s="52">
        <f t="shared" si="1"/>
        <v>0</v>
      </c>
      <c r="AB30" s="51" t="s">
        <v>31</v>
      </c>
      <c r="AC30" s="50"/>
      <c r="AD30" s="48" t="s">
        <v>31</v>
      </c>
      <c r="AE30" s="49"/>
      <c r="AF30" s="48" t="s">
        <v>31</v>
      </c>
      <c r="AG30" s="47"/>
      <c r="AH30" s="81"/>
      <c r="AI30" s="68"/>
      <c r="AJ30" s="67"/>
      <c r="AK30" s="17" t="str">
        <f t="shared" si="2"/>
        <v>OK</v>
      </c>
      <c r="AL30" s="17" t="str">
        <f t="shared" si="3"/>
        <v>OK</v>
      </c>
      <c r="AM30" s="17" t="str">
        <f t="shared" si="4"/>
        <v>OK</v>
      </c>
      <c r="AN30" s="16" t="str">
        <f t="shared" si="5"/>
        <v>OK</v>
      </c>
      <c r="AO30" s="16" t="str">
        <f t="shared" si="7"/>
        <v>OK</v>
      </c>
      <c r="AP30" s="16" t="str">
        <f t="shared" si="6"/>
        <v>OK</v>
      </c>
    </row>
    <row r="31" spans="1:42" ht="34.5" customHeight="1">
      <c r="A31" s="66"/>
      <c r="B31" s="84"/>
      <c r="C31" s="64"/>
      <c r="D31" s="83"/>
      <c r="E31" s="70"/>
      <c r="F31" s="61"/>
      <c r="G31" s="60"/>
      <c r="H31" s="180"/>
      <c r="I31" s="181"/>
      <c r="J31" s="167"/>
      <c r="K31" s="168"/>
      <c r="L31" s="169"/>
      <c r="M31" s="57"/>
      <c r="N31" s="59"/>
      <c r="O31" s="47"/>
      <c r="P31" s="49"/>
      <c r="Q31" s="86" t="s">
        <v>31</v>
      </c>
      <c r="R31" s="57"/>
      <c r="S31" s="49"/>
      <c r="T31" s="53" t="s">
        <v>31</v>
      </c>
      <c r="U31" s="85">
        <f t="shared" si="0"/>
        <v>0</v>
      </c>
      <c r="V31" s="54" t="s">
        <v>31</v>
      </c>
      <c r="W31" s="49"/>
      <c r="X31" s="53" t="s">
        <v>31</v>
      </c>
      <c r="Y31" s="50"/>
      <c r="Z31" s="48" t="s">
        <v>31</v>
      </c>
      <c r="AA31" s="52">
        <f t="shared" si="1"/>
        <v>0</v>
      </c>
      <c r="AB31" s="51" t="s">
        <v>31</v>
      </c>
      <c r="AC31" s="50"/>
      <c r="AD31" s="48" t="s">
        <v>31</v>
      </c>
      <c r="AE31" s="49"/>
      <c r="AF31" s="48" t="s">
        <v>31</v>
      </c>
      <c r="AG31" s="47"/>
      <c r="AH31" s="81"/>
      <c r="AI31" s="68"/>
      <c r="AJ31" s="67"/>
      <c r="AK31" s="17" t="str">
        <f t="shared" si="2"/>
        <v>OK</v>
      </c>
      <c r="AL31" s="17" t="str">
        <f t="shared" si="3"/>
        <v>OK</v>
      </c>
      <c r="AM31" s="17" t="str">
        <f t="shared" si="4"/>
        <v>OK</v>
      </c>
      <c r="AN31" s="16" t="str">
        <f t="shared" si="5"/>
        <v>OK</v>
      </c>
      <c r="AO31" s="16" t="str">
        <f t="shared" si="7"/>
        <v>OK</v>
      </c>
      <c r="AP31" s="16" t="str">
        <f t="shared" si="6"/>
        <v>OK</v>
      </c>
    </row>
    <row r="32" spans="1:42" ht="34.5" customHeight="1">
      <c r="A32" s="66"/>
      <c r="B32" s="84"/>
      <c r="C32" s="64"/>
      <c r="D32" s="83"/>
      <c r="E32" s="70"/>
      <c r="F32" s="61"/>
      <c r="G32" s="60"/>
      <c r="H32" s="180"/>
      <c r="I32" s="181"/>
      <c r="J32" s="167"/>
      <c r="K32" s="168"/>
      <c r="L32" s="169"/>
      <c r="M32" s="57"/>
      <c r="N32" s="59"/>
      <c r="O32" s="47"/>
      <c r="P32" s="49"/>
      <c r="Q32" s="86" t="s">
        <v>31</v>
      </c>
      <c r="R32" s="57"/>
      <c r="S32" s="49"/>
      <c r="T32" s="53" t="s">
        <v>31</v>
      </c>
      <c r="U32" s="85">
        <f t="shared" si="0"/>
        <v>0</v>
      </c>
      <c r="V32" s="54" t="s">
        <v>31</v>
      </c>
      <c r="W32" s="49"/>
      <c r="X32" s="53" t="s">
        <v>31</v>
      </c>
      <c r="Y32" s="50"/>
      <c r="Z32" s="48" t="s">
        <v>31</v>
      </c>
      <c r="AA32" s="52">
        <f t="shared" si="1"/>
        <v>0</v>
      </c>
      <c r="AB32" s="51" t="s">
        <v>31</v>
      </c>
      <c r="AC32" s="50"/>
      <c r="AD32" s="48" t="s">
        <v>31</v>
      </c>
      <c r="AE32" s="49"/>
      <c r="AF32" s="48" t="s">
        <v>31</v>
      </c>
      <c r="AG32" s="47"/>
      <c r="AH32" s="81"/>
      <c r="AI32" s="68"/>
      <c r="AJ32" s="67"/>
      <c r="AK32" s="17" t="str">
        <f t="shared" si="2"/>
        <v>OK</v>
      </c>
      <c r="AL32" s="17" t="str">
        <f t="shared" si="3"/>
        <v>OK</v>
      </c>
      <c r="AM32" s="17" t="str">
        <f t="shared" si="4"/>
        <v>OK</v>
      </c>
      <c r="AN32" s="16" t="str">
        <f t="shared" si="5"/>
        <v>OK</v>
      </c>
      <c r="AO32" s="16" t="str">
        <f t="shared" si="7"/>
        <v>OK</v>
      </c>
      <c r="AP32" s="16" t="str">
        <f t="shared" si="6"/>
        <v>OK</v>
      </c>
    </row>
    <row r="33" spans="1:42" ht="34.5" customHeight="1">
      <c r="A33" s="66"/>
      <c r="B33" s="84"/>
      <c r="C33" s="64"/>
      <c r="D33" s="83"/>
      <c r="E33" s="70"/>
      <c r="F33" s="61"/>
      <c r="G33" s="60"/>
      <c r="H33" s="180"/>
      <c r="I33" s="181"/>
      <c r="J33" s="167"/>
      <c r="K33" s="168"/>
      <c r="L33" s="169"/>
      <c r="M33" s="57"/>
      <c r="N33" s="59"/>
      <c r="O33" s="47"/>
      <c r="P33" s="49"/>
      <c r="Q33" s="86" t="s">
        <v>31</v>
      </c>
      <c r="R33" s="57"/>
      <c r="S33" s="49"/>
      <c r="T33" s="53" t="s">
        <v>31</v>
      </c>
      <c r="U33" s="85">
        <f t="shared" si="0"/>
        <v>0</v>
      </c>
      <c r="V33" s="54" t="s">
        <v>31</v>
      </c>
      <c r="W33" s="49"/>
      <c r="X33" s="53" t="s">
        <v>31</v>
      </c>
      <c r="Y33" s="50"/>
      <c r="Z33" s="48" t="s">
        <v>31</v>
      </c>
      <c r="AA33" s="52">
        <f t="shared" si="1"/>
        <v>0</v>
      </c>
      <c r="AB33" s="51" t="s">
        <v>31</v>
      </c>
      <c r="AC33" s="50"/>
      <c r="AD33" s="48" t="s">
        <v>31</v>
      </c>
      <c r="AE33" s="49"/>
      <c r="AF33" s="48" t="s">
        <v>31</v>
      </c>
      <c r="AG33" s="47"/>
      <c r="AH33" s="81"/>
      <c r="AI33" s="68"/>
      <c r="AJ33" s="67"/>
      <c r="AK33" s="17" t="str">
        <f t="shared" si="2"/>
        <v>OK</v>
      </c>
      <c r="AL33" s="17" t="str">
        <f t="shared" si="3"/>
        <v>OK</v>
      </c>
      <c r="AM33" s="17" t="str">
        <f t="shared" si="4"/>
        <v>OK</v>
      </c>
      <c r="AN33" s="16" t="str">
        <f t="shared" si="5"/>
        <v>OK</v>
      </c>
      <c r="AO33" s="16" t="str">
        <f t="shared" si="7"/>
        <v>OK</v>
      </c>
      <c r="AP33" s="16" t="str">
        <f t="shared" si="6"/>
        <v>OK</v>
      </c>
    </row>
    <row r="34" spans="1:42" ht="34.5" customHeight="1">
      <c r="A34" s="66"/>
      <c r="B34" s="84"/>
      <c r="C34" s="64"/>
      <c r="D34" s="83"/>
      <c r="E34" s="70"/>
      <c r="F34" s="61"/>
      <c r="G34" s="60"/>
      <c r="H34" s="180"/>
      <c r="I34" s="181"/>
      <c r="J34" s="167"/>
      <c r="K34" s="168"/>
      <c r="L34" s="169"/>
      <c r="M34" s="57"/>
      <c r="N34" s="59"/>
      <c r="O34" s="47"/>
      <c r="P34" s="49"/>
      <c r="Q34" s="86" t="s">
        <v>31</v>
      </c>
      <c r="R34" s="57"/>
      <c r="S34" s="49"/>
      <c r="T34" s="53" t="s">
        <v>31</v>
      </c>
      <c r="U34" s="85">
        <f t="shared" si="0"/>
        <v>0</v>
      </c>
      <c r="V34" s="54" t="s">
        <v>31</v>
      </c>
      <c r="W34" s="49"/>
      <c r="X34" s="53" t="s">
        <v>31</v>
      </c>
      <c r="Y34" s="50"/>
      <c r="Z34" s="48" t="s">
        <v>31</v>
      </c>
      <c r="AA34" s="52">
        <f t="shared" si="1"/>
        <v>0</v>
      </c>
      <c r="AB34" s="51" t="s">
        <v>31</v>
      </c>
      <c r="AC34" s="50"/>
      <c r="AD34" s="48" t="s">
        <v>31</v>
      </c>
      <c r="AE34" s="49"/>
      <c r="AF34" s="48" t="s">
        <v>31</v>
      </c>
      <c r="AG34" s="47"/>
      <c r="AH34" s="81"/>
      <c r="AI34" s="68"/>
      <c r="AJ34" s="67"/>
      <c r="AK34" s="17" t="str">
        <f t="shared" si="2"/>
        <v>OK</v>
      </c>
      <c r="AL34" s="17" t="str">
        <f t="shared" si="3"/>
        <v>OK</v>
      </c>
      <c r="AM34" s="17" t="str">
        <f t="shared" si="4"/>
        <v>OK</v>
      </c>
      <c r="AN34" s="16" t="str">
        <f t="shared" si="5"/>
        <v>OK</v>
      </c>
      <c r="AO34" s="16" t="str">
        <f t="shared" si="7"/>
        <v>OK</v>
      </c>
      <c r="AP34" s="16" t="str">
        <f t="shared" si="6"/>
        <v>OK</v>
      </c>
    </row>
    <row r="35" spans="1:42" ht="34.5" customHeight="1">
      <c r="A35" s="66"/>
      <c r="B35" s="84"/>
      <c r="C35" s="64"/>
      <c r="D35" s="83"/>
      <c r="E35" s="70"/>
      <c r="F35" s="61"/>
      <c r="G35" s="60"/>
      <c r="H35" s="165"/>
      <c r="I35" s="166"/>
      <c r="J35" s="167"/>
      <c r="K35" s="168"/>
      <c r="L35" s="169"/>
      <c r="M35" s="57"/>
      <c r="N35" s="59"/>
      <c r="O35" s="47"/>
      <c r="P35" s="49"/>
      <c r="Q35" s="82" t="s">
        <v>31</v>
      </c>
      <c r="R35" s="57"/>
      <c r="S35" s="49"/>
      <c r="T35" s="53" t="s">
        <v>31</v>
      </c>
      <c r="U35" s="55">
        <f t="shared" si="0"/>
        <v>0</v>
      </c>
      <c r="V35" s="54" t="s">
        <v>31</v>
      </c>
      <c r="W35" s="49"/>
      <c r="X35" s="53" t="s">
        <v>31</v>
      </c>
      <c r="Y35" s="50"/>
      <c r="Z35" s="48" t="s">
        <v>31</v>
      </c>
      <c r="AA35" s="52">
        <f t="shared" si="1"/>
        <v>0</v>
      </c>
      <c r="AB35" s="51" t="s">
        <v>31</v>
      </c>
      <c r="AC35" s="50"/>
      <c r="AD35" s="48" t="s">
        <v>31</v>
      </c>
      <c r="AE35" s="49"/>
      <c r="AF35" s="48" t="s">
        <v>31</v>
      </c>
      <c r="AG35" s="47"/>
      <c r="AH35" s="81"/>
      <c r="AI35" s="68"/>
      <c r="AJ35" s="67"/>
      <c r="AK35" s="17" t="str">
        <f t="shared" si="2"/>
        <v>OK</v>
      </c>
      <c r="AL35" s="17" t="str">
        <f t="shared" si="3"/>
        <v>OK</v>
      </c>
      <c r="AM35" s="17" t="str">
        <f t="shared" si="4"/>
        <v>OK</v>
      </c>
      <c r="AN35" s="16" t="str">
        <f t="shared" si="5"/>
        <v>OK</v>
      </c>
      <c r="AO35" s="16" t="str">
        <f t="shared" si="7"/>
        <v>OK</v>
      </c>
      <c r="AP35" s="16" t="str">
        <f t="shared" si="6"/>
        <v>OK</v>
      </c>
    </row>
    <row r="36" spans="1:42" ht="34.5" customHeight="1">
      <c r="A36" s="66"/>
      <c r="B36" s="84"/>
      <c r="C36" s="64"/>
      <c r="D36" s="83"/>
      <c r="E36" s="70"/>
      <c r="F36" s="61"/>
      <c r="G36" s="60"/>
      <c r="H36" s="165"/>
      <c r="I36" s="166"/>
      <c r="J36" s="167"/>
      <c r="K36" s="168"/>
      <c r="L36" s="169"/>
      <c r="M36" s="57"/>
      <c r="N36" s="59"/>
      <c r="O36" s="47"/>
      <c r="P36" s="49"/>
      <c r="Q36" s="82" t="s">
        <v>31</v>
      </c>
      <c r="R36" s="57"/>
      <c r="S36" s="49"/>
      <c r="T36" s="53" t="s">
        <v>31</v>
      </c>
      <c r="U36" s="55">
        <f t="shared" si="0"/>
        <v>0</v>
      </c>
      <c r="V36" s="54" t="s">
        <v>31</v>
      </c>
      <c r="W36" s="49"/>
      <c r="X36" s="53" t="s">
        <v>31</v>
      </c>
      <c r="Y36" s="50"/>
      <c r="Z36" s="48" t="s">
        <v>31</v>
      </c>
      <c r="AA36" s="52">
        <f t="shared" si="1"/>
        <v>0</v>
      </c>
      <c r="AB36" s="51" t="s">
        <v>31</v>
      </c>
      <c r="AC36" s="50"/>
      <c r="AD36" s="48" t="s">
        <v>31</v>
      </c>
      <c r="AE36" s="49"/>
      <c r="AF36" s="48" t="s">
        <v>31</v>
      </c>
      <c r="AG36" s="47"/>
      <c r="AH36" s="81"/>
      <c r="AI36" s="68"/>
      <c r="AJ36" s="67"/>
      <c r="AK36" s="17" t="str">
        <f t="shared" si="2"/>
        <v>OK</v>
      </c>
      <c r="AL36" s="17" t="str">
        <f t="shared" si="3"/>
        <v>OK</v>
      </c>
      <c r="AM36" s="17" t="str">
        <f t="shared" si="4"/>
        <v>OK</v>
      </c>
      <c r="AN36" s="16" t="str">
        <f t="shared" si="5"/>
        <v>OK</v>
      </c>
      <c r="AO36" s="16" t="str">
        <f t="shared" si="7"/>
        <v>OK</v>
      </c>
      <c r="AP36" s="16" t="str">
        <f t="shared" si="6"/>
        <v>OK</v>
      </c>
    </row>
    <row r="37" spans="1:42" s="71" customFormat="1" ht="34.5" customHeight="1">
      <c r="A37" s="80"/>
      <c r="B37" s="65"/>
      <c r="C37" s="64"/>
      <c r="D37" s="63"/>
      <c r="E37" s="70"/>
      <c r="F37" s="61"/>
      <c r="G37" s="60"/>
      <c r="H37" s="165"/>
      <c r="I37" s="166"/>
      <c r="J37" s="167"/>
      <c r="K37" s="168"/>
      <c r="L37" s="169"/>
      <c r="M37" s="57"/>
      <c r="N37" s="59"/>
      <c r="O37" s="47"/>
      <c r="P37" s="49"/>
      <c r="Q37" s="58" t="s">
        <v>31</v>
      </c>
      <c r="R37" s="79"/>
      <c r="S37" s="56"/>
      <c r="T37" s="78" t="s">
        <v>31</v>
      </c>
      <c r="U37" s="55">
        <f t="shared" si="0"/>
        <v>0</v>
      </c>
      <c r="V37" s="54" t="s">
        <v>31</v>
      </c>
      <c r="W37" s="56"/>
      <c r="X37" s="78" t="s">
        <v>31</v>
      </c>
      <c r="Y37" s="77"/>
      <c r="Z37" s="76" t="s">
        <v>31</v>
      </c>
      <c r="AA37" s="52">
        <f t="shared" si="1"/>
        <v>0</v>
      </c>
      <c r="AB37" s="51" t="s">
        <v>31</v>
      </c>
      <c r="AC37" s="77"/>
      <c r="AD37" s="76" t="s">
        <v>31</v>
      </c>
      <c r="AE37" s="56"/>
      <c r="AF37" s="76" t="s">
        <v>31</v>
      </c>
      <c r="AG37" s="75"/>
      <c r="AH37" s="74"/>
      <c r="AI37" s="73"/>
      <c r="AJ37" s="72"/>
      <c r="AK37" s="17" t="str">
        <f t="shared" si="2"/>
        <v>OK</v>
      </c>
      <c r="AL37" s="17" t="str">
        <f t="shared" si="3"/>
        <v>OK</v>
      </c>
      <c r="AM37" s="17" t="str">
        <f t="shared" si="4"/>
        <v>OK</v>
      </c>
      <c r="AN37" s="16" t="str">
        <f t="shared" si="5"/>
        <v>OK</v>
      </c>
      <c r="AO37" s="16" t="str">
        <f t="shared" si="7"/>
        <v>OK</v>
      </c>
      <c r="AP37" s="16" t="str">
        <f t="shared" si="6"/>
        <v>OK</v>
      </c>
    </row>
    <row r="38" spans="1:42" ht="34.5" customHeight="1">
      <c r="A38" s="66"/>
      <c r="B38" s="65"/>
      <c r="C38" s="64"/>
      <c r="D38" s="63"/>
      <c r="E38" s="70"/>
      <c r="F38" s="61"/>
      <c r="G38" s="60"/>
      <c r="H38" s="165"/>
      <c r="I38" s="166"/>
      <c r="J38" s="167"/>
      <c r="K38" s="168"/>
      <c r="L38" s="169"/>
      <c r="M38" s="57"/>
      <c r="N38" s="59"/>
      <c r="O38" s="47"/>
      <c r="P38" s="49"/>
      <c r="Q38" s="58" t="s">
        <v>31</v>
      </c>
      <c r="R38" s="57"/>
      <c r="S38" s="56"/>
      <c r="T38" s="53" t="s">
        <v>31</v>
      </c>
      <c r="U38" s="55">
        <f t="shared" si="0"/>
        <v>0</v>
      </c>
      <c r="V38" s="54" t="s">
        <v>31</v>
      </c>
      <c r="W38" s="49"/>
      <c r="X38" s="53" t="s">
        <v>31</v>
      </c>
      <c r="Y38" s="50"/>
      <c r="Z38" s="48" t="s">
        <v>31</v>
      </c>
      <c r="AA38" s="52">
        <f t="shared" si="1"/>
        <v>0</v>
      </c>
      <c r="AB38" s="51" t="s">
        <v>30</v>
      </c>
      <c r="AC38" s="50"/>
      <c r="AD38" s="48" t="s">
        <v>31</v>
      </c>
      <c r="AE38" s="49"/>
      <c r="AF38" s="48" t="s">
        <v>31</v>
      </c>
      <c r="AG38" s="47"/>
      <c r="AH38" s="69"/>
      <c r="AI38" s="68"/>
      <c r="AJ38" s="67"/>
      <c r="AK38" s="17" t="str">
        <f t="shared" si="2"/>
        <v>OK</v>
      </c>
      <c r="AL38" s="17" t="str">
        <f t="shared" si="3"/>
        <v>OK</v>
      </c>
      <c r="AM38" s="17" t="str">
        <f t="shared" si="4"/>
        <v>OK</v>
      </c>
      <c r="AN38" s="16" t="str">
        <f t="shared" si="5"/>
        <v>OK</v>
      </c>
      <c r="AO38" s="16" t="str">
        <f t="shared" si="7"/>
        <v>OK</v>
      </c>
      <c r="AP38" s="16" t="str">
        <f t="shared" si="6"/>
        <v>OK</v>
      </c>
    </row>
    <row r="39" spans="1:42" ht="34.5" customHeight="1" thickBot="1">
      <c r="A39" s="66"/>
      <c r="B39" s="65"/>
      <c r="C39" s="64"/>
      <c r="D39" s="63"/>
      <c r="E39" s="62"/>
      <c r="F39" s="61"/>
      <c r="G39" s="60"/>
      <c r="H39" s="165"/>
      <c r="I39" s="166"/>
      <c r="J39" s="167"/>
      <c r="K39" s="168"/>
      <c r="L39" s="169"/>
      <c r="M39" s="57"/>
      <c r="N39" s="59"/>
      <c r="O39" s="47"/>
      <c r="P39" s="49"/>
      <c r="Q39" s="58" t="s">
        <v>31</v>
      </c>
      <c r="R39" s="57"/>
      <c r="S39" s="56"/>
      <c r="T39" s="53" t="s">
        <v>31</v>
      </c>
      <c r="U39" s="55">
        <f t="shared" si="0"/>
        <v>0</v>
      </c>
      <c r="V39" s="54" t="s">
        <v>31</v>
      </c>
      <c r="W39" s="49"/>
      <c r="X39" s="53" t="s">
        <v>31</v>
      </c>
      <c r="Y39" s="50"/>
      <c r="Z39" s="48" t="s">
        <v>31</v>
      </c>
      <c r="AA39" s="52">
        <f t="shared" si="1"/>
        <v>0</v>
      </c>
      <c r="AB39" s="51" t="s">
        <v>30</v>
      </c>
      <c r="AC39" s="50"/>
      <c r="AD39" s="48" t="s">
        <v>31</v>
      </c>
      <c r="AE39" s="49"/>
      <c r="AF39" s="48" t="s">
        <v>31</v>
      </c>
      <c r="AG39" s="47"/>
      <c r="AH39" s="46"/>
      <c r="AI39" s="45"/>
      <c r="AJ39" s="44"/>
      <c r="AK39" s="17" t="str">
        <f t="shared" si="2"/>
        <v>OK</v>
      </c>
      <c r="AL39" s="17" t="str">
        <f t="shared" si="3"/>
        <v>OK</v>
      </c>
      <c r="AM39" s="17" t="str">
        <f t="shared" si="4"/>
        <v>OK</v>
      </c>
      <c r="AN39" s="16" t="str">
        <f t="shared" si="5"/>
        <v>OK</v>
      </c>
      <c r="AO39" s="16" t="str">
        <f t="shared" si="7"/>
        <v>OK</v>
      </c>
      <c r="AP39" s="16" t="str">
        <f t="shared" si="6"/>
        <v>OK</v>
      </c>
    </row>
    <row r="40" spans="1:42" s="25" customFormat="1" ht="31.5" customHeight="1" thickTop="1">
      <c r="A40" s="170" t="s">
        <v>6</v>
      </c>
      <c r="B40" s="172">
        <f>COUNTA(B7:B39)</f>
        <v>0</v>
      </c>
      <c r="C40" s="173"/>
      <c r="D40" s="174"/>
      <c r="E40" s="178">
        <f>COUNTA(E7:E39)</f>
        <v>0</v>
      </c>
      <c r="F40" s="43"/>
      <c r="G40" s="42"/>
      <c r="H40" s="41" t="s">
        <v>37</v>
      </c>
      <c r="I40" s="40" t="s">
        <v>36</v>
      </c>
      <c r="J40" s="39">
        <v>1</v>
      </c>
      <c r="K40" s="38">
        <v>2</v>
      </c>
      <c r="L40" s="37">
        <v>3</v>
      </c>
      <c r="M40" s="161"/>
      <c r="N40" s="36" t="s">
        <v>35</v>
      </c>
      <c r="O40" s="35" t="s">
        <v>34</v>
      </c>
      <c r="P40" s="156">
        <f>SUM(P7:P39)</f>
        <v>0</v>
      </c>
      <c r="Q40" s="147" t="s">
        <v>31</v>
      </c>
      <c r="R40" s="163"/>
      <c r="S40" s="156">
        <f>SUM(S7:S39)</f>
        <v>0</v>
      </c>
      <c r="T40" s="158" t="s">
        <v>31</v>
      </c>
      <c r="U40" s="156">
        <f>SUM(U7:U39)</f>
        <v>0</v>
      </c>
      <c r="V40" s="158" t="s">
        <v>31</v>
      </c>
      <c r="W40" s="156">
        <f>SUM(W7:W39)</f>
        <v>0</v>
      </c>
      <c r="X40" s="158" t="s">
        <v>31</v>
      </c>
      <c r="Y40" s="156">
        <f>SUM(Y7:Y39)</f>
        <v>0</v>
      </c>
      <c r="Z40" s="158" t="s">
        <v>31</v>
      </c>
      <c r="AA40" s="156">
        <f>SUM(AA7:AA39)</f>
        <v>0</v>
      </c>
      <c r="AB40" s="158" t="s">
        <v>31</v>
      </c>
      <c r="AC40" s="156"/>
      <c r="AD40" s="158" t="s">
        <v>31</v>
      </c>
      <c r="AE40" s="156">
        <f>SUM(AE7:AE39)</f>
        <v>0</v>
      </c>
      <c r="AF40" s="159" t="s">
        <v>31</v>
      </c>
      <c r="AG40" s="147"/>
      <c r="AH40" s="149">
        <f>COUNTIF(AH7:AH39,"有")</f>
        <v>0</v>
      </c>
      <c r="AI40" s="151"/>
      <c r="AJ40" s="153">
        <f>COUNTIF(AJ7:AJ39,"有")</f>
        <v>0</v>
      </c>
      <c r="AK40" s="17"/>
      <c r="AL40" s="17"/>
      <c r="AM40" s="17"/>
      <c r="AN40" s="16"/>
      <c r="AO40" s="16"/>
      <c r="AP40" s="16"/>
    </row>
    <row r="41" spans="1:42" s="25" customFormat="1" ht="30" customHeight="1" thickBot="1">
      <c r="A41" s="171"/>
      <c r="B41" s="175"/>
      <c r="C41" s="176"/>
      <c r="D41" s="177"/>
      <c r="E41" s="179"/>
      <c r="F41" s="34"/>
      <c r="G41" s="33"/>
      <c r="H41" s="32">
        <f>COUNTIF(H7:H39,"○")</f>
        <v>0</v>
      </c>
      <c r="I41" s="31">
        <f>COUNTIF(H7:H39,"×")</f>
        <v>0</v>
      </c>
      <c r="J41" s="30">
        <f>COUNTIF(J7:J39,"1")</f>
        <v>0</v>
      </c>
      <c r="K41" s="29">
        <f>COUNTIF(J7:J39,"2")</f>
        <v>0</v>
      </c>
      <c r="L41" s="28">
        <f>COUNTIF(J7:J39,"3")</f>
        <v>0</v>
      </c>
      <c r="M41" s="162"/>
      <c r="N41" s="27">
        <f>COUNTIF(N7:N39,"有")</f>
        <v>0</v>
      </c>
      <c r="O41" s="26">
        <f>COUNTIF(N7:N39,"無")</f>
        <v>0</v>
      </c>
      <c r="P41" s="157"/>
      <c r="Q41" s="148"/>
      <c r="R41" s="164"/>
      <c r="S41" s="157"/>
      <c r="T41" s="148"/>
      <c r="U41" s="157"/>
      <c r="V41" s="148"/>
      <c r="W41" s="157"/>
      <c r="X41" s="148"/>
      <c r="Y41" s="157"/>
      <c r="Z41" s="148"/>
      <c r="AA41" s="157"/>
      <c r="AB41" s="148"/>
      <c r="AC41" s="157"/>
      <c r="AD41" s="148"/>
      <c r="AE41" s="157"/>
      <c r="AF41" s="160"/>
      <c r="AG41" s="148"/>
      <c r="AH41" s="150"/>
      <c r="AI41" s="152"/>
      <c r="AJ41" s="154"/>
      <c r="AK41" s="17"/>
      <c r="AL41" s="17"/>
      <c r="AM41" s="17"/>
      <c r="AN41" s="16"/>
      <c r="AO41" s="16"/>
      <c r="AP41" s="16"/>
    </row>
    <row r="42" spans="1:36" ht="25.5" customHeight="1">
      <c r="A42" s="24" t="s">
        <v>33</v>
      </c>
      <c r="S42" s="23"/>
      <c r="T42" s="22"/>
      <c r="U42" s="23"/>
      <c r="V42" s="22"/>
      <c r="AA42" s="18"/>
      <c r="AB42" s="15"/>
      <c r="AJ42" s="21" t="s">
        <v>32</v>
      </c>
    </row>
    <row r="43" ht="25.5" customHeight="1"/>
    <row r="44" spans="19:25" ht="31.5" customHeight="1">
      <c r="S44" s="155"/>
      <c r="T44" s="155"/>
      <c r="U44" s="155"/>
      <c r="V44" s="155"/>
      <c r="W44" s="155"/>
      <c r="X44" s="155"/>
      <c r="Y44" s="155"/>
    </row>
  </sheetData>
  <sheetProtection/>
  <mergeCells count="129">
    <mergeCell ref="U4:V4"/>
    <mergeCell ref="W4:X4"/>
    <mergeCell ref="Y4:Z4"/>
    <mergeCell ref="AA4:AB4"/>
    <mergeCell ref="S4:T4"/>
    <mergeCell ref="AH4:AJ4"/>
    <mergeCell ref="B5:D5"/>
    <mergeCell ref="E5:E6"/>
    <mergeCell ref="F5:G5"/>
    <mergeCell ref="H5:I6"/>
    <mergeCell ref="J5:M5"/>
    <mergeCell ref="N5:O5"/>
    <mergeCell ref="P5:Q6"/>
    <mergeCell ref="R5:R6"/>
    <mergeCell ref="AC5:AD6"/>
    <mergeCell ref="H9:I9"/>
    <mergeCell ref="J9:L9"/>
    <mergeCell ref="H10:I10"/>
    <mergeCell ref="J10:L10"/>
    <mergeCell ref="AH5:AH6"/>
    <mergeCell ref="A1:AJ1"/>
    <mergeCell ref="A2:F2"/>
    <mergeCell ref="A4:A6"/>
    <mergeCell ref="B4:D4"/>
    <mergeCell ref="F4:G4"/>
    <mergeCell ref="AE5:AG5"/>
    <mergeCell ref="AC4:AD4"/>
    <mergeCell ref="AE4:AG4"/>
    <mergeCell ref="H8:I8"/>
    <mergeCell ref="J8:L8"/>
    <mergeCell ref="H4:I4"/>
    <mergeCell ref="J4:M4"/>
    <mergeCell ref="N4:O4"/>
    <mergeCell ref="P4:Q4"/>
    <mergeCell ref="S5:T6"/>
    <mergeCell ref="AI5:AI6"/>
    <mergeCell ref="AJ5:AJ6"/>
    <mergeCell ref="J6:L6"/>
    <mergeCell ref="AE6:AF6"/>
    <mergeCell ref="H7:I7"/>
    <mergeCell ref="J7:L7"/>
    <mergeCell ref="U5:V6"/>
    <mergeCell ref="W5:X6"/>
    <mergeCell ref="Y5:Z6"/>
    <mergeCell ref="AA5:AB6"/>
    <mergeCell ref="H11:I11"/>
    <mergeCell ref="J11:L11"/>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H30:I30"/>
    <mergeCell ref="J30:L30"/>
    <mergeCell ref="H31:I31"/>
    <mergeCell ref="J31:L31"/>
    <mergeCell ref="H32:I32"/>
    <mergeCell ref="J32:L32"/>
    <mergeCell ref="H33:I33"/>
    <mergeCell ref="J33:L33"/>
    <mergeCell ref="H34:I34"/>
    <mergeCell ref="J34:L34"/>
    <mergeCell ref="H35:I35"/>
    <mergeCell ref="J35:L35"/>
    <mergeCell ref="H36:I36"/>
    <mergeCell ref="J36:L36"/>
    <mergeCell ref="H37:I37"/>
    <mergeCell ref="J37:L37"/>
    <mergeCell ref="H38:I38"/>
    <mergeCell ref="J38:L38"/>
    <mergeCell ref="H39:I39"/>
    <mergeCell ref="J39:L39"/>
    <mergeCell ref="A40:A41"/>
    <mergeCell ref="B40:D41"/>
    <mergeCell ref="E40:E41"/>
    <mergeCell ref="M40:M41"/>
    <mergeCell ref="P40:P41"/>
    <mergeCell ref="Q40:Q41"/>
    <mergeCell ref="R40:R41"/>
    <mergeCell ref="S40:S41"/>
    <mergeCell ref="T40:T41"/>
    <mergeCell ref="AF40:AF41"/>
    <mergeCell ref="U40:U41"/>
    <mergeCell ref="V40:V41"/>
    <mergeCell ref="W40:W41"/>
    <mergeCell ref="X40:X41"/>
    <mergeCell ref="Y40:Y41"/>
    <mergeCell ref="Z40:Z41"/>
    <mergeCell ref="AG40:AG41"/>
    <mergeCell ref="AH40:AH41"/>
    <mergeCell ref="AI40:AI41"/>
    <mergeCell ref="AJ40:AJ41"/>
    <mergeCell ref="S44:Y44"/>
    <mergeCell ref="AA40:AA41"/>
    <mergeCell ref="AB40:AB41"/>
    <mergeCell ref="AC40:AC41"/>
    <mergeCell ref="AD40:AD41"/>
    <mergeCell ref="AE40:AE41"/>
  </mergeCells>
  <conditionalFormatting sqref="C19:C23">
    <cfRule type="containsText" priority="20" dxfId="12" operator="containsText" text="関東信越">
      <formula>NOT(ISERROR(SEARCH("関東信越",C19)))</formula>
    </cfRule>
  </conditionalFormatting>
  <conditionalFormatting sqref="C16:C18">
    <cfRule type="containsText" priority="13" dxfId="7" operator="containsText" text="九州">
      <formula>NOT(ISERROR(SEARCH("九州",C16)))</formula>
    </cfRule>
    <cfRule type="containsText" priority="14" dxfId="6" operator="containsText" text="四国">
      <formula>NOT(ISERROR(SEARCH("四国",C16)))</formula>
    </cfRule>
    <cfRule type="containsText" priority="15" dxfId="13" operator="containsText" text="中国">
      <formula>NOT(ISERROR(SEARCH("中国",C16)))</formula>
    </cfRule>
    <cfRule type="containsText" priority="16" dxfId="14" operator="containsText" text="近畿">
      <formula>NOT(ISERROR(SEARCH("近畿",C16)))</formula>
    </cfRule>
    <cfRule type="containsText" priority="17" dxfId="15" operator="containsText" text="東海北陸">
      <formula>NOT(ISERROR(SEARCH("東海北陸",C16)))</formula>
    </cfRule>
    <cfRule type="containsText" priority="18" dxfId="16" operator="containsText" text="東北">
      <formula>NOT(ISERROR(SEARCH("東北",C16)))</formula>
    </cfRule>
    <cfRule type="containsText" priority="19" dxfId="17" operator="containsText" text="北海道">
      <formula>NOT(ISERROR(SEARCH("北海道",C16)))</formula>
    </cfRule>
  </conditionalFormatting>
  <conditionalFormatting sqref="C7:C39">
    <cfRule type="containsText" priority="6" dxfId="7" operator="containsText" text="九州">
      <formula>NOT(ISERROR(SEARCH("九州",C7)))</formula>
    </cfRule>
    <cfRule type="containsText" priority="7" dxfId="6" operator="containsText" text="四国">
      <formula>NOT(ISERROR(SEARCH("四国",C7)))</formula>
    </cfRule>
    <cfRule type="containsText" priority="8" dxfId="13" operator="containsText" text="中国">
      <formula>NOT(ISERROR(SEARCH("中国",C7)))</formula>
    </cfRule>
    <cfRule type="containsText" priority="9" dxfId="14" operator="containsText" text="近畿">
      <formula>NOT(ISERROR(SEARCH("近畿",C7)))</formula>
    </cfRule>
    <cfRule type="containsText" priority="10" dxfId="15" operator="containsText" text="東海北陸">
      <formula>NOT(ISERROR(SEARCH("東海北陸",C7)))</formula>
    </cfRule>
    <cfRule type="containsText" priority="11" dxfId="16" operator="containsText" text="東北">
      <formula>NOT(ISERROR(SEARCH("東北",C7)))</formula>
    </cfRule>
    <cfRule type="containsText" priority="12" dxfId="17" operator="containsText" text="北海道">
      <formula>NOT(ISERROR(SEARCH("北海道",C7)))</formula>
    </cfRule>
  </conditionalFormatting>
  <conditionalFormatting sqref="C17">
    <cfRule type="containsText" priority="5" dxfId="3" operator="containsText" text="関東信越">
      <formula>NOT(ISERROR(SEARCH("関東信越",C17)))</formula>
    </cfRule>
  </conditionalFormatting>
  <conditionalFormatting sqref="C7:C39">
    <cfRule type="containsText" priority="4" dxfId="3" operator="containsText" text="関東信越">
      <formula>NOT(ISERROR(SEARCH("関東信越",C7)))</formula>
    </cfRule>
  </conditionalFormatting>
  <conditionalFormatting sqref="AK1:AP6 AK40:AP65536 AL7:AP39">
    <cfRule type="containsText" priority="3" dxfId="18" operator="containsText" text="エラー">
      <formula>NOT(ISERROR(SEARCH("エラー",AK1)))</formula>
    </cfRule>
  </conditionalFormatting>
  <conditionalFormatting sqref="AK7:AK39">
    <cfRule type="containsText" priority="2" dxfId="18" operator="containsText" text="エラー">
      <formula>NOT(ISERROR(SEARCH("エラー",AK7)))</formula>
    </cfRule>
  </conditionalFormatting>
  <conditionalFormatting sqref="AK7:AK39">
    <cfRule type="containsText" priority="1" dxfId="18" operator="containsText" text="エラー">
      <formula>NOT(ISERROR(SEARCH("エラー",AK7)))</formula>
    </cfRule>
  </conditionalFormatting>
  <dataValidations count="6">
    <dataValidation type="whole" operator="greaterThanOrEqual" allowBlank="1" showInputMessage="1" showErrorMessage="1" errorTitle="入力値が誤っています" error="入力値は必ず0以上を入力してください" sqref="S7:S39 W7:W39 Y7:Y39 AC7:AC39 AE7:AE39">
      <formula1>0</formula1>
    </dataValidation>
    <dataValidation type="list" allowBlank="1" showInputMessage="1" showErrorMessage="1" sqref="H7:I39">
      <formula1>"○,×"</formula1>
    </dataValidation>
    <dataValidation type="list" allowBlank="1" showInputMessage="1" showErrorMessage="1" sqref="N7:N39 AH7:AH39 AJ7:AJ39">
      <formula1>"有,無"</formula1>
    </dataValidation>
    <dataValidation type="list" allowBlank="1" showInputMessage="1" showErrorMessage="1" sqref="J7:L39">
      <formula1>"1,2,3"</formula1>
    </dataValidation>
    <dataValidation errorStyle="warning" type="list" allowBlank="1" showInputMessage="1" showErrorMessage="1" errorTitle="入力が誤っています" error="存在しない厚生局名です" sqref="C7:C39">
      <formula1>"北海道,東北,関東信越,東海北陸,近畿,中国,四国,九州"</formula1>
    </dataValidation>
    <dataValidation type="list" allowBlank="1" showInputMessage="1" showErrorMessage="1" errorTitle="入力した値が誤っています" sqref="E7:E39">
      <formula1>"○,×"</formula1>
    </dataValidation>
  </dataValidations>
  <printOptions horizontalCentered="1" verticalCentered="1"/>
  <pageMargins left="0.1968503937007874" right="0.1968503937007874" top="0.1968503937007874" bottom="0.1968503937007874" header="0.31496062992125984" footer="0.31496062992125984"/>
  <pageSetup fitToHeight="0" fitToWidth="1" horizontalDpi="300" verticalDpi="300" orientation="landscape" paperSize="9" scale="3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茂木 実(mogi-minoru)</dc:creator>
  <cp:keywords/>
  <dc:description/>
  <cp:lastModifiedBy>厚生労働省ネットワークシステム</cp:lastModifiedBy>
  <cp:lastPrinted>2011-12-08T05:32:47Z</cp:lastPrinted>
  <dcterms:created xsi:type="dcterms:W3CDTF">1997-01-08T22:48:59Z</dcterms:created>
  <dcterms:modified xsi:type="dcterms:W3CDTF">2014-03-27T08:04:38Z</dcterms:modified>
  <cp:category/>
  <cp:version/>
  <cp:contentType/>
  <cp:contentStatus/>
</cp:coreProperties>
</file>