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6D2CE5BF-4856-4AEF-940A-C43C061A85DE}" xr6:coauthVersionLast="47" xr6:coauthVersionMax="47" xr10:uidLastSave="{00000000-0000-0000-0000-000000000000}"/>
  <bookViews>
    <workbookView xWindow="-110" yWindow="-110" windowWidth="19420" windowHeight="10420" xr2:uid="{00000000-000D-0000-FFFF-FFFF00000000}"/>
  </bookViews>
  <sheets>
    <sheet name="様式8の2" sheetId="1" r:id="rId1"/>
    <sheet name="管理用（非表示）" sheetId="2" state="hidden" r:id="rId2"/>
  </sheets>
  <definedNames>
    <definedName name="_xlnm.Print_Area" localSheetId="0">様式8の2!$A$1:$I$31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B15" i="2"/>
  <c r="B14" i="2"/>
  <c r="B13" i="2"/>
  <c r="G28" i="1"/>
  <c r="G27" i="1"/>
  <c r="B8" i="2" l="1"/>
  <c r="B9" i="2"/>
  <c r="B10" i="2"/>
  <c r="B11" i="2"/>
  <c r="B12" i="2"/>
  <c r="B7" i="2"/>
  <c r="B6" i="2"/>
  <c r="B5" i="2" l="1"/>
  <c r="B4" i="2"/>
  <c r="B3" i="2"/>
  <c r="B2" i="2"/>
  <c r="C11" i="2" l="1"/>
  <c r="C16" i="2"/>
  <c r="C14" i="2"/>
  <c r="C15" i="2"/>
  <c r="C7" i="2"/>
  <c r="C12" i="2"/>
  <c r="C9" i="2"/>
  <c r="C10" i="2"/>
  <c r="C8" i="2"/>
  <c r="C13" i="2"/>
  <c r="C2" i="2"/>
  <c r="D2" i="2" s="1"/>
  <c r="C6" i="2"/>
  <c r="C5" i="2"/>
  <c r="C4" i="2"/>
  <c r="C3" i="2"/>
  <c r="D3" i="2" l="1"/>
  <c r="D4" i="2" s="1"/>
  <c r="D5" i="2" s="1"/>
  <c r="D6" i="2" s="1"/>
  <c r="D7" i="2" s="1"/>
  <c r="D8" i="2" l="1"/>
  <c r="D9" i="2" s="1"/>
  <c r="D10" i="2" s="1"/>
  <c r="D11" i="2" l="1"/>
  <c r="D12" i="2" s="1"/>
  <c r="D13" i="2" l="1"/>
  <c r="D14" i="2" s="1"/>
  <c r="D15" i="2" s="1"/>
  <c r="D16" i="2" l="1"/>
  <c r="D17" i="2"/>
  <c r="J1" i="1" l="1"/>
</calcChain>
</file>

<file path=xl/sharedStrings.xml><?xml version="1.0" encoding="utf-8"?>
<sst xmlns="http://schemas.openxmlformats.org/spreadsheetml/2006/main" count="88" uniqueCount="72">
  <si>
    <t>様式８の２</t>
  </si>
  <si>
    <t>ニコチン依存症管理料に係る報告書</t>
  </si>
  <si>
    <t>都道府県名</t>
  </si>
  <si>
    <t>医療機関コード</t>
  </si>
  <si>
    <t>※レセプトに記載する７桁の数字を記載すること。</t>
  </si>
  <si>
    <t>保険医療機関名</t>
  </si>
  <si>
    <t xml:space="preserve">① </t>
  </si>
  <si>
    <t xml:space="preserve">名 </t>
  </si>
  <si>
    <t xml:space="preserve">② </t>
  </si>
  <si>
    <t xml:space="preserve">③ </t>
  </si>
  <si>
    <t xml:space="preserve">④ </t>
  </si>
  <si>
    <t xml:space="preserve">⑤ </t>
  </si>
  <si>
    <t xml:space="preserve">⑥ </t>
  </si>
  <si>
    <t xml:space="preserve">回 </t>
  </si>
  <si>
    <t xml:space="preserve">⑦ </t>
  </si>
  <si>
    <t xml:space="preserve">⑧ </t>
  </si>
  <si>
    <t xml:space="preserve">％ </t>
  </si>
  <si>
    <t xml:space="preserve">[記載上の注意] </t>
  </si>
  <si>
    <t xml:space="preserve"> </t>
    <phoneticPr fontId="1"/>
  </si>
  <si>
    <t xml:space="preserve">②のうち、禁煙に成功した者 </t>
    <phoneticPr fontId="1"/>
  </si>
  <si>
    <t xml:space="preserve">５回の指導を最後まで行わずに治療を中止した者(①－②) のうち、中止時に禁煙していた者 </t>
    <phoneticPr fontId="1"/>
  </si>
  <si>
    <t xml:space="preserve">・喫煙を止めたものの割合＝（③＋④）／① </t>
    <phoneticPr fontId="1"/>
  </si>
  <si>
    <t>・治療の平均継続回数＝（⑦＋⑧）／（⑤＋⑥）</t>
    <phoneticPr fontId="1"/>
  </si>
  <si>
    <t>報告年月日</t>
    <phoneticPr fontId="1"/>
  </si>
  <si>
    <t>注：報告書の記入誤りは、二重線で削除し、訂正印は押さずに訂正すること。</t>
  </si>
  <si>
    <t>以下の項目は自動で計算されるため、入力不要です。</t>
    <rPh sb="0" eb="2">
      <t>イカ</t>
    </rPh>
    <rPh sb="3" eb="5">
      <t>コウモク</t>
    </rPh>
    <rPh sb="6" eb="8">
      <t>ジドウ</t>
    </rPh>
    <rPh sb="9" eb="11">
      <t>ケイサン</t>
    </rPh>
    <rPh sb="17" eb="19">
      <t>ニュウリョク</t>
    </rPh>
    <rPh sb="19" eb="21">
      <t>フヨウ</t>
    </rPh>
    <phoneticPr fontId="1"/>
  </si>
  <si>
    <t>報告年月日</t>
  </si>
  <si>
    <t>①</t>
    <phoneticPr fontId="1"/>
  </si>
  <si>
    <t>②</t>
    <phoneticPr fontId="1"/>
  </si>
  <si>
    <t>③</t>
    <phoneticPr fontId="1"/>
  </si>
  <si>
    <t>④</t>
    <phoneticPr fontId="1"/>
  </si>
  <si>
    <t>⑤</t>
    <phoneticPr fontId="1"/>
  </si>
  <si>
    <t>⑥</t>
    <phoneticPr fontId="1"/>
  </si>
  <si>
    <t>⑦</t>
    <phoneticPr fontId="1"/>
  </si>
  <si>
    <t>⑧</t>
    <phoneticPr fontId="1"/>
  </si>
  <si>
    <t>①欄を入力してください。</t>
  </si>
  <si>
    <t>作成完了です。入力内容を確認の上、印刷し提出してください。</t>
    <rPh sb="0" eb="2">
      <t>サクセイ</t>
    </rPh>
    <rPh sb="2" eb="4">
      <t>カンリョウ</t>
    </rPh>
    <rPh sb="7" eb="9">
      <t>ニュウリョク</t>
    </rPh>
    <rPh sb="9" eb="11">
      <t>ナイヨウ</t>
    </rPh>
    <rPh sb="12" eb="14">
      <t>カクニン</t>
    </rPh>
    <rPh sb="15" eb="16">
      <t>ウエ</t>
    </rPh>
    <rPh sb="17" eb="19">
      <t>インサツ</t>
    </rPh>
    <rPh sb="20" eb="22">
      <t>テイシュツ</t>
    </rPh>
    <phoneticPr fontId="1"/>
  </si>
  <si>
    <t>医療機関コードを7桁の数字で入力してください。</t>
    <rPh sb="9" eb="10">
      <t>ケタ</t>
    </rPh>
    <rPh sb="11" eb="13">
      <t>スウジ</t>
    </rPh>
    <phoneticPr fontId="1"/>
  </si>
  <si>
    <t>保険医療機関名を入力してください。</t>
    <phoneticPr fontId="1"/>
  </si>
  <si>
    <t>②欄には、①欄より大きい数値を入力しないでください。</t>
    <rPh sb="1" eb="2">
      <t>ラン</t>
    </rPh>
    <rPh sb="6" eb="7">
      <t>ラン</t>
    </rPh>
    <rPh sb="9" eb="10">
      <t>オオ</t>
    </rPh>
    <rPh sb="12" eb="14">
      <t>スウチ</t>
    </rPh>
    <rPh sb="15" eb="17">
      <t>ニュウリョク</t>
    </rPh>
    <phoneticPr fontId="1"/>
  </si>
  <si>
    <t>③欄には、②欄より大きい数値を入力しないでください。</t>
    <rPh sb="1" eb="2">
      <t>ラン</t>
    </rPh>
    <rPh sb="6" eb="7">
      <t>ラン</t>
    </rPh>
    <rPh sb="9" eb="10">
      <t>オオ</t>
    </rPh>
    <rPh sb="12" eb="14">
      <t>スウチ</t>
    </rPh>
    <rPh sb="15" eb="17">
      <t>ニュウリョク</t>
    </rPh>
    <phoneticPr fontId="1"/>
  </si>
  <si>
    <t>④欄には、①-②より大きい数値を入力しないでください。</t>
    <rPh sb="1" eb="2">
      <t>ラン</t>
    </rPh>
    <rPh sb="10" eb="11">
      <t>オオ</t>
    </rPh>
    <rPh sb="13" eb="15">
      <t>スウチ</t>
    </rPh>
    <rPh sb="16" eb="18">
      <t>ニュウリョク</t>
    </rPh>
    <phoneticPr fontId="1"/>
  </si>
  <si>
    <t>欄名</t>
    <rPh sb="0" eb="1">
      <t>ラン</t>
    </rPh>
    <rPh sb="1" eb="2">
      <t>メイ</t>
    </rPh>
    <phoneticPr fontId="1"/>
  </si>
  <si>
    <t>ｴﾗｰ有無</t>
    <rPh sb="3" eb="5">
      <t>ウム</t>
    </rPh>
    <phoneticPr fontId="1"/>
  </si>
  <si>
    <t>入力すべき項目</t>
    <rPh sb="0" eb="2">
      <t>ニュウリョク</t>
    </rPh>
    <rPh sb="5" eb="7">
      <t>コウモク</t>
    </rPh>
    <phoneticPr fontId="1"/>
  </si>
  <si>
    <t>入力済項目計上</t>
    <rPh sb="0" eb="2">
      <t>ニュウリョク</t>
    </rPh>
    <rPh sb="2" eb="3">
      <t>ス</t>
    </rPh>
    <rPh sb="3" eb="5">
      <t>コウモク</t>
    </rPh>
    <rPh sb="5" eb="7">
      <t>ケイジョウ</t>
    </rPh>
    <phoneticPr fontId="1"/>
  </si>
  <si>
    <t>入力有無</t>
    <rPh sb="0" eb="2">
      <t>ニュウリョク</t>
    </rPh>
    <rPh sb="2" eb="4">
      <t>ウム</t>
    </rPh>
    <phoneticPr fontId="1"/>
  </si>
  <si>
    <t>完了時</t>
    <rPh sb="0" eb="2">
      <t>カンリョウ</t>
    </rPh>
    <rPh sb="2" eb="3">
      <t>ジ</t>
    </rPh>
    <phoneticPr fontId="1"/>
  </si>
  <si>
    <t>通常時メッセージ</t>
    <rPh sb="0" eb="3">
      <t>ツウジョウジ</t>
    </rPh>
    <phoneticPr fontId="1"/>
  </si>
  <si>
    <t>⑨</t>
    <phoneticPr fontId="1"/>
  </si>
  <si>
    <t>⑩</t>
    <phoneticPr fontId="1"/>
  </si>
  <si>
    <t>⑪</t>
    <phoneticPr fontId="1"/>
  </si>
  <si>
    <t>⑦欄には、⑤欄より小さい数値を入力しないでください。</t>
    <rPh sb="1" eb="2">
      <t>ラン</t>
    </rPh>
    <rPh sb="6" eb="7">
      <t>ラン</t>
    </rPh>
    <rPh sb="9" eb="10">
      <t>チイ</t>
    </rPh>
    <rPh sb="12" eb="14">
      <t>スウチ</t>
    </rPh>
    <rPh sb="15" eb="17">
      <t>ニュウリョク</t>
    </rPh>
    <phoneticPr fontId="1"/>
  </si>
  <si>
    <t>⑧欄には、⑥欄より小さい数値を入力しないでください。</t>
    <rPh sb="1" eb="2">
      <t>ラン</t>
    </rPh>
    <rPh sb="6" eb="7">
      <t>ラン</t>
    </rPh>
    <rPh sb="9" eb="10">
      <t>チイ</t>
    </rPh>
    <rPh sb="12" eb="14">
      <t>スウチ</t>
    </rPh>
    <rPh sb="15" eb="17">
      <t>ニュウリョク</t>
    </rPh>
    <phoneticPr fontId="1"/>
  </si>
  <si>
    <t>⑤欄には、①欄より大きい数値を入力しないでください。</t>
    <rPh sb="1" eb="2">
      <t>ラン</t>
    </rPh>
    <rPh sb="6" eb="7">
      <t>ラン</t>
    </rPh>
    <rPh sb="9" eb="10">
      <t>オオ</t>
    </rPh>
    <rPh sb="12" eb="14">
      <t>スウチ</t>
    </rPh>
    <rPh sb="15" eb="17">
      <t>ニュウリョク</t>
    </rPh>
    <phoneticPr fontId="1"/>
  </si>
  <si>
    <t>⑥欄は、①-⑤の数値になります。</t>
    <rPh sb="1" eb="2">
      <t>ラン</t>
    </rPh>
    <rPh sb="8" eb="10">
      <t>スウチ</t>
    </rPh>
    <phoneticPr fontId="1"/>
  </si>
  <si>
    <t>報告年月日欄を入力してください。</t>
    <phoneticPr fontId="1"/>
  </si>
  <si>
    <t>都道府県をプルダウンから選択してください。</t>
    <rPh sb="12" eb="14">
      <t>センタク</t>
    </rPh>
    <phoneticPr fontId="1"/>
  </si>
  <si>
    <t>⑨欄には、①欄より大きい数値を入力しないでください。</t>
    <rPh sb="1" eb="2">
      <t>ラン</t>
    </rPh>
    <rPh sb="6" eb="7">
      <t>ラン</t>
    </rPh>
    <rPh sb="9" eb="10">
      <t>オオ</t>
    </rPh>
    <rPh sb="12" eb="14">
      <t>スウチ</t>
    </rPh>
    <rPh sb="15" eb="17">
      <t>ニュウリョク</t>
    </rPh>
    <phoneticPr fontId="1"/>
  </si>
  <si>
    <t>⑩欄には、②欄より大きい数値を入力しないでください。</t>
    <rPh sb="1" eb="2">
      <t>ラン</t>
    </rPh>
    <phoneticPr fontId="1"/>
  </si>
  <si>
    <t>⑪欄には、③欄より大きい数値を入力しないでください。</t>
    <rPh sb="1" eb="2">
      <t>ラン</t>
    </rPh>
    <phoneticPr fontId="1"/>
  </si>
  <si>
    <t xml:space="preserve">①のうち、当該期間後の７月末日までに１２週間にわたる計５回の禁煙治療を終了した者 </t>
    <phoneticPr fontId="1"/>
  </si>
  <si>
    <t>【書類番号38】</t>
    <rPh sb="1" eb="3">
      <t>ショルイ</t>
    </rPh>
    <rPh sb="3" eb="5">
      <t>バンゴウ</t>
    </rPh>
    <phoneticPr fontId="1"/>
  </si>
  <si>
    <t xml:space="preserve">本管理料を算定した患者数
（期間：  令和６年４月～令和７年３月） </t>
    <phoneticPr fontId="1"/>
  </si>
  <si>
    <t xml:space="preserve">ニコチン依存症管理料１のイに掲げる初回の治療の算定回数
（令和６年４月１日から令和７年３月３１日までの一年間）  </t>
    <phoneticPr fontId="1"/>
  </si>
  <si>
    <t>ニコチン依存症管理料２の算定回数 
（令和６年４月１日から令和７年３月３１日までの一年間）</t>
    <phoneticPr fontId="1"/>
  </si>
  <si>
    <t xml:space="preserve">ニコチン依存症管理料１の一年間の延べ算定回数 
（令和６年４月１日から令和７年３月３１日までの一年間における初回から５回目までの治療を含む） </t>
    <phoneticPr fontId="1"/>
  </si>
  <si>
    <t>①のうち、ニコチン依存症治療補助アプリを用いてプログラム医療機器等指導管理料を算定した者</t>
    <rPh sb="9" eb="12">
      <t>イゾンショウ</t>
    </rPh>
    <rPh sb="12" eb="14">
      <t>チリョウ</t>
    </rPh>
    <rPh sb="14" eb="16">
      <t>ホジョ</t>
    </rPh>
    <rPh sb="20" eb="21">
      <t>モチ</t>
    </rPh>
    <rPh sb="28" eb="30">
      <t>イリョウ</t>
    </rPh>
    <rPh sb="30" eb="32">
      <t>キキ</t>
    </rPh>
    <rPh sb="32" eb="33">
      <t>トウ</t>
    </rPh>
    <rPh sb="33" eb="35">
      <t>シドウ</t>
    </rPh>
    <rPh sb="35" eb="37">
      <t>カンリ</t>
    </rPh>
    <rPh sb="37" eb="38">
      <t>リョウ</t>
    </rPh>
    <rPh sb="39" eb="41">
      <t>サンテイ</t>
    </rPh>
    <rPh sb="43" eb="44">
      <t>モノ</t>
    </rPh>
    <phoneticPr fontId="1"/>
  </si>
  <si>
    <t>②のうち、ニコチン依存症治療補助アプリを用いてプログラム医療機器等指導管理料を算定した者</t>
    <rPh sb="9" eb="12">
      <t>イゾンショウ</t>
    </rPh>
    <rPh sb="12" eb="14">
      <t>チリョウ</t>
    </rPh>
    <rPh sb="14" eb="16">
      <t>ホジョ</t>
    </rPh>
    <rPh sb="20" eb="21">
      <t>モチ</t>
    </rPh>
    <rPh sb="28" eb="30">
      <t>イリョウ</t>
    </rPh>
    <rPh sb="30" eb="32">
      <t>キキ</t>
    </rPh>
    <rPh sb="32" eb="33">
      <t>トウ</t>
    </rPh>
    <rPh sb="33" eb="35">
      <t>シドウ</t>
    </rPh>
    <rPh sb="35" eb="37">
      <t>カンリ</t>
    </rPh>
    <rPh sb="37" eb="38">
      <t>リョウ</t>
    </rPh>
    <rPh sb="39" eb="41">
      <t>サンテイ</t>
    </rPh>
    <rPh sb="43" eb="44">
      <t>モノ</t>
    </rPh>
    <phoneticPr fontId="1"/>
  </si>
  <si>
    <t>③のうち、ニコチン依存症治療補助アプリを用いてプログラム医療機器等指導管理料を算定した者</t>
    <rPh sb="9" eb="12">
      <t>イゾンショウ</t>
    </rPh>
    <rPh sb="12" eb="14">
      <t>チリョウ</t>
    </rPh>
    <rPh sb="14" eb="16">
      <t>ホジョ</t>
    </rPh>
    <rPh sb="20" eb="21">
      <t>モチ</t>
    </rPh>
    <rPh sb="28" eb="30">
      <t>イリョウ</t>
    </rPh>
    <rPh sb="30" eb="32">
      <t>キキ</t>
    </rPh>
    <rPh sb="32" eb="33">
      <t>トウ</t>
    </rPh>
    <rPh sb="33" eb="35">
      <t>シドウ</t>
    </rPh>
    <rPh sb="35" eb="37">
      <t>カンリ</t>
    </rPh>
    <rPh sb="37" eb="38">
      <t>リョウ</t>
    </rPh>
    <rPh sb="39" eb="41">
      <t>サンテイ</t>
    </rPh>
    <rPh sb="43" eb="44">
      <t>モノ</t>
    </rPh>
    <phoneticPr fontId="1"/>
  </si>
  <si>
    <t xml:space="preserve">１　「本管理料を算定した患者数」欄は、ニコチン依存症管理料１の初回点数及びニコチン依存症管理料２を算定した患者数の合計を計上すること。 
２　「②のうち、禁煙に成功した者」欄は、１２週間にわたる計５回の禁煙治療の終了時点で、４週間以上の禁煙に成功している者を計上すること。 
なお、禁煙の成功を判断する際には、呼気一酸化炭素濃度測定器を用いて喫煙の有無を確認すること。 </t>
    <phoneticPr fontId="1"/>
  </si>
  <si>
    <t xml:space="preserve">ニコチン依存症管理料２を算定した患者の延べ指導回数 
（令和６年４月１日から令和７年３月３１日までの一年間）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</si>
</sst>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_);[Red]\(0.0\)"/>
  </numFmts>
  <fonts count="14" x14ac:knownFonts="1">
    <font>
      <sz val="11"/>
      <color theme="1"/>
      <name val="游ゴシック"/>
      <family val="2"/>
      <charset val="128"/>
      <scheme val="minor"/>
    </font>
    <font>
      <sz val="6"/>
      <name val="游ゴシック"/>
      <family val="2"/>
      <charset val="128"/>
      <scheme val="minor"/>
    </font>
    <font>
      <sz val="14"/>
      <color rgb="FF000000"/>
      <name val="ＭＳ Ｐゴシック"/>
      <family val="3"/>
      <charset val="128"/>
    </font>
    <font>
      <sz val="14"/>
      <color rgb="FFFF0000"/>
      <name val="ＭＳ Ｐゴシック"/>
      <family val="3"/>
      <charset val="128"/>
    </font>
    <font>
      <sz val="11"/>
      <color rgb="FF000000"/>
      <name val="ＭＳ Ｐゴシック"/>
      <family val="3"/>
      <charset val="128"/>
    </font>
    <font>
      <sz val="10"/>
      <color theme="1"/>
      <name val="ＭＳ Ｐゴシック"/>
      <family val="3"/>
      <charset val="128"/>
    </font>
    <font>
      <sz val="10"/>
      <color rgb="FF000000"/>
      <name val="ＭＳ Ｐゴシック"/>
      <family val="3"/>
      <charset val="128"/>
    </font>
    <font>
      <sz val="14"/>
      <color theme="1"/>
      <name val="ＭＳ Ｐゴシック"/>
      <family val="3"/>
      <charset val="128"/>
    </font>
    <font>
      <i/>
      <sz val="10"/>
      <color rgb="FF000000"/>
      <name val="ＭＳ Ｐゴシック"/>
      <family val="3"/>
      <charset val="128"/>
    </font>
    <font>
      <b/>
      <sz val="14"/>
      <color rgb="FF000000"/>
      <name val="ＭＳ Ｐゴシック"/>
      <family val="3"/>
      <charset val="128"/>
    </font>
    <font>
      <i/>
      <u/>
      <sz val="14"/>
      <color rgb="FF000000"/>
      <name val="ＭＳ Ｐゴシック"/>
      <family val="3"/>
      <charset val="128"/>
    </font>
    <font>
      <b/>
      <sz val="14"/>
      <color rgb="FFC00000"/>
      <name val="游ゴシック"/>
      <family val="3"/>
      <charset val="128"/>
      <scheme val="minor"/>
    </font>
    <font>
      <b/>
      <sz val="11"/>
      <color rgb="FFFF0000"/>
      <name val="HGPｺﾞｼｯｸE"/>
      <family val="3"/>
      <charset val="128"/>
    </font>
    <font>
      <sz val="14"/>
      <name val="ＭＳ Ｐゴシック"/>
      <family val="3"/>
      <charset val="128"/>
    </font>
  </fonts>
  <fills count="2">
    <fill>
      <patternFill patternType="none"/>
    </fill>
    <fill>
      <patternFill patternType="gray125"/>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s>
  <cellStyleXfs count="1">
    <xf numFmtId="0" fontId="0" fillId="0" borderId="0">
      <alignment vertical="center"/>
    </xf>
  </cellStyleXfs>
  <cellXfs count="58">
    <xf numFmtId="0" fontId="0" fillId="0" borderId="0" xfId="0">
      <alignment vertical="center"/>
    </xf>
    <xf numFmtId="0" fontId="0" fillId="0" borderId="0" xfId="0" applyAlignment="1">
      <alignment vertical="center" shrinkToFit="1"/>
    </xf>
    <xf numFmtId="176" fontId="2" fillId="0" borderId="3" xfId="0" applyNumberFormat="1" applyFont="1" applyBorder="1" applyAlignment="1" applyProtection="1">
      <alignment vertical="center" wrapText="1"/>
      <protection locked="0"/>
    </xf>
    <xf numFmtId="176" fontId="2" fillId="0" borderId="6" xfId="0" applyNumberFormat="1" applyFont="1" applyBorder="1" applyAlignment="1" applyProtection="1">
      <alignment vertical="center" wrapText="1"/>
      <protection locked="0"/>
    </xf>
    <xf numFmtId="0" fontId="5" fillId="0" borderId="0" xfId="0" applyFont="1" applyAlignment="1" applyProtection="1">
      <alignment vertical="center"/>
    </xf>
    <xf numFmtId="0" fontId="5" fillId="0" borderId="0" xfId="0" applyFont="1" applyProtection="1">
      <alignment vertical="center"/>
    </xf>
    <xf numFmtId="0" fontId="6" fillId="0" borderId="0" xfId="0" applyFont="1" applyAlignment="1" applyProtection="1">
      <alignment vertical="center"/>
    </xf>
    <xf numFmtId="0" fontId="3" fillId="0" borderId="0" xfId="0" applyFont="1" applyAlignment="1" applyProtection="1">
      <alignment horizontal="left" vertical="center"/>
    </xf>
    <xf numFmtId="0" fontId="7" fillId="0" borderId="0" xfId="0" applyFont="1" applyProtection="1">
      <alignment vertical="center"/>
    </xf>
    <xf numFmtId="0" fontId="7" fillId="0" borderId="0" xfId="0" applyFont="1" applyBorder="1" applyAlignment="1" applyProtection="1"/>
    <xf numFmtId="0" fontId="7" fillId="0" borderId="1" xfId="0" applyFont="1" applyBorder="1" applyAlignment="1" applyProtection="1"/>
    <xf numFmtId="0" fontId="7" fillId="0" borderId="0" xfId="0" applyFont="1" applyAlignment="1" applyProtection="1"/>
    <xf numFmtId="0" fontId="2" fillId="0" borderId="1" xfId="0" applyFont="1" applyBorder="1" applyAlignment="1" applyProtection="1"/>
    <xf numFmtId="0" fontId="7" fillId="0" borderId="0" xfId="0" applyFont="1" applyBorder="1" applyAlignment="1" applyProtection="1">
      <alignment vertical="top"/>
    </xf>
    <xf numFmtId="0" fontId="7" fillId="0" borderId="0" xfId="0" applyFont="1" applyAlignment="1" applyProtection="1">
      <alignment vertical="top"/>
    </xf>
    <xf numFmtId="0" fontId="2" fillId="0" borderId="0" xfId="0" applyFont="1" applyBorder="1" applyAlignment="1" applyProtection="1">
      <alignment vertical="top" wrapText="1"/>
    </xf>
    <xf numFmtId="0" fontId="6" fillId="0" borderId="0" xfId="0" applyFont="1" applyBorder="1" applyAlignment="1" applyProtection="1">
      <alignment horizontal="right" vertical="top"/>
    </xf>
    <xf numFmtId="0" fontId="7" fillId="0" borderId="0" xfId="0" applyFont="1" applyBorder="1" applyAlignment="1" applyProtection="1">
      <alignment vertical="center"/>
    </xf>
    <xf numFmtId="0" fontId="7" fillId="0" borderId="0" xfId="0" applyFont="1" applyBorder="1" applyProtection="1">
      <alignment vertical="center"/>
    </xf>
    <xf numFmtId="0" fontId="8" fillId="0" borderId="0" xfId="0" applyFont="1" applyBorder="1" applyAlignment="1" applyProtection="1">
      <alignment horizontal="right" vertical="center"/>
    </xf>
    <xf numFmtId="0" fontId="2" fillId="0" borderId="0" xfId="0" applyFont="1" applyAlignment="1" applyProtection="1">
      <alignment vertical="center"/>
    </xf>
    <xf numFmtId="0" fontId="5" fillId="0" borderId="0" xfId="0" applyFont="1" applyAlignment="1" applyProtection="1">
      <alignment horizontal="right"/>
    </xf>
    <xf numFmtId="0" fontId="2" fillId="0" borderId="2"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7" fillId="0" borderId="0" xfId="0" applyFont="1" applyBorder="1" applyAlignment="1" applyProtection="1">
      <alignment horizontal="center" vertical="center"/>
    </xf>
    <xf numFmtId="176" fontId="7" fillId="0" borderId="0" xfId="0" applyNumberFormat="1" applyFont="1" applyBorder="1" applyProtection="1">
      <alignment vertical="center"/>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176" fontId="7" fillId="0" borderId="0" xfId="0" applyNumberFormat="1" applyFont="1" applyProtection="1">
      <alignmen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176" fontId="2" fillId="0" borderId="0" xfId="0" applyNumberFormat="1" applyFont="1" applyBorder="1" applyAlignment="1" applyProtection="1">
      <alignment vertical="center" wrapText="1"/>
    </xf>
    <xf numFmtId="0" fontId="7" fillId="0" borderId="0" xfId="0" applyFont="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alignment vertical="center"/>
    </xf>
    <xf numFmtId="0" fontId="12" fillId="0" borderId="0" xfId="0" applyFont="1" applyProtection="1">
      <alignment vertical="center"/>
    </xf>
    <xf numFmtId="0" fontId="13" fillId="0" borderId="5" xfId="0" applyFont="1" applyBorder="1" applyAlignment="1" applyProtection="1">
      <alignment horizontal="left" vertical="center" wrapText="1"/>
    </xf>
    <xf numFmtId="0" fontId="13" fillId="0" borderId="6" xfId="0" applyFont="1" applyBorder="1" applyAlignment="1" applyProtection="1">
      <alignment horizontal="left" vertical="center" wrapText="1"/>
    </xf>
    <xf numFmtId="0" fontId="13" fillId="0" borderId="7" xfId="0" applyFont="1" applyBorder="1" applyAlignment="1" applyProtection="1">
      <alignment horizontal="left" vertical="center" wrapText="1"/>
    </xf>
    <xf numFmtId="0" fontId="10"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4" fillId="0" borderId="0" xfId="0" applyFont="1" applyAlignment="1" applyProtection="1">
      <alignment horizontal="left" vertical="top" wrapText="1"/>
    </xf>
    <xf numFmtId="0" fontId="11" fillId="0" borderId="0" xfId="0" applyFont="1" applyAlignment="1" applyProtection="1">
      <alignment horizontal="left" vertical="center" wrapText="1"/>
    </xf>
    <xf numFmtId="0" fontId="9" fillId="0" borderId="0" xfId="0" applyFont="1" applyAlignment="1" applyProtection="1">
      <alignment horizontal="center" vertical="center"/>
    </xf>
    <xf numFmtId="0" fontId="2" fillId="0" borderId="1" xfId="0" applyFont="1" applyBorder="1" applyAlignment="1" applyProtection="1">
      <alignment horizontal="center"/>
    </xf>
    <xf numFmtId="0" fontId="13" fillId="0" borderId="2"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3" fillId="0" borderId="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58" fontId="7" fillId="0" borderId="1" xfId="0" applyNumberFormat="1" applyFont="1" applyBorder="1" applyAlignment="1" applyProtection="1">
      <alignment horizontal="center"/>
      <protection locked="0"/>
    </xf>
    <xf numFmtId="0" fontId="2" fillId="0" borderId="1" xfId="0" applyFont="1" applyBorder="1" applyAlignment="1" applyProtection="1">
      <alignment horizontal="center" wrapText="1"/>
      <protection locked="0"/>
    </xf>
    <xf numFmtId="49" fontId="2" fillId="0" borderId="1" xfId="0" applyNumberFormat="1" applyFont="1" applyBorder="1" applyAlignment="1" applyProtection="1">
      <alignment horizontal="center" wrapText="1"/>
      <protection locked="0"/>
    </xf>
    <xf numFmtId="177" fontId="2" fillId="0" borderId="5" xfId="0" applyNumberFormat="1" applyFont="1" applyBorder="1" applyAlignment="1" applyProtection="1">
      <alignment horizontal="center" vertical="center"/>
    </xf>
    <xf numFmtId="177" fontId="2" fillId="0" borderId="6" xfId="0" applyNumberFormat="1" applyFont="1" applyBorder="1" applyAlignment="1" applyProtection="1">
      <alignment horizontal="center" vertical="center"/>
    </xf>
    <xf numFmtId="49" fontId="7" fillId="0" borderId="1" xfId="0" applyNumberFormat="1" applyFont="1" applyBorder="1" applyAlignment="1" applyProtection="1">
      <alignment horizontal="center" shrinkToFit="1"/>
      <protection locked="0"/>
    </xf>
  </cellXfs>
  <cellStyles count="1">
    <cellStyle name="標準" xfId="0" builtinId="0"/>
  </cellStyles>
  <dxfs count="15">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border>
        <lef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view="pageBreakPreview" zoomScaleNormal="100" zoomScaleSheetLayoutView="100" workbookViewId="0">
      <pane ySplit="4" topLeftCell="A5" activePane="bottomLeft" state="frozen"/>
      <selection pane="bottomLeft" activeCell="G6" sqref="G6:I6"/>
    </sheetView>
  </sheetViews>
  <sheetFormatPr defaultColWidth="9" defaultRowHeight="16.5" x14ac:dyDescent="0.55000000000000004"/>
  <cols>
    <col min="1" max="1" width="9" style="34"/>
    <col min="2" max="5" width="9" style="8"/>
    <col min="6" max="6" width="22.08203125" style="8" customWidth="1"/>
    <col min="7" max="7" width="3.83203125" style="8" customWidth="1"/>
    <col min="8" max="8" width="14.75" style="8" customWidth="1"/>
    <col min="9" max="9" width="3.5" style="8" customWidth="1"/>
    <col min="10" max="10" width="74.33203125" style="8" customWidth="1"/>
    <col min="11" max="11" width="10.58203125" style="8" bestFit="1" customWidth="1"/>
    <col min="12" max="16384" width="9" style="8"/>
  </cols>
  <sheetData>
    <row r="1" spans="1:10" s="5" customFormat="1" ht="12" x14ac:dyDescent="0.55000000000000004">
      <c r="A1" s="4" t="s">
        <v>62</v>
      </c>
      <c r="J1" s="45" t="str">
        <f>IF(VLOOKUP(1,'管理用（非表示）'!$D$2:$F$17,2,FALSE)=1,VLOOKUP(1,'管理用（非表示）'!$D$2:$F$17,4,FALSE),VLOOKUP(1,'管理用（非表示）'!$D$2:$F$17,3,FALSE))</f>
        <v>報告年月日欄を入力してください。</v>
      </c>
    </row>
    <row r="2" spans="1:10" s="5" customFormat="1" ht="12" x14ac:dyDescent="0.55000000000000004">
      <c r="A2" s="6" t="s">
        <v>0</v>
      </c>
      <c r="J2" s="45"/>
    </row>
    <row r="3" spans="1:10" ht="12" customHeight="1" x14ac:dyDescent="0.55000000000000004">
      <c r="A3" s="7"/>
      <c r="J3" s="45"/>
    </row>
    <row r="4" spans="1:10" ht="18.75" customHeight="1" x14ac:dyDescent="0.55000000000000004">
      <c r="A4" s="46" t="s">
        <v>1</v>
      </c>
      <c r="B4" s="46"/>
      <c r="C4" s="46"/>
      <c r="D4" s="46"/>
      <c r="E4" s="46"/>
      <c r="F4" s="46"/>
      <c r="G4" s="46"/>
      <c r="H4" s="46"/>
      <c r="I4" s="46"/>
      <c r="J4" s="45"/>
    </row>
    <row r="5" spans="1:10" ht="9" customHeight="1" x14ac:dyDescent="0.55000000000000004">
      <c r="A5" s="7"/>
    </row>
    <row r="6" spans="1:10" s="11" customFormat="1" ht="26.25" customHeight="1" x14ac:dyDescent="0.25">
      <c r="A6" s="9"/>
      <c r="B6" s="9"/>
      <c r="C6" s="9"/>
      <c r="D6" s="9"/>
      <c r="E6" s="9"/>
      <c r="F6" s="10" t="s">
        <v>23</v>
      </c>
      <c r="G6" s="52"/>
      <c r="H6" s="52"/>
      <c r="I6" s="52"/>
    </row>
    <row r="7" spans="1:10" s="11" customFormat="1" ht="26.25" customHeight="1" x14ac:dyDescent="0.25">
      <c r="A7" s="9"/>
      <c r="B7" s="9"/>
      <c r="C7" s="9"/>
      <c r="D7" s="9"/>
      <c r="E7" s="9"/>
      <c r="F7" s="12" t="s">
        <v>2</v>
      </c>
      <c r="G7" s="53"/>
      <c r="H7" s="53"/>
      <c r="I7" s="53"/>
    </row>
    <row r="8" spans="1:10" s="11" customFormat="1" ht="26.25" customHeight="1" x14ac:dyDescent="0.25">
      <c r="A8" s="9"/>
      <c r="B8" s="9"/>
      <c r="C8" s="9"/>
      <c r="D8" s="9"/>
      <c r="E8" s="9"/>
      <c r="F8" s="12" t="s">
        <v>3</v>
      </c>
      <c r="G8" s="54"/>
      <c r="H8" s="54"/>
      <c r="I8" s="54"/>
    </row>
    <row r="9" spans="1:10" s="14" customFormat="1" x14ac:dyDescent="0.55000000000000004">
      <c r="A9" s="13"/>
      <c r="B9" s="13"/>
      <c r="C9" s="13"/>
      <c r="D9" s="13"/>
      <c r="E9" s="13"/>
      <c r="G9" s="15"/>
      <c r="H9" s="15"/>
      <c r="I9" s="16" t="s">
        <v>4</v>
      </c>
    </row>
    <row r="10" spans="1:10" s="11" customFormat="1" ht="26.25" customHeight="1" x14ac:dyDescent="0.25">
      <c r="A10" s="9"/>
      <c r="B10" s="9"/>
      <c r="C10" s="9"/>
      <c r="D10" s="47" t="s">
        <v>5</v>
      </c>
      <c r="E10" s="47"/>
      <c r="F10" s="57"/>
      <c r="G10" s="57"/>
      <c r="H10" s="57"/>
      <c r="I10" s="57"/>
    </row>
    <row r="11" spans="1:10" ht="9" customHeight="1" x14ac:dyDescent="0.55000000000000004">
      <c r="A11" s="17"/>
      <c r="B11" s="18"/>
      <c r="C11" s="18"/>
      <c r="D11" s="18"/>
      <c r="E11" s="18"/>
      <c r="F11" s="18"/>
      <c r="G11" s="18"/>
      <c r="H11" s="18"/>
      <c r="I11" s="19"/>
    </row>
    <row r="12" spans="1:10" x14ac:dyDescent="0.2">
      <c r="A12" s="20"/>
      <c r="I12" s="21" t="s">
        <v>24</v>
      </c>
    </row>
    <row r="13" spans="1:10" ht="42" customHeight="1" x14ac:dyDescent="0.55000000000000004">
      <c r="A13" s="48" t="s">
        <v>63</v>
      </c>
      <c r="B13" s="49"/>
      <c r="C13" s="49"/>
      <c r="D13" s="49"/>
      <c r="E13" s="49"/>
      <c r="F13" s="50"/>
      <c r="G13" s="22" t="s">
        <v>6</v>
      </c>
      <c r="H13" s="2"/>
      <c r="I13" s="23" t="s">
        <v>7</v>
      </c>
    </row>
    <row r="14" spans="1:10" ht="9" customHeight="1" x14ac:dyDescent="0.55000000000000004">
      <c r="A14" s="51" t="s">
        <v>18</v>
      </c>
      <c r="B14" s="51"/>
      <c r="C14" s="51"/>
      <c r="D14" s="51"/>
      <c r="E14" s="51"/>
      <c r="F14" s="51"/>
      <c r="G14" s="24"/>
      <c r="H14" s="25"/>
      <c r="I14" s="24"/>
    </row>
    <row r="15" spans="1:10" ht="42" customHeight="1" x14ac:dyDescent="0.55000000000000004">
      <c r="A15" s="41" t="s">
        <v>61</v>
      </c>
      <c r="B15" s="42"/>
      <c r="C15" s="42"/>
      <c r="D15" s="42"/>
      <c r="E15" s="42"/>
      <c r="F15" s="43"/>
      <c r="G15" s="26" t="s">
        <v>8</v>
      </c>
      <c r="H15" s="3"/>
      <c r="I15" s="27" t="s">
        <v>7</v>
      </c>
    </row>
    <row r="16" spans="1:10" ht="42" customHeight="1" x14ac:dyDescent="0.55000000000000004">
      <c r="A16" s="41" t="s">
        <v>19</v>
      </c>
      <c r="B16" s="42"/>
      <c r="C16" s="42"/>
      <c r="D16" s="42"/>
      <c r="E16" s="42"/>
      <c r="F16" s="43"/>
      <c r="G16" s="26" t="s">
        <v>9</v>
      </c>
      <c r="H16" s="3"/>
      <c r="I16" s="27" t="s">
        <v>7</v>
      </c>
    </row>
    <row r="17" spans="1:11" ht="42" customHeight="1" x14ac:dyDescent="0.55000000000000004">
      <c r="A17" s="41" t="s">
        <v>20</v>
      </c>
      <c r="B17" s="42"/>
      <c r="C17" s="42"/>
      <c r="D17" s="42"/>
      <c r="E17" s="42"/>
      <c r="F17" s="43"/>
      <c r="G17" s="26" t="s">
        <v>10</v>
      </c>
      <c r="H17" s="3"/>
      <c r="I17" s="27" t="s">
        <v>7</v>
      </c>
    </row>
    <row r="18" spans="1:11" ht="42" customHeight="1" x14ac:dyDescent="0.55000000000000004">
      <c r="A18" s="36" t="s">
        <v>64</v>
      </c>
      <c r="B18" s="37"/>
      <c r="C18" s="37"/>
      <c r="D18" s="37"/>
      <c r="E18" s="37"/>
      <c r="F18" s="38"/>
      <c r="G18" s="26" t="s">
        <v>11</v>
      </c>
      <c r="H18" s="3"/>
      <c r="I18" s="27" t="s">
        <v>13</v>
      </c>
    </row>
    <row r="19" spans="1:11" ht="42" customHeight="1" x14ac:dyDescent="0.55000000000000004">
      <c r="A19" s="36" t="s">
        <v>65</v>
      </c>
      <c r="B19" s="37"/>
      <c r="C19" s="37"/>
      <c r="D19" s="37"/>
      <c r="E19" s="37"/>
      <c r="F19" s="38"/>
      <c r="G19" s="26" t="s">
        <v>12</v>
      </c>
      <c r="H19" s="3"/>
      <c r="I19" s="27" t="s">
        <v>13</v>
      </c>
      <c r="K19" s="28"/>
    </row>
    <row r="20" spans="1:11" ht="54" customHeight="1" x14ac:dyDescent="0.55000000000000004">
      <c r="A20" s="36" t="s">
        <v>66</v>
      </c>
      <c r="B20" s="37"/>
      <c r="C20" s="37"/>
      <c r="D20" s="37"/>
      <c r="E20" s="37"/>
      <c r="F20" s="38"/>
      <c r="G20" s="26" t="s">
        <v>14</v>
      </c>
      <c r="H20" s="3"/>
      <c r="I20" s="27" t="s">
        <v>13</v>
      </c>
    </row>
    <row r="21" spans="1:11" ht="42" customHeight="1" x14ac:dyDescent="0.55000000000000004">
      <c r="A21" s="36" t="s">
        <v>71</v>
      </c>
      <c r="B21" s="37"/>
      <c r="C21" s="37"/>
      <c r="D21" s="37"/>
      <c r="E21" s="37"/>
      <c r="F21" s="38"/>
      <c r="G21" s="26" t="s">
        <v>15</v>
      </c>
      <c r="H21" s="3"/>
      <c r="I21" s="27" t="s">
        <v>13</v>
      </c>
    </row>
    <row r="22" spans="1:11" ht="42" customHeight="1" x14ac:dyDescent="0.55000000000000004">
      <c r="A22" s="41" t="s">
        <v>67</v>
      </c>
      <c r="B22" s="42"/>
      <c r="C22" s="42"/>
      <c r="D22" s="42"/>
      <c r="E22" s="42"/>
      <c r="F22" s="43"/>
      <c r="G22" s="26" t="s">
        <v>49</v>
      </c>
      <c r="H22" s="3"/>
      <c r="I22" s="27" t="s">
        <v>7</v>
      </c>
    </row>
    <row r="23" spans="1:11" ht="42" customHeight="1" x14ac:dyDescent="0.55000000000000004">
      <c r="A23" s="41" t="s">
        <v>68</v>
      </c>
      <c r="B23" s="42"/>
      <c r="C23" s="42"/>
      <c r="D23" s="42"/>
      <c r="E23" s="42"/>
      <c r="F23" s="43"/>
      <c r="G23" s="26" t="s">
        <v>50</v>
      </c>
      <c r="H23" s="3"/>
      <c r="I23" s="27" t="s">
        <v>7</v>
      </c>
    </row>
    <row r="24" spans="1:11" ht="42" customHeight="1" x14ac:dyDescent="0.55000000000000004">
      <c r="A24" s="41" t="s">
        <v>69</v>
      </c>
      <c r="B24" s="42"/>
      <c r="C24" s="42"/>
      <c r="D24" s="42"/>
      <c r="E24" s="42"/>
      <c r="F24" s="43"/>
      <c r="G24" s="26" t="s">
        <v>51</v>
      </c>
      <c r="H24" s="3"/>
      <c r="I24" s="27" t="s">
        <v>7</v>
      </c>
    </row>
    <row r="25" spans="1:11" ht="9" customHeight="1" x14ac:dyDescent="0.55000000000000004">
      <c r="A25" s="29"/>
      <c r="B25" s="29"/>
      <c r="C25" s="29"/>
      <c r="D25" s="29"/>
      <c r="E25" s="29"/>
      <c r="F25" s="29"/>
      <c r="G25" s="30"/>
      <c r="H25" s="31"/>
      <c r="I25" s="30"/>
    </row>
    <row r="26" spans="1:11" ht="21.75" customHeight="1" x14ac:dyDescent="0.55000000000000004">
      <c r="A26" s="39" t="s">
        <v>25</v>
      </c>
      <c r="B26" s="39"/>
      <c r="C26" s="39"/>
      <c r="D26" s="39"/>
      <c r="E26" s="39"/>
      <c r="F26" s="39"/>
      <c r="G26" s="32"/>
      <c r="H26" s="20"/>
      <c r="I26" s="32"/>
    </row>
    <row r="27" spans="1:11" ht="30.75" customHeight="1" x14ac:dyDescent="0.55000000000000004">
      <c r="A27" s="40" t="s">
        <v>21</v>
      </c>
      <c r="B27" s="40"/>
      <c r="C27" s="40"/>
      <c r="D27" s="40"/>
      <c r="E27" s="40"/>
      <c r="F27" s="40"/>
      <c r="G27" s="55">
        <f>IFERROR(ROUNDDOWN(($H$16+$H$17)/$H$13*100,1),0)</f>
        <v>0</v>
      </c>
      <c r="H27" s="56"/>
      <c r="I27" s="27" t="s">
        <v>16</v>
      </c>
      <c r="K27" s="28"/>
    </row>
    <row r="28" spans="1:11" ht="30.75" customHeight="1" x14ac:dyDescent="0.55000000000000004">
      <c r="A28" s="40" t="s">
        <v>22</v>
      </c>
      <c r="B28" s="40"/>
      <c r="C28" s="40"/>
      <c r="D28" s="40"/>
      <c r="E28" s="40"/>
      <c r="F28" s="40"/>
      <c r="G28" s="55">
        <f>IFERROR(ROUNDDOWN(($H$20+$H$21)/($H$18+$H$19),1),0)</f>
        <v>0</v>
      </c>
      <c r="H28" s="56"/>
      <c r="I28" s="27" t="s">
        <v>13</v>
      </c>
      <c r="J28" s="33"/>
    </row>
    <row r="29" spans="1:11" ht="9" customHeight="1" x14ac:dyDescent="0.55000000000000004"/>
    <row r="30" spans="1:11" x14ac:dyDescent="0.55000000000000004">
      <c r="A30" s="20" t="s">
        <v>17</v>
      </c>
      <c r="C30" s="35"/>
      <c r="D30" s="35"/>
    </row>
    <row r="31" spans="1:11" ht="73" customHeight="1" x14ac:dyDescent="0.55000000000000004">
      <c r="A31" s="44" t="s">
        <v>70</v>
      </c>
      <c r="B31" s="44"/>
      <c r="C31" s="44"/>
      <c r="D31" s="44"/>
      <c r="E31" s="44"/>
      <c r="F31" s="44"/>
      <c r="G31" s="44"/>
      <c r="H31" s="44"/>
      <c r="I31" s="44"/>
    </row>
  </sheetData>
  <sheetProtection sheet="1" objects="1" scenarios="1"/>
  <mergeCells count="25">
    <mergeCell ref="A31:I31"/>
    <mergeCell ref="A24:F24"/>
    <mergeCell ref="A19:F19"/>
    <mergeCell ref="J1:J4"/>
    <mergeCell ref="A4:I4"/>
    <mergeCell ref="D10:E10"/>
    <mergeCell ref="A13:F13"/>
    <mergeCell ref="A14:F14"/>
    <mergeCell ref="A20:F20"/>
    <mergeCell ref="A15:F15"/>
    <mergeCell ref="G6:I6"/>
    <mergeCell ref="G7:I7"/>
    <mergeCell ref="G8:I8"/>
    <mergeCell ref="G27:H27"/>
    <mergeCell ref="G28:H28"/>
    <mergeCell ref="F10:I10"/>
    <mergeCell ref="A21:F21"/>
    <mergeCell ref="A26:F26"/>
    <mergeCell ref="A27:F27"/>
    <mergeCell ref="A28:F28"/>
    <mergeCell ref="A16:F16"/>
    <mergeCell ref="A17:F17"/>
    <mergeCell ref="A18:F18"/>
    <mergeCell ref="A22:F22"/>
    <mergeCell ref="A23:F23"/>
  </mergeCells>
  <phoneticPr fontId="1"/>
  <dataValidations count="13">
    <dataValidation type="list" allowBlank="1" showInputMessage="1" showErrorMessage="1" sqref="G7:I7" xr:uid="{00000000-0002-0000-0000-000000000000}">
      <formula1>"18 福井県,25 滋賀県,26 京都府,27 大阪府,28 兵庫県,29 奈良県,30 和歌山県"</formula1>
    </dataValidation>
    <dataValidation type="textLength" operator="equal" allowBlank="1" showInputMessage="1" showErrorMessage="1" error="医療機関コードは7桁で入力してください。_x000a_" sqref="G8:I8" xr:uid="{00000000-0002-0000-0000-000001000000}">
      <formula1>7</formula1>
    </dataValidation>
    <dataValidation type="date" operator="greaterThan" allowBlank="1" showInputMessage="1" showErrorMessage="1" sqref="G6:I6" xr:uid="{00000000-0002-0000-0000-000002000000}">
      <formula1>44377</formula1>
    </dataValidation>
    <dataValidation type="whole" operator="lessThanOrEqual" allowBlank="1" showInputMessage="1" showErrorMessage="1" errorTitle="エラー" error="②欄には、①欄より大きい数値を入力しないでください。" sqref="H15" xr:uid="{392744A3-4635-43C3-BF9B-23D1041C2820}">
      <formula1>H13</formula1>
    </dataValidation>
    <dataValidation type="whole" operator="lessThanOrEqual" allowBlank="1" showInputMessage="1" showErrorMessage="1" errorTitle="エラー" error="③欄には、②欄より大きい数値を入力しないでください。" sqref="H16" xr:uid="{6C16B5CC-EE16-4DB1-8FB8-DF4E24D75F85}">
      <formula1>H15</formula1>
    </dataValidation>
    <dataValidation type="whole" operator="lessThanOrEqual" allowBlank="1" showInputMessage="1" showErrorMessage="1" errorTitle="エラー" error="④欄には、①-②より大きい数値を入力しないでください。" sqref="H17" xr:uid="{1025F694-9F5C-486C-96F5-3307AF16A816}">
      <formula1>H13-H15</formula1>
    </dataValidation>
    <dataValidation type="whole" operator="greaterThanOrEqual" allowBlank="1" showInputMessage="1" showErrorMessage="1" errorTitle="エラー" error="⑦欄には、⑤欄より小さい数値を入力しないでください。" sqref="H20" xr:uid="{336C92A6-F6E6-4FB0-9510-39C3012DFC14}">
      <formula1>H18</formula1>
    </dataValidation>
    <dataValidation type="whole" operator="greaterThanOrEqual" allowBlank="1" showInputMessage="1" showErrorMessage="1" errorTitle="エラー" error="⑧欄には、⑥欄より小さい数値を入力しないでください。" sqref="H21" xr:uid="{EA1F02F5-8865-4B34-B15B-8FF7548F2E05}">
      <formula1>H19</formula1>
    </dataValidation>
    <dataValidation type="whole" operator="lessThanOrEqual" allowBlank="1" showInputMessage="1" showErrorMessage="1" errorTitle="エラー" error="⑤欄には、①欄より大きい数値を入力しないでください。" sqref="H18" xr:uid="{E0E44D8D-0138-4173-A419-DFC2E2C88550}">
      <formula1>H13</formula1>
    </dataValidation>
    <dataValidation type="whole" operator="equal" allowBlank="1" showInputMessage="1" showErrorMessage="1" errorTitle="エラー" error="⑥欄は、①-⑤の数値になります。" sqref="H19" xr:uid="{5D2332CD-631B-46F0-8F8C-6AA64D7F6939}">
      <formula1>H13-H18</formula1>
    </dataValidation>
    <dataValidation type="whole" operator="lessThanOrEqual" allowBlank="1" showInputMessage="1" showErrorMessage="1" errorTitle="エラー" error="⑨欄には、①欄より大きい数値を入力しないでください。" sqref="H22" xr:uid="{B59894EA-FB7A-49AE-8648-752A0247DABE}">
      <formula1>H13</formula1>
    </dataValidation>
    <dataValidation type="whole" operator="lessThanOrEqual" allowBlank="1" showInputMessage="1" showErrorMessage="1" errorTitle="エラー" error="⑩欄には、②欄より大きい数値を入力しないでください。" sqref="H23" xr:uid="{A17C532E-084C-461F-9F96-F17F35D1F885}">
      <formula1>H15</formula1>
    </dataValidation>
    <dataValidation type="whole" operator="lessThanOrEqual" allowBlank="1" showInputMessage="1" showErrorMessage="1" errorTitle="エラー" error="⑪欄には、③欄より大きい数値を入力しないでください。" sqref="H24" xr:uid="{F9B72F0E-C40A-451C-A4BD-516A45AA1FA5}">
      <formula1>H16</formula1>
    </dataValidation>
  </dataValidations>
  <printOptions horizontalCentered="1"/>
  <pageMargins left="0" right="0" top="0.59055118110236227" bottom="0" header="0.39370078740157483" footer="0"/>
  <pageSetup paperSize="9" scale="85" orientation="portrait" r:id="rId1"/>
  <extLst>
    <ext xmlns:x14="http://schemas.microsoft.com/office/spreadsheetml/2009/9/main" uri="{78C0D931-6437-407d-A8EE-F0AAD7539E65}">
      <x14:conditionalFormattings>
        <x14:conditionalFormatting xmlns:xm="http://schemas.microsoft.com/office/excel/2006/main">
          <x14:cfRule type="expression" priority="15" id="{D6716EAE-DF43-44A1-BC0B-82EA3BCC7849}">
            <xm:f>'管理用（非表示）'!$D$2=1</xm:f>
            <x14:dxf>
              <fill>
                <patternFill>
                  <bgColor rgb="FFFFFF00"/>
                </patternFill>
              </fill>
              <border>
                <left/>
                <vertical/>
                <horizontal/>
              </border>
            </x14:dxf>
          </x14:cfRule>
          <xm:sqref>G6:I6</xm:sqref>
        </x14:conditionalFormatting>
        <x14:conditionalFormatting xmlns:xm="http://schemas.microsoft.com/office/excel/2006/main">
          <x14:cfRule type="expression" priority="14" id="{85ADD3DC-7473-4B65-A017-F057B2035599}">
            <xm:f>'管理用（非表示）'!$D$3=1</xm:f>
            <x14:dxf>
              <fill>
                <patternFill>
                  <bgColor rgb="FFFFFF00"/>
                </patternFill>
              </fill>
            </x14:dxf>
          </x14:cfRule>
          <xm:sqref>G7:I7</xm:sqref>
        </x14:conditionalFormatting>
        <x14:conditionalFormatting xmlns:xm="http://schemas.microsoft.com/office/excel/2006/main">
          <x14:cfRule type="expression" priority="13" id="{B4CE2A16-2C83-4CE4-BF75-E540E476853F}">
            <xm:f>'管理用（非表示）'!$D$4=1</xm:f>
            <x14:dxf>
              <fill>
                <patternFill>
                  <bgColor rgb="FFFFFF00"/>
                </patternFill>
              </fill>
            </x14:dxf>
          </x14:cfRule>
          <xm:sqref>G8:I8</xm:sqref>
        </x14:conditionalFormatting>
        <x14:conditionalFormatting xmlns:xm="http://schemas.microsoft.com/office/excel/2006/main">
          <x14:cfRule type="expression" priority="12" id="{9A27F98E-8558-4A0E-B631-AB7653FC9E53}">
            <xm:f>'管理用（非表示）'!$D$5=1</xm:f>
            <x14:dxf>
              <fill>
                <patternFill>
                  <bgColor rgb="FFFFFF00"/>
                </patternFill>
              </fill>
            </x14:dxf>
          </x14:cfRule>
          <xm:sqref>F10:I10</xm:sqref>
        </x14:conditionalFormatting>
        <x14:conditionalFormatting xmlns:xm="http://schemas.microsoft.com/office/excel/2006/main">
          <x14:cfRule type="expression" priority="11" id="{6F922858-0DCA-4751-97F5-162637D609D9}">
            <xm:f>'管理用（非表示）'!$D$6=1</xm:f>
            <x14:dxf>
              <fill>
                <patternFill>
                  <bgColor rgb="FFFFFF00"/>
                </patternFill>
              </fill>
            </x14:dxf>
          </x14:cfRule>
          <xm:sqref>H13</xm:sqref>
        </x14:conditionalFormatting>
        <x14:conditionalFormatting xmlns:xm="http://schemas.microsoft.com/office/excel/2006/main">
          <x14:cfRule type="expression" priority="10" id="{C7C3E18C-58DE-478C-B11F-8DC9A1853ED8}">
            <xm:f>'管理用（非表示）'!$D$7=1</xm:f>
            <x14:dxf>
              <fill>
                <patternFill>
                  <bgColor rgb="FFFFFF00"/>
                </patternFill>
              </fill>
            </x14:dxf>
          </x14:cfRule>
          <xm:sqref>H15</xm:sqref>
        </x14:conditionalFormatting>
        <x14:conditionalFormatting xmlns:xm="http://schemas.microsoft.com/office/excel/2006/main">
          <x14:cfRule type="expression" priority="9" id="{84753963-8C45-415A-B1B8-FF6017A9E31D}">
            <xm:f>'管理用（非表示）'!$D$8=1</xm:f>
            <x14:dxf>
              <fill>
                <patternFill>
                  <bgColor rgb="FFFFFF00"/>
                </patternFill>
              </fill>
            </x14:dxf>
          </x14:cfRule>
          <xm:sqref>H16</xm:sqref>
        </x14:conditionalFormatting>
        <x14:conditionalFormatting xmlns:xm="http://schemas.microsoft.com/office/excel/2006/main">
          <x14:cfRule type="expression" priority="8" id="{D1838D5E-5887-43F0-9C56-025586DDBEDE}">
            <xm:f>'管理用（非表示）'!$D$9=1</xm:f>
            <x14:dxf>
              <fill>
                <patternFill>
                  <bgColor rgb="FFFFFF00"/>
                </patternFill>
              </fill>
            </x14:dxf>
          </x14:cfRule>
          <xm:sqref>H17</xm:sqref>
        </x14:conditionalFormatting>
        <x14:conditionalFormatting xmlns:xm="http://schemas.microsoft.com/office/excel/2006/main">
          <x14:cfRule type="expression" priority="7" id="{399E00F2-B27A-4FD9-ACFA-F8AFD41C49C5}">
            <xm:f>'管理用（非表示）'!$D$10=1</xm:f>
            <x14:dxf>
              <fill>
                <patternFill>
                  <bgColor rgb="FFFFFF00"/>
                </patternFill>
              </fill>
            </x14:dxf>
          </x14:cfRule>
          <xm:sqref>H18</xm:sqref>
        </x14:conditionalFormatting>
        <x14:conditionalFormatting xmlns:xm="http://schemas.microsoft.com/office/excel/2006/main">
          <x14:cfRule type="expression" priority="6" id="{847682C1-4798-4A6C-AA30-09DCFD20C970}">
            <xm:f>'管理用（非表示）'!$D$11=1</xm:f>
            <x14:dxf>
              <fill>
                <patternFill>
                  <bgColor rgb="FFFFFF00"/>
                </patternFill>
              </fill>
            </x14:dxf>
          </x14:cfRule>
          <xm:sqref>H19</xm:sqref>
        </x14:conditionalFormatting>
        <x14:conditionalFormatting xmlns:xm="http://schemas.microsoft.com/office/excel/2006/main">
          <x14:cfRule type="expression" priority="5" id="{A72093C0-C92E-46CF-A418-A63F6364C0AB}">
            <xm:f>'管理用（非表示）'!$D$12=1</xm:f>
            <x14:dxf>
              <fill>
                <patternFill>
                  <bgColor rgb="FFFFFF00"/>
                </patternFill>
              </fill>
            </x14:dxf>
          </x14:cfRule>
          <xm:sqref>H20</xm:sqref>
        </x14:conditionalFormatting>
        <x14:conditionalFormatting xmlns:xm="http://schemas.microsoft.com/office/excel/2006/main">
          <x14:cfRule type="expression" priority="4" id="{5F6BB46D-DC00-4EDB-A432-CBC536923D4F}">
            <xm:f>'管理用（非表示）'!$D$13=1</xm:f>
            <x14:dxf>
              <fill>
                <patternFill>
                  <bgColor rgb="FFFFFF00"/>
                </patternFill>
              </fill>
            </x14:dxf>
          </x14:cfRule>
          <xm:sqref>H21</xm:sqref>
        </x14:conditionalFormatting>
        <x14:conditionalFormatting xmlns:xm="http://schemas.microsoft.com/office/excel/2006/main">
          <x14:cfRule type="expression" priority="3" id="{139732A3-9CA1-4E6E-A413-93399C0268FE}">
            <xm:f>'管理用（非表示）'!$D$14=1</xm:f>
            <x14:dxf>
              <fill>
                <patternFill>
                  <bgColor rgb="FFFFFF00"/>
                </patternFill>
              </fill>
            </x14:dxf>
          </x14:cfRule>
          <xm:sqref>H22</xm:sqref>
        </x14:conditionalFormatting>
        <x14:conditionalFormatting xmlns:xm="http://schemas.microsoft.com/office/excel/2006/main">
          <x14:cfRule type="expression" priority="2" id="{7D5DBC01-BB93-4484-97EA-D6549C8D8237}">
            <xm:f>'管理用（非表示）'!$D$15=1</xm:f>
            <x14:dxf>
              <fill>
                <patternFill patternType="solid">
                  <fgColor auto="1"/>
                  <bgColor rgb="FFFFFF00"/>
                </patternFill>
              </fill>
            </x14:dxf>
          </x14:cfRule>
          <xm:sqref>H23</xm:sqref>
        </x14:conditionalFormatting>
        <x14:conditionalFormatting xmlns:xm="http://schemas.microsoft.com/office/excel/2006/main">
          <x14:cfRule type="expression" priority="1" id="{E232D82A-118B-4242-B983-1B0235C02CF2}">
            <xm:f>'管理用（非表示）'!$D$16=1</xm:f>
            <x14:dxf>
              <fill>
                <patternFill>
                  <bgColor rgb="FFFFFF00"/>
                </patternFill>
              </fill>
            </x14:dxf>
          </x14:cfRule>
          <xm:sqref>H24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workbookViewId="0">
      <selection activeCell="F17" sqref="F17"/>
    </sheetView>
  </sheetViews>
  <sheetFormatPr defaultColWidth="9" defaultRowHeight="18" x14ac:dyDescent="0.55000000000000004"/>
  <cols>
    <col min="1" max="5" width="9" style="1"/>
    <col min="6" max="6" width="60.58203125" style="1" bestFit="1" customWidth="1"/>
    <col min="7" max="16384" width="9" style="1"/>
  </cols>
  <sheetData>
    <row r="1" spans="1:6" x14ac:dyDescent="0.55000000000000004">
      <c r="A1" s="1" t="s">
        <v>42</v>
      </c>
      <c r="B1" s="1" t="s">
        <v>46</v>
      </c>
      <c r="C1" s="1" t="s">
        <v>45</v>
      </c>
      <c r="D1" s="1" t="s">
        <v>44</v>
      </c>
      <c r="E1" s="1" t="s">
        <v>43</v>
      </c>
      <c r="F1" s="1" t="s">
        <v>48</v>
      </c>
    </row>
    <row r="2" spans="1:6" x14ac:dyDescent="0.55000000000000004">
      <c r="A2" s="1" t="s">
        <v>26</v>
      </c>
      <c r="B2" s="1">
        <f>COUNTA(様式8の2!$G$6)</f>
        <v>0</v>
      </c>
      <c r="C2" s="1">
        <f>COUNTIF($B$2:$B2,"&gt;0")</f>
        <v>0</v>
      </c>
      <c r="D2" s="1">
        <f>IF(AND($C2&lt;ROW()-1,SUM($D$1:$D1)=0),1,0)</f>
        <v>1</v>
      </c>
      <c r="F2" s="1" t="s">
        <v>56</v>
      </c>
    </row>
    <row r="3" spans="1:6" x14ac:dyDescent="0.55000000000000004">
      <c r="A3" s="1" t="s">
        <v>2</v>
      </c>
      <c r="B3" s="1">
        <f>COUNTA(様式8の2!$G$7)</f>
        <v>0</v>
      </c>
      <c r="C3" s="1">
        <f>COUNTIF($B$2:$B3,"&gt;0")</f>
        <v>0</v>
      </c>
      <c r="D3" s="1">
        <f>IF(AND($C3&lt;ROW()-1,SUM($D$1:$D2)=0),1,0)</f>
        <v>0</v>
      </c>
      <c r="F3" s="1" t="s">
        <v>57</v>
      </c>
    </row>
    <row r="4" spans="1:6" x14ac:dyDescent="0.55000000000000004">
      <c r="A4" s="1" t="s">
        <v>3</v>
      </c>
      <c r="B4" s="1">
        <f>COUNTA(様式8の2!$G$8)</f>
        <v>0</v>
      </c>
      <c r="C4" s="1">
        <f>COUNTIF($B$2:$B4,"&gt;0")</f>
        <v>0</v>
      </c>
      <c r="D4" s="1">
        <f>IF(AND($C4&lt;ROW()-1,SUM($D$1:$D3)=0),1,0)</f>
        <v>0</v>
      </c>
      <c r="F4" s="1" t="s">
        <v>37</v>
      </c>
    </row>
    <row r="5" spans="1:6" x14ac:dyDescent="0.55000000000000004">
      <c r="A5" s="1" t="s">
        <v>5</v>
      </c>
      <c r="B5" s="1">
        <f>COUNTA(様式8の2!$F$10)</f>
        <v>0</v>
      </c>
      <c r="C5" s="1">
        <f>COUNTIF($B$2:$B5,"&gt;0")</f>
        <v>0</v>
      </c>
      <c r="D5" s="1">
        <f>IF(AND($C5&lt;ROW()-1,SUM($D$1:$D4)=0),1,0)</f>
        <v>0</v>
      </c>
      <c r="F5" s="1" t="s">
        <v>38</v>
      </c>
    </row>
    <row r="6" spans="1:6" x14ac:dyDescent="0.55000000000000004">
      <c r="A6" s="1" t="s">
        <v>27</v>
      </c>
      <c r="B6" s="1">
        <f>COUNT(様式8の2!$H$13)</f>
        <v>0</v>
      </c>
      <c r="C6" s="1">
        <f>COUNTIF($B$2:$B6,"&gt;0")</f>
        <v>0</v>
      </c>
      <c r="D6" s="1">
        <f>IF(AND($C6&lt;ROW()-1,SUM($D$1:$D5)=0),1,0)</f>
        <v>0</v>
      </c>
      <c r="F6" s="1" t="s">
        <v>35</v>
      </c>
    </row>
    <row r="7" spans="1:6" x14ac:dyDescent="0.55000000000000004">
      <c r="A7" s="1" t="s">
        <v>28</v>
      </c>
      <c r="B7" s="1">
        <f>COUNT(様式8の2!$H15)</f>
        <v>0</v>
      </c>
      <c r="C7" s="1">
        <f>COUNTIF($B$2:$B7,"&gt;0")</f>
        <v>0</v>
      </c>
      <c r="D7" s="1">
        <f>IF(AND($C7&lt;ROW()-1,SUM($D$1:$D6)=0),1,0)</f>
        <v>0</v>
      </c>
      <c r="F7" s="1" t="s">
        <v>39</v>
      </c>
    </row>
    <row r="8" spans="1:6" x14ac:dyDescent="0.55000000000000004">
      <c r="A8" s="1" t="s">
        <v>29</v>
      </c>
      <c r="B8" s="1">
        <f>COUNT(様式8の2!$H16)</f>
        <v>0</v>
      </c>
      <c r="C8" s="1">
        <f>COUNTIF($B$2:$B8,"&gt;0")</f>
        <v>0</v>
      </c>
      <c r="D8" s="1">
        <f>IF(AND($C8&lt;ROW()-1,SUM($D$1:$D7)=0),1,0)</f>
        <v>0</v>
      </c>
      <c r="F8" s="1" t="s">
        <v>40</v>
      </c>
    </row>
    <row r="9" spans="1:6" x14ac:dyDescent="0.55000000000000004">
      <c r="A9" s="1" t="s">
        <v>30</v>
      </c>
      <c r="B9" s="1">
        <f>COUNT(様式8の2!$H17)</f>
        <v>0</v>
      </c>
      <c r="C9" s="1">
        <f>COUNTIF($B$2:$B9,"&gt;0")</f>
        <v>0</v>
      </c>
      <c r="D9" s="1">
        <f>IF(AND($C9&lt;ROW()-1,SUM($D$1:$D8)=0),1,0)</f>
        <v>0</v>
      </c>
      <c r="F9" s="1" t="s">
        <v>41</v>
      </c>
    </row>
    <row r="10" spans="1:6" x14ac:dyDescent="0.55000000000000004">
      <c r="A10" s="1" t="s">
        <v>31</v>
      </c>
      <c r="B10" s="1">
        <f>COUNT(様式8の2!$H18)</f>
        <v>0</v>
      </c>
      <c r="C10" s="1">
        <f>COUNTIF($B$2:$B10,"&gt;0")</f>
        <v>0</v>
      </c>
      <c r="D10" s="1">
        <f>IF(AND($C10&lt;ROW()-1,SUM($D$1:$D9)=0),1,0)</f>
        <v>0</v>
      </c>
      <c r="F10" s="1" t="s">
        <v>54</v>
      </c>
    </row>
    <row r="11" spans="1:6" x14ac:dyDescent="0.55000000000000004">
      <c r="A11" s="1" t="s">
        <v>32</v>
      </c>
      <c r="B11" s="1">
        <f>COUNT(様式8の2!$H19)</f>
        <v>0</v>
      </c>
      <c r="C11" s="1">
        <f>COUNTIF($B$2:$B11,"&gt;0")</f>
        <v>0</v>
      </c>
      <c r="D11" s="1">
        <f>IF(AND($C11&lt;ROW()-1,SUM($D$1:$D10)=0),1,0)</f>
        <v>0</v>
      </c>
      <c r="F11" s="1" t="s">
        <v>55</v>
      </c>
    </row>
    <row r="12" spans="1:6" x14ac:dyDescent="0.55000000000000004">
      <c r="A12" s="1" t="s">
        <v>33</v>
      </c>
      <c r="B12" s="1">
        <f>COUNT(様式8の2!$H20)</f>
        <v>0</v>
      </c>
      <c r="C12" s="1">
        <f>COUNTIF($B$2:$B12,"&gt;0")</f>
        <v>0</v>
      </c>
      <c r="D12" s="1">
        <f>IF(AND($C12&lt;ROW()-1,SUM($D$1:$D11)=0),1,0)</f>
        <v>0</v>
      </c>
      <c r="F12" s="1" t="s">
        <v>52</v>
      </c>
    </row>
    <row r="13" spans="1:6" x14ac:dyDescent="0.55000000000000004">
      <c r="A13" s="1" t="s">
        <v>34</v>
      </c>
      <c r="B13" s="1">
        <f>COUNT(様式8の2!$H21)</f>
        <v>0</v>
      </c>
      <c r="C13" s="1">
        <f>COUNTIF($B$2:$B13,"&gt;0")</f>
        <v>0</v>
      </c>
      <c r="D13" s="1">
        <f>IF(AND($C13&lt;ROW()-1,SUM($D$1:$D12)=0),1,0)</f>
        <v>0</v>
      </c>
      <c r="F13" s="1" t="s">
        <v>53</v>
      </c>
    </row>
    <row r="14" spans="1:6" x14ac:dyDescent="0.55000000000000004">
      <c r="A14" s="1" t="s">
        <v>49</v>
      </c>
      <c r="B14" s="1">
        <f>COUNT(様式8の2!$H22)</f>
        <v>0</v>
      </c>
      <c r="C14" s="1">
        <f>COUNTIF($B$2:$B14,"&gt;0")</f>
        <v>0</v>
      </c>
      <c r="D14" s="1">
        <f>IF(AND($C14&lt;ROW()-1,SUM($D$1:$D13)=0),1,0)</f>
        <v>0</v>
      </c>
      <c r="F14" s="1" t="s">
        <v>58</v>
      </c>
    </row>
    <row r="15" spans="1:6" x14ac:dyDescent="0.55000000000000004">
      <c r="A15" s="1" t="s">
        <v>50</v>
      </c>
      <c r="B15" s="1">
        <f>COUNT(様式8の2!$H23)</f>
        <v>0</v>
      </c>
      <c r="C15" s="1">
        <f>COUNTIF($B$2:$B15,"&gt;0")</f>
        <v>0</v>
      </c>
      <c r="D15" s="1">
        <f>IF(AND($C15&lt;ROW()-1,SUM($D$1:$D14)=0),1,0)</f>
        <v>0</v>
      </c>
      <c r="F15" s="1" t="s">
        <v>59</v>
      </c>
    </row>
    <row r="16" spans="1:6" x14ac:dyDescent="0.55000000000000004">
      <c r="A16" s="1" t="s">
        <v>51</v>
      </c>
      <c r="B16" s="1">
        <f>COUNT(様式8の2!$H24)</f>
        <v>0</v>
      </c>
      <c r="C16" s="1">
        <f>COUNTIF($B$2:$B16,"&gt;0")</f>
        <v>0</v>
      </c>
      <c r="D16" s="1">
        <f>IF(AND($C16&lt;ROW()-1,SUM($D$1:$D15)=0),1,0)</f>
        <v>0</v>
      </c>
      <c r="F16" s="1" t="s">
        <v>60</v>
      </c>
    </row>
    <row r="17" spans="1:6" x14ac:dyDescent="0.55000000000000004">
      <c r="A17" s="1" t="s">
        <v>47</v>
      </c>
      <c r="D17" s="1">
        <f>1-SUM($D$2:$D$13)</f>
        <v>0</v>
      </c>
      <c r="F17" s="1" t="s">
        <v>36</v>
      </c>
    </row>
  </sheetData>
  <sheetProtection sheet="1" objects="1" scenarios="1"/>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4DA690-A78E-48D1-B21F-4DA35A32AFA4}"/>
</file>

<file path=customXml/itemProps2.xml><?xml version="1.0" encoding="utf-8"?>
<ds:datastoreItem xmlns:ds="http://schemas.openxmlformats.org/officeDocument/2006/customXml" ds:itemID="{C6F33C70-22CE-4A4A-A7C3-92D35C3B6E91}"/>
</file>

<file path=customXml/itemProps3.xml><?xml version="1.0" encoding="utf-8"?>
<ds:datastoreItem xmlns:ds="http://schemas.openxmlformats.org/officeDocument/2006/customXml" ds:itemID="{6E1B132D-04EC-409F-93C7-B2887FA1411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様式8の2</vt:lpstr>
      <vt:lpstr>管理用（非表示）</vt:lpstr>
      <vt:lpstr>様式8の2!Print_Area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ies>
</file>