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B96CF742-216B-4983-8D65-E4824F5C8498}" xr6:coauthVersionLast="47" xr6:coauthVersionMax="47" xr10:uidLastSave="{00000000-0000-0000-0000-000000000000}"/>
  <bookViews>
    <workbookView xWindow="-120" yWindow="-120" windowWidth="29040" windowHeight="17520" firstSheet="1" activeTab="1" xr2:uid="{00000000-000D-0000-FFFF-FFFF00000000}"/>
  </bookViews>
  <sheets>
    <sheet name="list" sheetId="5" state="hidden" r:id="rId1"/>
    <sheet name="様式1_利用開始・再通知届出" sheetId="8" r:id="rId2"/>
    <sheet name="記載例" sheetId="9" r:id="rId3"/>
  </sheets>
  <definedNames>
    <definedName name="_xlnm.Print_Area" localSheetId="2">記載例!$A$1:$E$34</definedName>
    <definedName name="_xlnm.Print_Area" localSheetId="1">様式1_利用開始・再通知届出!$A$1:$E$34</definedName>
    <definedName name="都道府県コード">list!$A$2:$A$48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9" l="1"/>
  <c r="E13" i="9"/>
  <c r="E13" i="8"/>
  <c r="E22" i="8"/>
  <c r="E24" i="9" l="1"/>
  <c r="E23" i="9"/>
  <c r="E21" i="9"/>
  <c r="E20" i="9"/>
  <c r="E19" i="9"/>
  <c r="E18" i="9"/>
  <c r="E17" i="9"/>
  <c r="E16" i="9"/>
  <c r="E15" i="9"/>
  <c r="E14" i="9"/>
  <c r="D10" i="9" l="1"/>
  <c r="E17" i="8"/>
  <c r="E20" i="8" l="1"/>
  <c r="E21" i="8"/>
  <c r="D10" i="8" s="1"/>
  <c r="E24" i="8"/>
  <c r="E23" i="8"/>
  <c r="E19" i="8"/>
  <c r="E18" i="8"/>
  <c r="E16" i="8"/>
  <c r="E15" i="8"/>
  <c r="E14" i="8"/>
</calcChain>
</file>

<file path=xl/sharedStrings.xml><?xml version="1.0" encoding="utf-8"?>
<sst xmlns="http://schemas.openxmlformats.org/spreadsheetml/2006/main" count="144" uniqueCount="110">
  <si>
    <t>保険医療機関（薬局）名</t>
    <phoneticPr fontId="1"/>
  </si>
  <si>
    <t>備　　　　考</t>
    <phoneticPr fontId="1"/>
  </si>
  <si>
    <t>様式1</t>
    <rPh sb="0" eb="2">
      <t>ヨウシキ</t>
    </rPh>
    <phoneticPr fontId="1"/>
  </si>
  <si>
    <t>都道府県コード</t>
    <rPh sb="0" eb="4">
      <t>トドウフケン</t>
    </rPh>
    <phoneticPr fontId="1"/>
  </si>
  <si>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</si>
  <si>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</si>
  <si>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</si>
  <si>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</si>
  <si>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</si>
  <si>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</si>
  <si>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</si>
  <si>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</si>
  <si>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</si>
  <si>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</si>
  <si>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</si>
  <si>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</si>
  <si>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</si>
  <si>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</si>
  <si>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</si>
  <si>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</si>
  <si>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</si>
  <si>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</si>
  <si>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</si>
  <si>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</si>
  <si>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</si>
  <si>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</si>
  <si>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</si>
  <si>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</si>
  <si>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</si>
  <si>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</si>
  <si>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</si>
  <si>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</si>
  <si>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</si>
  <si>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</si>
  <si>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</si>
  <si>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</si>
  <si>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</si>
  <si>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</si>
  <si>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</si>
  <si>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</si>
  <si>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</si>
  <si>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</si>
  <si>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</si>
  <si>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</si>
  <si>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</si>
  <si>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</si>
  <si>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</si>
  <si>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</si>
  <si>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</si>
  <si>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</si>
  <si>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</si>
  <si>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都道府県コード </t>
    <rPh sb="0" eb="4">
      <t>トドウフケン</t>
    </rPh>
    <phoneticPr fontId="1"/>
  </si>
  <si>
    <t>担当者氏名</t>
    <rPh sb="0" eb="3">
      <t>タントウシャ</t>
    </rPh>
    <rPh sb="3" eb="5">
      <t>シメイ</t>
    </rPh>
    <phoneticPr fontId="1"/>
  </si>
  <si>
    <t>担当者連絡先</t>
    <rPh sb="0" eb="3">
      <t>タントウシャ</t>
    </rPh>
    <rPh sb="3" eb="6">
      <t>レンラクサキ</t>
    </rPh>
    <phoneticPr fontId="1"/>
  </si>
  <si>
    <t>PCのOS名・ブラウザ名</t>
    <phoneticPr fontId="1"/>
  </si>
  <si>
    <t>【ＯＳ】Windows 10／【ブラウザ】Microsoft Edge</t>
    <phoneticPr fontId="1"/>
  </si>
  <si>
    <t>【ＯＳ】Windows 10／【ブラウザ】Internet Explorer 11</t>
    <phoneticPr fontId="1"/>
  </si>
  <si>
    <t>PCのOS名／ブラウザ名</t>
    <rPh sb="5" eb="6">
      <t>メイ</t>
    </rPh>
    <phoneticPr fontId="1"/>
  </si>
  <si>
    <t>【ＯＳ】Windows 8.1／【ブラウザ】Internet Explorer 11</t>
    <phoneticPr fontId="1"/>
  </si>
  <si>
    <t>【ＯＳ】Windows Server 2019／【ブラウザ】Internet Explorer 11</t>
    <phoneticPr fontId="1"/>
  </si>
  <si>
    <t>【ＯＳ】Windows Server 2016／【ブラウザ】Internet Explorer 11</t>
    <phoneticPr fontId="1"/>
  </si>
  <si>
    <t>【ＯＳ】Windows Server 2012／【ブラウザ】Internet Explorer 11</t>
    <phoneticPr fontId="1"/>
  </si>
  <si>
    <t>【ＯＳ】macOS 11.2／【ブラウザ】Safari/14.0.3</t>
    <phoneticPr fontId="1"/>
  </si>
  <si>
    <t>【ＯＳ】Windows 11／【ブラウザ】Microsoft Edge</t>
    <phoneticPr fontId="1"/>
  </si>
  <si>
    <t>開設者法人名／開設者氏名</t>
    <rPh sb="0" eb="2">
      <t>カイセツ</t>
    </rPh>
    <rPh sb="2" eb="3">
      <t>シャ</t>
    </rPh>
    <rPh sb="3" eb="5">
      <t>ホウジン</t>
    </rPh>
    <rPh sb="5" eb="6">
      <t>メイ</t>
    </rPh>
    <rPh sb="7" eb="10">
      <t>カイセツシャ</t>
    </rPh>
    <rPh sb="10" eb="12">
      <t>シメイ</t>
    </rPh>
    <phoneticPr fontId="1"/>
  </si>
  <si>
    <t>届け出ている開設者の法人名及び氏名を入力してください。</t>
    <rPh sb="0" eb="1">
      <t>トド</t>
    </rPh>
    <rPh sb="2" eb="3">
      <t>デ</t>
    </rPh>
    <rPh sb="6" eb="9">
      <t>カイセツシャ</t>
    </rPh>
    <rPh sb="10" eb="12">
      <t>ホウジン</t>
    </rPh>
    <rPh sb="12" eb="13">
      <t>メイ</t>
    </rPh>
    <rPh sb="13" eb="14">
      <t>オヨ</t>
    </rPh>
    <rPh sb="15" eb="17">
      <t>シメイ</t>
    </rPh>
    <rPh sb="18" eb="20">
      <t>ニュウリョク</t>
    </rPh>
    <phoneticPr fontId="1"/>
  </si>
  <si>
    <t>医科・歯科・調剤から選択してください。</t>
    <rPh sb="0" eb="2">
      <t>イカ</t>
    </rPh>
    <rPh sb="3" eb="5">
      <t>シカ</t>
    </rPh>
    <rPh sb="6" eb="8">
      <t>チョウザイ</t>
    </rPh>
    <rPh sb="10" eb="12">
      <t>センタク</t>
    </rPh>
    <phoneticPr fontId="1"/>
  </si>
  <si>
    <t>保険医療機関名・保険薬局名を入力してください。</t>
    <rPh sb="0" eb="2">
      <t>ホケン</t>
    </rPh>
    <rPh sb="2" eb="4">
      <t>イリョウ</t>
    </rPh>
    <rPh sb="4" eb="6">
      <t>キカン</t>
    </rPh>
    <rPh sb="6" eb="7">
      <t>メイ</t>
    </rPh>
    <rPh sb="8" eb="10">
      <t>ホケン</t>
    </rPh>
    <rPh sb="10" eb="12">
      <t>ヤッキョク</t>
    </rPh>
    <rPh sb="12" eb="13">
      <t>メイ</t>
    </rPh>
    <rPh sb="14" eb="16">
      <t>ニュウリョク</t>
    </rPh>
    <phoneticPr fontId="1"/>
  </si>
  <si>
    <t>所在する都道府県を選択してください。</t>
    <rPh sb="0" eb="2">
      <t>ショザイ</t>
    </rPh>
    <rPh sb="4" eb="8">
      <t>トドウフケン</t>
    </rPh>
    <rPh sb="9" eb="11">
      <t>センタク</t>
    </rPh>
    <phoneticPr fontId="1"/>
  </si>
  <si>
    <t>診療報酬点数表の区分</t>
    <rPh sb="0" eb="2">
      <t>シンリョウ</t>
    </rPh>
    <rPh sb="2" eb="4">
      <t>ホウシュウ</t>
    </rPh>
    <rPh sb="4" eb="6">
      <t>テンスウ</t>
    </rPh>
    <rPh sb="6" eb="7">
      <t>ヒョウ</t>
    </rPh>
    <rPh sb="8" eb="10">
      <t>クブン</t>
    </rPh>
    <phoneticPr fontId="1"/>
  </si>
  <si>
    <t>オンライン請求ネットワークに接続されていて、保険医療機関等電子申請・届出等システムに接続予定であるPCのOS名・ブラウザ名を選択してください。</t>
    <rPh sb="5" eb="7">
      <t>セイキュウ</t>
    </rPh>
    <rPh sb="14" eb="16">
      <t>セツゾク</t>
    </rPh>
    <rPh sb="22" eb="24">
      <t>ホケン</t>
    </rPh>
    <rPh sb="24" eb="26">
      <t>イリョウ</t>
    </rPh>
    <rPh sb="26" eb="28">
      <t>キカン</t>
    </rPh>
    <rPh sb="28" eb="29">
      <t>トウ</t>
    </rPh>
    <rPh sb="29" eb="31">
      <t>デンシ</t>
    </rPh>
    <rPh sb="31" eb="33">
      <t>シンセイ</t>
    </rPh>
    <rPh sb="34" eb="36">
      <t>トドケデ</t>
    </rPh>
    <rPh sb="36" eb="37">
      <t>トウ</t>
    </rPh>
    <rPh sb="42" eb="44">
      <t>セツゾク</t>
    </rPh>
    <rPh sb="44" eb="46">
      <t>ヨテイ</t>
    </rPh>
    <rPh sb="54" eb="55">
      <t>メイ</t>
    </rPh>
    <rPh sb="60" eb="61">
      <t>メイ</t>
    </rPh>
    <rPh sb="62" eb="64">
      <t>センタク</t>
    </rPh>
    <phoneticPr fontId="1"/>
  </si>
  <si>
    <t>連絡先となる担当者の氏名を入力してください。</t>
    <rPh sb="0" eb="3">
      <t>レンラクサキ</t>
    </rPh>
    <rPh sb="6" eb="9">
      <t>タントウシャ</t>
    </rPh>
    <rPh sb="10" eb="12">
      <t>シメイ</t>
    </rPh>
    <rPh sb="13" eb="15">
      <t>ニュウリョク</t>
    </rPh>
    <phoneticPr fontId="1"/>
  </si>
  <si>
    <t>連絡可能な電話番号等を入力してください。</t>
    <rPh sb="0" eb="2">
      <t>レンラク</t>
    </rPh>
    <rPh sb="2" eb="4">
      <t>カノウ</t>
    </rPh>
    <rPh sb="5" eb="7">
      <t>デンワ</t>
    </rPh>
    <rPh sb="7" eb="9">
      <t>バンゴウ</t>
    </rPh>
    <rPh sb="9" eb="10">
      <t>トウ</t>
    </rPh>
    <rPh sb="11" eb="13">
      <t>ニュウリョク</t>
    </rPh>
    <phoneticPr fontId="1"/>
  </si>
  <si>
    <t>３　本システムを利用するにあたっての前提として、オンライン請求ネットワークに参加している必要があります。
　　オンライン請求ネットワークに未参加の保険医療機関等は、先にオンライン請求ネットワークへの参加申請を行ってください。</t>
    <rPh sb="2" eb="3">
      <t>ホン</t>
    </rPh>
    <rPh sb="8" eb="10">
      <t>リヨウ</t>
    </rPh>
    <rPh sb="18" eb="20">
      <t>ゼンテイ</t>
    </rPh>
    <rPh sb="38" eb="40">
      <t>サンカ</t>
    </rPh>
    <rPh sb="44" eb="46">
      <t>ヒツヨウ</t>
    </rPh>
    <phoneticPr fontId="1"/>
  </si>
  <si>
    <t>　　なお、保険医療機関等電子申請・届出等システムのセキュリティに関するガイドラインに基づき同意します。</t>
    <phoneticPr fontId="1"/>
  </si>
  <si>
    <t>２　「都道府県コード 」欄、「診療報酬点数表の区分」欄及び「PCのOS名／ブラウザ名」欄では、表示された一覧から当てはまるものを選択してください。</t>
    <rPh sb="12" eb="13">
      <t>ラン</t>
    </rPh>
    <rPh sb="27" eb="28">
      <t>オヨ</t>
    </rPh>
    <rPh sb="43" eb="44">
      <t>ラン</t>
    </rPh>
    <rPh sb="47" eb="49">
      <t>ヒョウジ</t>
    </rPh>
    <rPh sb="52" eb="54">
      <t>イチラン</t>
    </rPh>
    <rPh sb="56" eb="57">
      <t>ア</t>
    </rPh>
    <rPh sb="64" eb="66">
      <t>センタク</t>
    </rPh>
    <phoneticPr fontId="1"/>
  </si>
  <si>
    <r>
      <t>保険医療機関または保険薬局の指定の際に受領した「指定通知書」に記載の「医療機関コード」または「薬局コード」を</t>
    </r>
    <r>
      <rPr>
        <b/>
        <sz val="11"/>
        <color rgb="FFFF0000"/>
        <rFont val="游ゴシック"/>
        <family val="3"/>
        <charset val="128"/>
        <scheme val="minor"/>
      </rPr>
      <t>半角数字7桁</t>
    </r>
    <r>
      <rPr>
        <sz val="11"/>
        <color theme="1"/>
        <rFont val="游ゴシック"/>
        <family val="3"/>
        <charset val="128"/>
        <scheme val="minor"/>
      </rPr>
      <t>で入力してください。</t>
    </r>
    <rPh sb="54" eb="56">
      <t>ハンカク</t>
    </rPh>
    <rPh sb="56" eb="58">
      <t>スウジ</t>
    </rPh>
    <rPh sb="59" eb="60">
      <t>ケタ</t>
    </rPh>
    <rPh sb="61" eb="63">
      <t>ニュウリョク</t>
    </rPh>
    <phoneticPr fontId="1"/>
  </si>
  <si>
    <r>
      <t xml:space="preserve">届出年月日
</t>
    </r>
    <r>
      <rPr>
        <b/>
        <sz val="12"/>
        <color rgb="FFFF0000"/>
        <rFont val="游ゴシック"/>
        <family val="3"/>
        <charset val="128"/>
        <scheme val="minor"/>
      </rPr>
      <t>※西暦・月・日を「/」区切りで入力</t>
    </r>
    <rPh sb="0" eb="2">
      <t>トドケデ</t>
    </rPh>
    <rPh sb="2" eb="5">
      <t>ネンガッピ</t>
    </rPh>
    <rPh sb="21" eb="23">
      <t>ニュウリョク</t>
    </rPh>
    <phoneticPr fontId="1"/>
  </si>
  <si>
    <r>
      <t xml:space="preserve">医療機関（薬局）コード 
</t>
    </r>
    <r>
      <rPr>
        <b/>
        <sz val="14"/>
        <color rgb="FFFF0000"/>
        <rFont val="游ゴシック"/>
        <family val="3"/>
        <charset val="128"/>
        <scheme val="minor"/>
      </rPr>
      <t>※半角数字7桁で入力</t>
    </r>
    <rPh sb="14" eb="16">
      <t>ハンカク</t>
    </rPh>
    <rPh sb="16" eb="18">
      <t>スウジ</t>
    </rPh>
    <rPh sb="19" eb="20">
      <t>ケタ</t>
    </rPh>
    <rPh sb="21" eb="23">
      <t>ニュウリョク</t>
    </rPh>
    <phoneticPr fontId="1"/>
  </si>
  <si>
    <r>
      <t xml:space="preserve">「様式2_ユーザＩＤ・初期パスワード通知」送付時のパスワード
</t>
    </r>
    <r>
      <rPr>
        <b/>
        <sz val="12"/>
        <color rgb="FFFF0000"/>
        <rFont val="游ゴシック"/>
        <family val="3"/>
        <charset val="128"/>
        <scheme val="minor"/>
      </rPr>
      <t>※半角文字のみで入力</t>
    </r>
    <rPh sb="21" eb="23">
      <t>ソウフ</t>
    </rPh>
    <rPh sb="23" eb="24">
      <t>ジ</t>
    </rPh>
    <rPh sb="39" eb="41">
      <t>ニュウリョク</t>
    </rPh>
    <phoneticPr fontId="1"/>
  </si>
  <si>
    <t>【入力上の注意】</t>
    <rPh sb="1" eb="3">
      <t>ニュウリョク</t>
    </rPh>
    <phoneticPr fontId="1"/>
  </si>
  <si>
    <t>その他特記事項があれば入力してください。
（例：暗号化されたファイルが添付されたメールは受信出来ないため、別の送付方法をお願いします。）</t>
    <rPh sb="2" eb="3">
      <t>タ</t>
    </rPh>
    <rPh sb="3" eb="5">
      <t>トッキ</t>
    </rPh>
    <rPh sb="5" eb="7">
      <t>ジコウ</t>
    </rPh>
    <rPh sb="11" eb="13">
      <t>ニュウリョク</t>
    </rPh>
    <rPh sb="22" eb="23">
      <t>レイ</t>
    </rPh>
    <rPh sb="24" eb="27">
      <t>アンゴウカ</t>
    </rPh>
    <rPh sb="35" eb="37">
      <t>テンプ</t>
    </rPh>
    <rPh sb="44" eb="46">
      <t>ジュシン</t>
    </rPh>
    <rPh sb="46" eb="48">
      <t>デキ</t>
    </rPh>
    <rPh sb="53" eb="54">
      <t>ベツ</t>
    </rPh>
    <rPh sb="55" eb="57">
      <t>ソウフ</t>
    </rPh>
    <rPh sb="57" eb="59">
      <t>ホウホウ</t>
    </rPh>
    <rPh sb="61" eb="62">
      <t>ネガ</t>
    </rPh>
    <phoneticPr fontId="1"/>
  </si>
  <si>
    <t>入力欄</t>
    <rPh sb="0" eb="2">
      <t>ニュウリョク</t>
    </rPh>
    <rPh sb="2" eb="3">
      <t>ラン</t>
    </rPh>
    <phoneticPr fontId="1"/>
  </si>
  <si>
    <t>項目名</t>
    <rPh sb="0" eb="2">
      <t>コウモク</t>
    </rPh>
    <rPh sb="2" eb="3">
      <t>メイ</t>
    </rPh>
    <phoneticPr fontId="1"/>
  </si>
  <si>
    <t>医療法人○×△　開設者　太郎</t>
    <rPh sb="0" eb="2">
      <t>イリョウ</t>
    </rPh>
    <rPh sb="2" eb="4">
      <t>ホウジン</t>
    </rPh>
    <rPh sb="8" eb="11">
      <t>カイセツシャ</t>
    </rPh>
    <rPh sb="12" eb="14">
      <t>タロウ</t>
    </rPh>
    <phoneticPr fontId="1"/>
  </si>
  <si>
    <t>1234567</t>
    <phoneticPr fontId="1"/>
  </si>
  <si>
    <t>医科</t>
  </si>
  <si>
    <t>○×△診療所</t>
    <rPh sb="3" eb="6">
      <t>シンリョウジョ</t>
    </rPh>
    <phoneticPr fontId="1"/>
  </si>
  <si>
    <t>【ＯＳ】Windows 11／【ブラウザ】Microsoft Edge</t>
  </si>
  <si>
    <t>Abcd12345</t>
    <phoneticPr fontId="1"/>
  </si>
  <si>
    <t>担当　次郎</t>
    <rPh sb="0" eb="2">
      <t>タントウ</t>
    </rPh>
    <rPh sb="3" eb="5">
      <t>ジロウ</t>
    </rPh>
    <phoneticPr fontId="1"/>
  </si>
  <si>
    <t>外線：0120-2456-7890　内線：12345</t>
    <rPh sb="0" eb="2">
      <t>ガイセン</t>
    </rPh>
    <rPh sb="18" eb="20">
      <t>ナイセン</t>
    </rPh>
    <phoneticPr fontId="1"/>
  </si>
  <si>
    <r>
      <t>「様式2_ユーザＩＤ・初期パスワード通知」を送付する際のファイル暗号化用パスワードとして使用します。</t>
    </r>
    <r>
      <rPr>
        <b/>
        <sz val="11"/>
        <color rgb="FFFF0000"/>
        <rFont val="游ゴシック"/>
        <family val="3"/>
        <charset val="128"/>
        <scheme val="minor"/>
      </rPr>
      <t>英大文字、英小文字、数字を組み合わせた8文字以上</t>
    </r>
    <r>
      <rPr>
        <sz val="11"/>
        <color theme="1"/>
        <rFont val="游ゴシック"/>
        <family val="2"/>
        <charset val="128"/>
        <scheme val="minor"/>
      </rPr>
      <t>の文字列を入力してください。</t>
    </r>
    <rPh sb="22" eb="24">
      <t>ソウフ</t>
    </rPh>
    <rPh sb="32" eb="34">
      <t>アンゴウ</t>
    </rPh>
    <rPh sb="34" eb="35">
      <t>カ</t>
    </rPh>
    <rPh sb="35" eb="36">
      <t>ヨウ</t>
    </rPh>
    <rPh sb="44" eb="46">
      <t>シヨウ</t>
    </rPh>
    <rPh sb="50" eb="51">
      <t>エイ</t>
    </rPh>
    <rPh sb="51" eb="54">
      <t>オオモジ</t>
    </rPh>
    <rPh sb="55" eb="56">
      <t>エイ</t>
    </rPh>
    <rPh sb="56" eb="59">
      <t>コモジ</t>
    </rPh>
    <rPh sb="60" eb="62">
      <t>スウジ</t>
    </rPh>
    <rPh sb="63" eb="64">
      <t>ク</t>
    </rPh>
    <rPh sb="65" eb="66">
      <t>ア</t>
    </rPh>
    <rPh sb="70" eb="72">
      <t>モジ</t>
    </rPh>
    <rPh sb="72" eb="74">
      <t>イジョウ</t>
    </rPh>
    <rPh sb="75" eb="78">
      <t>モジレツ</t>
    </rPh>
    <rPh sb="79" eb="81">
      <t>ニュウリョク</t>
    </rPh>
    <phoneticPr fontId="1"/>
  </si>
  <si>
    <r>
      <t xml:space="preserve">届出種別
</t>
    </r>
    <r>
      <rPr>
        <b/>
        <sz val="12"/>
        <color rgb="FFFF0000"/>
        <rFont val="游ゴシック"/>
        <family val="3"/>
        <charset val="128"/>
        <scheme val="minor"/>
      </rPr>
      <t>※届出の種類を選択</t>
    </r>
    <rPh sb="0" eb="2">
      <t>トドケデ</t>
    </rPh>
    <rPh sb="2" eb="4">
      <t>シュベツ</t>
    </rPh>
    <rPh sb="6" eb="8">
      <t>トドケデ</t>
    </rPh>
    <rPh sb="9" eb="11">
      <t>シュルイ</t>
    </rPh>
    <rPh sb="12" eb="14">
      <t>センタク</t>
    </rPh>
    <phoneticPr fontId="1"/>
  </si>
  <si>
    <t>新規利用開始</t>
  </si>
  <si>
    <r>
      <t xml:space="preserve">本システムのユーザＩＤ
</t>
    </r>
    <r>
      <rPr>
        <b/>
        <sz val="12"/>
        <color rgb="FFFF0000"/>
        <rFont val="游ゴシック"/>
        <family val="3"/>
        <charset val="128"/>
        <scheme val="minor"/>
      </rPr>
      <t>※半角文字のみで記入</t>
    </r>
  </si>
  <si>
    <t>本システムの利用開始の際に発行されたユーザＩＤを入力してください。</t>
    <rPh sb="0" eb="1">
      <t>ホン</t>
    </rPh>
    <rPh sb="6" eb="10">
      <t>リヨウカイシ</t>
    </rPh>
    <rPh sb="11" eb="12">
      <t>サイ</t>
    </rPh>
    <rPh sb="13" eb="15">
      <t>ハッコウ</t>
    </rPh>
    <rPh sb="24" eb="26">
      <t>ニュウリョク</t>
    </rPh>
    <phoneticPr fontId="1"/>
  </si>
  <si>
    <r>
      <t xml:space="preserve">本システムのユーザＩＤ
</t>
    </r>
    <r>
      <rPr>
        <b/>
        <sz val="12"/>
        <color rgb="FFFF0000"/>
        <rFont val="游ゴシック"/>
        <family val="3"/>
        <charset val="128"/>
        <scheme val="minor"/>
      </rPr>
      <t>※半角文字のみで記入</t>
    </r>
    <phoneticPr fontId="1"/>
  </si>
  <si>
    <t>01T00001A</t>
    <phoneticPr fontId="1"/>
  </si>
  <si>
    <t>本届出の提出目的を選択してください。
（例：初期パスワードの再通知）</t>
    <rPh sb="0" eb="3">
      <t>ホントドケデ</t>
    </rPh>
    <rPh sb="4" eb="6">
      <t>テイシュツ</t>
    </rPh>
    <rPh sb="6" eb="8">
      <t>モクテキ</t>
    </rPh>
    <rPh sb="9" eb="11">
      <t>センタク</t>
    </rPh>
    <rPh sb="20" eb="21">
      <t>レイ</t>
    </rPh>
    <rPh sb="22" eb="24">
      <t>ショキ</t>
    </rPh>
    <rPh sb="30" eb="31">
      <t>サイ</t>
    </rPh>
    <rPh sb="31" eb="33">
      <t>ツウチ</t>
    </rPh>
    <phoneticPr fontId="1"/>
  </si>
  <si>
    <t>保険医療機関等電子申請・届出等システムに係る利用開始・再通知届出</t>
    <rPh sb="20" eb="21">
      <t>カカ</t>
    </rPh>
    <rPh sb="27" eb="30">
      <t>サイツウチ</t>
    </rPh>
    <phoneticPr fontId="1"/>
  </si>
  <si>
    <t>　　保険医療機関等電子申請・届出等システムによる各種申請書・届出書等の提出を開始することおよび本システムのユーザＩＤ・初期パスワードの再通知に関し、オンライン資格確認等、レセプトのオンライン請求及び健康保険組合に対する社会保険手続きに係る電子申請システムに係るセキュリティに関するガイドライン（以下、「セキュリティに関するガイドライン」という。）の規定に基づき届け出ます。</t>
    <rPh sb="47" eb="48">
      <t>ホン</t>
    </rPh>
    <rPh sb="59" eb="61">
      <t>ショキ</t>
    </rPh>
    <rPh sb="67" eb="70">
      <t>サイツウチ</t>
    </rPh>
    <rPh sb="147" eb="149">
      <t>イカ</t>
    </rPh>
    <phoneticPr fontId="1"/>
  </si>
  <si>
    <t>保険医療機関等電子申請・届出等システムに係る利用開始・再通知届出</t>
    <rPh sb="20" eb="21">
      <t>カカ</t>
    </rPh>
    <phoneticPr fontId="1"/>
  </si>
  <si>
    <t>利用開始・再通知届出　入力状況</t>
    <rPh sb="0" eb="2">
      <t>リヨウ</t>
    </rPh>
    <rPh sb="2" eb="4">
      <t>カイシ</t>
    </rPh>
    <rPh sb="5" eb="8">
      <t>サイツウチ</t>
    </rPh>
    <rPh sb="8" eb="10">
      <t>トドケデ</t>
    </rPh>
    <rPh sb="11" eb="13">
      <t>ニュウリョク</t>
    </rPh>
    <rPh sb="13" eb="15">
      <t>ジョウキョウ</t>
    </rPh>
    <phoneticPr fontId="1"/>
  </si>
  <si>
    <t>※提出の際は、「利用開始・再通知届出入力状況」が「提出可」になっていることを確認してください。</t>
    <rPh sb="1" eb="3">
      <t>テイシュツ</t>
    </rPh>
    <rPh sb="4" eb="5">
      <t>サイ</t>
    </rPh>
    <rPh sb="8" eb="10">
      <t>リヨウ</t>
    </rPh>
    <rPh sb="10" eb="12">
      <t>カイシ</t>
    </rPh>
    <rPh sb="13" eb="16">
      <t>サイツウチ</t>
    </rPh>
    <rPh sb="16" eb="18">
      <t>トドケデ</t>
    </rPh>
    <rPh sb="18" eb="20">
      <t>ニュウリョク</t>
    </rPh>
    <rPh sb="20" eb="22">
      <t>ジョウキョウ</t>
    </rPh>
    <rPh sb="25" eb="27">
      <t>テイシュツ</t>
    </rPh>
    <rPh sb="27" eb="28">
      <t>カ</t>
    </rPh>
    <rPh sb="38" eb="40">
      <t>カクニン</t>
    </rPh>
    <phoneticPr fontId="1"/>
  </si>
  <si>
    <t>※提出の際は、「利用開始・再通知届出入力状況」が「提出可」になっていることを確認してください。</t>
    <rPh sb="1" eb="3">
      <t>テイシュツ</t>
    </rPh>
    <rPh sb="4" eb="5">
      <t>サイ</t>
    </rPh>
    <rPh sb="8" eb="10">
      <t>リヨウ</t>
    </rPh>
    <rPh sb="10" eb="12">
      <t>カイシ</t>
    </rPh>
    <rPh sb="16" eb="18">
      <t>トドケデ</t>
    </rPh>
    <rPh sb="18" eb="20">
      <t>ニュウリョク</t>
    </rPh>
    <rPh sb="20" eb="22">
      <t>ジョウキョウ</t>
    </rPh>
    <rPh sb="25" eb="27">
      <t>テイシュツ</t>
    </rPh>
    <rPh sb="27" eb="28">
      <t>カ</t>
    </rPh>
    <rPh sb="38" eb="40">
      <t>カクニン</t>
    </rPh>
    <phoneticPr fontId="1"/>
  </si>
  <si>
    <t>本利用開始・再通知届出を作成した年月日を入力してください。
（例：2023/08/01）</t>
    <rPh sb="0" eb="1">
      <t>ホン</t>
    </rPh>
    <rPh sb="1" eb="3">
      <t>リヨウ</t>
    </rPh>
    <rPh sb="3" eb="5">
      <t>カイシ</t>
    </rPh>
    <rPh sb="6" eb="7">
      <t>サイ</t>
    </rPh>
    <rPh sb="7" eb="9">
      <t>ツウチ</t>
    </rPh>
    <rPh sb="9" eb="11">
      <t>トドケデ</t>
    </rPh>
    <rPh sb="12" eb="14">
      <t>サクセイ</t>
    </rPh>
    <rPh sb="16" eb="19">
      <t>ネンガッピ</t>
    </rPh>
    <rPh sb="20" eb="22">
      <t>ニュウリョク</t>
    </rPh>
    <rPh sb="31" eb="32">
      <t>レイ</t>
    </rPh>
    <phoneticPr fontId="1"/>
  </si>
  <si>
    <t>１　太枠内の背景色が黄色の箇所を入力してください。背景色がグレーの箇所は入力不要です。入力後に背景色がオレンジになった場合、入力内容に誤りがあります
　　ので、内容を修正してください。
　　入力が完了すると背景色が緑になりますので、全ての入力項目の背景色が緑となり、「利用開始・再通知届出入力状況」が「提出可」になったことを確認の上、
　　提出してください。
　　なお、「利用開始・再通知届出入力状況」が「提出不可」の場合はユーザIDおよび初期パスワードの新規発行はいたしかねます。</t>
    <rPh sb="25" eb="28">
      <t>ハイケイショク</t>
    </rPh>
    <rPh sb="33" eb="35">
      <t>カショ</t>
    </rPh>
    <rPh sb="36" eb="38">
      <t>ニュウリョク</t>
    </rPh>
    <rPh sb="38" eb="40">
      <t>フヨウ</t>
    </rPh>
    <rPh sb="139" eb="142">
      <t>サイツウチ</t>
    </rPh>
    <rPh sb="205" eb="207">
      <t>フカ</t>
    </rPh>
    <phoneticPr fontId="1"/>
  </si>
  <si>
    <r>
      <t>本利用</t>
    </r>
    <r>
      <rPr>
        <sz val="11"/>
        <rFont val="游ゴシック"/>
        <family val="3"/>
        <charset val="128"/>
        <scheme val="minor"/>
      </rPr>
      <t>開始・再通知届出を</t>
    </r>
    <r>
      <rPr>
        <sz val="11"/>
        <color theme="1"/>
        <rFont val="游ゴシック"/>
        <family val="3"/>
        <charset val="128"/>
        <scheme val="minor"/>
      </rPr>
      <t>作成した年月日を入力してください。
（例：2023/08/01）</t>
    </r>
    <rPh sb="0" eb="1">
      <t>ホン</t>
    </rPh>
    <rPh sb="1" eb="3">
      <t>リヨウ</t>
    </rPh>
    <rPh sb="3" eb="5">
      <t>カイシ</t>
    </rPh>
    <rPh sb="6" eb="7">
      <t>サイ</t>
    </rPh>
    <rPh sb="7" eb="9">
      <t>ツウチ</t>
    </rPh>
    <rPh sb="9" eb="11">
      <t>トドケデ</t>
    </rPh>
    <rPh sb="12" eb="14">
      <t>サクセイ</t>
    </rPh>
    <rPh sb="16" eb="19">
      <t>ネンガッピ</t>
    </rPh>
    <rPh sb="20" eb="22">
      <t>ニュウリョク</t>
    </rPh>
    <rPh sb="31" eb="32">
      <t>レイ</t>
    </rPh>
    <phoneticPr fontId="1"/>
  </si>
  <si>
    <t>１　太枠内の背景色が黄色の箇所を入力してください。背景色がグレーの箇所は入力不要です。入力後に背景色がオレンジになった場合、入力内容に誤りがあります
　　ので、内容を修正してください。
　　入力が完了すると背景色が緑になりますので、全ての入力項目の背景色が緑となり、「利用開始・再通知届出入力状況」が「提出可」になったことを確認の上、
　　提出してください。
　　なお、「利用開始・再通知届出入力状況」が「提出不可」の場合はユーザIDおよび初期パスワードの新規発行はいたしかねます。</t>
    <rPh sb="139" eb="142">
      <t>サイツウチ</t>
    </rPh>
    <rPh sb="191" eb="194">
      <t>サイツウチ</t>
    </rPh>
    <rPh sb="205" eb="207">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</si>
</sst>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8"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11"/>
      <name val="游ゴシック"/>
      <family val="2"/>
      <charset val="128"/>
      <scheme val="minor"/>
    </font>
    <font>
      <sz val="1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4"/>
      <color theme="1"/>
      <name val="游ゴシック Medium"/>
      <family val="3"/>
      <charset val="128"/>
    </font>
    <font>
      <b/>
      <sz val="11"/>
      <color rgb="FFFF0000"/>
      <name val="游ゴシック"/>
      <family val="3"/>
      <charset val="128"/>
      <scheme val="minor"/>
    </font>
    <font>
      <b/>
      <sz val="12"/>
      <color rgb="FFFF0000"/>
      <name val="游ゴシック"/>
      <family val="3"/>
      <charset val="128"/>
      <scheme val="minor"/>
    </font>
    <font>
      <b/>
      <sz val="12"/>
      <color theme="1"/>
      <name val="游ゴシック"/>
      <family val="3"/>
      <charset val="128"/>
      <scheme val="minor"/>
    </font>
    <font>
      <sz val="11"/>
      <color theme="0"/>
      <name val="游ゴシック"/>
      <family val="2"/>
      <charset val="128"/>
      <scheme val="minor"/>
    </font>
    <font>
      <sz val="22"/>
      <color theme="1"/>
      <name val="游ゴシック"/>
      <family val="2"/>
      <charset val="128"/>
      <scheme val="minor"/>
    </font>
    <font>
      <sz val="16"/>
      <name val="游ゴシック"/>
      <family val="2"/>
      <charset val="128"/>
      <scheme val="minor"/>
    </font>
    <font>
      <b/>
      <sz val="14"/>
      <color theme="1"/>
      <name val="游ゴシック"/>
      <family val="3"/>
      <charset val="128"/>
      <scheme val="minor"/>
    </font>
    <font>
      <b/>
      <sz val="14"/>
      <color rgb="FFFF0000"/>
      <name val="游ゴシック"/>
      <family val="3"/>
      <charset val="128"/>
      <scheme val="minor"/>
    </font>
    <font>
      <b/>
      <sz val="14"/>
      <name val="游ゴシック"/>
      <family val="3"/>
      <charset val="128"/>
      <scheme val="minor"/>
    </font>
    <font>
      <b/>
      <sz val="16"/>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2"/>
      <name val="游ゴシック"/>
      <family val="2"/>
      <charset val="128"/>
      <scheme val="minor"/>
    </font>
    <font>
      <sz val="12"/>
      <color theme="1"/>
      <name val="游ゴシック"/>
      <family val="3"/>
      <charset val="128"/>
      <scheme val="minor"/>
    </font>
    <font>
      <sz val="12"/>
      <name val="游ゴシック"/>
      <family val="3"/>
      <charset val="128"/>
      <scheme val="minor"/>
    </font>
    <font>
      <sz val="20"/>
      <name val="游ゴシック"/>
      <family val="3"/>
      <charset val="128"/>
      <scheme val="minor"/>
    </font>
    <font>
      <sz val="16"/>
      <name val="游ゴシック"/>
      <family val="3"/>
      <charset val="128"/>
      <scheme val="minor"/>
    </font>
    <font>
      <sz val="18"/>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s>
  <borders count="19">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medium">
        <color indexed="64"/>
      </top>
      <bottom/>
      <diagonal/>
    </border>
  </borders>
  <cellStyleXfs count="1">
    <xf numFmtId="0" fontId="0" fillId="0" borderId="0">
      <alignment vertical="center"/>
    </xf>
  </cellStyleXfs>
  <cellXfs count="68">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0" fillId="0" borderId="0" xfId="0" applyAlignment="1">
      <alignment vertical="top" wrapText="1"/>
    </xf>
    <xf numFmtId="0" fontId="0" fillId="0" borderId="0" xfId="0" applyAlignment="1">
      <alignment vertical="center" wrapText="1"/>
    </xf>
    <xf numFmtId="0" fontId="4" fillId="0" borderId="0" xfId="0" applyFont="1">
      <alignment vertical="center"/>
    </xf>
    <xf numFmtId="20" fontId="0" fillId="0" borderId="0" xfId="0" applyNumberFormat="1">
      <alignment vertical="center"/>
    </xf>
    <xf numFmtId="0" fontId="0" fillId="0" borderId="0" xfId="0" applyAlignment="1">
      <alignment horizontal="left" vertical="center"/>
    </xf>
    <xf numFmtId="0" fontId="12" fillId="0" borderId="0" xfId="0" applyFont="1">
      <alignment vertical="center"/>
    </xf>
    <xf numFmtId="0" fontId="13" fillId="0" borderId="4" xfId="0" applyFont="1" applyBorder="1" applyAlignment="1">
      <alignment horizontal="center" vertical="center"/>
    </xf>
    <xf numFmtId="176" fontId="8" fillId="2" borderId="1" xfId="0" applyNumberFormat="1"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wrapText="1"/>
      <protection locked="0"/>
    </xf>
    <xf numFmtId="49" fontId="8" fillId="2" borderId="7" xfId="0" applyNumberFormat="1" applyFont="1" applyFill="1" applyBorder="1" applyAlignment="1" applyProtection="1">
      <alignment horizontal="center" vertical="center" wrapText="1"/>
      <protection locked="0"/>
    </xf>
    <xf numFmtId="0" fontId="0" fillId="0" borderId="3" xfId="0" applyBorder="1" applyAlignment="1">
      <alignment horizontal="left" vertical="center"/>
    </xf>
    <xf numFmtId="0" fontId="6" fillId="0" borderId="0" xfId="0" applyFont="1">
      <alignment vertical="center"/>
    </xf>
    <xf numFmtId="0" fontId="10" fillId="0" borderId="0" xfId="0" applyFont="1" applyAlignment="1">
      <alignment horizontal="left" vertical="center"/>
    </xf>
    <xf numFmtId="0" fontId="14" fillId="0" borderId="8" xfId="0" applyFont="1" applyBorder="1" applyAlignment="1">
      <alignment horizontal="center" vertical="center"/>
    </xf>
    <xf numFmtId="0" fontId="13" fillId="0" borderId="8" xfId="0" applyFont="1" applyBorder="1" applyAlignment="1">
      <alignment horizontal="center" vertical="center"/>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wrapText="1"/>
    </xf>
    <xf numFmtId="0" fontId="15" fillId="3" borderId="11" xfId="0" applyFont="1" applyFill="1" applyBorder="1" applyAlignment="1">
      <alignment horizontal="center" vertical="center"/>
    </xf>
    <xf numFmtId="0" fontId="17" fillId="3" borderId="10"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3" fillId="3" borderId="13" xfId="0" applyFont="1" applyFill="1" applyBorder="1" applyAlignment="1">
      <alignment vertical="center" wrapText="1"/>
    </xf>
    <xf numFmtId="0" fontId="3" fillId="3" borderId="14" xfId="0" applyFont="1" applyFill="1" applyBorder="1" applyAlignment="1">
      <alignment vertical="center" wrapText="1"/>
    </xf>
    <xf numFmtId="0" fontId="0" fillId="3" borderId="14" xfId="0" applyFill="1" applyBorder="1" applyAlignment="1">
      <alignment vertical="center" wrapText="1"/>
    </xf>
    <xf numFmtId="0" fontId="0" fillId="3" borderId="15" xfId="0" applyFill="1" applyBorder="1" applyAlignment="1">
      <alignment vertical="center" wrapText="1"/>
    </xf>
    <xf numFmtId="0" fontId="19" fillId="5" borderId="4" xfId="0" applyFont="1" applyFill="1" applyBorder="1" applyAlignment="1">
      <alignment horizontal="center"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left" vertical="center"/>
    </xf>
    <xf numFmtId="0" fontId="21" fillId="0" borderId="0" xfId="0" applyFont="1" applyAlignment="1">
      <alignment vertical="top" wrapText="1"/>
    </xf>
    <xf numFmtId="0" fontId="22" fillId="0" borderId="0" xfId="0" applyFont="1" applyAlignment="1">
      <alignment horizontal="left" vertical="center" wrapText="1"/>
    </xf>
    <xf numFmtId="0" fontId="23" fillId="0" borderId="0" xfId="0" applyFont="1">
      <alignment vertical="center"/>
    </xf>
    <xf numFmtId="0" fontId="24" fillId="0" borderId="0" xfId="0" applyFont="1">
      <alignment vertical="center"/>
    </xf>
    <xf numFmtId="0" fontId="15" fillId="3" borderId="16" xfId="0" applyFont="1" applyFill="1" applyBorder="1" applyAlignment="1">
      <alignment horizontal="center" vertical="center" wrapText="1"/>
    </xf>
    <xf numFmtId="0" fontId="3" fillId="3" borderId="18" xfId="0" applyFont="1" applyFill="1" applyBorder="1" applyAlignment="1">
      <alignment vertical="center" wrapText="1"/>
    </xf>
    <xf numFmtId="176" fontId="8" fillId="2" borderId="17" xfId="0" applyNumberFormat="1" applyFont="1" applyFill="1" applyBorder="1" applyAlignment="1" applyProtection="1">
      <alignment horizontal="center" vertical="center"/>
      <protection locked="0"/>
    </xf>
    <xf numFmtId="176" fontId="8" fillId="2" borderId="2" xfId="0" applyNumberFormat="1"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wrapText="1"/>
      <protection locked="0"/>
    </xf>
    <xf numFmtId="0" fontId="17" fillId="3" borderId="10" xfId="0" applyFont="1" applyFill="1" applyBorder="1" applyAlignment="1">
      <alignment horizontal="center" vertical="center" wrapText="1"/>
    </xf>
    <xf numFmtId="0" fontId="0" fillId="3" borderId="14" xfId="0" applyFill="1" applyBorder="1" applyAlignment="1">
      <alignment vertical="center" wrapText="1"/>
    </xf>
    <xf numFmtId="0" fontId="0" fillId="0" borderId="0" xfId="0">
      <alignment vertical="center"/>
    </xf>
    <xf numFmtId="0" fontId="0" fillId="0" borderId="0" xfId="0" applyAlignment="1">
      <alignment vertical="top" wrapText="1"/>
    </xf>
    <xf numFmtId="0" fontId="12" fillId="0" borderId="0" xfId="0" applyFont="1">
      <alignment vertical="center"/>
    </xf>
    <xf numFmtId="0" fontId="8" fillId="2" borderId="7" xfId="0" applyFont="1" applyFill="1" applyBorder="1" applyAlignment="1" applyProtection="1">
      <alignment horizontal="center" vertical="center" wrapText="1"/>
      <protection locked="0"/>
    </xf>
    <xf numFmtId="0" fontId="6" fillId="0" borderId="0" xfId="0" applyFont="1">
      <alignment vertical="center"/>
    </xf>
    <xf numFmtId="0" fontId="0" fillId="3" borderId="14" xfId="0" applyFill="1" applyBorder="1" applyAlignment="1">
      <alignment vertical="center" wrapText="1"/>
    </xf>
    <xf numFmtId="0" fontId="0" fillId="0" borderId="0" xfId="0" applyFill="1">
      <alignment vertical="center"/>
    </xf>
    <xf numFmtId="0" fontId="27" fillId="0" borderId="0" xfId="0" applyFont="1">
      <alignment vertical="center"/>
    </xf>
    <xf numFmtId="0" fontId="27" fillId="0" borderId="0" xfId="0" applyFont="1" applyAlignment="1">
      <alignment horizontal="left" vertical="center"/>
    </xf>
    <xf numFmtId="0" fontId="27" fillId="0" borderId="0" xfId="0" applyFont="1" applyAlignment="1">
      <alignment vertical="top" wrapText="1"/>
    </xf>
    <xf numFmtId="0" fontId="5" fillId="3" borderId="14" xfId="0" applyFont="1" applyFill="1" applyBorder="1" applyAlignment="1">
      <alignment vertical="center" wrapText="1"/>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25" fillId="0" borderId="0" xfId="0" applyFont="1" applyAlignment="1">
      <alignment horizontal="center" vertical="center"/>
    </xf>
    <xf numFmtId="0" fontId="26" fillId="0" borderId="0" xfId="0" applyFont="1" applyAlignment="1">
      <alignment vertical="top" wrapText="1"/>
    </xf>
    <xf numFmtId="0" fontId="24"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vertical="center"/>
    </xf>
    <xf numFmtId="0" fontId="18" fillId="4" borderId="4" xfId="0" applyFont="1" applyFill="1" applyBorder="1" applyAlignment="1">
      <alignment horizontal="center" vertical="center"/>
    </xf>
    <xf numFmtId="0" fontId="5" fillId="0" borderId="0" xfId="0" applyFont="1" applyAlignment="1">
      <alignment horizontal="left" vertical="center" wrapText="1"/>
    </xf>
  </cellXfs>
  <cellStyles count="1">
    <cellStyle name="標準" xfId="0" builtinId="0"/>
  </cellStyles>
  <dxfs count="16">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5" tint="0.39994506668294322"/>
        </patternFill>
      </fill>
    </dxf>
    <dxf>
      <font>
        <b/>
        <i val="0"/>
        <color rgb="FFFF0000"/>
      </font>
      <fill>
        <patternFill>
          <bgColor theme="5" tint="0.39994506668294322"/>
        </patternFill>
      </fill>
    </dxf>
    <dxf>
      <fill>
        <patternFill>
          <bgColor theme="9" tint="0.59996337778862885"/>
        </patternFill>
      </fill>
    </dxf>
    <dxf>
      <fill>
        <patternFill>
          <bgColor theme="0" tint="-0.499984740745262"/>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5" tint="0.39994506668294322"/>
        </patternFill>
      </fill>
    </dxf>
    <dxf>
      <font>
        <b/>
        <i val="0"/>
        <color rgb="FFFF0000"/>
      </font>
      <fill>
        <patternFill>
          <bgColor theme="5"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3914776</xdr:colOff>
      <xdr:row>8</xdr:row>
      <xdr:rowOff>238124</xdr:rowOff>
    </xdr:from>
    <xdr:to>
      <xdr:col>4</xdr:col>
      <xdr:colOff>19051</xdr:colOff>
      <xdr:row>10</xdr:row>
      <xdr:rowOff>9525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962776" y="2590799"/>
          <a:ext cx="4495800" cy="5334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5</xdr:row>
      <xdr:rowOff>247650</xdr:rowOff>
    </xdr:from>
    <xdr:to>
      <xdr:col>2</xdr:col>
      <xdr:colOff>3514726</xdr:colOff>
      <xdr:row>9</xdr:row>
      <xdr:rowOff>123824</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3705226" y="2495550"/>
          <a:ext cx="2857500" cy="847724"/>
        </a:xfrm>
        <a:prstGeom prst="wedgeRoundRectCallout">
          <a:avLst>
            <a:gd name="adj1" fmla="val 63359"/>
            <a:gd name="adj2" fmla="val 4734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提出前に「提出可」となっていることをご確認願います。</a:t>
          </a:r>
        </a:p>
      </xdr:txBody>
    </xdr:sp>
    <xdr:clientData/>
  </xdr:twoCellAnchor>
  <xdr:twoCellAnchor>
    <xdr:from>
      <xdr:col>2</xdr:col>
      <xdr:colOff>3914776</xdr:colOff>
      <xdr:row>11</xdr:row>
      <xdr:rowOff>361949</xdr:rowOff>
    </xdr:from>
    <xdr:to>
      <xdr:col>4</xdr:col>
      <xdr:colOff>19051</xdr:colOff>
      <xdr:row>12</xdr:row>
      <xdr:rowOff>876300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210426" y="4276724"/>
          <a:ext cx="4495800" cy="8763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12</xdr:row>
      <xdr:rowOff>66675</xdr:rowOff>
    </xdr:from>
    <xdr:to>
      <xdr:col>2</xdr:col>
      <xdr:colOff>3514726</xdr:colOff>
      <xdr:row>13</xdr:row>
      <xdr:rowOff>47624</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3952876" y="4343400"/>
          <a:ext cx="2857500" cy="866774"/>
        </a:xfrm>
        <a:prstGeom prst="wedgeRoundRectCallout">
          <a:avLst>
            <a:gd name="adj1" fmla="val 63692"/>
            <a:gd name="adj2" fmla="val 6240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利用開始</a:t>
          </a:r>
          <a:r>
            <a:rPr kumimoji="1" lang="ja-JP" altLang="en-US" sz="1400" b="1">
              <a:solidFill>
                <a:sysClr val="windowText" lastClr="000000"/>
              </a:solidFill>
            </a:rPr>
            <a:t>・再通知届出</a:t>
          </a:r>
          <a:r>
            <a:rPr kumimoji="1" lang="ja-JP" altLang="en-US" sz="1400" b="1"/>
            <a:t>を作成された年月日をご記入願います。</a:t>
          </a:r>
        </a:p>
      </xdr:txBody>
    </xdr:sp>
    <xdr:clientData/>
  </xdr:twoCellAnchor>
  <xdr:twoCellAnchor>
    <xdr:from>
      <xdr:col>2</xdr:col>
      <xdr:colOff>3914776</xdr:colOff>
      <xdr:row>14</xdr:row>
      <xdr:rowOff>9524</xdr:rowOff>
    </xdr:from>
    <xdr:to>
      <xdr:col>4</xdr:col>
      <xdr:colOff>19051</xdr:colOff>
      <xdr:row>15</xdr:row>
      <xdr:rowOff>28575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962776" y="4562474"/>
          <a:ext cx="4495800" cy="90487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13</xdr:row>
      <xdr:rowOff>142874</xdr:rowOff>
    </xdr:from>
    <xdr:to>
      <xdr:col>2</xdr:col>
      <xdr:colOff>3514726</xdr:colOff>
      <xdr:row>14</xdr:row>
      <xdr:rowOff>533400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3952876" y="4419599"/>
          <a:ext cx="2857500" cy="1276351"/>
        </a:xfrm>
        <a:prstGeom prst="wedgeRoundRectCallout">
          <a:avLst>
            <a:gd name="adj1" fmla="val 63359"/>
            <a:gd name="adj2" fmla="val 4734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保険医療機関等の開設者法人名（あれば）、開設者氏名をご記入願います。</a:t>
          </a:r>
        </a:p>
      </xdr:txBody>
    </xdr:sp>
    <xdr:clientData/>
  </xdr:twoCellAnchor>
  <xdr:twoCellAnchor>
    <xdr:from>
      <xdr:col>2</xdr:col>
      <xdr:colOff>3914776</xdr:colOff>
      <xdr:row>15</xdr:row>
      <xdr:rowOff>28573</xdr:rowOff>
    </xdr:from>
    <xdr:to>
      <xdr:col>4</xdr:col>
      <xdr:colOff>19051</xdr:colOff>
      <xdr:row>19</xdr:row>
      <xdr:rowOff>28575</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6962776" y="5467348"/>
          <a:ext cx="4495800" cy="354330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14</xdr:row>
      <xdr:rowOff>628649</xdr:rowOff>
    </xdr:from>
    <xdr:to>
      <xdr:col>2</xdr:col>
      <xdr:colOff>3514726</xdr:colOff>
      <xdr:row>17</xdr:row>
      <xdr:rowOff>161925</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3952876" y="5791199"/>
          <a:ext cx="2857500" cy="2190751"/>
        </a:xfrm>
        <a:prstGeom prst="wedgeRoundRectCallout">
          <a:avLst>
            <a:gd name="adj1" fmla="val 63359"/>
            <a:gd name="adj2" fmla="val 3821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保険医療機関等の都道府県コード、医療機関（薬局）コード、診療報酬点数表の区分および保険医療機関（薬局）名のご記入およびご選択願います。</a:t>
          </a:r>
        </a:p>
      </xdr:txBody>
    </xdr:sp>
    <xdr:clientData/>
  </xdr:twoCellAnchor>
  <xdr:twoCellAnchor>
    <xdr:from>
      <xdr:col>2</xdr:col>
      <xdr:colOff>3914776</xdr:colOff>
      <xdr:row>19</xdr:row>
      <xdr:rowOff>28573</xdr:rowOff>
    </xdr:from>
    <xdr:to>
      <xdr:col>4</xdr:col>
      <xdr:colOff>19051</xdr:colOff>
      <xdr:row>20</xdr:row>
      <xdr:rowOff>9525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962776" y="9010648"/>
          <a:ext cx="4495800" cy="78105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17</xdr:row>
      <xdr:rowOff>238124</xdr:rowOff>
    </xdr:from>
    <xdr:to>
      <xdr:col>2</xdr:col>
      <xdr:colOff>3514726</xdr:colOff>
      <xdr:row>18</xdr:row>
      <xdr:rowOff>466724</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3952876" y="8058149"/>
          <a:ext cx="2857500" cy="1114425"/>
        </a:xfrm>
        <a:prstGeom prst="wedgeRoundRectCallout">
          <a:avLst>
            <a:gd name="adj1" fmla="val 64026"/>
            <a:gd name="adj2" fmla="val 10888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保険医療機関等電子申請・届出等システムをご利用する端末の情報をご選択願います。</a:t>
          </a:r>
        </a:p>
      </xdr:txBody>
    </xdr:sp>
    <xdr:clientData/>
  </xdr:twoCellAnchor>
  <xdr:twoCellAnchor>
    <xdr:from>
      <xdr:col>2</xdr:col>
      <xdr:colOff>3914775</xdr:colOff>
      <xdr:row>20</xdr:row>
      <xdr:rowOff>9523</xdr:rowOff>
    </xdr:from>
    <xdr:to>
      <xdr:col>4</xdr:col>
      <xdr:colOff>19051</xdr:colOff>
      <xdr:row>20</xdr:row>
      <xdr:rowOff>933450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7210425" y="10401298"/>
          <a:ext cx="4495801" cy="92392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19</xdr:row>
      <xdr:rowOff>180974</xdr:rowOff>
    </xdr:from>
    <xdr:to>
      <xdr:col>2</xdr:col>
      <xdr:colOff>3514726</xdr:colOff>
      <xdr:row>21</xdr:row>
      <xdr:rowOff>238125</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4048126" y="10982324"/>
          <a:ext cx="2857500" cy="1809751"/>
        </a:xfrm>
        <a:prstGeom prst="wedgeRoundRectCallout">
          <a:avLst>
            <a:gd name="adj1" fmla="val 63359"/>
            <a:gd name="adj2" fmla="val 1274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「様式</a:t>
          </a:r>
          <a:r>
            <a:rPr kumimoji="1" lang="en-US" altLang="ja-JP" sz="1400" b="1"/>
            <a:t>2_</a:t>
          </a:r>
          <a:r>
            <a:rPr kumimoji="1" lang="ja-JP" altLang="en-US" sz="1400" b="1"/>
            <a:t>ユーザＩＤ・初期パスワード通知」の暗号化パスワードをご記入願います。</a:t>
          </a:r>
          <a:endParaRPr kumimoji="1" lang="en-US" altLang="ja-JP" sz="1400" b="1"/>
        </a:p>
        <a:p>
          <a:pPr algn="l"/>
          <a:r>
            <a:rPr kumimoji="1" lang="ja-JP" altLang="en-US" sz="1400" b="1"/>
            <a:t>ヘルプデスクからファイルを送付する際に使用します。</a:t>
          </a:r>
        </a:p>
      </xdr:txBody>
    </xdr:sp>
    <xdr:clientData/>
  </xdr:twoCellAnchor>
  <xdr:twoCellAnchor>
    <xdr:from>
      <xdr:col>2</xdr:col>
      <xdr:colOff>3914776</xdr:colOff>
      <xdr:row>22</xdr:row>
      <xdr:rowOff>19048</xdr:rowOff>
    </xdr:from>
    <xdr:to>
      <xdr:col>4</xdr:col>
      <xdr:colOff>19051</xdr:colOff>
      <xdr:row>24</xdr:row>
      <xdr:rowOff>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210426" y="13935073"/>
          <a:ext cx="4495800" cy="17621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22</xdr:row>
      <xdr:rowOff>514350</xdr:rowOff>
    </xdr:from>
    <xdr:to>
      <xdr:col>2</xdr:col>
      <xdr:colOff>3514726</xdr:colOff>
      <xdr:row>23</xdr:row>
      <xdr:rowOff>800101</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3952876" y="14430375"/>
          <a:ext cx="2857500" cy="1171576"/>
        </a:xfrm>
        <a:prstGeom prst="wedgeRoundRectCallout">
          <a:avLst>
            <a:gd name="adj1" fmla="val 62692"/>
            <a:gd name="adj2" fmla="val -3971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利用</a:t>
          </a:r>
          <a:r>
            <a:rPr kumimoji="1" lang="ja-JP" altLang="en-US" sz="1400" b="1">
              <a:solidFill>
                <a:sysClr val="windowText" lastClr="000000"/>
              </a:solidFill>
            </a:rPr>
            <a:t>開始・再通知届出</a:t>
          </a:r>
          <a:r>
            <a:rPr kumimoji="1" lang="ja-JP" altLang="en-US" sz="1400" b="1"/>
            <a:t>申請のご担当者様の氏名および連絡先をご記入願います。</a:t>
          </a:r>
        </a:p>
      </xdr:txBody>
    </xdr:sp>
    <xdr:clientData/>
  </xdr:twoCellAnchor>
  <xdr:twoCellAnchor>
    <xdr:from>
      <xdr:col>2</xdr:col>
      <xdr:colOff>676275</xdr:colOff>
      <xdr:row>21</xdr:row>
      <xdr:rowOff>409574</xdr:rowOff>
    </xdr:from>
    <xdr:to>
      <xdr:col>2</xdr:col>
      <xdr:colOff>3533775</xdr:colOff>
      <xdr:row>22</xdr:row>
      <xdr:rowOff>400049</xdr:rowOff>
    </xdr:to>
    <xdr:sp macro="" textlink="">
      <xdr:nvSpPr>
        <xdr:cNvPr id="18" name="角丸四角形吹き出し 30">
          <a:extLst>
            <a:ext uri="{FF2B5EF4-FFF2-40B4-BE49-F238E27FC236}">
              <a16:creationId xmlns:a16="http://schemas.microsoft.com/office/drawing/2014/main" id="{CA1F6EA5-CA83-4122-8D88-EFEF718C6A1F}"/>
            </a:ext>
          </a:extLst>
        </xdr:cNvPr>
        <xdr:cNvSpPr/>
      </xdr:nvSpPr>
      <xdr:spPr>
        <a:xfrm>
          <a:off x="4067175" y="12963524"/>
          <a:ext cx="2857500" cy="790575"/>
        </a:xfrm>
        <a:prstGeom prst="wedgeRoundRectCallout">
          <a:avLst>
            <a:gd name="adj1" fmla="val 63359"/>
            <a:gd name="adj2" fmla="val -30611"/>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ご利用しているユーザＩＤをご記入願います。</a:t>
          </a:r>
        </a:p>
      </xdr:txBody>
    </xdr:sp>
    <xdr:clientData/>
  </xdr:twoCellAnchor>
  <xdr:twoCellAnchor>
    <xdr:from>
      <xdr:col>2</xdr:col>
      <xdr:colOff>3914775</xdr:colOff>
      <xdr:row>20</xdr:row>
      <xdr:rowOff>933448</xdr:rowOff>
    </xdr:from>
    <xdr:to>
      <xdr:col>4</xdr:col>
      <xdr:colOff>19051</xdr:colOff>
      <xdr:row>21</xdr:row>
      <xdr:rowOff>790575</xdr:rowOff>
    </xdr:to>
    <xdr:sp macro="" textlink="">
      <xdr:nvSpPr>
        <xdr:cNvPr id="24" name="正方形/長方形 23">
          <a:extLst>
            <a:ext uri="{FF2B5EF4-FFF2-40B4-BE49-F238E27FC236}">
              <a16:creationId xmlns:a16="http://schemas.microsoft.com/office/drawing/2014/main" id="{737B3499-E618-0ED9-68CA-67CA5EE08242}"/>
            </a:ext>
          </a:extLst>
        </xdr:cNvPr>
        <xdr:cNvSpPr/>
      </xdr:nvSpPr>
      <xdr:spPr>
        <a:xfrm>
          <a:off x="7210425" y="11325223"/>
          <a:ext cx="4495801" cy="80962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3914775</xdr:colOff>
      <xdr:row>21</xdr:row>
      <xdr:rowOff>800098</xdr:rowOff>
    </xdr:from>
    <xdr:to>
      <xdr:col>4</xdr:col>
      <xdr:colOff>19051</xdr:colOff>
      <xdr:row>22</xdr:row>
      <xdr:rowOff>0</xdr:rowOff>
    </xdr:to>
    <xdr:sp macro="" textlink="">
      <xdr:nvSpPr>
        <xdr:cNvPr id="25" name="正方形/長方形 24">
          <a:extLst>
            <a:ext uri="{FF2B5EF4-FFF2-40B4-BE49-F238E27FC236}">
              <a16:creationId xmlns:a16="http://schemas.microsoft.com/office/drawing/2014/main" id="{F6E79F50-23FB-C584-19FF-AB9035241E80}"/>
            </a:ext>
          </a:extLst>
        </xdr:cNvPr>
        <xdr:cNvSpPr/>
      </xdr:nvSpPr>
      <xdr:spPr>
        <a:xfrm>
          <a:off x="7210425" y="12144373"/>
          <a:ext cx="4495801" cy="87630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3914775</xdr:colOff>
      <xdr:row>22</xdr:row>
      <xdr:rowOff>0</xdr:rowOff>
    </xdr:from>
    <xdr:to>
      <xdr:col>4</xdr:col>
      <xdr:colOff>19051</xdr:colOff>
      <xdr:row>22</xdr:row>
      <xdr:rowOff>28575</xdr:rowOff>
    </xdr:to>
    <xdr:sp macro="" textlink="">
      <xdr:nvSpPr>
        <xdr:cNvPr id="26" name="正方形/長方形 25">
          <a:extLst>
            <a:ext uri="{FF2B5EF4-FFF2-40B4-BE49-F238E27FC236}">
              <a16:creationId xmlns:a16="http://schemas.microsoft.com/office/drawing/2014/main" id="{BB216F87-575A-9F45-F50A-42D684EE8D44}"/>
            </a:ext>
          </a:extLst>
        </xdr:cNvPr>
        <xdr:cNvSpPr/>
      </xdr:nvSpPr>
      <xdr:spPr>
        <a:xfrm>
          <a:off x="7210425" y="13011148"/>
          <a:ext cx="4495801" cy="93345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3914776</xdr:colOff>
      <xdr:row>24</xdr:row>
      <xdr:rowOff>0</xdr:rowOff>
    </xdr:from>
    <xdr:to>
      <xdr:col>4</xdr:col>
      <xdr:colOff>19051</xdr:colOff>
      <xdr:row>24</xdr:row>
      <xdr:rowOff>9526</xdr:rowOff>
    </xdr:to>
    <xdr:sp macro="" textlink="">
      <xdr:nvSpPr>
        <xdr:cNvPr id="27" name="正方形/長方形 26">
          <a:extLst>
            <a:ext uri="{FF2B5EF4-FFF2-40B4-BE49-F238E27FC236}">
              <a16:creationId xmlns:a16="http://schemas.microsoft.com/office/drawing/2014/main" id="{45813597-5BF9-8C23-08C2-5C569D9D400B}"/>
            </a:ext>
          </a:extLst>
        </xdr:cNvPr>
        <xdr:cNvSpPr/>
      </xdr:nvSpPr>
      <xdr:spPr>
        <a:xfrm>
          <a:off x="7210426" y="15706723"/>
          <a:ext cx="4495800" cy="17621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9</xdr:row>
      <xdr:rowOff>171450</xdr:rowOff>
    </xdr:from>
    <xdr:to>
      <xdr:col>2</xdr:col>
      <xdr:colOff>3514726</xdr:colOff>
      <xdr:row>11</xdr:row>
      <xdr:rowOff>342899</xdr:rowOff>
    </xdr:to>
    <xdr:sp macro="" textlink="">
      <xdr:nvSpPr>
        <xdr:cNvPr id="28" name="角丸四角形吹き出し 4">
          <a:extLst>
            <a:ext uri="{FF2B5EF4-FFF2-40B4-BE49-F238E27FC236}">
              <a16:creationId xmlns:a16="http://schemas.microsoft.com/office/drawing/2014/main" id="{E1F15318-52CD-B741-3383-1393BC1A2DC1}"/>
            </a:ext>
          </a:extLst>
        </xdr:cNvPr>
        <xdr:cNvSpPr/>
      </xdr:nvSpPr>
      <xdr:spPr>
        <a:xfrm>
          <a:off x="3952876" y="3390900"/>
          <a:ext cx="2857500" cy="866774"/>
        </a:xfrm>
        <a:prstGeom prst="wedgeRoundRectCallout">
          <a:avLst>
            <a:gd name="adj1" fmla="val 63692"/>
            <a:gd name="adj2" fmla="val 6240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solidFill>
                <a:sysClr val="windowText" lastClr="000000"/>
              </a:solidFill>
            </a:rPr>
            <a:t>本届出の目的をプルダウンから選択願います。</a:t>
          </a:r>
        </a:p>
      </xdr:txBody>
    </xdr:sp>
    <xdr:clientData/>
  </xdr:twoCellAnchor>
  <xdr:twoCellAnchor>
    <xdr:from>
      <xdr:col>2</xdr:col>
      <xdr:colOff>3914776</xdr:colOff>
      <xdr:row>12</xdr:row>
      <xdr:rowOff>885824</xdr:rowOff>
    </xdr:from>
    <xdr:to>
      <xdr:col>4</xdr:col>
      <xdr:colOff>19051</xdr:colOff>
      <xdr:row>13</xdr:row>
      <xdr:rowOff>876300</xdr:rowOff>
    </xdr:to>
    <xdr:sp macro="" textlink="">
      <xdr:nvSpPr>
        <xdr:cNvPr id="29" name="正方形/長方形 28">
          <a:extLst>
            <a:ext uri="{FF2B5EF4-FFF2-40B4-BE49-F238E27FC236}">
              <a16:creationId xmlns:a16="http://schemas.microsoft.com/office/drawing/2014/main" id="{227A3C5C-9947-F64C-8A96-79012519496C}"/>
            </a:ext>
          </a:extLst>
        </xdr:cNvPr>
        <xdr:cNvSpPr/>
      </xdr:nvSpPr>
      <xdr:spPr>
        <a:xfrm>
          <a:off x="7210426" y="5162549"/>
          <a:ext cx="4495800" cy="8763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8"/>
  <sheetViews>
    <sheetView workbookViewId="0">
      <selection activeCell="B3" sqref="B3"/>
    </sheetView>
  </sheetViews>
  <sheetFormatPr defaultRowHeight="18.75" x14ac:dyDescent="0.4"/>
  <sheetData>
    <row r="1" spans="1:2" x14ac:dyDescent="0.4">
      <c r="A1" t="s">
        <v>3</v>
      </c>
      <c r="B1" t="s">
        <v>54</v>
      </c>
    </row>
    <row r="2" spans="1:2" x14ac:dyDescent="0.4">
      <c r="A2" s="6" t="s">
        <v>4</v>
      </c>
      <c r="B2" t="s">
        <v>63</v>
      </c>
    </row>
    <row r="3" spans="1:2" x14ac:dyDescent="0.4">
      <c r="A3" t="s">
        <v>5</v>
      </c>
      <c r="B3" t="s">
        <v>56</v>
      </c>
    </row>
    <row r="4" spans="1:2" x14ac:dyDescent="0.4">
      <c r="A4" t="s">
        <v>6</v>
      </c>
      <c r="B4" t="s">
        <v>55</v>
      </c>
    </row>
    <row r="5" spans="1:2" x14ac:dyDescent="0.4">
      <c r="A5" t="s">
        <v>7</v>
      </c>
      <c r="B5" t="s">
        <v>58</v>
      </c>
    </row>
    <row r="6" spans="1:2" x14ac:dyDescent="0.4">
      <c r="A6" t="s">
        <v>8</v>
      </c>
      <c r="B6" t="s">
        <v>59</v>
      </c>
    </row>
    <row r="7" spans="1:2" x14ac:dyDescent="0.4">
      <c r="A7" t="s">
        <v>9</v>
      </c>
      <c r="B7" t="s">
        <v>60</v>
      </c>
    </row>
    <row r="8" spans="1:2" x14ac:dyDescent="0.4">
      <c r="A8" t="s">
        <v>10</v>
      </c>
      <c r="B8" t="s">
        <v>61</v>
      </c>
    </row>
    <row r="9" spans="1:2" x14ac:dyDescent="0.4">
      <c r="A9" t="s">
        <v>11</v>
      </c>
      <c r="B9" t="s">
        <v>62</v>
      </c>
    </row>
    <row r="10" spans="1:2" x14ac:dyDescent="0.4">
      <c r="A10" t="s">
        <v>12</v>
      </c>
    </row>
    <row r="11" spans="1:2" x14ac:dyDescent="0.4">
      <c r="A11" t="s">
        <v>13</v>
      </c>
    </row>
    <row r="12" spans="1:2" x14ac:dyDescent="0.4">
      <c r="A12" t="s">
        <v>14</v>
      </c>
    </row>
    <row r="13" spans="1:2" x14ac:dyDescent="0.4">
      <c r="A13" t="s">
        <v>15</v>
      </c>
    </row>
    <row r="14" spans="1:2" x14ac:dyDescent="0.4">
      <c r="A14" t="s">
        <v>16</v>
      </c>
    </row>
    <row r="15" spans="1:2" x14ac:dyDescent="0.4">
      <c r="A15" t="s">
        <v>17</v>
      </c>
    </row>
    <row r="16" spans="1:2" x14ac:dyDescent="0.4">
      <c r="A16" t="s">
        <v>18</v>
      </c>
    </row>
    <row r="17" spans="1:1" x14ac:dyDescent="0.4">
      <c r="A17" t="s">
        <v>19</v>
      </c>
    </row>
    <row r="18" spans="1:1" x14ac:dyDescent="0.4">
      <c r="A18" t="s">
        <v>20</v>
      </c>
    </row>
    <row r="19" spans="1:1" x14ac:dyDescent="0.4">
      <c r="A19" t="s">
        <v>21</v>
      </c>
    </row>
    <row r="20" spans="1:1" x14ac:dyDescent="0.4">
      <c r="A20" t="s">
        <v>22</v>
      </c>
    </row>
    <row r="21" spans="1:1" x14ac:dyDescent="0.4">
      <c r="A21" t="s">
        <v>23</v>
      </c>
    </row>
    <row r="22" spans="1:1" x14ac:dyDescent="0.4">
      <c r="A22" t="s">
        <v>24</v>
      </c>
    </row>
    <row r="23" spans="1:1" x14ac:dyDescent="0.4">
      <c r="A23" t="s">
        <v>25</v>
      </c>
    </row>
    <row r="24" spans="1:1" x14ac:dyDescent="0.4">
      <c r="A24" t="s">
        <v>26</v>
      </c>
    </row>
    <row r="25" spans="1:1" x14ac:dyDescent="0.4">
      <c r="A25" t="s">
        <v>27</v>
      </c>
    </row>
    <row r="26" spans="1:1" x14ac:dyDescent="0.4">
      <c r="A26" t="s">
        <v>28</v>
      </c>
    </row>
    <row r="27" spans="1:1" x14ac:dyDescent="0.4">
      <c r="A27" t="s">
        <v>29</v>
      </c>
    </row>
    <row r="28" spans="1:1" x14ac:dyDescent="0.4">
      <c r="A28" t="s">
        <v>30</v>
      </c>
    </row>
    <row r="29" spans="1:1" x14ac:dyDescent="0.4">
      <c r="A29" t="s">
        <v>31</v>
      </c>
    </row>
    <row r="30" spans="1:1" x14ac:dyDescent="0.4">
      <c r="A30" t="s">
        <v>32</v>
      </c>
    </row>
    <row r="31" spans="1:1" x14ac:dyDescent="0.4">
      <c r="A31" t="s">
        <v>33</v>
      </c>
    </row>
    <row r="32" spans="1:1" x14ac:dyDescent="0.4">
      <c r="A32" t="s">
        <v>34</v>
      </c>
    </row>
    <row r="33" spans="1:1" x14ac:dyDescent="0.4">
      <c r="A33" t="s">
        <v>35</v>
      </c>
    </row>
    <row r="34" spans="1:1" x14ac:dyDescent="0.4">
      <c r="A34" t="s">
        <v>36</v>
      </c>
    </row>
    <row r="35" spans="1:1" x14ac:dyDescent="0.4">
      <c r="A35" t="s">
        <v>37</v>
      </c>
    </row>
    <row r="36" spans="1:1" x14ac:dyDescent="0.4">
      <c r="A36" t="s">
        <v>38</v>
      </c>
    </row>
    <row r="37" spans="1:1" x14ac:dyDescent="0.4">
      <c r="A37" t="s">
        <v>39</v>
      </c>
    </row>
    <row r="38" spans="1:1" x14ac:dyDescent="0.4">
      <c r="A38" t="s">
        <v>40</v>
      </c>
    </row>
    <row r="39" spans="1:1" x14ac:dyDescent="0.4">
      <c r="A39" t="s">
        <v>41</v>
      </c>
    </row>
    <row r="40" spans="1:1" x14ac:dyDescent="0.4">
      <c r="A40" t="s">
        <v>42</v>
      </c>
    </row>
    <row r="41" spans="1:1" x14ac:dyDescent="0.4">
      <c r="A41" t="s">
        <v>43</v>
      </c>
    </row>
    <row r="42" spans="1:1" x14ac:dyDescent="0.4">
      <c r="A42" t="s">
        <v>44</v>
      </c>
    </row>
    <row r="43" spans="1:1" x14ac:dyDescent="0.4">
      <c r="A43" t="s">
        <v>45</v>
      </c>
    </row>
    <row r="44" spans="1:1" x14ac:dyDescent="0.4">
      <c r="A44" t="s">
        <v>46</v>
      </c>
    </row>
    <row r="45" spans="1:1" x14ac:dyDescent="0.4">
      <c r="A45" t="s">
        <v>47</v>
      </c>
    </row>
    <row r="46" spans="1:1" x14ac:dyDescent="0.4">
      <c r="A46" t="s">
        <v>48</v>
      </c>
    </row>
    <row r="47" spans="1:1" x14ac:dyDescent="0.4">
      <c r="A47" t="s">
        <v>49</v>
      </c>
    </row>
    <row r="48" spans="1:1" x14ac:dyDescent="0.4">
      <c r="A48" t="s">
        <v>50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3"/>
  <sheetViews>
    <sheetView showGridLines="0" tabSelected="1" view="pageBreakPreview" zoomScaleNormal="100" zoomScaleSheetLayoutView="100" workbookViewId="0"/>
  </sheetViews>
  <sheetFormatPr defaultRowHeight="18.75" x14ac:dyDescent="0.4"/>
  <cols>
    <col min="1" max="1" width="5" customWidth="1"/>
    <col min="2" max="2" width="39.5" style="1" customWidth="1"/>
    <col min="3" max="3" width="51.75" customWidth="1"/>
    <col min="4" max="4" width="58.375" customWidth="1"/>
    <col min="5" max="5" width="7.25" customWidth="1"/>
    <col min="6" max="6" width="40" customWidth="1"/>
  </cols>
  <sheetData>
    <row r="1" spans="1:7" x14ac:dyDescent="0.4">
      <c r="A1" s="5" t="s">
        <v>2</v>
      </c>
      <c r="B1" s="7"/>
    </row>
    <row r="2" spans="1:7" x14ac:dyDescent="0.4">
      <c r="B2" s="7"/>
    </row>
    <row r="3" spans="1:7" ht="33" x14ac:dyDescent="0.4">
      <c r="A3" s="59" t="s">
        <v>100</v>
      </c>
      <c r="B3" s="59"/>
      <c r="C3" s="59"/>
      <c r="D3" s="59"/>
      <c r="E3" s="59"/>
      <c r="F3" s="2"/>
      <c r="G3" s="2"/>
    </row>
    <row r="4" spans="1:7" ht="30" x14ac:dyDescent="0.4">
      <c r="A4" s="33"/>
      <c r="B4" s="34"/>
      <c r="C4" s="33"/>
      <c r="D4" s="33"/>
      <c r="E4" s="33"/>
    </row>
    <row r="5" spans="1:7" ht="102" customHeight="1" x14ac:dyDescent="0.4">
      <c r="A5" s="33"/>
      <c r="B5" s="60" t="s">
        <v>101</v>
      </c>
      <c r="C5" s="60"/>
      <c r="D5" s="60"/>
      <c r="E5" s="35"/>
      <c r="F5" s="3"/>
      <c r="G5" s="3"/>
    </row>
    <row r="6" spans="1:7" ht="30" x14ac:dyDescent="0.4">
      <c r="A6" s="33"/>
      <c r="B6" s="32" t="s">
        <v>74</v>
      </c>
      <c r="C6" s="33"/>
      <c r="D6" s="33"/>
      <c r="E6" s="33"/>
    </row>
    <row r="7" spans="1:7" x14ac:dyDescent="0.4">
      <c r="B7" s="7"/>
      <c r="D7" s="7"/>
    </row>
    <row r="8" spans="1:7" ht="7.5" customHeight="1" x14ac:dyDescent="0.4">
      <c r="B8" s="7"/>
    </row>
    <row r="9" spans="1:7" ht="20.25" thickBot="1" x14ac:dyDescent="0.45">
      <c r="B9" s="17" t="s">
        <v>104</v>
      </c>
    </row>
    <row r="10" spans="1:7" ht="39.75" customHeight="1" thickBot="1" x14ac:dyDescent="0.45">
      <c r="B10" s="57" t="s">
        <v>103</v>
      </c>
      <c r="C10" s="58"/>
      <c r="D10" s="9" t="str">
        <f>IF(COUNTIF(E13:E24, 0)&gt;0, "提出不可", "提出可")</f>
        <v>提出不可</v>
      </c>
    </row>
    <row r="11" spans="1:7" ht="15" customHeight="1" thickBot="1" x14ac:dyDescent="0.45">
      <c r="B11" s="18"/>
      <c r="C11" s="18"/>
      <c r="D11" s="19"/>
    </row>
    <row r="12" spans="1:7" ht="28.5" customHeight="1" thickBot="1" x14ac:dyDescent="0.45">
      <c r="B12" s="66" t="s">
        <v>83</v>
      </c>
      <c r="C12" s="66"/>
      <c r="D12" s="31" t="s">
        <v>82</v>
      </c>
    </row>
    <row r="13" spans="1:7" ht="69.95" customHeight="1" x14ac:dyDescent="0.4">
      <c r="A13" s="52"/>
      <c r="B13" s="39" t="s">
        <v>93</v>
      </c>
      <c r="C13" s="40" t="s">
        <v>99</v>
      </c>
      <c r="D13" s="41"/>
      <c r="E13" s="48">
        <f>IF(D13="",0,1)</f>
        <v>0</v>
      </c>
    </row>
    <row r="14" spans="1:7" ht="69.95" customHeight="1" x14ac:dyDescent="0.4">
      <c r="B14" s="22" t="s">
        <v>77</v>
      </c>
      <c r="C14" s="56" t="s">
        <v>106</v>
      </c>
      <c r="D14" s="42"/>
      <c r="E14" s="8">
        <f>IF(OR($D$14 = "", AND($D$14&lt;&gt;"", NOT(ISNUMBER($D$14)))), 0, 1)</f>
        <v>0</v>
      </c>
    </row>
    <row r="15" spans="1:7" ht="69.95" customHeight="1" x14ac:dyDescent="0.4">
      <c r="B15" s="21" t="s">
        <v>64</v>
      </c>
      <c r="C15" s="28" t="s">
        <v>65</v>
      </c>
      <c r="D15" s="11"/>
      <c r="E15" s="8">
        <f>IF(D15="",0,1)</f>
        <v>0</v>
      </c>
    </row>
    <row r="16" spans="1:7" ht="69.95" customHeight="1" x14ac:dyDescent="0.4">
      <c r="B16" s="22" t="s">
        <v>51</v>
      </c>
      <c r="C16" s="28" t="s">
        <v>68</v>
      </c>
      <c r="D16" s="12"/>
      <c r="E16" s="8">
        <f>IF(D16="",0,1)</f>
        <v>0</v>
      </c>
    </row>
    <row r="17" spans="1:6" ht="69.95" customHeight="1" x14ac:dyDescent="0.4">
      <c r="B17" s="22" t="s">
        <v>78</v>
      </c>
      <c r="C17" s="28" t="s">
        <v>76</v>
      </c>
      <c r="D17" s="12"/>
      <c r="E17" s="8">
        <f>IF(OR(D17="", AND(D17&lt;&gt;"",OR(LEN(D17)&lt;&gt;7, NOT(ISNUMBER(VALUE(D17)))))), 0, 1)</f>
        <v>0</v>
      </c>
    </row>
    <row r="18" spans="1:6" ht="69.95" customHeight="1" x14ac:dyDescent="0.4">
      <c r="B18" s="22" t="s">
        <v>69</v>
      </c>
      <c r="C18" s="28" t="s">
        <v>66</v>
      </c>
      <c r="D18" s="12"/>
      <c r="E18" s="8">
        <f>IF(D18="",0,1)</f>
        <v>0</v>
      </c>
    </row>
    <row r="19" spans="1:6" ht="69.95" customHeight="1" x14ac:dyDescent="0.4">
      <c r="B19" s="23" t="s">
        <v>0</v>
      </c>
      <c r="C19" s="28" t="s">
        <v>67</v>
      </c>
      <c r="D19" s="13"/>
      <c r="E19" s="8">
        <f t="shared" ref="E19:E20" si="0">IF(D19="",0,1)</f>
        <v>0</v>
      </c>
    </row>
    <row r="20" spans="1:6" ht="63" customHeight="1" x14ac:dyDescent="0.4">
      <c r="B20" s="24" t="s">
        <v>57</v>
      </c>
      <c r="C20" s="29" t="s">
        <v>70</v>
      </c>
      <c r="D20" s="11"/>
      <c r="E20" s="8">
        <f t="shared" si="0"/>
        <v>0</v>
      </c>
    </row>
    <row r="21" spans="1:6" ht="75" x14ac:dyDescent="0.4">
      <c r="B21" s="25" t="s">
        <v>79</v>
      </c>
      <c r="C21" s="29" t="s">
        <v>92</v>
      </c>
      <c r="D21" s="14"/>
      <c r="E21" s="8">
        <f>IF(OR(D21="", AND($D$21&lt;&gt;"", OR(LEN($D$21)&lt;8, EXACT(LOWER($D$21),$D$21), EXACT(UPPER($D$21),$D$21), COUNT(INDEX(FIND(ROW($1:$15)-1, $D$21),))=0))), 0, 1)</f>
        <v>0</v>
      </c>
    </row>
    <row r="22" spans="1:6" ht="63" customHeight="1" x14ac:dyDescent="0.4">
      <c r="A22" s="52"/>
      <c r="B22" s="44" t="s">
        <v>95</v>
      </c>
      <c r="C22" s="45" t="s">
        <v>96</v>
      </c>
      <c r="D22" s="43"/>
      <c r="E22" s="48">
        <f>IF(AND(D13="初期パスワードの再通知",D22=""),0,1)</f>
        <v>1</v>
      </c>
      <c r="F22" s="50"/>
    </row>
    <row r="23" spans="1:6" ht="69.95" customHeight="1" x14ac:dyDescent="0.4">
      <c r="B23" s="23" t="s">
        <v>52</v>
      </c>
      <c r="C23" s="29" t="s">
        <v>71</v>
      </c>
      <c r="D23" s="13"/>
      <c r="E23" s="8">
        <f>IF(D23="",0,1)</f>
        <v>0</v>
      </c>
    </row>
    <row r="24" spans="1:6" ht="69.95" customHeight="1" x14ac:dyDescent="0.4">
      <c r="B24" s="21" t="s">
        <v>53</v>
      </c>
      <c r="C24" s="29" t="s">
        <v>72</v>
      </c>
      <c r="D24" s="14"/>
      <c r="E24" s="8">
        <f>IF(D24="",0,1)</f>
        <v>0</v>
      </c>
    </row>
    <row r="25" spans="1:6" ht="69.95" customHeight="1" thickBot="1" x14ac:dyDescent="0.45">
      <c r="B25" s="26" t="s">
        <v>1</v>
      </c>
      <c r="C25" s="30" t="s">
        <v>81</v>
      </c>
      <c r="D25" s="15"/>
      <c r="E25" s="16"/>
    </row>
    <row r="28" spans="1:6" ht="19.5" x14ac:dyDescent="0.4">
      <c r="B28" s="36" t="s">
        <v>80</v>
      </c>
      <c r="C28" s="37"/>
      <c r="D28" s="38"/>
    </row>
    <row r="29" spans="1:6" ht="97.5" customHeight="1" x14ac:dyDescent="0.4">
      <c r="B29" s="64" t="s">
        <v>107</v>
      </c>
      <c r="C29" s="64"/>
      <c r="D29" s="64"/>
    </row>
    <row r="30" spans="1:6" ht="19.5" x14ac:dyDescent="0.4">
      <c r="B30" s="65" t="s">
        <v>75</v>
      </c>
      <c r="C30" s="65"/>
      <c r="D30" s="65"/>
      <c r="E30" s="4"/>
      <c r="F30" s="4"/>
    </row>
    <row r="31" spans="1:6" ht="40.5" customHeight="1" x14ac:dyDescent="0.4">
      <c r="B31" s="64" t="s">
        <v>73</v>
      </c>
      <c r="C31" s="64"/>
      <c r="D31" s="64"/>
      <c r="E31" s="4"/>
    </row>
    <row r="32" spans="1:6" ht="19.5" x14ac:dyDescent="0.4">
      <c r="B32" s="61"/>
      <c r="C32" s="61"/>
      <c r="D32" s="61"/>
      <c r="E32" s="4"/>
    </row>
    <row r="33" spans="2:5" x14ac:dyDescent="0.4">
      <c r="B33" s="62"/>
      <c r="C33" s="62"/>
      <c r="D33" s="63"/>
      <c r="E33" s="4"/>
    </row>
  </sheetData>
  <mergeCells count="9">
    <mergeCell ref="B10:C10"/>
    <mergeCell ref="A3:E3"/>
    <mergeCell ref="B5:D5"/>
    <mergeCell ref="B32:D32"/>
    <mergeCell ref="B33:D33"/>
    <mergeCell ref="B29:D29"/>
    <mergeCell ref="B31:D31"/>
    <mergeCell ref="B30:D30"/>
    <mergeCell ref="B12:C12"/>
  </mergeCells>
  <phoneticPr fontId="1"/>
  <conditionalFormatting sqref="D10">
    <cfRule type="expression" dxfId="15" priority="4">
      <formula>$D$10="提出可"</formula>
    </cfRule>
    <cfRule type="expression" dxfId="14" priority="9">
      <formula>$D$10="提出不可"</formula>
    </cfRule>
  </conditionalFormatting>
  <conditionalFormatting sqref="D13:D14">
    <cfRule type="expression" dxfId="13" priority="12">
      <formula>AND($D$14&lt;&gt;"", NOT(ISNUMBER($D$14)))</formula>
    </cfRule>
  </conditionalFormatting>
  <conditionalFormatting sqref="D13:D24">
    <cfRule type="cellIs" dxfId="12" priority="15" operator="notEqual">
      <formula>""</formula>
    </cfRule>
  </conditionalFormatting>
  <conditionalFormatting sqref="D17">
    <cfRule type="expression" dxfId="11" priority="11">
      <formula>AND($D$17&lt;&gt;"",OR(LEN($D$17)&lt;&gt;7, NOT(ISNUMBER(VALUE($D$17)))))</formula>
    </cfRule>
  </conditionalFormatting>
  <conditionalFormatting sqref="D21:D22">
    <cfRule type="expression" dxfId="10" priority="13">
      <formula>AND($D$21&lt;&gt;"", OR(LEN($D$21)&lt;8, EXACT(LOWER($D$21),$D$21), EXACT(UPPER($D$21),$D$21), COUNT(INDEX(FIND(ROW($1:$15)-1, $D$21),))=0))</formula>
    </cfRule>
  </conditionalFormatting>
  <conditionalFormatting sqref="D22">
    <cfRule type="expression" dxfId="9" priority="3">
      <formula>OR($D$13="新規利用開始",$D$13="ユーザIDの再通知",$D$13="ユーザID・初期パスワードの再通知")</formula>
    </cfRule>
  </conditionalFormatting>
  <dataValidations count="4">
    <dataValidation type="list" imeMode="disabled" allowBlank="1" showInputMessage="1" showErrorMessage="1" sqref="D18" xr:uid="{00000000-0002-0000-0100-000000000000}">
      <formula1>"医科,歯科,調剤"</formula1>
    </dataValidation>
    <dataValidation type="list" imeMode="disabled" allowBlank="1" showInputMessage="1" showErrorMessage="1" sqref="D16" xr:uid="{00000000-0002-0000-0100-000001000000}">
      <formula1>都道府県コード</formula1>
    </dataValidation>
    <dataValidation imeMode="disabled" allowBlank="1" showInputMessage="1" showErrorMessage="1" sqref="D17 D21:D22" xr:uid="{00000000-0002-0000-0100-000002000000}"/>
    <dataValidation type="list" allowBlank="1" showInputMessage="1" showErrorMessage="1" sqref="D13" xr:uid="{24680994-2768-44A3-948D-753FD9C0EE56}">
      <formula1>"新規利用開始,ユーザIDの再通知,初期パスワードの再通知,ユーザID・初期パスワードの再通知"</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imeMode="disabled" allowBlank="1" showInputMessage="1" showErrorMessage="1" xr:uid="{00000000-0002-0000-0100-000003000000}">
          <x14:formula1>
            <xm:f>list!$B$2:$B$9</xm:f>
          </x14:formula1>
          <xm:sqref>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3"/>
  <sheetViews>
    <sheetView showGridLines="0" view="pageBreakPreview" zoomScaleNormal="100" zoomScaleSheetLayoutView="100" workbookViewId="0"/>
  </sheetViews>
  <sheetFormatPr defaultRowHeight="18.75" x14ac:dyDescent="0.4"/>
  <cols>
    <col min="1" max="1" width="5" customWidth="1"/>
    <col min="2" max="2" width="39.5" style="1" customWidth="1"/>
    <col min="3" max="3" width="51.75" customWidth="1"/>
    <col min="4" max="4" width="58.375" customWidth="1"/>
    <col min="5" max="5" width="7.25" customWidth="1"/>
    <col min="6" max="6" width="40" customWidth="1"/>
  </cols>
  <sheetData>
    <row r="1" spans="1:7" x14ac:dyDescent="0.4">
      <c r="A1" s="5" t="s">
        <v>2</v>
      </c>
      <c r="B1" s="7"/>
    </row>
    <row r="2" spans="1:7" x14ac:dyDescent="0.4">
      <c r="B2" s="7"/>
    </row>
    <row r="3" spans="1:7" ht="33" x14ac:dyDescent="0.4">
      <c r="A3" s="59" t="s">
        <v>102</v>
      </c>
      <c r="B3" s="59"/>
      <c r="C3" s="59"/>
      <c r="D3" s="59"/>
      <c r="E3" s="59"/>
      <c r="F3" s="2"/>
      <c r="G3" s="2"/>
    </row>
    <row r="4" spans="1:7" ht="30" x14ac:dyDescent="0.4">
      <c r="A4" s="53"/>
      <c r="B4" s="54"/>
      <c r="C4" s="53"/>
      <c r="D4" s="53"/>
      <c r="E4" s="53"/>
    </row>
    <row r="5" spans="1:7" s="46" customFormat="1" ht="102" customHeight="1" x14ac:dyDescent="0.4">
      <c r="A5" s="53"/>
      <c r="B5" s="60" t="s">
        <v>101</v>
      </c>
      <c r="C5" s="60"/>
      <c r="D5" s="60"/>
      <c r="E5" s="55"/>
      <c r="F5" s="47"/>
      <c r="G5" s="47"/>
    </row>
    <row r="6" spans="1:7" ht="30" x14ac:dyDescent="0.4">
      <c r="A6" s="33"/>
      <c r="B6" s="32" t="s">
        <v>74</v>
      </c>
      <c r="C6" s="33"/>
      <c r="D6" s="33"/>
      <c r="E6" s="33"/>
    </row>
    <row r="7" spans="1:7" x14ac:dyDescent="0.4">
      <c r="B7" s="7"/>
      <c r="D7" s="7"/>
    </row>
    <row r="8" spans="1:7" ht="7.5" customHeight="1" x14ac:dyDescent="0.4">
      <c r="B8" s="7"/>
    </row>
    <row r="9" spans="1:7" ht="20.25" thickBot="1" x14ac:dyDescent="0.45">
      <c r="B9" s="17" t="s">
        <v>105</v>
      </c>
    </row>
    <row r="10" spans="1:7" ht="39.75" customHeight="1" thickBot="1" x14ac:dyDescent="0.45">
      <c r="B10" s="57" t="s">
        <v>103</v>
      </c>
      <c r="C10" s="58"/>
      <c r="D10" s="9" t="str">
        <f>IF(COUNTIF(E14:E24, 0)&gt;0, "提出不可", "提出可")</f>
        <v>提出可</v>
      </c>
    </row>
    <row r="11" spans="1:7" ht="15" customHeight="1" thickBot="1" x14ac:dyDescent="0.45">
      <c r="B11" s="18"/>
      <c r="C11" s="18"/>
      <c r="D11" s="19"/>
    </row>
    <row r="12" spans="1:7" ht="28.5" customHeight="1" thickBot="1" x14ac:dyDescent="0.45">
      <c r="B12" s="66" t="s">
        <v>83</v>
      </c>
      <c r="C12" s="66"/>
      <c r="D12" s="31" t="s">
        <v>82</v>
      </c>
    </row>
    <row r="13" spans="1:7" s="46" customFormat="1" ht="69.95" customHeight="1" thickBot="1" x14ac:dyDescent="0.45">
      <c r="A13" s="52"/>
      <c r="B13" s="39" t="s">
        <v>93</v>
      </c>
      <c r="C13" s="40" t="s">
        <v>99</v>
      </c>
      <c r="D13" s="41" t="s">
        <v>94</v>
      </c>
      <c r="E13" s="48">
        <f>IF(D13="",0,1)</f>
        <v>1</v>
      </c>
    </row>
    <row r="14" spans="1:7" ht="69.95" customHeight="1" x14ac:dyDescent="0.4">
      <c r="B14" s="20" t="s">
        <v>77</v>
      </c>
      <c r="C14" s="27" t="s">
        <v>108</v>
      </c>
      <c r="D14" s="10">
        <v>45200</v>
      </c>
      <c r="E14" s="8">
        <f>IF(OR($D$14 = "", AND($D$14&lt;&gt;"", NOT(ISNUMBER($D$14)))), 0, 1)</f>
        <v>1</v>
      </c>
    </row>
    <row r="15" spans="1:7" ht="69.95" customHeight="1" x14ac:dyDescent="0.4">
      <c r="B15" s="21" t="s">
        <v>64</v>
      </c>
      <c r="C15" s="28" t="s">
        <v>65</v>
      </c>
      <c r="D15" s="11" t="s">
        <v>84</v>
      </c>
      <c r="E15" s="8">
        <f>IF(D15="",0,1)</f>
        <v>1</v>
      </c>
    </row>
    <row r="16" spans="1:7" ht="69.95" customHeight="1" x14ac:dyDescent="0.4">
      <c r="B16" s="22" t="s">
        <v>51</v>
      </c>
      <c r="C16" s="28" t="s">
        <v>68</v>
      </c>
      <c r="D16" s="12" t="s">
        <v>4</v>
      </c>
      <c r="E16" s="8">
        <f>IF(D16="",0,1)</f>
        <v>1</v>
      </c>
    </row>
    <row r="17" spans="2:6" ht="69.95" customHeight="1" x14ac:dyDescent="0.4">
      <c r="B17" s="22" t="s">
        <v>78</v>
      </c>
      <c r="C17" s="28" t="s">
        <v>76</v>
      </c>
      <c r="D17" s="12" t="s">
        <v>85</v>
      </c>
      <c r="E17" s="8">
        <f>IF(OR(D17="", AND(D17&lt;&gt;"",OR(LEN(D17)&lt;&gt;7, NOT(ISNUMBER(VALUE(D17)))))), 0, 1)</f>
        <v>1</v>
      </c>
    </row>
    <row r="18" spans="2:6" ht="69.95" customHeight="1" x14ac:dyDescent="0.4">
      <c r="B18" s="22" t="s">
        <v>69</v>
      </c>
      <c r="C18" s="28" t="s">
        <v>66</v>
      </c>
      <c r="D18" s="12" t="s">
        <v>86</v>
      </c>
      <c r="E18" s="8">
        <f>IF(D18="",0,1)</f>
        <v>1</v>
      </c>
    </row>
    <row r="19" spans="2:6" ht="69.95" customHeight="1" x14ac:dyDescent="0.4">
      <c r="B19" s="23" t="s">
        <v>0</v>
      </c>
      <c r="C19" s="28" t="s">
        <v>67</v>
      </c>
      <c r="D19" s="13" t="s">
        <v>87</v>
      </c>
      <c r="E19" s="8">
        <f t="shared" ref="E19:E20" si="0">IF(D19="",0,1)</f>
        <v>1</v>
      </c>
    </row>
    <row r="20" spans="2:6" ht="63" customHeight="1" x14ac:dyDescent="0.4">
      <c r="B20" s="24" t="s">
        <v>57</v>
      </c>
      <c r="C20" s="29" t="s">
        <v>70</v>
      </c>
      <c r="D20" s="11" t="s">
        <v>88</v>
      </c>
      <c r="E20" s="8">
        <f t="shared" si="0"/>
        <v>1</v>
      </c>
    </row>
    <row r="21" spans="2:6" ht="75" x14ac:dyDescent="0.4">
      <c r="B21" s="25" t="s">
        <v>79</v>
      </c>
      <c r="C21" s="29" t="s">
        <v>92</v>
      </c>
      <c r="D21" s="14" t="s">
        <v>89</v>
      </c>
      <c r="E21" s="8">
        <f>IF(OR(D21="", AND($D$21&lt;&gt;"", OR(LEN($D$21)&lt;8, EXACT(LOWER($D$21),$D$21), EXACT(UPPER($D$21),$D$21), COUNT(INDEX(FIND(ROW($1:$15)-1, $D$21),))=0))), 0, 1)</f>
        <v>1</v>
      </c>
    </row>
    <row r="22" spans="2:6" s="46" customFormat="1" ht="63" customHeight="1" x14ac:dyDescent="0.4">
      <c r="B22" s="44" t="s">
        <v>97</v>
      </c>
      <c r="C22" s="51" t="s">
        <v>96</v>
      </c>
      <c r="D22" s="49" t="s">
        <v>98</v>
      </c>
      <c r="E22" s="48">
        <f>IF(AND(D13="初期パスワードの再通知",D22=""),0,1)</f>
        <v>1</v>
      </c>
    </row>
    <row r="23" spans="2:6" ht="69.95" customHeight="1" x14ac:dyDescent="0.4">
      <c r="B23" s="23" t="s">
        <v>52</v>
      </c>
      <c r="C23" s="29" t="s">
        <v>71</v>
      </c>
      <c r="D23" s="13" t="s">
        <v>90</v>
      </c>
      <c r="E23" s="8">
        <f t="shared" ref="E23:E24" si="1">IF(D23="",0,1)</f>
        <v>1</v>
      </c>
    </row>
    <row r="24" spans="2:6" ht="69.95" customHeight="1" x14ac:dyDescent="0.4">
      <c r="B24" s="21" t="s">
        <v>53</v>
      </c>
      <c r="C24" s="29" t="s">
        <v>72</v>
      </c>
      <c r="D24" s="14" t="s">
        <v>91</v>
      </c>
      <c r="E24" s="8">
        <f t="shared" si="1"/>
        <v>1</v>
      </c>
    </row>
    <row r="25" spans="2:6" ht="69.95" customHeight="1" thickBot="1" x14ac:dyDescent="0.45">
      <c r="B25" s="26" t="s">
        <v>1</v>
      </c>
      <c r="C25" s="30" t="s">
        <v>81</v>
      </c>
      <c r="D25" s="15"/>
      <c r="E25" s="16"/>
    </row>
    <row r="28" spans="2:6" ht="19.5" x14ac:dyDescent="0.4">
      <c r="B28" s="36" t="s">
        <v>80</v>
      </c>
      <c r="C28" s="37"/>
      <c r="D28" s="38"/>
    </row>
    <row r="29" spans="2:6" ht="97.5" customHeight="1" x14ac:dyDescent="0.4">
      <c r="B29" s="64" t="s">
        <v>109</v>
      </c>
      <c r="C29" s="64"/>
      <c r="D29" s="64"/>
    </row>
    <row r="30" spans="2:6" ht="19.5" x14ac:dyDescent="0.4">
      <c r="B30" s="65" t="s">
        <v>75</v>
      </c>
      <c r="C30" s="65"/>
      <c r="D30" s="65"/>
      <c r="E30" s="4"/>
      <c r="F30" s="4"/>
    </row>
    <row r="31" spans="2:6" ht="40.5" customHeight="1" x14ac:dyDescent="0.4">
      <c r="B31" s="64" t="s">
        <v>73</v>
      </c>
      <c r="C31" s="64"/>
      <c r="D31" s="64"/>
      <c r="E31" s="4"/>
    </row>
    <row r="32" spans="2:6" x14ac:dyDescent="0.4">
      <c r="B32" s="67"/>
      <c r="C32" s="67"/>
      <c r="D32" s="67"/>
      <c r="E32" s="4"/>
    </row>
    <row r="33" spans="2:5" x14ac:dyDescent="0.4">
      <c r="B33" s="62"/>
      <c r="C33" s="62"/>
      <c r="D33" s="63"/>
      <c r="E33" s="4"/>
    </row>
  </sheetData>
  <mergeCells count="9">
    <mergeCell ref="B31:D31"/>
    <mergeCell ref="B32:D32"/>
    <mergeCell ref="B33:D33"/>
    <mergeCell ref="A3:E3"/>
    <mergeCell ref="B10:C10"/>
    <mergeCell ref="B12:C12"/>
    <mergeCell ref="B29:D29"/>
    <mergeCell ref="B30:D30"/>
    <mergeCell ref="B5:D5"/>
  </mergeCells>
  <phoneticPr fontId="1"/>
  <conditionalFormatting sqref="D10">
    <cfRule type="expression" dxfId="8" priority="7">
      <formula>$D$10="提出可"</formula>
    </cfRule>
    <cfRule type="expression" dxfId="7" priority="8">
      <formula>$D$10="提出不可"</formula>
    </cfRule>
  </conditionalFormatting>
  <conditionalFormatting sqref="D14">
    <cfRule type="expression" dxfId="6" priority="10">
      <formula>AND($D$14&lt;&gt;"", NOT(ISNUMBER($D$14)))</formula>
    </cfRule>
  </conditionalFormatting>
  <conditionalFormatting sqref="D14:D21 D23:D24">
    <cfRule type="cellIs" dxfId="5" priority="12" operator="notEqual">
      <formula>""</formula>
    </cfRule>
  </conditionalFormatting>
  <conditionalFormatting sqref="D17">
    <cfRule type="expression" dxfId="4" priority="9">
      <formula>AND($D$17&lt;&gt;"",OR(LEN($D$17)&lt;&gt;7, NOT(ISNUMBER(VALUE($D$17)))))</formula>
    </cfRule>
  </conditionalFormatting>
  <conditionalFormatting sqref="D21">
    <cfRule type="expression" dxfId="3" priority="11">
      <formula>AND($D$21&lt;&gt;"", OR(LEN($D$21)&lt;8, EXACT(LOWER($D$21),$D$21), EXACT(UPPER($D$21),$D$21), COUNT(INDEX(FIND(ROW($1:$15)-1, $D$21),))=0))</formula>
    </cfRule>
  </conditionalFormatting>
  <conditionalFormatting sqref="D22">
    <cfRule type="cellIs" dxfId="2" priority="6" operator="notEqual">
      <formula>""</formula>
    </cfRule>
  </conditionalFormatting>
  <conditionalFormatting sqref="D13">
    <cfRule type="expression" dxfId="1" priority="1">
      <formula>AND($D$14&lt;&gt;"", NOT(ISNUMBER($D$14)))</formula>
    </cfRule>
  </conditionalFormatting>
  <conditionalFormatting sqref="D13">
    <cfRule type="cellIs" dxfId="0" priority="2" operator="notEqual">
      <formula>""</formula>
    </cfRule>
  </conditionalFormatting>
  <dataValidations count="4">
    <dataValidation imeMode="disabled" allowBlank="1" showInputMessage="1" showErrorMessage="1" sqref="D17 D21" xr:uid="{00000000-0002-0000-0200-000000000000}"/>
    <dataValidation type="list" imeMode="disabled" allowBlank="1" showInputMessage="1" showErrorMessage="1" sqref="D16" xr:uid="{00000000-0002-0000-0200-000001000000}">
      <formula1>都道府県コード</formula1>
    </dataValidation>
    <dataValidation type="list" imeMode="disabled" allowBlank="1" showInputMessage="1" showErrorMessage="1" sqref="D18" xr:uid="{00000000-0002-0000-0200-000002000000}">
      <formula1>"医科,歯科,調剤"</formula1>
    </dataValidation>
    <dataValidation type="list" allowBlank="1" showInputMessage="1" showErrorMessage="1" sqref="D13" xr:uid="{325D3BDE-B1CF-4719-A27B-410959D5A828}">
      <formula1>"新規利用開始,ユーザIDの再通知,初期パスワードの再通知,ユーザID・初期パスワードの再通知"</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imeMode="disabled" allowBlank="1" showInputMessage="1" showErrorMessage="1" xr:uid="{00000000-0002-0000-0200-000003000000}">
          <x14:formula1>
            <xm:f>list!$B$2:$B$9</xm:f>
          </x14:formula1>
          <xm:sqref>D20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list</vt:lpstr>
      <vt:lpstr>様式1_利用開始・再通知届出</vt:lpstr>
      <vt:lpstr>記載例</vt:lpstr>
      <vt:lpstr>記載例!Print_Area</vt:lpstr>
      <vt:lpstr>様式1_利用開始・再通知届出!Print_Area</vt:lpstr>
      <vt:lpstr>都道府県コード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2024-11-19T03:52:55Z</dcterms:created>
  <dcterms:modified xsi:type="dcterms:W3CDTF">2024-11-19T03:53:19Z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2024-11-19T03:53:19Z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4be89658-10c8-42f3-b7a0-606cbcc76c50</vt:lpwstr>
  </property>
  <property fmtid="{D5CDD505-2E9C-101B-9397-08002B2CF9AE}" pid="8" name="MSIP_Label_ea60d57e-af5b-4752-ac57-3e4f28ca11dc_ContentBits">
    <vt:lpwstr>0</vt:lpwstr>
  </property>
</Properties>
</file>