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676D94CE-E794-4FA3-9CF4-20CD17C7428A}"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firstSheet="2" activeTab="6"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<sst xmlns="http://schemas.openxmlformats.org/spreadsheetml/2006/main" count="3733" uniqueCount="1777">
  <si>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</si>
  <si>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</si>
  <si>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</si>
  <si>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</si>
  <si>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</si>
  <si>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</si>
  <si>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</si>
  <si>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</si>
  <si>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</si>
  <si>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</si>
  <si>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</si>
  <si>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</si>
  <si>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</si>
  <si>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</si>
  <si>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</si>
  <si>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</si>
  <si>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</si>
  <si>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</si>
  <si>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</si>
  <si>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</si>
  <si>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</si>
  <si>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</si>
  <si>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</si>
  <si>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</si>
  <si>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</si>
  <si>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</si>
  <si>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</si>
  <si>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</si>
  <si>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</si>
  <si>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</si>
  <si>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</si>
  <si>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</si>
  <si>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</si>
  <si>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</si>
  <si>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</si>
  <si>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</si>
  <si>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</si>
  <si>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</si>
  <si>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</si>
  <si>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</si>
  <si>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</si>
  <si>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</si>
  <si>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</si>
  <si>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</si>
  <si>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</si>
  <si>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</si>
  <si>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</si>
  <si>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</si>
  <si>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</si>
  <si>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</si>
  <si>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</si>
  <si>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</si>
  <si>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</si>
  <si>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</si>
  <si>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</si>
  <si>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</si>
  <si>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</si>
  <si>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</si>
  <si>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</si>
  <si>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</si>
  <si>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</si>
  <si>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</si>
  <si>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</si>
  <si>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</si>
  <si>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</si>
  <si>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</si>
  <si>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</si>
  <si>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</si>
  <si>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</si>
  <si>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</si>
  <si>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</si>
  <si>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</si>
  <si>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</si>
  <si>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</si>
  <si>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</si>
  <si>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</si>
  <si>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</si>
  <si>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</si>
  <si>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</si>
  <si>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</si>
  <si>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</si>
  <si>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</si>
  <si>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</si>
  <si>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</si>
  <si>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</si>
  <si>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</si>
  <si>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</si>
  <si>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</si>
  <si>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</si>
  <si>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</si>
  <si>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</si>
  <si>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</si>
  <si>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</si>
  <si>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</si>
  <si>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</si>
  <si>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</si>
  <si>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</si>
  <si>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</si>
  <si>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</si>
  <si>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</si>
  <si>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</si>
  <si>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</si>
  <si>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</si>
  <si>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</si>
  <si>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</si>
  <si>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</si>
  <si>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</si>
  <si>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</si>
  <si>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</si>
  <si>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</si>
  <si>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</si>
  <si>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</si>
  <si>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</si>
  <si>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</si>
  <si>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</si>
  <si>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</si>
  <si>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</si>
  <si>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</si>
  <si>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</si>
  <si>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</si>
  <si>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</si>
  <si>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</si>
  <si>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</si>
  <si>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</si>
  <si>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</si>
  <si>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</si>
  <si>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</si>
  <si>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</si>
  <si>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</si>
  <si>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</si>
  <si>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</si>
  <si>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</si>
  <si>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</si>
  <si>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</si>
  <si>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</si>
  <si>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</si>
  <si>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</si>
  <si>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</si>
  <si>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</si>
  <si>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</si>
  <si>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</si>
  <si>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</si>
  <si>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</si>
  <si>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</si>
  <si>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</si>
  <si>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</si>
  <si>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</si>
  <si>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</si>
  <si>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</si>
  <si>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</si>
  <si>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</si>
  <si>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</si>
  <si>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</si>
  <si>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</si>
  <si>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</si>
  <si>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</si>
  <si>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</si>
  <si>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</si>
  <si>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</si>
  <si>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</si>
  <si>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</si>
  <si>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</si>
  <si>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</si>
  <si>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</si>
  <si>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</si>
  <si>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</si>
  <si>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</si>
  <si>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</si>
  <si>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</si>
  <si>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</si>
  <si>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</si>
  <si>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</si>
  <si>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</si>
  <si>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</si>
  <si>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</si>
  <si>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</si>
  <si>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</si>
  <si>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</si>
  <si>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</si>
  <si>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</si>
  <si>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</si>
  <si>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</si>
  <si>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</si>
  <si>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</si>
  <si>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</si>
  <si>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</si>
  <si>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</si>
  <si>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</si>
  <si>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</si>
  <si>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</si>
  <si>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</si>
  <si>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</si>
  <si>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</si>
  <si>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</si>
  <si>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</si>
  <si>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</si>
  <si>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</si>
  <si>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</si>
  <si>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</si>
  <si>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</si>
  <si>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</si>
  <si>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</si>
  <si>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</si>
  <si>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</si>
  <si>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</si>
  <si>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</si>
  <si>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</si>
  <si>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</si>
  <si>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</si>
  <si>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</si>
  <si>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</si>
  <si>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</si>
  <si>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</si>
  <si>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</si>
  <si>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</si>
  <si>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</si>
  <si>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</si>
  <si>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</si>
  <si>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</si>
  <si>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</si>
  <si>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</si>
  <si>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</si>
  <si>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</si>
  <si>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</si>
  <si>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</si>
  <si>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</si>
  <si>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</si>
  <si>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</si>
  <si>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</si>
  <si>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</si>
  <si>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</si>
  <si>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</si>
  <si>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</si>
  <si>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</si>
  <si>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</si>
  <si>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</si>
  <si>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</si>
  <si>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</si>
  <si>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</si>
  <si>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</si>
  <si>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</si>
  <si>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</si>
  <si>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</si>
  <si>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</si>
  <si>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</si>
  <si>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</si>
  <si>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</si>
  <si>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</si>
  <si>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</si>
  <si>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</si>
  <si>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</si>
  <si>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</si>
  <si>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</si>
  <si>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</si>
  <si>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</si>
  <si>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</si>
  <si>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</si>
  <si>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</si>
  <si>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</si>
  <si>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</si>
  <si>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</si>
  <si>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</si>
  <si>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</si>
  <si>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</si>
  <si>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</si>
  <si>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</si>
  <si>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</si>
  <si>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</si>
  <si>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</si>
  <si>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</si>
  <si>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</si>
  <si>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</si>
  <si>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</si>
  <si>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</si>
  <si>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</si>
  <si>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</si>
  <si>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</si>
  <si>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</si>
  <si>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</si>
  <si>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</si>
  <si>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</si>
  <si>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</si>
  <si>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</si>
  <si>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</si>
  <si>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</si>
  <si>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</si>
  <si>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</si>
  <si>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</si>
  <si>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</si>
  <si>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</si>
  <si>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</si>
  <si>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</si>
  <si>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</si>
  <si>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</si>
  <si>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</si>
  <si>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</si>
  <si>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</si>
  <si>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</si>
  <si>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</si>
  <si>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</si>
  <si>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</si>
  <si>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</si>
  <si>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</si>
  <si>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</si>
  <si>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</si>
  <si>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</si>
  <si>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</si>
  <si>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</si>
  <si>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</si>
  <si>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</si>
  <si>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</si>
  <si>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</si>
  <si>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</si>
  <si>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</si>
  <si>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</si>
  <si>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</si>
  <si>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</si>
  <si>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</si>
  <si>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</si>
  <si>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</si>
  <si>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</si>
  <si>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</si>
  <si>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</si>
  <si>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</si>
  <si>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</si>
  <si>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</si>
  <si>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</si>
  <si>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</si>
  <si>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</si>
  <si>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</si>
  <si>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</si>
  <si>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</si>
  <si>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</si>
  <si>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</si>
  <si>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</si>
  <si>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</si>
  <si>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</si>
  <si>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</si>
  <si>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</si>
  <si>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</si>
  <si>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</si>
  <si>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</si>
  <si>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</si>
  <si>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</si>
  <si>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</si>
  <si>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</si>
  <si>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</si>
  <si>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</si>
  <si>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</si>
  <si>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</si>
  <si>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</si>
  <si>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</si>
  <si>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</si>
  <si>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</si>
  <si>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</si>
  <si>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</si>
  <si>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</si>
  <si>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</si>
  <si>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</si>
  <si>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</si>
  <si>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</si>
  <si>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</si>
  <si>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</si>
  <si>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</si>
  <si>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</si>
  <si>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</si>
  <si>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</si>
  <si>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</si>
  <si>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</si>
  <si>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</si>
  <si>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</si>
  <si>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</si>
  <si>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</si>
  <si>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</si>
  <si>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</si>
  <si>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</si>
  <si>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</si>
  <si>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</si>
  <si>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</si>
  <si>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</si>
  <si>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</si>
  <si>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</si>
  <si>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</si>
  <si>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</si>
  <si>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</si>
  <si>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</si>
  <si>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</si>
  <si>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</si>
  <si>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</si>
  <si>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</si>
  <si>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</si>
  <si>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</si>
  <si>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</si>
  <si>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</si>
  <si>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</si>
  <si>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</si>
  <si>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</si>
  <si>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</si>
  <si>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</si>
  <si>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</si>
  <si>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</si>
  <si>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</si>
  <si>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</si>
  <si>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</si>
  <si>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</si>
  <si>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</si>
  <si>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</si>
  <si>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</si>
  <si>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</si>
  <si>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</si>
  <si>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</si>
  <si>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</si>
  <si>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</si>
  <si>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</si>
  <si>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</si>
  <si>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</si>
  <si>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</si>
  <si>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</si>
  <si>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</si>
  <si>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</si>
  <si>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</si>
  <si>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</si>
  <si>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</si>
  <si>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</si>
  <si>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</si>
  <si>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</si>
  <si>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</si>
  <si>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</si>
  <si>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</si>
  <si>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</si>
  <si>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</si>
  <si>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</si>
  <si>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</si>
  <si>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</si>
  <si>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</si>
  <si>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</si>
  <si>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</si>
  <si>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</si>
  <si>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</si>
  <si>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</si>
  <si>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</si>
  <si>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</si>
  <si>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</si>
  <si>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</si>
  <si>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</si>
  <si>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</si>
  <si>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</si>
  <si>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</si>
  <si>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</si>
  <si>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</si>
  <si>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</si>
  <si>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</si>
  <si>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</si>
  <si>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</si>
  <si>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</si>
  <si>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</si>
  <si>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</si>
  <si>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</si>
  <si>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</si>
  <si>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</si>
  <si>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</si>
  <si>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</si>
  <si>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</si>
  <si>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</si>
  <si>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</si>
  <si>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</si>
  <si>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</si>
  <si>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</si>
  <si>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</si>
  <si>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</si>
  <si>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</si>
  <si>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</si>
  <si>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</si>
  <si>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</si>
  <si>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</si>
  <si>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</si>
  <si>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</si>
  <si>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</si>
  <si>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</si>
  <si>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</si>
  <si>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</si>
  <si>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</si>
  <si>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</si>
  <si>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</si>
  <si>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</si>
  <si>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</si>
  <si>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</si>
  <si>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</si>
  <si>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</si>
  <si>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</si>
  <si>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</si>
  <si>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</si>
  <si>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</si>
  <si>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</si>
  <si>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</si>
  <si>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</si>
  <si>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</si>
  <si>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</si>
  <si>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</si>
  <si>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</si>
  <si>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</si>
  <si>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</si>
  <si>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</si>
  <si>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</si>
  <si>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</si>
  <si>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</si>
  <si>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</si>
  <si>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</si>
  <si>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</si>
  <si>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</si>
  <si>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</si>
  <si>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</si>
  <si>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</si>
  <si>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</si>
  <si>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</si>
  <si>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</si>
  <si>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</si>
  <si>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</si>
  <si>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</si>
  <si>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</si>
  <si>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</si>
  <si>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</si>
  <si>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</si>
  <si>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</si>
  <si>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</si>
  <si>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</si>
  <si>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</si>
  <si>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</si>
  <si>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</si>
  <si>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</si>
  <si>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</si>
  <si>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</si>
  <si>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</si>
  <si>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</si>
  <si>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</si>
  <si>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</si>
  <si>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</si>
  <si>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</si>
  <si>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</si>
  <si>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</si>
  <si>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</si>
  <si>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</si>
  <si>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</si>
  <si>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</si>
  <si>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</si>
  <si>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</si>
  <si>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</si>
  <si>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</si>
  <si>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</si>
  <si>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</si>
  <si>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</si>
  <si>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</si>
  <si>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</si>
  <si>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</si>
  <si>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</si>
  <si>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</si>
  <si>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</si>
  <si>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</si>
  <si>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</si>
  <si>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</si>
  <si>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</si>
  <si>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</si>
  <si>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</si>
  <si>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</si>
  <si>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</si>
  <si>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</si>
  <si>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</si>
  <si>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</si>
  <si>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</si>
  <si>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</si>
  <si>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</si>
  <si>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</si>
  <si>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</si>
  <si>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</si>
  <si>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</si>
  <si>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</si>
  <si>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</si>
  <si>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</si>
  <si>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</si>
  <si>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</si>
  <si>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</si>
  <si>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</si>
  <si>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</si>
  <si>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</si>
  <si>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</si>
  <si>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</si>
  <si>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</si>
  <si>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</si>
  <si>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</si>
  <si>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</si>
  <si>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</si>
  <si>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</si>
  <si>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</si>
  <si>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</si>
  <si>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</si>
  <si>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</si>
  <si>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</si>
  <si>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</si>
  <si>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</si>
  <si>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</si>
  <si>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</si>
  <si>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</si>
  <si>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</si>
  <si>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</si>
  <si>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</si>
  <si>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</si>
  <si>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</si>
  <si>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</si>
  <si>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</si>
  <si>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</si>
  <si>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</si>
  <si>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</si>
  <si>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</si>
  <si>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</si>
  <si>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</si>
  <si>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</si>
  <si>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</si>
  <si>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</si>
  <si>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</si>
  <si>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</si>
  <si>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</si>
  <si>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</si>
  <si>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</si>
  <si>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</si>
  <si>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</si>
  <si>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</si>
  <si>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</si>
  <si>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</si>
  <si>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</si>
  <si>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</si>
  <si>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</si>
  <si>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</si>
  <si>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</si>
  <si>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</si>
  <si>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</si>
  <si>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</si>
  <si>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</si>
  <si>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</si>
  <si>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</si>
  <si>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</si>
  <si>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</si>
  <si>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</si>
  <si>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</si>
  <si>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</si>
  <si>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</si>
  <si>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</si>
  <si>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</si>
  <si>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</si>
  <si>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</si>
  <si>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</si>
  <si>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</si>
  <si>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</si>
  <si>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</si>
  <si>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</si>
  <si>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</si>
  <si>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</si>
  <si>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</si>
  <si>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</si>
  <si>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</si>
  <si>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</si>
  <si>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</si>
  <si>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</si>
  <si>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</si>
  <si>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</si>
  <si>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</si>
  <si>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</si>
  <si>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</si>
  <si>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</si>
  <si>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</si>
  <si>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</si>
  <si>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</si>
  <si>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</si>
  <si>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</si>
  <si>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</si>
  <si>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</si>
  <si>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</si>
  <si>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</si>
  <si>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</si>
  <si>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</si>
  <si>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</si>
  <si>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</si>
  <si>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</si>
  <si>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</si>
  <si>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</si>
  <si>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</si>
  <si>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</si>
  <si>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</si>
  <si>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</si>
  <si>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</si>
  <si>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</si>
  <si>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</si>
  <si>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</si>
  <si>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</si>
  <si>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</si>
  <si>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</si>
  <si>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</si>
  <si>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</si>
  <si>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</si>
  <si>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</si>
  <si>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</si>
  <si>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</si>
  <si>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</si>
  <si>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</si>
  <si>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</si>
  <si>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</si>
  <si>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</si>
  <si>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</si>
  <si>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</si>
  <si>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</si>
  <si>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</si>
  <si>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</si>
  <si>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</si>
  <si>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</si>
  <si>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</si>
  <si>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</si>
  <si>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</si>
  <si>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</si>
  <si>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</si>
  <si>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</si>
  <si>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</si>
  <si>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</si>
  <si>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</si>
  <si>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</si>
  <si>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</si>
  <si>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</si>
  <si>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</si>
  <si>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</si>
  <si>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</si>
  <si>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</si>
  <si>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</si>
  <si>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</si>
  <si>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</si>
  <si>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</si>
  <si>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</si>
  <si>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</si>
  <si>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</si>
  <si>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</si>
  <si>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</si>
  <si>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</si>
  <si>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</si>
  <si>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</si>
  <si>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</si>
  <si>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</si>
  <si>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</si>
  <si>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</si>
  <si>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</si>
  <si>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</si>
  <si>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</si>
  <si>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</si>
  <si>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</si>
  <si>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</si>
  <si>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</si>
  <si>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</si>
  <si>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</si>
  <si>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</si>
  <si>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</si>
  <si>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</si>
  <si>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</si>
  <si>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</si>
  <si>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</si>
  <si>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</si>
  <si>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</si>
  <si>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</si>
  <si>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</si>
  <si>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</si>
  <si>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</si>
  <si>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</si>
  <si>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</si>
  <si>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</si>
  <si>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</si>
  <si>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</si>
  <si>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</si>
  <si>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</si>
  <si>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</si>
  <si>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</si>
  <si>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</si>
  <si>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</si>
  <si>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</si>
  <si>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</si>
  <si>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</si>
  <si>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</si>
  <si>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</si>
  <si>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</si>
  <si>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</si>
  <si>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</si>
  <si>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</si>
  <si>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</si>
  <si>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</si>
  <si>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</si>
  <si>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</si>
  <si>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</si>
  <si>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</si>
  <si>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</si>
  <si>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</si>
  <si>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</si>
  <si>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</si>
  <si>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</si>
  <si>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</si>
  <si>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</si>
  <si>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</si>
  <si>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</si>
  <si>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</si>
  <si>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</si>
  <si>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</si>
  <si>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</si>
  <si>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</si>
  <si>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</si>
  <si>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</si>
  <si>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</si>
  <si>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</si>
  <si>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</si>
  <si>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</si>
  <si>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</si>
  <si>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</si>
  <si>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</si>
  <si>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</si>
  <si>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</si>
  <si>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</si>
  <si>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</si>
  <si>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</si>
  <si>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</si>
  <si>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</si>
  <si>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</si>
  <si>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</si>
  <si>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</si>
  <si>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</si>
  <si>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</si>
  <si>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</si>
  <si>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</si>
  <si>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</si>
  <si>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</si>
  <si>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</si>
  <si>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</si>
  <si>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</si>
  <si>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</si>
  <si>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</si>
  <si>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</si>
  <si>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</si>
  <si>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</si>
  <si>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</si>
  <si>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</si>
  <si>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</si>
  <si>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</si>
  <si>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</si>
  <si>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</si>
  <si>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</si>
  <si>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</si>
  <si>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</si>
  <si>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</si>
  <si>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</si>
  <si>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</si>
  <si>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</si>
  <si>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</si>
  <si>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</si>
  <si>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</si>
  <si>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</si>
  <si>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</si>
  <si>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</si>
  <si>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</si>
  <si>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</si>
  <si>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</si>
  <si>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</si>
  <si>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</si>
  <si>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</si>
  <si>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</si>
  <si>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</si>
  <si>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</si>
  <si>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</si>
  <si>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</si>
  <si>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</si>
  <si>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</si>
  <si>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</si>
  <si>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</si>
  <si>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</si>
  <si>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</si>
  <si>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</si>
  <si>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</si>
  <si>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</si>
  <si>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</si>
  <si>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</si>
  <si>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</si>
  <si>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</si>
  <si>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</si>
  <si>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</si>
  <si>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</si>
  <si>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</si>
  <si>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</si>
  <si>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</si>
  <si>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</si>
  <si>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</si>
  <si>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</si>
  <si>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</si>
  <si>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</si>
  <si>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</si>
  <si>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</si>
  <si>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</si>
  <si>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</si>
  <si>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</si>
  <si>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</si>
  <si>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</si>
  <si>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</si>
  <si>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</si>
  <si>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</si>
  <si>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</si>
  <si>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</si>
  <si>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</si>
  <si>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</si>
  <si>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</si>
  <si>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</si>
  <si>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</si>
  <si>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</si>
  <si>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</si>
  <si>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</si>
  <si>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</si>
  <si>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</si>
  <si>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</si>
  <si>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</si>
  <si>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</si>
  <si>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</si>
  <si>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</si>
  <si>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</si>
  <si>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</si>
  <si>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</si>
  <si>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</si>
  <si>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</si>
  <si>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</si>
  <si>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</si>
  <si>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</si>
  <si>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</si>
  <si>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</si>
  <si>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</si>
  <si>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</si>
  <si>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</si>
  <si>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</si>
  <si>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</si>
  <si>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</si>
  <si>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</si>
  <si>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</si>
  <si>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</si>
  <si>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</si>
  <si>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</si>
  <si>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</si>
  <si>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</si>
  <si>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</si>
  <si>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</si>
  <si>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</si>
  <si>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</si>
  <si>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</si>
  <si>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</si>
  <si>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</si>
  <si>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</si>
  <si>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</si>
  <si>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</si>
  <si>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</si>
  <si>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</si>
  <si>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</si>
  <si>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</si>
  <si>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</si>
  <si>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</si>
  <si>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</si>
  <si>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</si>
  <si>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</si>
  <si>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</si>
  <si>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</si>
  <si>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</si>
  <si>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</si>
  <si>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</si>
  <si>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</si>
  <si>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</si>
  <si>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</si>
  <si>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</si>
  <si>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</si>
  <si>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</si>
  <si>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</si>
  <si>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</si>
  <si>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</si>
  <si>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</si>
  <si>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</si>
  <si>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</si>
  <si>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</si>
  <si>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</si>
  <si>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</si>
  <si>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</si>
  <si>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</si>
  <si>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</si>
  <si>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</si>
  <si>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</si>
  <si>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</si>
  <si>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</si>
  <si>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</si>
  <si>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</si>
  <si>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</si>
  <si>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</si>
  <si>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</si>
  <si>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</si>
  <si>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</si>
  <si>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</si>
  <si>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</si>
  <si>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</si>
  <si>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</si>
  <si>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</si>
  <si>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</si>
  <si>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</si>
  <si>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</si>
  <si>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</si>
  <si>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</si>
  <si>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</si>
  <si>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</si>
  <si>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</si>
  <si>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</si>
  <si>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</si>
  <si>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</si>
  <si>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</si>
  <si>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</si>
  <si>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</si>
  <si>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</si>
  <si>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</si>
  <si>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</si>
  <si>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</si>
  <si>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</si>
  <si>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</si>
  <si>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</si>
  <si>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</si>
  <si>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</si>
  <si>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</si>
  <si>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</si>
  <si>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</si>
  <si>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</si>
  <si>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</si>
  <si>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</si>
  <si>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</si>
  <si>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</si>
  <si>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</si>
  <si>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</si>
  <si>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</si>
  <si>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</si>
  <si>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</si>
  <si>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</si>
  <si>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</si>
  <si>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</si>
  <si>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</si>
  <si>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</si>
  <si>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</si>
  <si>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</si>
  <si>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</si>
  <si>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</si>
  <si>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</si>
  <si>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</si>
  <si>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</si>
  <si>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</si>
  <si>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</si>
  <si>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</si>
  <si>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</si>
  <si>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</si>
  <si>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</si>
  <si>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</si>
  <si>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</si>
  <si>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</si>
  <si>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</si>
  <si>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</si>
  <si>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</si>
  <si>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</si>
  <si>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</si>
  <si>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</si>
  <si>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</si>
  <si>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</si>
  <si>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</si>
  <si>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</si>
  <si>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</si>
  <si>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</si>
  <si>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</si>
  <si>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</si>
  <si>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</si>
  <si>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</si>
  <si>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</si>
  <si>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</si>
  <si>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</si>
  <si>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</si>
  <si>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</si>
  <si>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</si>
  <si>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</si>
  <si>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</si>
  <si>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</si>
  <si>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</si>
  <si>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</si>
  <si>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</si>
  <si>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</si>
  <si>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</si>
  <si>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</si>
  <si>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</si>
  <si>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</si>
  <si>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</si>
  <si>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</si>
  <si>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</si>
  <si>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</si>
  <si>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</si>
  <si>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</si>
  <si>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</si>
  <si>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</si>
  <si>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</si>
  <si>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</si>
  <si>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</si>
  <si>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</si>
  <si>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</si>
  <si>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</si>
  <si>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</si>
  <si>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</si>
  <si>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</si>
  <si>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</si>
  <si>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</si>
  <si>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</si>
  <si>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</si>
  <si>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</si>
  <si>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</si>
  <si>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</si>
  <si>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</si>
  <si>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</si>
  <si>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</si>
  <si>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</si>
  <si>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</si>
  <si>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</si>
  <si>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</si>
  <si>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</si>
  <si>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</si>
  <si>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</si>
  <si>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</si>
  <si>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</si>
  <si>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</si>
  <si>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</si>
  <si>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</si>
  <si>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</si>
  <si>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</si>
  <si>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</si>
  <si>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</si>
  <si>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</si>
  <si>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</si>
  <si>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</si>
  <si>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</si>
  <si>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</si>
  <si>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</si>
  <si>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</si>
  <si>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</si>
  <si>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</si>
  <si>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</si>
  <si>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</si>
  <si>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</si>
  <si>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</si>
  <si>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</si>
  <si>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</si>
  <si>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</si>
  <si>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</si>
  <si>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</si>
  <si>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</si>
  <si>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</si>
  <si>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</si>
  <si>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</si>
  <si>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</si>
  <si>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</si>
  <si>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</si>
  <si>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</si>
  <si>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</si>
  <si>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</si>
  <si>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</si>
  <si>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</si>
  <si>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</si>
  <si>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</si>
  <si>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</si>
  <si>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</si>
  <si>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</si>
  <si>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</si>
  <si>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</si>
  <si>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</si>
  <si>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</si>
  <si>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</si>
  <si>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</si>
  <si>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</si>
  <si>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</si>
  <si>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</si>
  <si>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</si>
  <si>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</si>
  <si>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</si>
  <si>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</si>
  <si>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</si>
  <si>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</si>
  <si>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</si>
  <si>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</si>
  <si>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</si>
  <si>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</si>
  <si>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</si>
  <si>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</si>
  <si>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</si>
  <si>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</si>
  <si>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</si>
  <si>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</si>
  <si>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</si>
  <si>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</si>
  <si>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</si>
  <si>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</si>
  <si>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</si>
  <si>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</si>
  <si>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</si>
  <si>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</si>
  <si>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</si>
  <si>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</si>
  <si>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</si>
  <si>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</si>
  <si>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</si>
  <si>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</si>
  <si>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</si>
  <si>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</si>
  <si>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</si>
  <si>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</si>
  <si>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</si>
  <si>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</si>
  <si>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</si>
  <si>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</si>
  <si>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</si>
  <si>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</si>
  <si>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</si>
  <si>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</si>
  <si>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</si>
  <si>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</si>
  <si>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</si>
  <si>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</si>
  <si>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</si>
  <si>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</si>
  <si>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</si>
  <si>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</si>
  <si>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</si>
  <si>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</si>
  <si>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</si>
  <si>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</si>
  <si>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</si>
  <si>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</si>
  <si>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</si>
  <si>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</si>
  <si>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</si>
  <si>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</si>
  <si>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</si>
  <si>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</si>
  <si>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</si>
  <si>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</si>
  <si>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</si>
  <si>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</si>
  <si>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</si>
  <si>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</si>
  <si>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</si>
  <si>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</si>
  <si>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</si>
  <si>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</si>
  <si>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</si>
  <si>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</si>
  <si>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</si>
  <si>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</si>
  <si>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</si>
  <si>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</si>
  <si>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</si>
  <si>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</si>
  <si>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</si>
  <si>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</si>
  <si>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</si>
  <si>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</si>
  <si>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</si>
  <si>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</si>
  <si>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</si>
  <si>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</si>
  <si>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</si>
  <si>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</si>
  <si>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</si>
  <si>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</si>
  <si>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</si>
  <si>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</si>
  <si>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</si>
  <si>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</si>
  <si>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</si>
  <si>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</si>
  <si>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</si>
  <si>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</si>
  <si>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</si>
  <si>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</si>
  <si>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</si>
  <si>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</si>
  <si>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</si>
  <si>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</si>
  <si>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</si>
  <si>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</si>
  <si>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</si>
  <si>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</si>
  <si>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</si>
  <si>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</si>
  <si>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</si>
  <si>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</si>
  <si>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</si>
  <si>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</si>
  <si>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</si>
  <si>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</si>
  <si>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</si>
  <si>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</si>
  <si>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</si>
  <si>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</si>
  <si>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</si>
  <si>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</si>
  <si>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</si>
  <si>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</si>
  <si>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</si>
  <si>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</si>
  <si>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</si>
  <si>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</si>
  <si>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</si>
  <si>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</si>
  <si>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</si>
  <si>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</si>
  <si>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</si>
  <si>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</si>
  <si>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</si>
  <si>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</si>
  <si>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</si>
  <si>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</si>
  <si>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</si>
  <si>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</si>
  <si>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</si>
  <si>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</si>
  <si>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</si>
  <si>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</si>
  <si>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</si>
  <si>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</si>
  <si>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</si>
  <si>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</si>
  <si>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</si>
  <si>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</si>
  <si>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</si>
  <si>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</si>
  <si>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</si>
  <si>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</si>
  <si>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</si>
  <si>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</si>
  <si>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</si>
  <si>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</si>
  <si>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</si>
  <si>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</si>
  <si>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</si>
  <si>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</si>
  <si>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</si>
  <si>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</si>
  <si>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</si>
  <si>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</si>
  <si>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</si>
  <si>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</si>
  <si>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</si>
  <si>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</si>
  <si>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</si>
  <si>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</si>
  <si>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</si>
  <si>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</si>
  <si>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</si>
  <si>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</si>
  <si>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</si>
  <si>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</si>
  <si>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</si>
  <si>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</si>
  <si>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</si>
  <si>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</si>
  <si>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</si>
  <si>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</si>
  <si>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</si>
  <si>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</si>
  <si>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</si>
  <si>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</si>
  <si>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</si>
  <si>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</si>
  <si>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</si>
  <si>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</si>
  <si>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</si>
  <si>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</si>
  <si>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</si>
  <si>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</si>
  <si>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</si>
  <si>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</si>
  <si>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</si>
  <si>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</si>
  <si>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</si>
  <si>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</si>
  <si>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</si>
  <si>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</si>
  <si>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</si>
  <si>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</si>
  <si>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</si>
  <si>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</si>
  <si>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</si>
  <si>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</si>
  <si>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</si>
  <si>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</si>
  <si>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</si>
  <si>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</si>
  <si>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</si>
  <si>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</si>
  <si>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</si>
  <si>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</si>
  <si>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</si>
  <si>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</si>
  <si>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</si>
  <si>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</si>
  <si>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</si>
  <si>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</si>
  <si>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</si>
  <si>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</si>
  <si>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</si>
  <si>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</si>
  <si>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</si>
  <si>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</si>
  <si>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</si>
  <si>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</si>
  <si>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</si>
  <si>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</si>
  <si>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</si>
  <si>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</si>
  <si>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</si>
  <si>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</si>
  <si>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</si>
  <si>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</si>
  <si>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</si>
  <si>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</si>
  <si>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</si>
  <si>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</si>
  <si>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</si>
  <si>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</si>
  <si>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</si>
  <si>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</si>
  <si>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</si>
  <si>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</si>
  <si>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</si>
  <si>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</si>
  <si>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</si>
  <si>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</si>
  <si>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</si>
  <si>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</si>
  <si>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</si>
  <si>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</si>
  <si>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</si>
  <si>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</si>
  <si>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</si>
  <si>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</si>
  <si>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</si>
  <si>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</si>
  <si>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</si>
  <si>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</si>
  <si>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</si>
  <si>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</si>
  <si>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</si>
  <si>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</si>
  <si>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</si>
  <si>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</si>
  <si>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</si>
  <si>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</si>
  <si>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</si>
  <si>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</si>
  <si>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</si>
  <si>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</si>
  <si>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</si>
  <si>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</si>
  <si>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</si>
  <si>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</si>
  <si>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</si>
  <si>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</si>
  <si>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</si>
  <si>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</si>
  <si>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</si>
  <si>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</si>
  <si>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</si>
  <si>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</si>
  <si>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</si>
  <si>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</si>
  <si>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</si>
  <si>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</si>
  <si>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</si>
  <si>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</si>
  <si>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</si>
  <si>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</si>
  <si>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</si>
  <si>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</si>
  <si>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</si>
  <si>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</si>
  <si>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</si>
  <si>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</si>
  <si>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</si>
  <si>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</si>
  <si>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</si>
  <si>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</si>
  <si>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</si>
  <si>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</si>
  <si>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</si>
  <si>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</si>
  <si>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</si>
  <si>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</si>
  <si>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</si>
  <si>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</si>
  <si>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</si>
  <si>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</si>
  <si>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</si>
  <si>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</si>
  <si>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</si>
  <si>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</si>
  <si>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</si>
  <si>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</si>
  <si>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</si>
  <si>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</si>
  <si>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</si>
  <si>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</si>
  <si>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</si>
  <si>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</si>
  <si>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</si>
  <si>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</si>
  <si>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</si>
  <si>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</si>
  <si>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</si>
  <si>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</si>
  <si>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</si>
  <si>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</si>
  <si>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</si>
  <si>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</si>
  <si>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</si>
  <si>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</si>
  <si>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</si>
  <si>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</si>
  <si>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</si>
  <si>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</si>
  <si>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</si>
  <si>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</si>
  <si>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</si>
  <si>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</si>
  <si>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</si>
  <si>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</si>
  <si>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</si>
  <si>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</si>
  <si>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</si>
  <si>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</si>
  <si>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</si>
  <si>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</si>
  <si>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</si>
  <si>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</si>
  <si>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</si>
  <si>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</si>
  <si>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</si>
  <si>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</si>
  <si>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</si>
  <si>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</si>
  <si>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</si>
  <si>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</si>
  <si>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</si>
  <si>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</si>
  <si>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</si>
  <si>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</si>
  <si>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</si>
  <si>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</si>
  <si>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</si>
  <si>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</si>
  <si>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</si>
  <si>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</si>
  <si>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</si>
  <si>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</si>
  <si>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</si>
  <si>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</si>
  <si>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</si>
  <si>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</si>
  <si>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</si>
  <si>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</si>
  <si>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</si>
  <si>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</si>
  <si>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</si>
  <si>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</si>
  <si>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</si>
  <si>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</si>
  <si>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</si>
  <si>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</si>
  <si>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</si>
  <si>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</si>
  <si>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</si>
  <si>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</si>
  <si>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</si>
  <si>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</si>
  <si>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</si>
  <si>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</si>
  <si>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</si>
  <si>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</si>
  <si>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</si>
  <si>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</si>
  <si>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</si>
  <si>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</si>
  <si>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</si>
  <si>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</si>
  <si>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</si>
  <si>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</si>
  <si>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</si>
  <si>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</si>
  <si>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</si>
  <si>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</si>
  <si>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</si>
  <si>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</si>
  <si>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</si>
  <si>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</si>
  <si>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</si>
  <si>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</si>
  <si>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</si>
  <si>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</si>
  <si>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</si>
  <si>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</si>
  <si>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</si>
  <si>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</si>
  <si>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</si>
  <si>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</si>
  <si>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</si>
  <si>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</si>
  <si>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</si>
  <si>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</si>
  <si>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</si>
  <si>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</si>
  <si>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</si>
  <si>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</si>
  <si>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</si>
  <si>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</si>
  <si>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</si>
  <si>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</si>
  <si>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</si>
  <si>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</si>
  <si>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</si>
  <si>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</si>
  <si>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</si>
  <si>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</si>
  <si>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</si>
  <si>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</si>
  <si>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</si>
  <si>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</si>
  <si>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</si>
  <si>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</si>
  <si>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</si>
  <si>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</si>
  <si>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</si>
  <si>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</si>
  <si>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</si>
  <si>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</si>
  <si>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</si>
  <si>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</si>
  <si>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</si>
  <si>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</si>
  <si>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</si>
  <si>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</si>
  <si>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</si>
  <si>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</si>
  <si>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</si>
  <si>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</si>
  <si>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</si>
  <si>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</si>
  <si>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</si>
  <si>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</si>
  <si>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</si>
  <si>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</si>
  <si>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</si>
  <si>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</si>
  <si>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</si>
  <si>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</si>
  <si>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</si>
  <si>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</si>
  <si>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</si>
  <si>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</si>
  <si>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</si>
  <si>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</si>
  <si>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</si>
  <si>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</si>
  <si>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</si>
  <si>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</si>
  <si>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</si>
  <si>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</si>
  <si>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</si>
  <si>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</si>
  <si>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</si>
  <si>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</si>
  <si>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</si>
  <si>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</si>
  <si>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</si>
  <si>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</si>
  <si>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</si>
  <si>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</si>
  <si>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</si>
  <si>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</si>
  <si>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</si>
  <si>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</si>
  <si>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</si>
  <si>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</si>
  <si>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</si>
  <si>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</si>
  <si>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</si>
  <si>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</si>
  <si>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</si>
  <si>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</si>
  <si>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</si>
  <si>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</si>
  <si>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</si>
  <si>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</si>
  <si>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</si>
  <si>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</si>
  <si>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</si>
  <si>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</si>
  <si>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</si>
  <si>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</si>
  <si>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</si>
  <si>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</si>
  <si>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</si>
  <si>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</si>
  <si>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</si>
  <si>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</si>
  <si>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</si>
  <si>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</si>
  <si>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</si>
  <si>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</si>
  <si>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</si>
  <si>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</si>
  <si>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</si>
  <si>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</si>
  <si>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</si>
  <si>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</si>
  <si>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</si>
  <si>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</si>
  <si>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</si>
  <si>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</si>
  <si>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</si>
  <si>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</si>
  <si>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</si>
  <si>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</si>
  <si>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</si>
  <si>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</si>
  <si>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</si>
  <si>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</si>
  <si>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</si>
  <si>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</si>
  <si>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</si>
  <si>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</si>
  <si>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</si>
  <si>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</si>
  <si>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</si>
  <si>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</si>
  <si>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</si>
  <si>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</si>
  <si>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</si>
  <si>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</si>
  <si>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</si>
  <si>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</si>
  <si>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</si>
  <si>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</si>
  <si>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</si>
  <si>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</si>
  <si>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</si>
  <si>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</si>
  <si>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</si>
  <si>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</si>
  <si>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</si>
  <si>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</si>
  <si>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</si>
  <si>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</si>
  <si>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</si>
  <si>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</si>
  <si>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</si>
  <si>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</si>
  <si>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</si>
  <si>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</si>
  <si>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</si>
  <si>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</si>
  <si>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</si>
  <si>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</si>
  <si>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</si>
  <si>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</si>
  <si>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</si>
  <si>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</si>
  <si>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</si>
  <si>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</si>
  <si>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</si>
  <si>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</si>
  <si>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九州厚生局長</t>
    <rPh sb="0" eb="2">
      <t>キュウシュウ</t>
    </rPh>
    <rPh sb="2" eb="4">
      <t>コウセイ</t>
    </rPh>
    <rPh sb="4" eb="5">
      <t>キョク</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</si>
</sst>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Q13" sqref="Q13"/>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c r="F10" s="534"/>
      <c r="G10" s="534"/>
      <c r="H10" s="534"/>
      <c r="I10" s="180"/>
      <c r="J10" s="180"/>
      <c r="K10" s="180"/>
      <c r="L10" s="180"/>
      <c r="M10" s="222"/>
    </row>
    <row r="11" spans="1:15" ht="22.5" customHeight="1">
      <c r="A11" s="220"/>
      <c r="B11" s="533" t="s">
        <v>7</v>
      </c>
      <c r="C11" s="533"/>
      <c r="D11" s="533"/>
      <c r="E11" s="534"/>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1591</v>
      </c>
      <c r="D14" s="535"/>
      <c r="E14" s="535"/>
      <c r="F14" s="535"/>
      <c r="G14" s="535"/>
      <c r="H14" s="535"/>
      <c r="I14" s="535"/>
      <c r="J14" s="405"/>
      <c r="K14" s="405"/>
      <c r="L14" s="245"/>
      <c r="M14" s="223"/>
    </row>
    <row r="15" spans="1:15" ht="33.75" customHeight="1">
      <c r="A15" s="217"/>
      <c r="B15" s="234"/>
      <c r="C15" s="529"/>
      <c r="D15" s="529"/>
      <c r="E15" s="529"/>
      <c r="F15" s="529"/>
      <c r="G15" s="529"/>
      <c r="H15" s="529"/>
      <c r="I15" s="529"/>
      <c r="J15" s="522" t="s">
        <v>9</v>
      </c>
      <c r="K15" s="522"/>
      <c r="L15" s="523"/>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1" t="s">
        <v>10</v>
      </c>
      <c r="D18" s="531"/>
      <c r="E18" s="531"/>
      <c r="F18" s="531"/>
      <c r="G18" s="531"/>
      <c r="H18" s="531"/>
      <c r="I18" s="531"/>
      <c r="J18" s="531"/>
      <c r="K18" s="531"/>
      <c r="L18" s="532"/>
      <c r="M18" s="240"/>
      <c r="O18" s="251" t="b">
        <v>0</v>
      </c>
    </row>
    <row r="19" spans="1:15" ht="36.75" customHeight="1">
      <c r="A19" s="217"/>
      <c r="B19" s="246"/>
      <c r="C19" s="531" t="s">
        <v>11</v>
      </c>
      <c r="D19" s="531"/>
      <c r="E19" s="531"/>
      <c r="F19" s="531"/>
      <c r="G19" s="531"/>
      <c r="H19" s="531"/>
      <c r="I19" s="531"/>
      <c r="J19" s="531"/>
      <c r="K19" s="531"/>
      <c r="L19" s="532"/>
      <c r="M19" s="240"/>
      <c r="O19" s="251" t="b">
        <v>0</v>
      </c>
    </row>
    <row r="20" spans="1:15" ht="36.75" customHeight="1">
      <c r="A20" s="217"/>
      <c r="B20" s="246"/>
      <c r="C20" s="531" t="s">
        <v>12</v>
      </c>
      <c r="D20" s="531"/>
      <c r="E20" s="531"/>
      <c r="F20" s="531"/>
      <c r="G20" s="531"/>
      <c r="H20" s="531"/>
      <c r="I20" s="531"/>
      <c r="J20" s="531"/>
      <c r="K20" s="531"/>
      <c r="L20" s="532"/>
      <c r="M20" s="240"/>
      <c r="O20" s="251" t="b">
        <v>0</v>
      </c>
    </row>
    <row r="21" spans="1:15" ht="36.75" customHeight="1">
      <c r="A21" s="217"/>
      <c r="B21" s="246"/>
      <c r="C21" s="531" t="s">
        <v>13</v>
      </c>
      <c r="D21" s="531"/>
      <c r="E21" s="531"/>
      <c r="F21" s="531"/>
      <c r="G21" s="531"/>
      <c r="H21" s="531"/>
      <c r="I21" s="531"/>
      <c r="J21" s="531"/>
      <c r="K21" s="531"/>
      <c r="L21" s="532"/>
      <c r="M21" s="240"/>
      <c r="O21" s="251" t="b">
        <v>0</v>
      </c>
    </row>
    <row r="22" spans="1:15" ht="15" customHeight="1">
      <c r="A22" s="217"/>
      <c r="B22" s="234"/>
      <c r="D22" s="524"/>
      <c r="E22" s="524"/>
      <c r="F22" s="524"/>
      <c r="G22" s="524"/>
      <c r="H22" s="524"/>
      <c r="I22" s="524"/>
      <c r="J22" s="524"/>
      <c r="K22" s="524"/>
      <c r="L22" s="525"/>
      <c r="M22" s="223"/>
    </row>
    <row r="23" spans="1:15" ht="22.5" customHeight="1">
      <c r="A23" s="217"/>
      <c r="B23" s="526" t="s">
        <v>14</v>
      </c>
      <c r="C23" s="527"/>
      <c r="D23" s="527"/>
      <c r="E23" s="527"/>
      <c r="F23" s="527"/>
      <c r="G23" s="527"/>
      <c r="H23" s="527"/>
      <c r="I23" s="527"/>
      <c r="J23" s="527"/>
      <c r="K23" s="527"/>
      <c r="L23" s="528"/>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1"/>
      <c r="I27" s="521"/>
      <c r="J27" s="521"/>
      <c r="K27" s="521"/>
      <c r="L27" s="245"/>
      <c r="M27" s="223"/>
    </row>
    <row r="28" spans="1:15" ht="22.5" customHeight="1">
      <c r="A28" s="217"/>
      <c r="B28" s="234"/>
      <c r="C28" s="225" t="s">
        <v>20</v>
      </c>
      <c r="H28" s="521"/>
      <c r="I28" s="521"/>
      <c r="J28" s="521"/>
      <c r="K28" s="521"/>
      <c r="L28" s="245"/>
      <c r="M28" s="223"/>
    </row>
    <row r="29" spans="1:15" ht="15" customHeight="1">
      <c r="A29" s="217"/>
      <c r="B29" s="234"/>
      <c r="L29" s="245"/>
      <c r="M29" s="223"/>
    </row>
    <row r="30" spans="1:15" ht="22.5" customHeight="1">
      <c r="A30" s="217"/>
      <c r="B30" s="234"/>
      <c r="G30" s="179" t="s">
        <v>21</v>
      </c>
      <c r="I30" s="519"/>
      <c r="J30" s="519"/>
      <c r="K30" s="519"/>
      <c r="L30" s="245"/>
      <c r="M30" s="223"/>
    </row>
    <row r="31" spans="1:15" ht="15" customHeight="1">
      <c r="A31" s="217"/>
      <c r="B31" s="234"/>
      <c r="L31" s="245"/>
      <c r="M31" s="223"/>
    </row>
    <row r="32" spans="1:15" ht="22.5" customHeight="1">
      <c r="A32" s="217"/>
      <c r="B32" s="520" t="s">
        <v>1776</v>
      </c>
      <c r="C32" s="519"/>
      <c r="D32" s="519"/>
      <c r="E32" s="519"/>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Q1" sqref="AQ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T2" sqref="AT2"/>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5"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5"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5"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5"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5"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5"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5"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5"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5"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5"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Q2" sqref="AQ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5"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5"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5"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5"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1" sqref="AK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149999999999999"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149999999999999"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149999999999999"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149999999999999" customHeight="1">
      <c r="A31" s="52"/>
      <c r="B31" s="57"/>
      <c r="C31" s="59" t="s">
        <v>274</v>
      </c>
      <c r="D31" s="60"/>
      <c r="E31" s="60"/>
      <c r="F31" s="60"/>
      <c r="G31" s="60"/>
      <c r="H31" s="60"/>
      <c r="I31" s="60"/>
      <c r="J31" s="60"/>
      <c r="K31" s="60"/>
      <c r="L31" s="60"/>
      <c r="M31" s="58"/>
      <c r="N31" s="58"/>
      <c r="O31" s="5" t="s">
        <v>275</v>
      </c>
      <c r="P31" s="629" t="str">
        <f>様式97_入院ベースアップ評価料!P97</f>
        <v>算定不可</v>
      </c>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5"/>
      <c r="AC40" s="625"/>
      <c r="AD40" s="625"/>
      <c r="AE40" s="625"/>
      <c r="AF40" s="625"/>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6">
        <f>AB35</f>
        <v>0</v>
      </c>
      <c r="AC41" s="626"/>
      <c r="AD41" s="626"/>
      <c r="AE41" s="626"/>
      <c r="AF41" s="626"/>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88"/>
      <c r="AC42" s="588"/>
      <c r="AD42" s="588"/>
      <c r="AE42" s="588"/>
      <c r="AF42" s="588"/>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3"/>
      <c r="AC43" s="623"/>
      <c r="AD43" s="623"/>
      <c r="AE43" s="623"/>
      <c r="AF43" s="62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2">
        <f>AB40-SUM(AB42:AF43)</f>
        <v>0</v>
      </c>
      <c r="AC44" s="622"/>
      <c r="AD44" s="622"/>
      <c r="AE44" s="622"/>
      <c r="AF44" s="62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4">
        <f>SUM(AB78,AB87,AB96,AB105,AB114)</f>
        <v>0</v>
      </c>
      <c r="AC69" s="624"/>
      <c r="AD69" s="624"/>
      <c r="AE69" s="624"/>
      <c r="AF69" s="624"/>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2">
        <f t="shared" ref="AB70:AB74" si="0">SUM(AB79,AB88,AB97,AB106,AB115)</f>
        <v>0</v>
      </c>
      <c r="AC70" s="612"/>
      <c r="AD70" s="612"/>
      <c r="AE70" s="612"/>
      <c r="AF70" s="612"/>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612">
        <f t="shared" si="0"/>
        <v>0</v>
      </c>
      <c r="AC71" s="612"/>
      <c r="AD71" s="612"/>
      <c r="AE71" s="612"/>
      <c r="AF71" s="612"/>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621">
        <f>AB71-AB70</f>
        <v>0</v>
      </c>
      <c r="AC72" s="621"/>
      <c r="AD72" s="621"/>
      <c r="AE72" s="621"/>
      <c r="AF72" s="621"/>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2">
        <f t="shared" si="0"/>
        <v>0</v>
      </c>
      <c r="AC73" s="612"/>
      <c r="AD73" s="612"/>
      <c r="AE73" s="612"/>
      <c r="AF73" s="612"/>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6">
        <f t="shared" si="0"/>
        <v>0</v>
      </c>
      <c r="AC74" s="586"/>
      <c r="AD74" s="586"/>
      <c r="AE74" s="586"/>
      <c r="AF74" s="586"/>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3">
        <f>IFERROR(AB74/AB70*100,0)</f>
        <v>0</v>
      </c>
      <c r="AC75" s="613"/>
      <c r="AD75" s="613"/>
      <c r="AE75" s="613"/>
      <c r="AF75" s="613"/>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89"/>
      <c r="AC78" s="589"/>
      <c r="AD78" s="589"/>
      <c r="AE78" s="589"/>
      <c r="AF78" s="589"/>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8"/>
      <c r="AC79" s="588"/>
      <c r="AD79" s="588"/>
      <c r="AE79" s="588"/>
      <c r="AF79" s="588"/>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592"/>
      <c r="AC80" s="592"/>
      <c r="AD80" s="592"/>
      <c r="AE80" s="592"/>
      <c r="AF80" s="592"/>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593">
        <f>AB80-AB79</f>
        <v>0</v>
      </c>
      <c r="AC81" s="593"/>
      <c r="AD81" s="593"/>
      <c r="AE81" s="593"/>
      <c r="AF81" s="59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8"/>
      <c r="AC82" s="588"/>
      <c r="AD82" s="588"/>
      <c r="AE82" s="588"/>
      <c r="AF82" s="588"/>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6">
        <f>AB81-AB82</f>
        <v>0</v>
      </c>
      <c r="AC83" s="586"/>
      <c r="AD83" s="586"/>
      <c r="AE83" s="586"/>
      <c r="AF83" s="586"/>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0">
        <f>IFERROR(AB83/AB79*100,0)</f>
        <v>0</v>
      </c>
      <c r="AC84" s="590"/>
      <c r="AD84" s="590"/>
      <c r="AE84" s="590"/>
      <c r="AF84" s="590"/>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7"/>
      <c r="AB86" s="587"/>
      <c r="AC86" s="587"/>
      <c r="AD86" s="587"/>
      <c r="AE86" s="587"/>
      <c r="AF86" s="587"/>
      <c r="AG86" s="587"/>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89"/>
      <c r="AC87" s="589"/>
      <c r="AD87" s="589"/>
      <c r="AE87" s="589"/>
      <c r="AF87" s="589"/>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8"/>
      <c r="AC88" s="588"/>
      <c r="AD88" s="588"/>
      <c r="AE88" s="588"/>
      <c r="AF88" s="588"/>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592"/>
      <c r="AC89" s="592"/>
      <c r="AD89" s="592"/>
      <c r="AE89" s="592"/>
      <c r="AF89" s="592"/>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8"/>
      <c r="AC91" s="588"/>
      <c r="AD91" s="588"/>
      <c r="AE91" s="588"/>
      <c r="AF91" s="588"/>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0">
        <f>IFERROR(AB92/AB88*100,0)</f>
        <v>0</v>
      </c>
      <c r="AC93" s="590"/>
      <c r="AD93" s="590"/>
      <c r="AE93" s="590"/>
      <c r="AF93" s="590"/>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7"/>
      <c r="AB95" s="587"/>
      <c r="AC95" s="587"/>
      <c r="AD95" s="587"/>
      <c r="AE95" s="587"/>
      <c r="AF95" s="587"/>
      <c r="AG95" s="587"/>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89"/>
      <c r="AC96" s="589"/>
      <c r="AD96" s="589"/>
      <c r="AE96" s="589"/>
      <c r="AF96" s="589"/>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8"/>
      <c r="AC97" s="588"/>
      <c r="AD97" s="588"/>
      <c r="AE97" s="588"/>
      <c r="AF97" s="588"/>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5" ht="16.350000000000001" customHeight="1"/>
    <row r="104" spans="1:35" ht="16.350000000000001" customHeight="1" thickBot="1">
      <c r="A104" s="591" t="s">
        <v>317</v>
      </c>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89"/>
      <c r="AC105" s="589"/>
      <c r="AD105" s="589"/>
      <c r="AE105" s="589"/>
      <c r="AF105" s="589"/>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8"/>
      <c r="AC106" s="588"/>
      <c r="AD106" s="588"/>
      <c r="AE106" s="588"/>
      <c r="AF106" s="588"/>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89"/>
      <c r="AC114" s="589"/>
      <c r="AD114" s="589"/>
      <c r="AE114" s="589"/>
      <c r="AF114" s="589"/>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8"/>
      <c r="AC115" s="588"/>
      <c r="AD115" s="588"/>
      <c r="AE115" s="588"/>
      <c r="AF115" s="588"/>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3"/>
      <c r="AB123" s="583"/>
      <c r="AC123" s="583"/>
      <c r="AD123" s="583"/>
      <c r="AE123" s="583"/>
      <c r="AF123" s="583"/>
      <c r="AG123" s="583"/>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4"/>
      <c r="AC124" s="584"/>
      <c r="AD124" s="584"/>
      <c r="AE124" s="584"/>
      <c r="AF124" s="584"/>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5"/>
      <c r="AC125" s="585"/>
      <c r="AD125" s="585"/>
      <c r="AE125" s="585"/>
      <c r="AF125" s="585"/>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5"/>
      <c r="AC126" s="585"/>
      <c r="AD126" s="585"/>
      <c r="AE126" s="585"/>
      <c r="AF126" s="585"/>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9"/>
      <c r="AC127" s="599"/>
      <c r="AD127" s="599"/>
      <c r="AE127" s="599"/>
      <c r="AF127" s="599"/>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5"/>
      <c r="AC128" s="585"/>
      <c r="AD128" s="585"/>
      <c r="AE128" s="585"/>
      <c r="AF128" s="585"/>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8">
        <f>AB127-AB125</f>
        <v>0</v>
      </c>
      <c r="AC129" s="598"/>
      <c r="AD129" s="598"/>
      <c r="AE129" s="598"/>
      <c r="AF129" s="598"/>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8">
        <f>AB128-AB126</f>
        <v>0</v>
      </c>
      <c r="AC130" s="598"/>
      <c r="AD130" s="598"/>
      <c r="AE130" s="598"/>
      <c r="AF130" s="598"/>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5"/>
      <c r="AC131" s="585"/>
      <c r="AD131" s="585"/>
      <c r="AE131" s="585"/>
      <c r="AF131" s="585"/>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6">
        <f>AB130-AB131</f>
        <v>0</v>
      </c>
      <c r="AC132" s="586"/>
      <c r="AD132" s="586"/>
      <c r="AE132" s="586"/>
      <c r="AF132" s="586"/>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0">
        <f>IFERROR(AB132/AB126*100,0)</f>
        <v>0</v>
      </c>
      <c r="AC133" s="590"/>
      <c r="AD133" s="590"/>
      <c r="AE133" s="590"/>
      <c r="AF133" s="590"/>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3"/>
      <c r="AB135" s="583"/>
      <c r="AC135" s="583"/>
      <c r="AD135" s="583"/>
      <c r="AE135" s="583"/>
      <c r="AF135" s="583"/>
      <c r="AG135" s="583"/>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4"/>
      <c r="AC136" s="584"/>
      <c r="AD136" s="584"/>
      <c r="AE136" s="584"/>
      <c r="AF136" s="584"/>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5"/>
      <c r="AC137" s="585"/>
      <c r="AD137" s="585"/>
      <c r="AE137" s="585"/>
      <c r="AF137" s="585"/>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5"/>
      <c r="AC138" s="585"/>
      <c r="AD138" s="585"/>
      <c r="AE138" s="585"/>
      <c r="AF138" s="585"/>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9"/>
      <c r="AC139" s="599"/>
      <c r="AD139" s="599"/>
      <c r="AE139" s="599"/>
      <c r="AF139" s="599"/>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5"/>
      <c r="AC140" s="585"/>
      <c r="AD140" s="585"/>
      <c r="AE140" s="585"/>
      <c r="AF140" s="585"/>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8">
        <f>AB139-AB137</f>
        <v>0</v>
      </c>
      <c r="AC141" s="598"/>
      <c r="AD141" s="598"/>
      <c r="AE141" s="598"/>
      <c r="AF141" s="598"/>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8">
        <f>AB140-AB138</f>
        <v>0</v>
      </c>
      <c r="AC142" s="598"/>
      <c r="AD142" s="598"/>
      <c r="AE142" s="598"/>
      <c r="AF142" s="598"/>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5"/>
      <c r="AC143" s="585"/>
      <c r="AD143" s="585"/>
      <c r="AE143" s="585"/>
      <c r="AF143" s="585"/>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6">
        <f>AB142-AB143</f>
        <v>0</v>
      </c>
      <c r="AC144" s="586"/>
      <c r="AD144" s="586"/>
      <c r="AE144" s="586"/>
      <c r="AF144" s="586"/>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0">
        <f>IFERROR(AB144/AB138*100,0)</f>
        <v>0</v>
      </c>
      <c r="AC145" s="590"/>
      <c r="AD145" s="590"/>
      <c r="AE145" s="590"/>
      <c r="AF145" s="590"/>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5" t="s">
        <v>335</v>
      </c>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05"/>
      <c r="AI156" s="199"/>
    </row>
    <row r="157" spans="1:36" ht="15" customHeight="1">
      <c r="A157" s="595"/>
      <c r="B157" s="595"/>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105"/>
      <c r="AI157" s="199"/>
    </row>
    <row r="158" spans="1:36" ht="15" customHeight="1">
      <c r="A158" s="3"/>
      <c r="B158" s="3"/>
      <c r="C158" s="3" t="s">
        <v>15</v>
      </c>
      <c r="D158" s="3"/>
      <c r="E158" s="596"/>
      <c r="F158" s="596"/>
      <c r="G158" s="3" t="s">
        <v>16</v>
      </c>
      <c r="H158" s="596"/>
      <c r="I158" s="596"/>
      <c r="J158" s="3" t="s">
        <v>264</v>
      </c>
      <c r="K158" s="596"/>
      <c r="L158" s="596"/>
      <c r="M158" s="3" t="s">
        <v>18</v>
      </c>
      <c r="N158" s="3"/>
      <c r="O158" s="3"/>
      <c r="P158" s="3" t="s">
        <v>336</v>
      </c>
      <c r="Q158" s="3"/>
      <c r="R158" s="3"/>
      <c r="S158" s="3"/>
      <c r="T158" s="597"/>
      <c r="U158" s="597"/>
      <c r="V158" s="597"/>
      <c r="W158" s="597"/>
      <c r="X158" s="597"/>
      <c r="Y158" s="597"/>
      <c r="Z158" s="597"/>
      <c r="AA158" s="597"/>
      <c r="AB158" s="597"/>
      <c r="AC158" s="597"/>
      <c r="AD158" s="597"/>
      <c r="AE158" s="597"/>
      <c r="AF158" s="59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tabSelected="1" view="pageBreakPreview" zoomScaleNormal="100" zoomScaleSheetLayoutView="100" workbookViewId="0">
      <selection activeCell="AU1" sqref="AU1"/>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149999999999999"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149999999999999"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P2" sqref="AP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149999999999999"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149999999999999"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AR1" sqref="AR1"/>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149999999999999"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149999999999999"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149999999999999"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149999999999999"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t="str">
        <f>'別添_計画書（病院及び有床診療所）'!P31</f>
        <v>算定不可</v>
      </c>
      <c r="U21" s="688"/>
      <c r="V21" s="688"/>
      <c r="W21" s="688"/>
      <c r="X21" s="688"/>
      <c r="Y21" s="688"/>
      <c r="Z21" s="688"/>
      <c r="AA21" s="433"/>
      <c r="AB21" s="421"/>
      <c r="AC21" s="690" t="str">
        <f>IFERROR(IF(T21="","-",VLOOKUP(T21,'リスト（入院）'!C:D,2,FALSE)),"-")</f>
        <v>-</v>
      </c>
      <c r="AD21" s="690"/>
      <c r="AE21" s="690"/>
      <c r="AF21" s="690"/>
      <c r="AG21" s="436" t="s">
        <v>276</v>
      </c>
    </row>
    <row r="22" spans="1:33" ht="16.149999999999999"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149999999999999"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149999999999999"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149999999999999"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149999999999999"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149999999999999"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149999999999999"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149999999999999"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149999999999999"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149999999999999"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149999999999999"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149999999999999"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149999999999999"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'別添_計画書（病院及び有床診療所）'!AB69</f>
        <v>0</v>
      </c>
      <c r="AC87" s="707"/>
      <c r="AD87" s="707"/>
      <c r="AE87" s="707"/>
      <c r="AF87" s="707"/>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'別添_計画書（病院及び有床診療所）'!AB70</f>
        <v>0</v>
      </c>
      <c r="AC88" s="642"/>
      <c r="AD88" s="642"/>
      <c r="AE88" s="642"/>
      <c r="AF88" s="642"/>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'別添_計画書（病院及び有床診療所）'!AB78</f>
        <v>0</v>
      </c>
      <c r="AC96" s="707"/>
      <c r="AD96" s="707"/>
      <c r="AE96" s="707"/>
      <c r="AF96" s="707"/>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'別添_計画書（病院及び有床診療所）'!AB79</f>
        <v>0</v>
      </c>
      <c r="AC97" s="642"/>
      <c r="AD97" s="642"/>
      <c r="AE97" s="642"/>
      <c r="AF97" s="642"/>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'別添_計画書（病院及び有床診療所）'!AB87</f>
        <v>0</v>
      </c>
      <c r="AC105" s="707"/>
      <c r="AD105" s="707"/>
      <c r="AE105" s="707"/>
      <c r="AF105" s="707"/>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'別添_計画書（病院及び有床診療所）'!AB88</f>
        <v>0</v>
      </c>
      <c r="AC106" s="642"/>
      <c r="AD106" s="642"/>
      <c r="AE106" s="642"/>
      <c r="AF106" s="642"/>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'別添_計画書（病院及び有床診療所）'!AB96</f>
        <v>0</v>
      </c>
      <c r="AC114" s="707"/>
      <c r="AD114" s="707"/>
      <c r="AE114" s="707"/>
      <c r="AF114" s="707"/>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'別添_計画書（病院及び有床診療所）'!AB97</f>
        <v>0</v>
      </c>
      <c r="AC115" s="642"/>
      <c r="AD115" s="642"/>
      <c r="AE115" s="642"/>
      <c r="AF115" s="642"/>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'別添_計画書（病院及び有床診療所）'!AB105</f>
        <v>0</v>
      </c>
      <c r="AC123" s="707"/>
      <c r="AD123" s="707"/>
      <c r="AE123" s="707"/>
      <c r="AF123" s="707"/>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'別添_計画書（病院及び有床診療所）'!AB106</f>
        <v>0</v>
      </c>
      <c r="AC124" s="642"/>
      <c r="AD124" s="642"/>
      <c r="AE124" s="642"/>
      <c r="AF124" s="642"/>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'別添_計画書（病院及び有床診療所）'!AB114</f>
        <v>0</v>
      </c>
      <c r="AC132" s="707"/>
      <c r="AD132" s="707"/>
      <c r="AE132" s="707"/>
      <c r="AF132" s="707"/>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'別添_計画書（病院及び有床診療所）'!AB115</f>
        <v>0</v>
      </c>
      <c r="AC133" s="642"/>
      <c r="AD133" s="642"/>
      <c r="AE133" s="642"/>
      <c r="AF133" s="642"/>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'別添_計画書（病院及び有床診療所）'!AB124</f>
        <v>0</v>
      </c>
      <c r="AC142" s="707"/>
      <c r="AD142" s="707"/>
      <c r="AE142" s="707"/>
      <c r="AF142" s="707"/>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'別添_計画書（病院及び有床診療所）'!AB125</f>
        <v>0</v>
      </c>
      <c r="AC143" s="694"/>
      <c r="AD143" s="694"/>
      <c r="AE143" s="694"/>
      <c r="AF143" s="694"/>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'別添_計画書（病院及び有床診療所）'!AB126</f>
        <v>0</v>
      </c>
      <c r="AC144" s="642"/>
      <c r="AD144" s="642"/>
      <c r="AE144" s="642"/>
      <c r="AF144" s="642"/>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'別添_計画書（病院及び有床診療所）'!AB136</f>
        <v>0</v>
      </c>
      <c r="AC154" s="707"/>
      <c r="AD154" s="707"/>
      <c r="AE154" s="707"/>
      <c r="AF154" s="707"/>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'別添_計画書（病院及び有床診療所）'!AB137</f>
        <v>0</v>
      </c>
      <c r="AC155" s="626"/>
      <c r="AD155" s="626"/>
      <c r="AE155" s="626"/>
      <c r="AF155" s="626"/>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'別添_計画書（病院及び有床診療所）'!AB138</f>
        <v>0</v>
      </c>
      <c r="AC156" s="642"/>
      <c r="AD156" s="642"/>
      <c r="AE156" s="642"/>
      <c r="AF156" s="642"/>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149999999999999"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