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71" documentId="13_ncr:1_{6F9A2EC8-E2FC-4567-ABED-924B436108CC}" xr6:coauthVersionLast="47" xr6:coauthVersionMax="47" xr10:uidLastSave="{A539B5E4-C203-41B7-9C30-C01D69A39E0C}"/>
  <bookViews>
    <workbookView xWindow="-120" yWindow="-120" windowWidth="29040" windowHeight="15720" xr2:uid="{7C012CC3-14B3-401E-92A3-BFC4B8700039}"/>
  </bookViews>
  <sheets>
    <sheet name="別紙様式28" sheetId="6" r:id="rId1"/>
  </sheets>
  <definedNames>
    <definedName name="_xlnm.Print_Area" localSheetId="0">別紙様式28!$A$1:$Y$35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6" l="1"/>
  <c r="AA32" i="6" s="1"/>
  <c r="AA31" i="6"/>
  <c r="AA26" i="6"/>
  <c r="R27" i="6"/>
  <c r="AA27" i="6" s="1"/>
  <c r="AA22" i="6"/>
  <c r="AA21" i="6"/>
  <c r="R22" i="6"/>
  <c r="AA16" i="6"/>
  <c r="R17" i="6"/>
  <c r="AA17" i="6" s="1"/>
</calcChain>
</file>

<file path=xl/sharedStrings.xml><?xml version="1.0" encoding="utf-8"?>
<sst xmlns="http://schemas.openxmlformats.org/spreadsheetml/2006/main" count="53" uniqueCount="31">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</sst>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sheetPr>
    <pageSetUpPr fitToPage="1"/>
  </sheetPr>
  <dimension ref="A2:AJ34"/>
  <sheetViews>
    <sheetView tabSelected="1" view="pageBreakPreview" zoomScale="110" zoomScaleNormal="100" zoomScaleSheetLayoutView="110" workbookViewId="0">
      <selection activeCell="H9" sqref="H9:U9"/>
    </sheetView>
  </sheetViews>
  <sheetFormatPr defaultColWidth="3.625" defaultRowHeight="15" customHeight="1" x14ac:dyDescent="0.4"/>
  <cols>
    <col min="1" max="1" width="2.25" style="2" customWidth="1"/>
    <col min="2" max="2" width="2.875" style="2" customWidth="1"/>
    <col min="3" max="3" width="4" style="2" customWidth="1"/>
    <col min="4" max="4" width="1.5" style="2" customWidth="1"/>
    <col min="5" max="5" width="3.5" style="2" customWidth="1"/>
    <col min="6" max="17" width="3.625" style="2" customWidth="1"/>
    <col min="18" max="19" width="4.25" style="2" customWidth="1"/>
    <col min="20" max="21" width="3.875" style="2" customWidth="1"/>
    <col min="22" max="24" width="3.875" style="3" customWidth="1"/>
    <col min="25" max="25" width="4.25" style="3" customWidth="1"/>
    <col min="26" max="26" width="2.125" style="2" customWidth="1"/>
    <col min="27" max="27" width="5.5" style="2" bestFit="1" customWidth="1"/>
    <col min="28" max="16384" width="3.625" style="2"/>
  </cols>
  <sheetData>
    <row r="2" spans="1:36" ht="15" customHeight="1" x14ac:dyDescent="0.4">
      <c r="A2" s="1" t="s">
        <v>0</v>
      </c>
    </row>
    <row r="3" spans="1:36" ht="9.75" customHeight="1" x14ac:dyDescent="0.4"/>
    <row r="4" spans="1:36" ht="50.25" customHeight="1" x14ac:dyDescent="0.4">
      <c r="A4" s="14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6" spans="1:36" ht="17.25" customHeight="1" x14ac:dyDescent="0.4">
      <c r="B6" s="16" t="s">
        <v>2</v>
      </c>
      <c r="C6" s="17"/>
      <c r="D6" s="17"/>
      <c r="E6" s="17"/>
      <c r="F6" s="17"/>
      <c r="G6" s="18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36" ht="17.25" customHeight="1" x14ac:dyDescent="0.4">
      <c r="B7" s="16" t="s">
        <v>3</v>
      </c>
      <c r="C7" s="17"/>
      <c r="D7" s="17"/>
      <c r="E7" s="17"/>
      <c r="F7" s="17"/>
      <c r="G7" s="18"/>
      <c r="H7" s="19" t="s">
        <v>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  <c r="Z7" s="2" t="s">
        <v>5</v>
      </c>
      <c r="AA7" s="2" t="s">
        <v>5</v>
      </c>
    </row>
    <row r="8" spans="1:36" ht="17.25" customHeight="1" x14ac:dyDescent="0.4">
      <c r="B8" s="16" t="s">
        <v>6</v>
      </c>
      <c r="C8" s="17"/>
      <c r="D8" s="17"/>
      <c r="E8" s="17"/>
      <c r="F8" s="17"/>
      <c r="G8" s="1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36" ht="17.25" customHeight="1" x14ac:dyDescent="0.4">
      <c r="B9" s="16" t="s">
        <v>7</v>
      </c>
      <c r="C9" s="17"/>
      <c r="D9" s="17"/>
      <c r="E9" s="17"/>
      <c r="F9" s="17"/>
      <c r="G9" s="18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</row>
    <row r="10" spans="1:36" ht="17.25" customHeight="1" x14ac:dyDescent="0.4">
      <c r="B10" s="16" t="s">
        <v>8</v>
      </c>
      <c r="C10" s="17"/>
      <c r="D10" s="17"/>
      <c r="E10" s="17"/>
      <c r="F10" s="17"/>
      <c r="G10" s="18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36" ht="15" customHeight="1" x14ac:dyDescent="0.4">
      <c r="B11" s="2" t="s">
        <v>9</v>
      </c>
    </row>
    <row r="13" spans="1:36" ht="15" customHeight="1" x14ac:dyDescent="0.4">
      <c r="A13" s="5" t="s">
        <v>10</v>
      </c>
    </row>
    <row r="14" spans="1:36" ht="28.5" customHeight="1" x14ac:dyDescent="0.4">
      <c r="A14" s="25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4">
      <c r="A15" s="12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 t="s">
        <v>5</v>
      </c>
      <c r="S15" s="13"/>
      <c r="T15" s="13"/>
      <c r="U15" s="13"/>
      <c r="V15" s="13"/>
      <c r="W15" s="13"/>
      <c r="X15" s="13"/>
      <c r="Y15" s="4" t="s">
        <v>12</v>
      </c>
    </row>
    <row r="16" spans="1:36" ht="29.25" customHeight="1" x14ac:dyDescent="0.4">
      <c r="A16" s="12" t="s">
        <v>13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 t="s">
        <v>5</v>
      </c>
      <c r="S16" s="13"/>
      <c r="T16" s="13"/>
      <c r="U16" s="13"/>
      <c r="V16" s="13"/>
      <c r="W16" s="13"/>
      <c r="X16" s="13"/>
      <c r="Y16" s="4" t="s">
        <v>12</v>
      </c>
      <c r="AA16" s="11" t="b">
        <f>IF(R16&gt;R15,"②の人数が①より大きい",TRUE)</f>
        <v>1</v>
      </c>
      <c r="AB16" s="11"/>
      <c r="AC16" s="11"/>
      <c r="AD16" s="11"/>
      <c r="AE16" s="11"/>
      <c r="AF16" s="11"/>
      <c r="AG16" s="11"/>
      <c r="AH16" s="9"/>
      <c r="AI16" s="9"/>
      <c r="AJ16" s="9"/>
    </row>
    <row r="17" spans="1:36" ht="16.5" customHeight="1" x14ac:dyDescent="0.4">
      <c r="A17" s="25" t="s">
        <v>14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7" t="str">
        <f>IFERROR((R16/R15)*100,"")</f>
        <v/>
      </c>
      <c r="S17" s="27"/>
      <c r="T17" s="27"/>
      <c r="U17" s="27"/>
      <c r="V17" s="27"/>
      <c r="W17" s="27"/>
      <c r="X17" s="27"/>
      <c r="Y17" s="4" t="s">
        <v>15</v>
      </c>
      <c r="Z17" s="2" t="s">
        <v>5</v>
      </c>
      <c r="AA17" s="10" t="str">
        <f>IF(R17&lt;80,"施設基準をご確認ください","")</f>
        <v/>
      </c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15" customHeight="1" x14ac:dyDescent="0.4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4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4">
      <c r="A20" s="12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22" t="s">
        <v>5</v>
      </c>
      <c r="S20" s="23"/>
      <c r="T20" s="23"/>
      <c r="U20" s="23"/>
      <c r="V20" s="24"/>
      <c r="W20" s="22" t="s">
        <v>18</v>
      </c>
      <c r="X20" s="23"/>
      <c r="Y20" s="24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4">
      <c r="A21" s="12" t="s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2" t="s">
        <v>5</v>
      </c>
      <c r="S21" s="23"/>
      <c r="T21" s="23"/>
      <c r="U21" s="23"/>
      <c r="V21" s="24"/>
      <c r="W21" s="22" t="s">
        <v>18</v>
      </c>
      <c r="X21" s="23"/>
      <c r="Y21" s="24"/>
      <c r="Z21" s="2" t="s">
        <v>5</v>
      </c>
      <c r="AA21" s="11" t="b">
        <f>IF(R21&gt;R20,"②の人数が①より大きい",TRUE)</f>
        <v>1</v>
      </c>
      <c r="AB21" s="11"/>
      <c r="AC21" s="11"/>
      <c r="AD21" s="11"/>
      <c r="AE21" s="11"/>
      <c r="AF21" s="11"/>
      <c r="AG21" s="11"/>
      <c r="AH21" s="9"/>
      <c r="AI21" s="9"/>
      <c r="AJ21" s="9"/>
    </row>
    <row r="22" spans="1:36" ht="16.5" customHeight="1" x14ac:dyDescent="0.4">
      <c r="A22" s="25" t="s">
        <v>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7" t="str">
        <f>IFERROR((R21/R20)*100,"")</f>
        <v/>
      </c>
      <c r="S22" s="27"/>
      <c r="T22" s="27"/>
      <c r="U22" s="27"/>
      <c r="V22" s="27"/>
      <c r="W22" s="27"/>
      <c r="X22" s="27"/>
      <c r="Y22" s="4" t="s">
        <v>15</v>
      </c>
      <c r="Z22" s="2" t="s">
        <v>5</v>
      </c>
      <c r="AA22" s="10" t="str">
        <f>IF(R22&lt;80,"施設基準をご確認ください","")</f>
        <v/>
      </c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ht="15" customHeight="1" x14ac:dyDescent="0.4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4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4">
      <c r="A25" s="12" t="s">
        <v>22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 t="s">
        <v>5</v>
      </c>
      <c r="S25" s="13"/>
      <c r="T25" s="13"/>
      <c r="U25" s="13"/>
      <c r="V25" s="13"/>
      <c r="W25" s="13"/>
      <c r="X25" s="13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4">
      <c r="A26" s="12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 t="s">
        <v>5</v>
      </c>
      <c r="S26" s="13"/>
      <c r="T26" s="13"/>
      <c r="U26" s="13"/>
      <c r="V26" s="13"/>
      <c r="W26" s="13"/>
      <c r="X26" s="13"/>
      <c r="Y26" s="4" t="s">
        <v>12</v>
      </c>
      <c r="AA26" s="11" t="b">
        <f>IF(R26&gt;R25,"②の人数が①より大きい",TRUE)</f>
        <v>1</v>
      </c>
      <c r="AB26" s="11"/>
      <c r="AC26" s="11"/>
      <c r="AD26" s="11"/>
      <c r="AE26" s="11"/>
      <c r="AF26" s="11"/>
      <c r="AG26" s="11"/>
      <c r="AH26" s="9"/>
      <c r="AI26" s="9"/>
      <c r="AJ26" s="9"/>
    </row>
    <row r="27" spans="1:36" ht="16.5" customHeight="1" x14ac:dyDescent="0.4">
      <c r="A27" s="12" t="s">
        <v>24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7" t="str">
        <f>IFERROR((R26/R25)*100,"")</f>
        <v/>
      </c>
      <c r="S27" s="27"/>
      <c r="T27" s="27"/>
      <c r="U27" s="27"/>
      <c r="V27" s="27"/>
      <c r="W27" s="27"/>
      <c r="X27" s="27"/>
      <c r="Y27" s="4" t="s">
        <v>15</v>
      </c>
      <c r="AA27" s="10" t="str">
        <f>IF(R27&lt;3,"施設基準をご確認ください","")</f>
        <v/>
      </c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ht="15" customHeight="1" x14ac:dyDescent="0.4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4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4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 t="s">
        <v>5</v>
      </c>
      <c r="S30" s="13"/>
      <c r="T30" s="13"/>
      <c r="U30" s="13"/>
      <c r="V30" s="13"/>
      <c r="W30" s="13"/>
      <c r="X30" s="13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4">
      <c r="A31" s="12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 t="s">
        <v>5</v>
      </c>
      <c r="S31" s="13"/>
      <c r="T31" s="13"/>
      <c r="U31" s="13"/>
      <c r="V31" s="13"/>
      <c r="W31" s="13"/>
      <c r="X31" s="13"/>
      <c r="Y31" s="4" t="s">
        <v>12</v>
      </c>
      <c r="AA31" s="11" t="b">
        <f>IF(R31&gt;R30,"②の人数が①より大きい",TRUE)</f>
        <v>1</v>
      </c>
      <c r="AB31" s="11"/>
      <c r="AC31" s="11"/>
      <c r="AD31" s="11"/>
      <c r="AE31" s="11"/>
      <c r="AF31" s="11"/>
      <c r="AG31" s="11"/>
      <c r="AH31" s="9"/>
      <c r="AI31" s="9"/>
      <c r="AJ31" s="9"/>
    </row>
    <row r="32" spans="1:36" ht="16.5" customHeight="1" x14ac:dyDescent="0.4">
      <c r="A32" s="12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7" t="str">
        <f>IFERROR((R31/R30)*100,"")</f>
        <v/>
      </c>
      <c r="S32" s="27"/>
      <c r="T32" s="27"/>
      <c r="U32" s="27"/>
      <c r="V32" s="27"/>
      <c r="W32" s="27"/>
      <c r="X32" s="27"/>
      <c r="Y32" s="4" t="s">
        <v>15</v>
      </c>
      <c r="AA32" s="10" t="str">
        <f>IF(R32&lt;2.5,"施設基準をご確認ください","")</f>
        <v/>
      </c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26" ht="11.25" customHeight="1" x14ac:dyDescent="0.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99" customHeight="1" x14ac:dyDescent="0.4">
      <c r="A34" s="28" t="s">
        <v>30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</sheetData>
  <sheetProtection algorithmName="SHA-512" hashValue="bS2u4CuZabF2WDz5LKPpMvOReF+V8edziCB13u5n2MpzlQTT6KlBSXKbtEl9RRm+EytMTeX/G04j0gTOxq1zxA==" saltValue="iDS/MJ+jc/ofFJbPLqzs6w==" spinCount="100000" sheet="1" selectLockedCells="1"/>
  <dataConsolidate/>
  <mergeCells count="47">
    <mergeCell ref="A31:Q31"/>
    <mergeCell ref="R31:X31"/>
    <mergeCell ref="A32:Q32"/>
    <mergeCell ref="R32:X32"/>
    <mergeCell ref="A34:Y34"/>
    <mergeCell ref="A26:Q26"/>
    <mergeCell ref="R26:X26"/>
    <mergeCell ref="A27:Q27"/>
    <mergeCell ref="R27:X27"/>
    <mergeCell ref="A30:Q30"/>
    <mergeCell ref="R30:X30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A27:AJ27"/>
    <mergeCell ref="AA32:AJ32"/>
    <mergeCell ref="AA31:AG31"/>
    <mergeCell ref="AA16:AG16"/>
    <mergeCell ref="AA21:AG21"/>
    <mergeCell ref="AA17:AJ17"/>
    <mergeCell ref="AA22:AJ22"/>
    <mergeCell ref="AA26:AG26"/>
  </mergeCells>
  <phoneticPr fontId="1"/>
  <pageMargins left="0.27559055118110237" right="0.23622047244094491" top="0.47244094488188981" bottom="0.43307086614173229" header="0.31496062992125984" footer="0.31496062992125984"/>
  <pageSetup paperSize="9" scale="95" firstPageNumber="48" orientation="portrait" useFirstPageNumber="1" r:id="rId1"/>
  <headerFooter>
    <oddFooter>&amp;R&amp;"ＭＳ Ｐゴシック,標準"&amp;P</oddFooter>
  </headerFooter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d29548d3-ddda-4524-80a7-32741925a0da">
      <Terms xmlns="http://schemas.microsoft.com/office/infopath/2007/PartnerControls"/>
    </lcf76f155ced4ddcb4097134ff3c332f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1FB0EB-50CA-4E5C-9F91-1BB88F9648E2}"/>
</file>

<file path=customXml/itemProps2.xml><?xml version="1.0" encoding="utf-8"?>
<ds:datastoreItem xmlns:ds="http://schemas.openxmlformats.org/officeDocument/2006/customXml" ds:itemID="{4FD7F0CA-5E59-40BB-A2EF-007412CBF757}"/>
</file>

<file path=customXml/itemProps3.xml><?xml version="1.0" encoding="utf-8"?>
<ds:datastoreItem xmlns:ds="http://schemas.openxmlformats.org/officeDocument/2006/customXml" ds:itemID="{962172C6-4727-457F-BB59-5C2C12B57A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