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4.inside.mhlw.go.jp\課室領域4\14001016_九州厚生局　年金調整課\[機密性2]R4.10～共有フォルダ\[機密性2]08  学生納付特例事務法人\03　学生納付特例事務法人関係\令和５年度特周知等\01_監督\作業中領域\03_HP更新\"/>
    </mc:Choice>
  </mc:AlternateContent>
  <xr:revisionPtr revIDLastSave="0" documentId="13_ncr:1_{1928389F-4599-4688-B199-38B38F660233}" xr6:coauthVersionLast="47" xr6:coauthVersionMax="47" xr10:uidLastSave="{00000000-0000-0000-0000-000000000000}"/>
  <bookViews>
    <workbookView xWindow="-120" yWindow="-120" windowWidth="29040" windowHeight="15840" xr2:uid="{00000000-000D-0000-FFFF-FFFF00000000}"/>
  </bookViews>
  <sheets>
    <sheet name="報告書" sheetId="1" r:id="rId1"/>
    <sheet name="集計用" sheetId="2" state="hidden" r:id="rId2"/>
  </sheets>
  <definedNames>
    <definedName name="_xlnm.Print_Area" localSheetId="1">集計用!$B$8:$AN$12</definedName>
    <definedName name="_xlnm.Print_Area" localSheetId="0">報告書!$A$1:$V$78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2" i="2" l="1"/>
  <c r="M12" i="2"/>
  <c r="AD12" i="2"/>
  <c r="AF12" i="2"/>
  <c r="AC12" i="2"/>
  <c r="AN6" i="2"/>
  <c r="AA12" i="2" s="1"/>
  <c r="Z12" i="2"/>
  <c r="Y12" i="2"/>
  <c r="X12" i="2"/>
  <c r="W12" i="2"/>
  <c r="T12" i="2"/>
  <c r="S12" i="2"/>
  <c r="R12" i="2"/>
  <c r="Q12" i="2"/>
  <c r="V12" i="2"/>
  <c r="P12" i="2"/>
  <c r="O12" i="2"/>
  <c r="L12" i="2"/>
  <c r="K12" i="2"/>
  <c r="J12" i="2"/>
  <c r="H12" i="2"/>
  <c r="F12" i="2"/>
  <c r="D12" i="2"/>
  <c r="B12" i="2"/>
  <c r="BI6" i="2"/>
  <c r="AN12" i="2" s="1"/>
  <c r="BH6" i="2"/>
  <c r="AM12" i="2" s="1"/>
  <c r="BG6" i="2"/>
  <c r="AL12" i="2" s="1"/>
  <c r="BF6" i="2"/>
  <c r="AK12" i="2" s="1"/>
  <c r="BE6" i="2"/>
  <c r="AJ12" i="2" s="1"/>
  <c r="BD6" i="2"/>
  <c r="AI12" i="2" s="1"/>
  <c r="BC6" i="2"/>
  <c r="AH12" i="2" s="1"/>
  <c r="BB6" i="2"/>
  <c r="AG12" i="2" s="1"/>
  <c r="AF6" i="2" l="1"/>
  <c r="U12" i="2" s="1"/>
  <c r="AP6" i="2"/>
  <c r="AB12" i="2" s="1"/>
  <c r="V6" i="2"/>
  <c r="N12" i="2" s="1"/>
  <c r="L6" i="2"/>
  <c r="I12" i="2" s="1"/>
  <c r="I6" i="2"/>
  <c r="G12" i="2" s="1"/>
  <c r="F6" i="2"/>
  <c r="E12" i="2" s="1"/>
  <c r="C6" i="2"/>
  <c r="C12" i="2" s="1"/>
</calcChain>
</file>

<file path=xl/sharedStrings.xml><?xml version="1.0" encoding="utf-8"?>
<sst xmlns="http://schemas.openxmlformats.org/spreadsheetml/2006/main" count="232" uniqueCount="140">
  <si>
    <t>日</t>
    <rPh sb="0" eb="1">
      <t>ニチ</t>
    </rPh>
    <phoneticPr fontId="1"/>
  </si>
  <si>
    <t>月</t>
    <rPh sb="0" eb="1">
      <t>ツキ</t>
    </rPh>
    <phoneticPr fontId="1"/>
  </si>
  <si>
    <t>令和</t>
    <rPh sb="0" eb="2">
      <t>レイワ</t>
    </rPh>
    <phoneticPr fontId="1"/>
  </si>
  <si>
    <t>年</t>
    <rPh sb="0" eb="1">
      <t>ネン</t>
    </rPh>
    <phoneticPr fontId="1"/>
  </si>
  <si>
    <t>（裏面に続く）</t>
    <rPh sb="1" eb="3">
      <t>ウラメン</t>
    </rPh>
    <rPh sb="4" eb="5">
      <t>ツヅ</t>
    </rPh>
    <phoneticPr fontId="1"/>
  </si>
  <si>
    <t>★</t>
    <phoneticPr fontId="1"/>
  </si>
  <si>
    <t>貴法人又は貴校における個人情報保護規程及び特定個人情報保護規程の策定年月日、直近の改定年月日を教えてください。</t>
    <phoneticPr fontId="1"/>
  </si>
  <si>
    <t>〔個人情報保護規程〕</t>
    <phoneticPr fontId="1"/>
  </si>
  <si>
    <t>策定あり</t>
  </si>
  <si>
    <t>策定あり</t>
    <phoneticPr fontId="1"/>
  </si>
  <si>
    <t>（策定年月日：</t>
  </si>
  <si>
    <t>（策定年月日：</t>
    <phoneticPr fontId="1"/>
  </si>
  <si>
    <t>月</t>
    <rPh sb="0" eb="1">
      <t>ガツ</t>
    </rPh>
    <phoneticPr fontId="1"/>
  </si>
  <si>
    <t>日）</t>
    <rPh sb="0" eb="1">
      <t>ニチ</t>
    </rPh>
    <phoneticPr fontId="1"/>
  </si>
  <si>
    <t>策定なし</t>
    <rPh sb="0" eb="2">
      <t>サクテイ</t>
    </rPh>
    <phoneticPr fontId="1"/>
  </si>
  <si>
    <t>改定あり</t>
  </si>
  <si>
    <t>改定あり</t>
    <phoneticPr fontId="1"/>
  </si>
  <si>
    <t>（改定年月日：</t>
  </si>
  <si>
    <t>（改定年月日：</t>
    <phoneticPr fontId="1"/>
  </si>
  <si>
    <t>改定なし</t>
    <rPh sb="0" eb="2">
      <t>カイテイ</t>
    </rPh>
    <phoneticPr fontId="1"/>
  </si>
  <si>
    <t>〔特定個人情報保護規程〕</t>
    <phoneticPr fontId="1"/>
  </si>
  <si>
    <t>申請書の受付時に、申請者が在学する学生であることを確認していますか。</t>
    <phoneticPr fontId="1"/>
  </si>
  <si>
    <t>確認している</t>
    <phoneticPr fontId="1"/>
  </si>
  <si>
    <t>確認していない</t>
    <phoneticPr fontId="1"/>
  </si>
  <si>
    <t>申請書の受付時に、申請書にマイナンバーが記載されている場合は、マイナンバーカード、運転免許証等で申請者のマイナンバー及び身元（本人）を確認していますか。</t>
    <phoneticPr fontId="1"/>
  </si>
  <si>
    <t>申請書の受付時に、申請書に基礎年金番号が記載されている場合は、基礎年金番号通知書等で申請者の基礎年金番号を確認していますか。</t>
    <phoneticPr fontId="1"/>
  </si>
  <si>
    <t>申請書等を日本年金機構に送付するまでの間は、どのように保管していますか。</t>
    <phoneticPr fontId="1"/>
  </si>
  <si>
    <t>施錠できるキャビネット・書庫等に保管</t>
    <phoneticPr fontId="1"/>
  </si>
  <si>
    <t>その他の方法で保管（具体的には</t>
    <phoneticPr fontId="1"/>
  </si>
  <si>
    <t>）</t>
    <phoneticPr fontId="1"/>
  </si>
  <si>
    <t>申請書等の受付後、日本年金機構に送付するまでの期間はどのくらいですか。</t>
    <phoneticPr fontId="1"/>
  </si>
  <si>
    <t>１か月以内</t>
    <phoneticPr fontId="1"/>
  </si>
  <si>
    <t>１か月以上</t>
    <phoneticPr fontId="1"/>
  </si>
  <si>
    <t>貴校が学生納付特例事務法人として代行事務を行っていることを、学生に周知していますか。</t>
    <phoneticPr fontId="1"/>
  </si>
  <si>
    <t>チラシ・リーフレット配布</t>
    <phoneticPr fontId="1"/>
  </si>
  <si>
    <t>説明会開催</t>
    <phoneticPr fontId="1"/>
  </si>
  <si>
    <t>学内の掲示板</t>
    <phoneticPr fontId="1"/>
  </si>
  <si>
    <t>学校のHP・SNS</t>
    <phoneticPr fontId="1"/>
  </si>
  <si>
    <t>その他（</t>
    <phoneticPr fontId="1"/>
  </si>
  <si>
    <t>周知していない</t>
    <phoneticPr fontId="1"/>
  </si>
  <si>
    <t>国民年金制度について、学生に周知していますか。</t>
    <phoneticPr fontId="1"/>
  </si>
  <si>
    <r>
      <t>周知している（該当するものにすべて</t>
    </r>
    <r>
      <rPr>
        <sz val="11"/>
        <color theme="1"/>
        <rFont val="Segoe UI Symbol"/>
        <family val="2"/>
      </rPr>
      <t>☑</t>
    </r>
    <r>
      <rPr>
        <sz val="11"/>
        <color theme="1"/>
        <rFont val="Yu Gothic"/>
        <family val="2"/>
        <scheme val="minor"/>
      </rPr>
      <t>をつけてください。）</t>
    </r>
    <phoneticPr fontId="1"/>
  </si>
  <si>
    <t>学生納付特例申請の代行事務を実施するうえでお困りの点や日本年金機構へのご意見・ご要望等がございましたら、ご記載ください。</t>
    <phoneticPr fontId="1"/>
  </si>
  <si>
    <t>学校名（法人名）</t>
    <phoneticPr fontId="1"/>
  </si>
  <si>
    <t>担当係（担当者名）</t>
    <phoneticPr fontId="1"/>
  </si>
  <si>
    <t>所在地</t>
    <phoneticPr fontId="1"/>
  </si>
  <si>
    <t>電話番号／e-mail</t>
    <phoneticPr fontId="1"/>
  </si>
  <si>
    <t>以下の質問は、学生納付特例事務法人の指定を受けている法人についてご回答ください。</t>
    <phoneticPr fontId="1"/>
  </si>
  <si>
    <t>（国又は地方公共団体の学校については、回答の必要はありません。）。</t>
    <phoneticPr fontId="1"/>
  </si>
  <si>
    <t>申請書等の受付事務は、「学生納付特例の申請に関する事務取扱規規程」の別紙で定めた事務所・担当係で行っていますか。</t>
    <phoneticPr fontId="1"/>
  </si>
  <si>
    <t>定めた事務所・担当係で行っている</t>
    <phoneticPr fontId="1"/>
  </si>
  <si>
    <t>定めた事務所・担当係とその他でも行っている</t>
    <phoneticPr fontId="1"/>
  </si>
  <si>
    <t>定めた事務所・担当係では行っていない</t>
    <phoneticPr fontId="1"/>
  </si>
  <si>
    <t>事務の取り扱いについて、「学生納付特例の申請に関する事務取扱規程」以外に定めた規程等はありますか。</t>
    <phoneticPr fontId="1"/>
  </si>
  <si>
    <t>ある（別に定めた規程等を送付してください。）</t>
    <phoneticPr fontId="1"/>
  </si>
  <si>
    <t>ない</t>
    <phoneticPr fontId="1"/>
  </si>
  <si>
    <t>「学生納付特例の申請に関する事務取扱規程」で定めている事項に変更があったときは、当該規程を適宜変更（改定）していますか。</t>
    <phoneticPr fontId="1"/>
  </si>
  <si>
    <t>事項の変更はない</t>
    <phoneticPr fontId="1"/>
  </si>
  <si>
    <t>事項に変更があったが、規程は変更していない</t>
    <phoneticPr fontId="1"/>
  </si>
  <si>
    <t>「学生納付特例の申請に関する事務取扱規程」で定めている事項に変更があったときは、「学生納付特例事務法人指定申出書記載事項等変更届」を日本年金機構に提出していますか。</t>
    <phoneticPr fontId="1"/>
  </si>
  <si>
    <t>提出した</t>
    <phoneticPr fontId="1"/>
  </si>
  <si>
    <t>提出していない</t>
    <phoneticPr fontId="1"/>
  </si>
  <si>
    <t>以上</t>
    <rPh sb="0" eb="2">
      <t>イジョウ</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</si>
  <si>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</si>
  <si>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</si>
  <si>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</si>
  <si>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</si>
  <si>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</si>
  <si>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</si>
  <si>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</si>
  <si>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</si>
  <si>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</si>
  <si>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</si>
  <si>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</si>
  <si>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</si>
  <si>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</si>
  <si>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西暦</t>
    <rPh sb="0" eb="2">
      <t>セイレキ</t>
    </rPh>
    <phoneticPr fontId="1"/>
  </si>
  <si>
    <t>事項に変更があり、規程も変更した</t>
    <phoneticPr fontId="1"/>
  </si>
  <si>
    <t>/</t>
    <phoneticPr fontId="1"/>
  </si>
  <si>
    <t>（</t>
    <phoneticPr fontId="1"/>
  </si>
  <si>
    <t>個人情報保護規程</t>
    <phoneticPr fontId="1"/>
  </si>
  <si>
    <t>特定個人情報保護規程</t>
    <rPh sb="0" eb="2">
      <t>トクテイ</t>
    </rPh>
    <phoneticPr fontId="1"/>
  </si>
  <si>
    <t>学生確認</t>
    <rPh sb="0" eb="2">
      <t>ガクセイ</t>
    </rPh>
    <rPh sb="2" eb="4">
      <t>カクニン</t>
    </rPh>
    <phoneticPr fontId="1"/>
  </si>
  <si>
    <t>マイナンバー確認</t>
    <rPh sb="6" eb="8">
      <t>カクニン</t>
    </rPh>
    <phoneticPr fontId="1"/>
  </si>
  <si>
    <t>基番確認</t>
    <rPh sb="0" eb="1">
      <t>モト</t>
    </rPh>
    <rPh sb="1" eb="2">
      <t>バン</t>
    </rPh>
    <rPh sb="2" eb="4">
      <t>カクニン</t>
    </rPh>
    <phoneticPr fontId="1"/>
  </si>
  <si>
    <t>保管方法</t>
    <rPh sb="0" eb="2">
      <t>ホカン</t>
    </rPh>
    <rPh sb="2" eb="4">
      <t>ホウホウ</t>
    </rPh>
    <phoneticPr fontId="1"/>
  </si>
  <si>
    <t>送付期間</t>
    <rPh sb="0" eb="2">
      <t>ソウフ</t>
    </rPh>
    <rPh sb="2" eb="4">
      <t>キカン</t>
    </rPh>
    <phoneticPr fontId="1"/>
  </si>
  <si>
    <t>代行周知</t>
    <rPh sb="0" eb="2">
      <t>ダイコウ</t>
    </rPh>
    <rPh sb="2" eb="4">
      <t>シュウチ</t>
    </rPh>
    <phoneticPr fontId="1"/>
  </si>
  <si>
    <t>制度周知</t>
    <rPh sb="0" eb="2">
      <t>セイド</t>
    </rPh>
    <rPh sb="2" eb="4">
      <t>シュウチ</t>
    </rPh>
    <phoneticPr fontId="1"/>
  </si>
  <si>
    <t>ご意見</t>
    <rPh sb="1" eb="3">
      <t>イケン</t>
    </rPh>
    <phoneticPr fontId="1"/>
  </si>
  <si>
    <t>事務所・担当係</t>
    <rPh sb="0" eb="2">
      <t>ジム</t>
    </rPh>
    <rPh sb="2" eb="3">
      <t>ショ</t>
    </rPh>
    <rPh sb="4" eb="6">
      <t>タントウ</t>
    </rPh>
    <rPh sb="6" eb="7">
      <t>カカリ</t>
    </rPh>
    <phoneticPr fontId="1"/>
  </si>
  <si>
    <t>他の規程の有無</t>
    <rPh sb="0" eb="1">
      <t>タ</t>
    </rPh>
    <rPh sb="2" eb="4">
      <t>キテイ</t>
    </rPh>
    <rPh sb="5" eb="7">
      <t>ウム</t>
    </rPh>
    <phoneticPr fontId="1"/>
  </si>
  <si>
    <t>規程改定の有無</t>
    <rPh sb="0" eb="2">
      <t>キテイ</t>
    </rPh>
    <rPh sb="2" eb="4">
      <t>カイテイ</t>
    </rPh>
    <rPh sb="5" eb="7">
      <t>ウム</t>
    </rPh>
    <phoneticPr fontId="1"/>
  </si>
  <si>
    <t>変更届提出の有無</t>
    <rPh sb="0" eb="2">
      <t>ヘンコウ</t>
    </rPh>
    <rPh sb="2" eb="3">
      <t>トドケ</t>
    </rPh>
    <rPh sb="3" eb="5">
      <t>テイシュツ</t>
    </rPh>
    <rPh sb="6" eb="8">
      <t>ウム</t>
    </rPh>
    <phoneticPr fontId="1"/>
  </si>
  <si>
    <t>策定</t>
    <rPh sb="0" eb="2">
      <t>サクテイ</t>
    </rPh>
    <phoneticPr fontId="1"/>
  </si>
  <si>
    <t>年月日</t>
    <rPh sb="0" eb="3">
      <t>ネンガッピ</t>
    </rPh>
    <phoneticPr fontId="1"/>
  </si>
  <si>
    <t>改定</t>
    <rPh sb="0" eb="2">
      <t>カイテイ</t>
    </rPh>
    <phoneticPr fontId="1"/>
  </si>
  <si>
    <t>周知の有無</t>
    <rPh sb="0" eb="2">
      <t>シュウチ</t>
    </rPh>
    <rPh sb="3" eb="5">
      <t>ウム</t>
    </rPh>
    <phoneticPr fontId="1"/>
  </si>
  <si>
    <t>チラシ等</t>
    <rPh sb="3" eb="4">
      <t>ナド</t>
    </rPh>
    <phoneticPr fontId="1"/>
  </si>
  <si>
    <t>説明会</t>
    <rPh sb="0" eb="3">
      <t>セツメイカイ</t>
    </rPh>
    <phoneticPr fontId="1"/>
  </si>
  <si>
    <t>学内掲示板</t>
    <rPh sb="0" eb="2">
      <t>ガクナイ</t>
    </rPh>
    <rPh sb="2" eb="5">
      <t>ケイジバン</t>
    </rPh>
    <phoneticPr fontId="1"/>
  </si>
  <si>
    <t>HP・SNS</t>
    <phoneticPr fontId="1"/>
  </si>
  <si>
    <t>その他</t>
    <rPh sb="2" eb="3">
      <t>タ</t>
    </rPh>
    <phoneticPr fontId="1"/>
  </si>
  <si>
    <t>学校名</t>
    <rPh sb="0" eb="2">
      <t>ガッコウ</t>
    </rPh>
    <rPh sb="2" eb="3">
      <t>メイ</t>
    </rPh>
    <phoneticPr fontId="6"/>
  </si>
  <si>
    <t>法人名</t>
    <rPh sb="0" eb="2">
      <t>ホウジン</t>
    </rPh>
    <rPh sb="2" eb="3">
      <t>メイ</t>
    </rPh>
    <phoneticPr fontId="6"/>
  </si>
  <si>
    <t>担当係</t>
    <rPh sb="0" eb="2">
      <t>タントウ</t>
    </rPh>
    <rPh sb="2" eb="3">
      <t>カカリ</t>
    </rPh>
    <phoneticPr fontId="6"/>
  </si>
  <si>
    <t>所在地</t>
    <rPh sb="0" eb="3">
      <t>ショザイチ</t>
    </rPh>
    <phoneticPr fontId="6"/>
  </si>
  <si>
    <t>電話番号</t>
    <rPh sb="0" eb="2">
      <t>デンワ</t>
    </rPh>
    <rPh sb="2" eb="4">
      <t>バンゴウ</t>
    </rPh>
    <phoneticPr fontId="6"/>
  </si>
  <si>
    <t>e-mail</t>
    <phoneticPr fontId="6"/>
  </si>
  <si>
    <t>報告日</t>
    <rPh sb="0" eb="2">
      <t>ホウコク</t>
    </rPh>
    <rPh sb="2" eb="3">
      <t>ビ</t>
    </rPh>
    <phoneticPr fontId="6"/>
  </si>
  <si>
    <t>担当者</t>
    <rPh sb="0" eb="3">
      <t>タントウシャ</t>
    </rPh>
    <phoneticPr fontId="6"/>
  </si>
  <si>
    <t>策定した</t>
    <rPh sb="0" eb="2">
      <t>サクテイ</t>
    </rPh>
    <phoneticPr fontId="1"/>
  </si>
  <si>
    <t>策定していない</t>
    <rPh sb="0" eb="2">
      <t>サクテイ</t>
    </rPh>
    <phoneticPr fontId="1"/>
  </si>
  <si>
    <t>改定した</t>
    <rPh sb="0" eb="2">
      <t>カイテイ</t>
    </rPh>
    <phoneticPr fontId="1"/>
  </si>
  <si>
    <t>改定していない</t>
    <rPh sb="0" eb="2">
      <t>カイテイ</t>
    </rPh>
    <phoneticPr fontId="1"/>
  </si>
  <si>
    <t>確認した</t>
    <rPh sb="0" eb="2">
      <t>カクニン</t>
    </rPh>
    <phoneticPr fontId="1"/>
  </si>
  <si>
    <t>確認していない</t>
    <rPh sb="0" eb="2">
      <t>カクニン</t>
    </rPh>
    <phoneticPr fontId="1"/>
  </si>
  <si>
    <t>確認している</t>
    <rPh sb="0" eb="2">
      <t>カクニン</t>
    </rPh>
    <phoneticPr fontId="1"/>
  </si>
  <si>
    <t>キャビネ</t>
    <phoneticPr fontId="1"/>
  </si>
  <si>
    <t>その他の方法</t>
    <rPh sb="2" eb="3">
      <t>タ</t>
    </rPh>
    <rPh sb="4" eb="6">
      <t>ホウホウ</t>
    </rPh>
    <phoneticPr fontId="1"/>
  </si>
  <si>
    <t>その他の内容</t>
    <rPh sb="2" eb="3">
      <t>タ</t>
    </rPh>
    <rPh sb="4" eb="6">
      <t>ナイヨウ</t>
    </rPh>
    <phoneticPr fontId="1"/>
  </si>
  <si>
    <t>２週間以内</t>
    <phoneticPr fontId="1"/>
  </si>
  <si>
    <t>２週間以内</t>
    <phoneticPr fontId="1"/>
  </si>
  <si>
    <t>１か月以内</t>
    <phoneticPr fontId="1"/>
  </si>
  <si>
    <t>１か月以上</t>
    <phoneticPr fontId="1"/>
  </si>
  <si>
    <t>周知している</t>
    <rPh sb="0" eb="2">
      <t>シュウチ</t>
    </rPh>
    <phoneticPr fontId="1"/>
  </si>
  <si>
    <t>周知していない</t>
    <rPh sb="0" eb="2">
      <t>シュウチ</t>
    </rPh>
    <phoneticPr fontId="1"/>
  </si>
  <si>
    <t>定めた所で行っている</t>
    <rPh sb="3" eb="4">
      <t>トコロ</t>
    </rPh>
    <phoneticPr fontId="1"/>
  </si>
  <si>
    <t>他でも行っている</t>
    <phoneticPr fontId="1"/>
  </si>
  <si>
    <t>行っていない</t>
    <phoneticPr fontId="1"/>
  </si>
  <si>
    <t>ある</t>
    <phoneticPr fontId="1"/>
  </si>
  <si>
    <t>ない</t>
    <phoneticPr fontId="1"/>
  </si>
  <si>
    <t>変更なし</t>
    <rPh sb="0" eb="2">
      <t>ヘンコウ</t>
    </rPh>
    <phoneticPr fontId="1"/>
  </si>
  <si>
    <t>事項に変更があり、規程も変更した</t>
    <phoneticPr fontId="1"/>
  </si>
  <si>
    <t>提出した</t>
    <rPh sb="0" eb="2">
      <t>テイシュツ</t>
    </rPh>
    <phoneticPr fontId="1"/>
  </si>
  <si>
    <t>提出してない</t>
    <rPh sb="0" eb="2">
      <t>テイシュツ</t>
    </rPh>
    <phoneticPr fontId="1"/>
  </si>
  <si>
    <t>【集計表への貼り付け用データ】</t>
    <rPh sb="1" eb="3">
      <t>シュウケイ</t>
    </rPh>
    <rPh sb="3" eb="4">
      <t>ヒョウ</t>
    </rPh>
    <rPh sb="6" eb="7">
      <t>ハ</t>
    </rPh>
    <rPh sb="8" eb="9">
      <t>ツ</t>
    </rPh>
    <rPh sb="10" eb="11">
      <t>ヨウ</t>
    </rPh>
    <phoneticPr fontId="1"/>
  </si>
  <si>
    <t>【報告書データの反映】</t>
    <rPh sb="1" eb="4">
      <t>ホウコクショ</t>
    </rPh>
    <rPh sb="8" eb="10">
      <t>ハンエイ</t>
    </rPh>
    <phoneticPr fontId="1"/>
  </si>
  <si>
    <t>事項に変更なし</t>
    <rPh sb="0" eb="2">
      <t>ジコウ</t>
    </rPh>
    <rPh sb="3" eb="5">
      <t>ヘンコウ</t>
    </rPh>
    <phoneticPr fontId="1"/>
  </si>
  <si>
    <t>学生納付特例申請に関する事務の実施状況報告書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</si>
</sst>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
  </numFmts>
  <fonts count="8">
    <font>
      <sz val="11"/>
      <color theme="1"/>
      <name val="Yu Gothic"/>
      <family val="2"/>
      <scheme val="minor"/>
    </font>
    <font>
      <sz val="6"/>
      <name val="Yu Gothic"/>
      <family val="3"/>
      <charset val="128"/>
      <scheme val="minor"/>
    </font>
    <font>
      <sz val="11"/>
      <color theme="1"/>
      <name val="Segoe UI Symbol"/>
      <family val="2"/>
    </font>
    <font>
      <sz val="14"/>
      <color theme="1"/>
      <name val="Yu Gothic"/>
      <family val="2"/>
      <scheme val="minor"/>
    </font>
    <font>
      <sz val="11"/>
      <color theme="1"/>
      <name val="Yu Gothic Light"/>
      <family val="3"/>
      <charset val="128"/>
      <scheme val="major"/>
    </font>
    <font>
      <u/>
      <sz val="11"/>
      <color theme="1"/>
      <name val="Yu Gothic"/>
      <family val="3"/>
      <charset val="128"/>
      <scheme val="minor"/>
    </font>
    <font>
      <sz val="11"/>
      <color theme="1"/>
      <name val="Yu Gothic"/>
      <family val="2"/>
      <scheme val="minor"/>
    </font>
    <font>
      <sz val="8"/>
      <color theme="1"/>
      <name val="Yu Gothic"/>
      <family val="2"/>
      <scheme val="minor"/>
    </font>
  </fonts>
  <fills count="3">
    <fill>
      <patternFill patternType="none"/>
    </fill>
    <fill>
      <patternFill patternType="gray125"/>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auto="1"/>
      </right>
      <top/>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indexed="64"/>
      </bottom>
      <diagonal/>
    </border>
    <border>
      <left style="thin">
        <color auto="1"/>
      </left>
      <right/>
      <top style="double">
        <color auto="1"/>
      </top>
      <bottom style="thin">
        <color auto="1"/>
      </bottom>
      <diagonal/>
    </border>
    <border>
      <left/>
      <right style="thin">
        <color auto="1"/>
      </right>
      <top style="thin">
        <color auto="1"/>
      </top>
      <bottom style="double">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style="thin">
        <color indexed="64"/>
      </right>
      <top style="double">
        <color auto="1"/>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style="double">
        <color auto="1"/>
      </right>
      <top/>
      <bottom style="thin">
        <color auto="1"/>
      </bottom>
      <diagonal/>
    </border>
    <border>
      <left style="thin">
        <color indexed="64"/>
      </left>
      <right style="thin">
        <color indexed="64"/>
      </right>
      <top style="thin">
        <color indexed="64"/>
      </top>
      <bottom/>
      <diagonal/>
    </border>
    <border>
      <left style="double">
        <color auto="1"/>
      </left>
      <right/>
      <top/>
      <bottom style="hair">
        <color auto="1"/>
      </bottom>
      <diagonal/>
    </border>
    <border>
      <left style="double">
        <color auto="1"/>
      </left>
      <right/>
      <top/>
      <bottom/>
      <diagonal/>
    </border>
  </borders>
  <cellStyleXfs count="1">
    <xf numFmtId="0" fontId="0" fillId="0" borderId="0"/>
  </cellStyleXfs>
  <cellXfs count="9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0" xfId="0" applyAlignment="1">
      <alignment horizontal="left"/>
    </xf>
    <xf numFmtId="0" fontId="4" fillId="0" borderId="0" xfId="0" applyFont="1"/>
    <xf numFmtId="49" fontId="0" fillId="0" borderId="0" xfId="0" applyNumberFormat="1" applyAlignment="1">
      <alignment horizontal="center"/>
    </xf>
    <xf numFmtId="0" fontId="0" fillId="0" borderId="4" xfId="0" applyBorder="1" applyAlignment="1">
      <alignment horizontal="left"/>
    </xf>
    <xf numFmtId="0" fontId="0" fillId="0" borderId="3" xfId="0" applyBorder="1" applyAlignment="1">
      <alignment horizontal="center"/>
    </xf>
    <xf numFmtId="0" fontId="0" fillId="0" borderId="3" xfId="0" applyBorder="1" applyAlignment="1">
      <alignment horizontal="right"/>
    </xf>
    <xf numFmtId="0" fontId="0" fillId="0" borderId="5" xfId="0" applyFill="1" applyBorder="1" applyAlignment="1">
      <alignment horizontal="center" vertic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7" xfId="0" applyFill="1" applyBorder="1" applyAlignment="1">
      <alignment vertical="center"/>
    </xf>
    <xf numFmtId="0" fontId="0" fillId="0" borderId="1" xfId="0" applyFill="1" applyBorder="1" applyAlignment="1">
      <alignment vertical="center" wrapText="1"/>
    </xf>
    <xf numFmtId="0" fontId="0" fillId="0" borderId="21" xfId="0" applyFill="1" applyBorder="1"/>
    <xf numFmtId="0" fontId="0" fillId="0" borderId="21" xfId="0" applyBorder="1"/>
    <xf numFmtId="0" fontId="0" fillId="0" borderId="22" xfId="0" applyFill="1" applyBorder="1"/>
    <xf numFmtId="0" fontId="0" fillId="0" borderId="17" xfId="0" applyFill="1" applyBorder="1" applyAlignment="1">
      <alignment horizontal="center" vertical="center"/>
    </xf>
    <xf numFmtId="0" fontId="0" fillId="0" borderId="28" xfId="0" applyFill="1" applyBorder="1"/>
    <xf numFmtId="0" fontId="0" fillId="0" borderId="22" xfId="0" applyBorder="1"/>
    <xf numFmtId="0" fontId="0" fillId="0" borderId="1" xfId="0"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25" xfId="0" applyFill="1" applyBorder="1" applyAlignment="1">
      <alignment horizontal="center"/>
    </xf>
    <xf numFmtId="0" fontId="0" fillId="0" borderId="21" xfId="0" applyFill="1" applyBorder="1" applyAlignment="1">
      <alignment shrinkToFit="1"/>
    </xf>
    <xf numFmtId="0" fontId="0" fillId="0" borderId="37" xfId="0" applyFill="1" applyBorder="1" applyAlignment="1">
      <alignment horizontal="center" vertical="center"/>
    </xf>
    <xf numFmtId="0" fontId="0" fillId="0" borderId="21" xfId="0" applyBorder="1" applyAlignment="1">
      <alignment shrinkToFi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6" xfId="0" applyFill="1" applyBorder="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31" fontId="0" fillId="0" borderId="0" xfId="0" applyNumberFormat="1"/>
    <xf numFmtId="0" fontId="0" fillId="0" borderId="8" xfId="0" applyNumberFormat="1" applyFill="1" applyBorder="1" applyAlignment="1">
      <alignment horizontal="center" vertical="center"/>
    </xf>
    <xf numFmtId="178" fontId="0" fillId="0" borderId="13" xfId="0" applyNumberFormat="1" applyFill="1" applyBorder="1" applyAlignment="1">
      <alignment horizontal="center" vertical="center"/>
    </xf>
    <xf numFmtId="178" fontId="0" fillId="0" borderId="14" xfId="0" applyNumberFormat="1" applyFill="1" applyBorder="1" applyAlignment="1">
      <alignment horizontal="center" vertical="center"/>
    </xf>
    <xf numFmtId="0" fontId="0" fillId="0" borderId="8" xfId="0" applyFill="1" applyBorder="1" applyAlignment="1">
      <alignment horizontal="center" vertical="center" shrinkToFit="1"/>
    </xf>
    <xf numFmtId="0" fontId="3" fillId="0" borderId="0" xfId="0" applyFont="1" applyAlignment="1">
      <alignment horizontal="center" vertical="center"/>
    </xf>
    <xf numFmtId="0" fontId="0" fillId="0" borderId="1" xfId="0" applyBorder="1" applyAlignment="1">
      <alignment horizontal="center"/>
    </xf>
    <xf numFmtId="0" fontId="0" fillId="0" borderId="1" xfId="0" applyBorder="1" applyAlignment="1">
      <alignment vertical="center"/>
    </xf>
    <xf numFmtId="0" fontId="0" fillId="2" borderId="3" xfId="0" applyFill="1" applyBorder="1" applyAlignment="1" applyProtection="1">
      <alignment horizontal="left" shrinkToFit="1"/>
      <protection locked="0"/>
    </xf>
    <xf numFmtId="0" fontId="0" fillId="2" borderId="2" xfId="0" applyFill="1" applyBorder="1" applyAlignment="1" applyProtection="1">
      <alignment horizontal="left" shrinkToFit="1"/>
      <protection locked="0"/>
    </xf>
    <xf numFmtId="0" fontId="0" fillId="2" borderId="4" xfId="0" applyFill="1" applyBorder="1" applyAlignment="1" applyProtection="1">
      <alignment horizontal="left" shrinkToFit="1"/>
      <protection locked="0"/>
    </xf>
    <xf numFmtId="0" fontId="0" fillId="2" borderId="1" xfId="0" applyFill="1" applyBorder="1" applyAlignment="1" applyProtection="1">
      <alignment horizontal="left" shrinkToFit="1"/>
      <protection locked="0"/>
    </xf>
    <xf numFmtId="0" fontId="0" fillId="0" borderId="0" xfId="0" applyAlignment="1">
      <alignment horizontal="left" vertical="center" wrapText="1"/>
    </xf>
    <xf numFmtId="0" fontId="0" fillId="0" borderId="0" xfId="0" applyAlignment="1">
      <alignment horizontal="left" wrapText="1"/>
    </xf>
    <xf numFmtId="0" fontId="0" fillId="2" borderId="0" xfId="0" applyFill="1" applyAlignment="1" applyProtection="1">
      <alignment horizontal="left" vertical="center" shrinkToFit="1"/>
      <protection locked="0"/>
    </xf>
    <xf numFmtId="176" fontId="0" fillId="2" borderId="0" xfId="0" applyNumberFormat="1" applyFill="1" applyAlignment="1" applyProtection="1">
      <alignment horizontal="right" vertical="center"/>
      <protection locked="0"/>
    </xf>
    <xf numFmtId="177" fontId="0" fillId="2" borderId="0" xfId="0" applyNumberFormat="1" applyFill="1" applyAlignment="1" applyProtection="1">
      <alignment horizontal="right" vertical="center"/>
      <protection locked="0"/>
    </xf>
    <xf numFmtId="0" fontId="0" fillId="0" borderId="0" xfId="0" applyAlignment="1">
      <alignment horizontal="left" vertical="center"/>
    </xf>
    <xf numFmtId="0" fontId="5" fillId="0" borderId="0" xfId="0" applyFont="1" applyAlignment="1">
      <alignment horizontal="left" vertical="center"/>
    </xf>
    <xf numFmtId="0" fontId="7" fillId="2" borderId="0" xfId="0" applyFont="1" applyFill="1" applyAlignment="1" applyProtection="1">
      <alignment horizontal="left" vertical="top" wrapText="1"/>
      <protection locked="0"/>
    </xf>
    <xf numFmtId="0" fontId="0" fillId="0" borderId="26"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0" fillId="0" borderId="27" xfId="0" applyFill="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34"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xf>
    <xf numFmtId="0" fontId="0" fillId="0" borderId="35" xfId="0" applyFill="1" applyBorder="1" applyAlignment="1">
      <alignment horizontal="center" vertical="center"/>
    </xf>
    <xf numFmtId="0" fontId="0" fillId="0" borderId="24" xfId="0"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B$6" lockText="1" noThreeD="1"/>
</file>

<file path=xl/ctrlProps/ctrlProp10.xml><?xml version="1.0" encoding="utf-8"?>
<formControlPr xmlns="http://schemas.microsoft.com/office/spreadsheetml/2009/9/main" objectType="CheckBox" fmlaLink="集計用!$O$6" lockText="1" noThreeD="1"/>
</file>

<file path=xl/ctrlProps/ctrlProp11.xml><?xml version="1.0" encoding="utf-8"?>
<formControlPr xmlns="http://schemas.microsoft.com/office/spreadsheetml/2009/9/main" objectType="CheckBox" fmlaLink="集計用!$P$6" lockText="1" noThreeD="1"/>
</file>

<file path=xl/ctrlProps/ctrlProp12.xml><?xml version="1.0" encoding="utf-8"?>
<formControlPr xmlns="http://schemas.microsoft.com/office/spreadsheetml/2009/9/main" objectType="CheckBox" fmlaLink="集計用!$Q$6" lockText="1" noThreeD="1"/>
</file>

<file path=xl/ctrlProps/ctrlProp13.xml><?xml version="1.0" encoding="utf-8"?>
<formControlPr xmlns="http://schemas.microsoft.com/office/spreadsheetml/2009/9/main" objectType="CheckBox" fmlaLink="集計用!$R$6" lockText="1" noThreeD="1"/>
</file>

<file path=xl/ctrlProps/ctrlProp14.xml><?xml version="1.0" encoding="utf-8"?>
<formControlPr xmlns="http://schemas.microsoft.com/office/spreadsheetml/2009/9/main" objectType="CheckBox" fmlaLink="集計用!$S$6" lockText="1" noThreeD="1"/>
</file>

<file path=xl/ctrlProps/ctrlProp15.xml><?xml version="1.0" encoding="utf-8"?>
<formControlPr xmlns="http://schemas.microsoft.com/office/spreadsheetml/2009/9/main" objectType="CheckBox" fmlaLink="集計用!$T$6" lockText="1" noThreeD="1"/>
</file>

<file path=xl/ctrlProps/ctrlProp16.xml><?xml version="1.0" encoding="utf-8"?>
<formControlPr xmlns="http://schemas.microsoft.com/office/spreadsheetml/2009/9/main" objectType="CheckBox" fmlaLink="集計用!$U$6" lockText="1" noThreeD="1"/>
</file>

<file path=xl/ctrlProps/ctrlProp17.xml><?xml version="1.0" encoding="utf-8"?>
<formControlPr xmlns="http://schemas.microsoft.com/office/spreadsheetml/2009/9/main" objectType="CheckBox" fmlaLink="集計用!$W$6" lockText="1" noThreeD="1"/>
</file>

<file path=xl/ctrlProps/ctrlProp18.xml><?xml version="1.0" encoding="utf-8"?>
<formControlPr xmlns="http://schemas.microsoft.com/office/spreadsheetml/2009/9/main" objectType="CheckBox" fmlaLink="集計用!$X$6" lockText="1" noThreeD="1"/>
</file>

<file path=xl/ctrlProps/ctrlProp19.xml><?xml version="1.0" encoding="utf-8"?>
<formControlPr xmlns="http://schemas.microsoft.com/office/spreadsheetml/2009/9/main" objectType="CheckBox" fmlaLink="集計用!$Y$6" lockText="1" noThreeD="1"/>
</file>

<file path=xl/ctrlProps/ctrlProp2.xml><?xml version="1.0" encoding="utf-8"?>
<formControlPr xmlns="http://schemas.microsoft.com/office/spreadsheetml/2009/9/main" objectType="CheckBox" fmlaLink="集計用!$D$6" lockText="1" noThreeD="1"/>
</file>

<file path=xl/ctrlProps/ctrlProp20.xml><?xml version="1.0" encoding="utf-8"?>
<formControlPr xmlns="http://schemas.microsoft.com/office/spreadsheetml/2009/9/main" objectType="CheckBox" fmlaLink="集計用!$Z$6" lockText="1" noThreeD="1"/>
</file>

<file path=xl/ctrlProps/ctrlProp21.xml><?xml version="1.0" encoding="utf-8"?>
<formControlPr xmlns="http://schemas.microsoft.com/office/spreadsheetml/2009/9/main" objectType="CheckBox" fmlaLink="集計用!$AA$6" lockText="1" noThreeD="1"/>
</file>

<file path=xl/ctrlProps/ctrlProp22.xml><?xml version="1.0" encoding="utf-8"?>
<formControlPr xmlns="http://schemas.microsoft.com/office/spreadsheetml/2009/9/main" objectType="CheckBox" fmlaLink="集計用!$AB$6" lockText="1" noThreeD="1"/>
</file>

<file path=xl/ctrlProps/ctrlProp23.xml><?xml version="1.0" encoding="utf-8"?>
<formControlPr xmlns="http://schemas.microsoft.com/office/spreadsheetml/2009/9/main" objectType="CheckBox" fmlaLink="集計用!$AC$6" lockText="1" noThreeD="1"/>
</file>

<file path=xl/ctrlProps/ctrlProp24.xml><?xml version="1.0" encoding="utf-8"?>
<formControlPr xmlns="http://schemas.microsoft.com/office/spreadsheetml/2009/9/main" objectType="CheckBox" fmlaLink="集計用!$AD$6" lockText="1" noThreeD="1"/>
</file>

<file path=xl/ctrlProps/ctrlProp25.xml><?xml version="1.0" encoding="utf-8"?>
<formControlPr xmlns="http://schemas.microsoft.com/office/spreadsheetml/2009/9/main" objectType="CheckBox" fmlaLink="集計用!$AE$6" lockText="1" noThreeD="1"/>
</file>

<file path=xl/ctrlProps/ctrlProp26.xml><?xml version="1.0" encoding="utf-8"?>
<formControlPr xmlns="http://schemas.microsoft.com/office/spreadsheetml/2009/9/main" objectType="CheckBox" fmlaLink="集計用!$AG$6" lockText="1" noThreeD="1"/>
</file>

<file path=xl/ctrlProps/ctrlProp27.xml><?xml version="1.0" encoding="utf-8"?>
<formControlPr xmlns="http://schemas.microsoft.com/office/spreadsheetml/2009/9/main" objectType="CheckBox" fmlaLink="集計用!$AH$6" lockText="1" noThreeD="1"/>
</file>

<file path=xl/ctrlProps/ctrlProp28.xml><?xml version="1.0" encoding="utf-8"?>
<formControlPr xmlns="http://schemas.microsoft.com/office/spreadsheetml/2009/9/main" objectType="CheckBox" fmlaLink="集計用!$AI$6" lockText="1" noThreeD="1"/>
</file>

<file path=xl/ctrlProps/ctrlProp29.xml><?xml version="1.0" encoding="utf-8"?>
<formControlPr xmlns="http://schemas.microsoft.com/office/spreadsheetml/2009/9/main" objectType="CheckBox" fmlaLink="集計用!$AJ$6" lockText="1" noThreeD="1"/>
</file>

<file path=xl/ctrlProps/ctrlProp3.xml><?xml version="1.0" encoding="utf-8"?>
<formControlPr xmlns="http://schemas.microsoft.com/office/spreadsheetml/2009/9/main" objectType="CheckBox" fmlaLink="集計用!$E$6" lockText="1" noThreeD="1"/>
</file>

<file path=xl/ctrlProps/ctrlProp30.xml><?xml version="1.0" encoding="utf-8"?>
<formControlPr xmlns="http://schemas.microsoft.com/office/spreadsheetml/2009/9/main" objectType="CheckBox" fmlaLink="集計用!$AK$6" lockText="1" noThreeD="1"/>
</file>

<file path=xl/ctrlProps/ctrlProp31.xml><?xml version="1.0" encoding="utf-8"?>
<formControlPr xmlns="http://schemas.microsoft.com/office/spreadsheetml/2009/9/main" objectType="CheckBox" fmlaLink="集計用!$AL$6" lockText="1" noThreeD="1"/>
</file>

<file path=xl/ctrlProps/ctrlProp32.xml><?xml version="1.0" encoding="utf-8"?>
<formControlPr xmlns="http://schemas.microsoft.com/office/spreadsheetml/2009/9/main" objectType="CheckBox" fmlaLink="集計用!$AM$6" lockText="1" noThreeD="1"/>
</file>

<file path=xl/ctrlProps/ctrlProp33.xml><?xml version="1.0" encoding="utf-8"?>
<formControlPr xmlns="http://schemas.microsoft.com/office/spreadsheetml/2009/9/main" objectType="CheckBox" fmlaLink="集計用!$AO$6" lockText="1" noThreeD="1"/>
</file>

<file path=xl/ctrlProps/ctrlProp34.xml><?xml version="1.0" encoding="utf-8"?>
<formControlPr xmlns="http://schemas.microsoft.com/office/spreadsheetml/2009/9/main" objectType="CheckBox" fmlaLink="集計用!$AQ$6" lockText="1" noThreeD="1"/>
</file>

<file path=xl/ctrlProps/ctrlProp35.xml><?xml version="1.0" encoding="utf-8"?>
<formControlPr xmlns="http://schemas.microsoft.com/office/spreadsheetml/2009/9/main" objectType="CheckBox" fmlaLink="集計用!$AR$6" lockText="1" noThreeD="1"/>
</file>

<file path=xl/ctrlProps/ctrlProp36.xml><?xml version="1.0" encoding="utf-8"?>
<formControlPr xmlns="http://schemas.microsoft.com/office/spreadsheetml/2009/9/main" objectType="CheckBox" fmlaLink="集計用!$AS$6" lockText="1" noThreeD="1"/>
</file>

<file path=xl/ctrlProps/ctrlProp37.xml><?xml version="1.0" encoding="utf-8"?>
<formControlPr xmlns="http://schemas.microsoft.com/office/spreadsheetml/2009/9/main" objectType="CheckBox" fmlaLink="集計用!$AT$6" lockText="1" noThreeD="1"/>
</file>

<file path=xl/ctrlProps/ctrlProp38.xml><?xml version="1.0" encoding="utf-8"?>
<formControlPr xmlns="http://schemas.microsoft.com/office/spreadsheetml/2009/9/main" objectType="CheckBox" fmlaLink="集計用!$AU$6" lockText="1" noThreeD="1"/>
</file>

<file path=xl/ctrlProps/ctrlProp39.xml><?xml version="1.0" encoding="utf-8"?>
<formControlPr xmlns="http://schemas.microsoft.com/office/spreadsheetml/2009/9/main" objectType="CheckBox" fmlaLink="集計用!$AV$6" lockText="1" noThreeD="1"/>
</file>

<file path=xl/ctrlProps/ctrlProp4.xml><?xml version="1.0" encoding="utf-8"?>
<formControlPr xmlns="http://schemas.microsoft.com/office/spreadsheetml/2009/9/main" objectType="CheckBox" fmlaLink="集計用!$G$6" lockText="1" noThreeD="1"/>
</file>

<file path=xl/ctrlProps/ctrlProp40.xml><?xml version="1.0" encoding="utf-8"?>
<formControlPr xmlns="http://schemas.microsoft.com/office/spreadsheetml/2009/9/main" objectType="CheckBox" fmlaLink="集計用!$AW$6" lockText="1" noThreeD="1"/>
</file>

<file path=xl/ctrlProps/ctrlProp41.xml><?xml version="1.0" encoding="utf-8"?>
<formControlPr xmlns="http://schemas.microsoft.com/office/spreadsheetml/2009/9/main" objectType="CheckBox" fmlaLink="集計用!$AX$6" lockText="1" noThreeD="1"/>
</file>

<file path=xl/ctrlProps/ctrlProp42.xml><?xml version="1.0" encoding="utf-8"?>
<formControlPr xmlns="http://schemas.microsoft.com/office/spreadsheetml/2009/9/main" objectType="CheckBox" fmlaLink="集計用!$AY$6" lockText="1" noThreeD="1"/>
</file>

<file path=xl/ctrlProps/ctrlProp43.xml><?xml version="1.0" encoding="utf-8"?>
<formControlPr xmlns="http://schemas.microsoft.com/office/spreadsheetml/2009/9/main" objectType="CheckBox" fmlaLink="集計用!$AZ$6" lockText="1" noThreeD="1"/>
</file>

<file path=xl/ctrlProps/ctrlProp44.xml><?xml version="1.0" encoding="utf-8"?>
<formControlPr xmlns="http://schemas.microsoft.com/office/spreadsheetml/2009/9/main" objectType="CheckBox" fmlaLink="集計用!$BA$6" lockText="1" noThreeD="1"/>
</file>

<file path=xl/ctrlProps/ctrlProp5.xml><?xml version="1.0" encoding="utf-8"?>
<formControlPr xmlns="http://schemas.microsoft.com/office/spreadsheetml/2009/9/main" objectType="CheckBox" fmlaLink="集計用!$H$6" lockText="1" noThreeD="1"/>
</file>

<file path=xl/ctrlProps/ctrlProp6.xml><?xml version="1.0" encoding="utf-8"?>
<formControlPr xmlns="http://schemas.microsoft.com/office/spreadsheetml/2009/9/main" objectType="CheckBox" fmlaLink="集計用!$J$6" lockText="1" noThreeD="1"/>
</file>

<file path=xl/ctrlProps/ctrlProp7.xml><?xml version="1.0" encoding="utf-8"?>
<formControlPr xmlns="http://schemas.microsoft.com/office/spreadsheetml/2009/9/main" objectType="CheckBox" fmlaLink="集計用!$K$6" lockText="1" noThreeD="1"/>
</file>

<file path=xl/ctrlProps/ctrlProp8.xml><?xml version="1.0" encoding="utf-8"?>
<formControlPr xmlns="http://schemas.microsoft.com/office/spreadsheetml/2009/9/main" objectType="CheckBox" fmlaLink="集計用!$M$6" lockText="1" noThreeD="1"/>
</file>

<file path=xl/ctrlProps/ctrlProp9.xml><?xml version="1.0" encoding="utf-8"?>
<formControlPr xmlns="http://schemas.microsoft.com/office/spreadsheetml/2009/9/main" objectType="CheckBox" fmlaLink="集計用!$N$6" lockText="1" noThreeD="1"/>
</file>

<file path=xl/drawings/drawing1.xml><?xml version="1.0" encoding="utf-8"?>
<xdr:wsDr xmlns:xdr="http://schemas.openxmlformats.org/drawingml/2006/spreadsheetDrawing" xmlns:a="http://schemas.openxmlformats.org/drawingml/2006/main">
  <xdr:twoCellAnchor>
    <xdr:from>
      <xdr:col>1</xdr:col>
      <xdr:colOff>190500</xdr:colOff>
      <xdr:row>52</xdr:row>
      <xdr:rowOff>24848</xdr:rowOff>
    </xdr:from>
    <xdr:to>
      <xdr:col>20</xdr:col>
      <xdr:colOff>207066</xdr:colOff>
      <xdr:row>54</xdr:row>
      <xdr:rowOff>215348</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05239" y="12523305"/>
          <a:ext cx="5996610" cy="670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10</xdr:row>
          <xdr:rowOff>209550</xdr:rowOff>
        </xdr:from>
        <xdr:to>
          <xdr:col>4</xdr:col>
          <xdr:colOff>38100</xdr:colOff>
          <xdr:row>12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228600</xdr:rowOff>
        </xdr:from>
        <xdr:to>
          <xdr:col>19</xdr:col>
          <xdr:colOff>47625</xdr:colOff>
          <xdr:row>12</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219075</xdr:rowOff>
        </xdr:from>
        <xdr:to>
          <xdr:col>4</xdr:col>
          <xdr:colOff>38100</xdr:colOff>
          <xdr:row>13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xdr:row>
          <xdr:rowOff>209550</xdr:rowOff>
        </xdr:from>
        <xdr:to>
          <xdr:col>19</xdr:col>
          <xdr:colOff>47625</xdr:colOff>
          <xdr:row>12</xdr:row>
          <xdr:rowOff>240195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200025</xdr:rowOff>
        </xdr:from>
        <xdr:to>
          <xdr:col>4</xdr:col>
          <xdr:colOff>38100</xdr:colOff>
          <xdr:row>14</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13</xdr:row>
          <xdr:rowOff>219075</xdr:rowOff>
        </xdr:from>
        <xdr:to>
          <xdr:col>19</xdr:col>
          <xdr:colOff>57150</xdr:colOff>
          <xdr:row>15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209550</xdr:rowOff>
        </xdr:from>
        <xdr:to>
          <xdr:col>4</xdr:col>
          <xdr:colOff>38100</xdr:colOff>
          <xdr:row>15</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14</xdr:row>
          <xdr:rowOff>219075</xdr:rowOff>
        </xdr:from>
        <xdr:to>
          <xdr:col>19</xdr:col>
          <xdr:colOff>57150</xdr:colOff>
          <xdr:row>16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3</xdr:col>
          <xdr:colOff>47625</xdr:colOff>
          <xdr:row>19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219075</xdr:rowOff>
        </xdr:from>
        <xdr:to>
          <xdr:col>9</xdr:col>
          <xdr:colOff>28575</xdr:colOff>
          <xdr:row>19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219075</xdr:rowOff>
        </xdr:from>
        <xdr:to>
          <xdr:col>3</xdr:col>
          <xdr:colOff>28575</xdr:colOff>
          <xdr:row>23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219075</xdr:rowOff>
        </xdr:from>
        <xdr:to>
          <xdr:col>9</xdr:col>
          <xdr:colOff>19050</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219075</xdr:rowOff>
        </xdr:from>
        <xdr:to>
          <xdr:col>3</xdr:col>
          <xdr:colOff>28575</xdr:colOff>
          <xdr:row>27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219075</xdr:rowOff>
        </xdr:from>
        <xdr:to>
          <xdr:col>9</xdr:col>
          <xdr:colOff>19050</xdr:colOff>
          <xdr:row>27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238125</xdr:rowOff>
        </xdr:from>
        <xdr:to>
          <xdr:col>3</xdr:col>
          <xdr:colOff>38100</xdr:colOff>
          <xdr:row>30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200025</xdr:rowOff>
        </xdr:from>
        <xdr:to>
          <xdr:col>3</xdr:col>
          <xdr:colOff>38100</xdr:colOff>
          <xdr:row>30</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228600</xdr:rowOff>
        </xdr:from>
        <xdr:to>
          <xdr:col>3</xdr:col>
          <xdr:colOff>19050</xdr:colOff>
          <xdr:row>34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219075</xdr:rowOff>
        </xdr:from>
        <xdr:to>
          <xdr:col>8</xdr:col>
          <xdr:colOff>28575</xdr:colOff>
          <xdr:row>34</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228600</xdr:rowOff>
        </xdr:from>
        <xdr:to>
          <xdr:col>13</xdr:col>
          <xdr:colOff>38100</xdr:colOff>
          <xdr:row>34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219075</xdr:rowOff>
        </xdr:from>
        <xdr:to>
          <xdr:col>3</xdr:col>
          <xdr:colOff>28575</xdr:colOff>
          <xdr:row>40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228600</xdr:rowOff>
        </xdr:from>
        <xdr:to>
          <xdr:col>4</xdr:col>
          <xdr:colOff>38100</xdr:colOff>
          <xdr:row>41</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219075</xdr:rowOff>
        </xdr:from>
        <xdr:to>
          <xdr:col>11</xdr:col>
          <xdr:colOff>47625</xdr:colOff>
          <xdr:row>41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39</xdr:row>
          <xdr:rowOff>219075</xdr:rowOff>
        </xdr:from>
        <xdr:to>
          <xdr:col>15</xdr:col>
          <xdr:colOff>38100</xdr:colOff>
          <xdr:row>41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219075</xdr:rowOff>
        </xdr:from>
        <xdr:to>
          <xdr:col>4</xdr:col>
          <xdr:colOff>38100</xdr:colOff>
          <xdr:row>42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228600</xdr:rowOff>
        </xdr:from>
        <xdr:to>
          <xdr:col>9</xdr:col>
          <xdr:colOff>9525</xdr:colOff>
          <xdr:row>42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219075</xdr:rowOff>
        </xdr:from>
        <xdr:to>
          <xdr:col>3</xdr:col>
          <xdr:colOff>28575</xdr:colOff>
          <xdr:row>43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219075</xdr:rowOff>
        </xdr:from>
        <xdr:to>
          <xdr:col>3</xdr:col>
          <xdr:colOff>19050</xdr:colOff>
          <xdr:row>46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228600</xdr:rowOff>
        </xdr:from>
        <xdr:to>
          <xdr:col>4</xdr:col>
          <xdr:colOff>28575</xdr:colOff>
          <xdr:row>47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45</xdr:row>
          <xdr:rowOff>238125</xdr:rowOff>
        </xdr:from>
        <xdr:to>
          <xdr:col>11</xdr:col>
          <xdr:colOff>38100</xdr:colOff>
          <xdr:row>47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238125</xdr:rowOff>
        </xdr:from>
        <xdr:to>
          <xdr:col>15</xdr:col>
          <xdr:colOff>38100</xdr:colOff>
          <xdr:row>47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238125</xdr:rowOff>
        </xdr:from>
        <xdr:to>
          <xdr:col>4</xdr:col>
          <xdr:colOff>38100</xdr:colOff>
          <xdr:row>48</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238125</xdr:rowOff>
        </xdr:from>
        <xdr:to>
          <xdr:col>9</xdr:col>
          <xdr:colOff>9525</xdr:colOff>
          <xdr:row>48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238125</xdr:rowOff>
        </xdr:from>
        <xdr:to>
          <xdr:col>3</xdr:col>
          <xdr:colOff>38100</xdr:colOff>
          <xdr:row>49</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219075</xdr:rowOff>
        </xdr:from>
        <xdr:to>
          <xdr:col>3</xdr:col>
          <xdr:colOff>47625</xdr:colOff>
          <xdr:row>62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219075</xdr:rowOff>
        </xdr:from>
        <xdr:to>
          <xdr:col>3</xdr:col>
          <xdr:colOff>47625</xdr:colOff>
          <xdr:row>63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228600</xdr:rowOff>
        </xdr:from>
        <xdr:to>
          <xdr:col>3</xdr:col>
          <xdr:colOff>47625</xdr:colOff>
          <xdr:row>64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xdr:row>
          <xdr:rowOff>228600</xdr:rowOff>
        </xdr:from>
        <xdr:to>
          <xdr:col>3</xdr:col>
          <xdr:colOff>38100</xdr:colOff>
          <xdr:row>68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66</xdr:row>
          <xdr:rowOff>228600</xdr:rowOff>
        </xdr:from>
        <xdr:to>
          <xdr:col>16</xdr:col>
          <xdr:colOff>38100</xdr:colOff>
          <xdr:row>68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70</xdr:row>
          <xdr:rowOff>219075</xdr:rowOff>
        </xdr:from>
        <xdr:to>
          <xdr:col>3</xdr:col>
          <xdr:colOff>38100</xdr:colOff>
          <xdr:row>72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70</xdr:row>
          <xdr:rowOff>238125</xdr:rowOff>
        </xdr:from>
        <xdr:to>
          <xdr:col>10</xdr:col>
          <xdr:colOff>38100</xdr:colOff>
          <xdr:row>72</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238125</xdr:rowOff>
        </xdr:from>
        <xdr:to>
          <xdr:col>3</xdr:col>
          <xdr:colOff>38100</xdr:colOff>
          <xdr:row>73</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228600</xdr:rowOff>
        </xdr:from>
        <xdr:to>
          <xdr:col>3</xdr:col>
          <xdr:colOff>47625</xdr:colOff>
          <xdr:row>77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76</xdr:row>
          <xdr:rowOff>9525</xdr:rowOff>
        </xdr:from>
        <xdr:to>
          <xdr:col>9</xdr:col>
          <xdr:colOff>19050</xdr:colOff>
          <xdr:row>77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75</xdr:row>
          <xdr:rowOff>228600</xdr:rowOff>
        </xdr:from>
        <xdr:to>
          <xdr:col>14</xdr:col>
          <xdr:colOff>38100</xdr:colOff>
          <xdr:row>77</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
  <sheetViews>
    <sheetView tabSelected="1" view="pageBreakPreview" zoomScale="115" zoomScaleNormal="70" zoomScaleSheetLayoutView="115" workbookViewId="0">
      <selection activeCell="F5" sqref="F5:L5"/>
    </sheetView>
  </sheetViews>
  <sheetFormatPr defaultRowHeight="18.75"/>
  <cols>
    <col min="1" max="8" width="4.125" customWidth="1"/>
    <col min="9" max="9" width="4.75" customWidth="1"/>
    <col min="10" max="28" width="4.125" customWidth="1"/>
  </cols>
  <sheetData>
    <row r="1" spans="1:22">
      <c r="A1" s="43" t="s">
        <v>139</v>
      </c>
      <c r="B1" s="43"/>
      <c r="C1" s="43"/>
      <c r="D1" s="43"/>
      <c r="E1" s="43"/>
      <c r="F1" s="43"/>
      <c r="G1" s="43"/>
      <c r="H1" s="43"/>
      <c r="I1" s="43"/>
      <c r="J1" s="43"/>
      <c r="K1" s="43"/>
      <c r="L1" s="43"/>
      <c r="M1" s="43"/>
      <c r="N1" s="43"/>
      <c r="O1" s="43"/>
      <c r="P1" s="43"/>
      <c r="Q1" s="43"/>
      <c r="R1" s="43"/>
      <c r="S1" s="43"/>
      <c r="T1" s="43"/>
      <c r="U1" s="43"/>
      <c r="V1" s="43"/>
    </row>
    <row r="2" spans="1:22">
      <c r="A2" s="43"/>
      <c r="B2" s="43"/>
      <c r="C2" s="43"/>
      <c r="D2" s="43"/>
      <c r="E2" s="43"/>
      <c r="F2" s="43"/>
      <c r="G2" s="43"/>
      <c r="H2" s="43"/>
      <c r="I2" s="43"/>
      <c r="J2" s="43"/>
      <c r="K2" s="43"/>
      <c r="L2" s="43"/>
      <c r="M2" s="43"/>
      <c r="N2" s="43"/>
      <c r="O2" s="43"/>
      <c r="P2" s="43"/>
      <c r="Q2" s="43"/>
      <c r="R2" s="43"/>
      <c r="S2" s="43"/>
      <c r="T2" s="43"/>
      <c r="U2" s="43"/>
      <c r="V2" s="43"/>
    </row>
    <row r="3" spans="1:22" s="1" customFormat="1">
      <c r="O3" s="1" t="s">
        <v>2</v>
      </c>
      <c r="P3" s="1">
        <v>5</v>
      </c>
      <c r="Q3" s="1" t="s">
        <v>3</v>
      </c>
      <c r="R3" s="36"/>
      <c r="S3" s="1" t="s">
        <v>1</v>
      </c>
      <c r="T3" s="37"/>
      <c r="U3" s="1" t="s">
        <v>0</v>
      </c>
    </row>
    <row r="4" spans="1:22">
      <c r="B4" s="44" t="s">
        <v>43</v>
      </c>
      <c r="C4" s="44"/>
      <c r="D4" s="44"/>
      <c r="E4" s="44"/>
      <c r="F4" s="47"/>
      <c r="G4" s="46"/>
      <c r="H4" s="46"/>
      <c r="I4" s="46"/>
      <c r="J4" s="46"/>
      <c r="K4" s="46"/>
      <c r="L4" s="46"/>
      <c r="M4" s="10" t="s">
        <v>79</v>
      </c>
      <c r="N4" s="46"/>
      <c r="O4" s="46"/>
      <c r="P4" s="46"/>
      <c r="Q4" s="46"/>
      <c r="R4" s="46"/>
      <c r="S4" s="46"/>
      <c r="T4" s="46"/>
      <c r="U4" s="8" t="s">
        <v>29</v>
      </c>
    </row>
    <row r="5" spans="1:22">
      <c r="B5" s="45" t="s">
        <v>44</v>
      </c>
      <c r="C5" s="45"/>
      <c r="D5" s="45"/>
      <c r="E5" s="45"/>
      <c r="F5" s="47"/>
      <c r="G5" s="46"/>
      <c r="H5" s="46"/>
      <c r="I5" s="46"/>
      <c r="J5" s="46"/>
      <c r="K5" s="46"/>
      <c r="L5" s="46"/>
      <c r="M5" s="10" t="s">
        <v>79</v>
      </c>
      <c r="N5" s="46"/>
      <c r="O5" s="46"/>
      <c r="P5" s="46"/>
      <c r="Q5" s="46"/>
      <c r="R5" s="46"/>
      <c r="S5" s="46"/>
      <c r="T5" s="46"/>
      <c r="U5" s="8" t="s">
        <v>29</v>
      </c>
    </row>
    <row r="6" spans="1:22">
      <c r="B6" s="44" t="s">
        <v>45</v>
      </c>
      <c r="C6" s="44"/>
      <c r="D6" s="44"/>
      <c r="E6" s="44"/>
      <c r="F6" s="49"/>
      <c r="G6" s="49"/>
      <c r="H6" s="49"/>
      <c r="I6" s="49"/>
      <c r="J6" s="49"/>
      <c r="K6" s="49"/>
      <c r="L6" s="49"/>
      <c r="M6" s="49"/>
      <c r="N6" s="49"/>
      <c r="O6" s="49"/>
      <c r="P6" s="49"/>
      <c r="Q6" s="49"/>
      <c r="R6" s="49"/>
      <c r="S6" s="49"/>
      <c r="T6" s="49"/>
      <c r="U6" s="49"/>
    </row>
    <row r="7" spans="1:22">
      <c r="B7" s="44" t="s">
        <v>46</v>
      </c>
      <c r="C7" s="44"/>
      <c r="D7" s="44"/>
      <c r="E7" s="44"/>
      <c r="F7" s="47"/>
      <c r="G7" s="46"/>
      <c r="H7" s="46"/>
      <c r="I7" s="46"/>
      <c r="J7" s="46"/>
      <c r="K7" s="46"/>
      <c r="L7" s="46"/>
      <c r="M7" s="9" t="s">
        <v>78</v>
      </c>
      <c r="N7" s="46"/>
      <c r="O7" s="46"/>
      <c r="P7" s="46"/>
      <c r="Q7" s="46"/>
      <c r="R7" s="46"/>
      <c r="S7" s="46"/>
      <c r="T7" s="46"/>
      <c r="U7" s="48"/>
    </row>
    <row r="9" spans="1:22">
      <c r="B9" s="7" t="s">
        <v>63</v>
      </c>
      <c r="C9" s="51" t="s">
        <v>6</v>
      </c>
      <c r="D9" s="51"/>
      <c r="E9" s="51"/>
      <c r="F9" s="51"/>
      <c r="G9" s="51"/>
      <c r="H9" s="51"/>
      <c r="I9" s="51"/>
      <c r="J9" s="51"/>
      <c r="K9" s="51"/>
      <c r="L9" s="51"/>
      <c r="M9" s="51"/>
      <c r="N9" s="51"/>
      <c r="O9" s="51"/>
      <c r="P9" s="51"/>
      <c r="Q9" s="51"/>
      <c r="R9" s="51"/>
      <c r="S9" s="51"/>
      <c r="T9" s="51"/>
      <c r="U9" s="51"/>
    </row>
    <row r="10" spans="1:22">
      <c r="B10" s="7"/>
      <c r="C10" s="51"/>
      <c r="D10" s="51"/>
      <c r="E10" s="51"/>
      <c r="F10" s="51"/>
      <c r="G10" s="51"/>
      <c r="H10" s="51"/>
      <c r="I10" s="51"/>
      <c r="J10" s="51"/>
      <c r="K10" s="51"/>
      <c r="L10" s="51"/>
      <c r="M10" s="51"/>
      <c r="N10" s="51"/>
      <c r="O10" s="51"/>
      <c r="P10" s="51"/>
      <c r="Q10" s="51"/>
      <c r="R10" s="51"/>
      <c r="S10" s="51"/>
      <c r="T10" s="51"/>
      <c r="U10" s="51"/>
    </row>
    <row r="11" spans="1:22">
      <c r="B11" s="7"/>
      <c r="C11" t="s">
        <v>7</v>
      </c>
    </row>
    <row r="12" spans="1:22">
      <c r="B12" s="7"/>
      <c r="E12" t="s">
        <v>9</v>
      </c>
      <c r="G12" s="5" t="s">
        <v>11</v>
      </c>
      <c r="J12" s="2" t="s">
        <v>76</v>
      </c>
      <c r="K12" s="53"/>
      <c r="L12" s="53"/>
      <c r="M12" t="s">
        <v>3</v>
      </c>
      <c r="N12" s="36"/>
      <c r="O12" t="s">
        <v>12</v>
      </c>
      <c r="P12" s="36"/>
      <c r="Q12" t="s">
        <v>13</v>
      </c>
      <c r="T12" t="s">
        <v>14</v>
      </c>
    </row>
    <row r="13" spans="1:22">
      <c r="B13" s="7"/>
      <c r="E13" t="s">
        <v>16</v>
      </c>
      <c r="G13" t="s">
        <v>18</v>
      </c>
      <c r="J13" s="2" t="s">
        <v>76</v>
      </c>
      <c r="K13" s="53"/>
      <c r="L13" s="53"/>
      <c r="M13" t="s">
        <v>3</v>
      </c>
      <c r="N13" s="36"/>
      <c r="O13" t="s">
        <v>1</v>
      </c>
      <c r="P13" s="36"/>
      <c r="Q13" t="s">
        <v>13</v>
      </c>
      <c r="T13" t="s">
        <v>19</v>
      </c>
    </row>
    <row r="14" spans="1:22">
      <c r="B14" s="7"/>
      <c r="C14" t="s">
        <v>20</v>
      </c>
    </row>
    <row r="15" spans="1:22">
      <c r="B15" s="7"/>
      <c r="E15" t="s">
        <v>8</v>
      </c>
      <c r="G15" t="s">
        <v>10</v>
      </c>
      <c r="J15" s="2" t="s">
        <v>76</v>
      </c>
      <c r="K15" s="54"/>
      <c r="L15" s="54"/>
      <c r="M15" t="s">
        <v>3</v>
      </c>
      <c r="N15" s="36"/>
      <c r="O15" t="s">
        <v>12</v>
      </c>
      <c r="P15" s="36"/>
      <c r="Q15" t="s">
        <v>13</v>
      </c>
      <c r="T15" t="s">
        <v>14</v>
      </c>
    </row>
    <row r="16" spans="1:22">
      <c r="B16" s="7"/>
      <c r="E16" t="s">
        <v>15</v>
      </c>
      <c r="G16" t="s">
        <v>17</v>
      </c>
      <c r="J16" s="2" t="s">
        <v>76</v>
      </c>
      <c r="K16" s="54"/>
      <c r="L16" s="54"/>
      <c r="M16" t="s">
        <v>3</v>
      </c>
      <c r="N16" s="36"/>
      <c r="O16" t="s">
        <v>1</v>
      </c>
      <c r="P16" s="36"/>
      <c r="Q16" t="s">
        <v>13</v>
      </c>
      <c r="T16" t="s">
        <v>19</v>
      </c>
    </row>
    <row r="17" spans="2:21">
      <c r="B17" s="7"/>
    </row>
    <row r="18" spans="2:21">
      <c r="B18" s="7" t="s">
        <v>64</v>
      </c>
      <c r="C18" s="51" t="s">
        <v>21</v>
      </c>
      <c r="D18" s="51"/>
      <c r="E18" s="51"/>
      <c r="F18" s="51"/>
      <c r="G18" s="51"/>
      <c r="H18" s="51"/>
      <c r="I18" s="51"/>
      <c r="J18" s="51"/>
      <c r="K18" s="51"/>
      <c r="L18" s="51"/>
      <c r="M18" s="51"/>
      <c r="N18" s="51"/>
      <c r="O18" s="51"/>
      <c r="P18" s="51"/>
      <c r="Q18" s="51"/>
      <c r="R18" s="51"/>
      <c r="S18" s="51"/>
      <c r="T18" s="51"/>
      <c r="U18" s="51"/>
    </row>
    <row r="19" spans="2:21">
      <c r="B19" s="7"/>
      <c r="D19" t="s">
        <v>22</v>
      </c>
      <c r="J19" t="s">
        <v>23</v>
      </c>
    </row>
    <row r="20" spans="2:21">
      <c r="B20" s="7"/>
    </row>
    <row r="21" spans="2:21">
      <c r="B21" s="7" t="s">
        <v>65</v>
      </c>
      <c r="C21" s="50" t="s">
        <v>24</v>
      </c>
      <c r="D21" s="50"/>
      <c r="E21" s="50"/>
      <c r="F21" s="50"/>
      <c r="G21" s="50"/>
      <c r="H21" s="50"/>
      <c r="I21" s="50"/>
      <c r="J21" s="50"/>
      <c r="K21" s="50"/>
      <c r="L21" s="50"/>
      <c r="M21" s="50"/>
      <c r="N21" s="50"/>
      <c r="O21" s="50"/>
      <c r="P21" s="50"/>
      <c r="Q21" s="50"/>
      <c r="R21" s="50"/>
      <c r="S21" s="50"/>
      <c r="T21" s="50"/>
      <c r="U21" s="50"/>
    </row>
    <row r="22" spans="2:21">
      <c r="B22" s="7"/>
      <c r="C22" s="50"/>
      <c r="D22" s="50"/>
      <c r="E22" s="50"/>
      <c r="F22" s="50"/>
      <c r="G22" s="50"/>
      <c r="H22" s="50"/>
      <c r="I22" s="50"/>
      <c r="J22" s="50"/>
      <c r="K22" s="50"/>
      <c r="L22" s="50"/>
      <c r="M22" s="50"/>
      <c r="N22" s="50"/>
      <c r="O22" s="50"/>
      <c r="P22" s="50"/>
      <c r="Q22" s="50"/>
      <c r="R22" s="50"/>
      <c r="S22" s="50"/>
      <c r="T22" s="50"/>
      <c r="U22" s="50"/>
    </row>
    <row r="23" spans="2:21">
      <c r="B23" s="7"/>
      <c r="D23" t="s">
        <v>22</v>
      </c>
      <c r="J23" t="s">
        <v>23</v>
      </c>
    </row>
    <row r="24" spans="2:21">
      <c r="B24" s="7"/>
    </row>
    <row r="25" spans="2:21">
      <c r="B25" s="7" t="s">
        <v>66</v>
      </c>
      <c r="C25" s="50" t="s">
        <v>25</v>
      </c>
      <c r="D25" s="50"/>
      <c r="E25" s="50"/>
      <c r="F25" s="50"/>
      <c r="G25" s="50"/>
      <c r="H25" s="50"/>
      <c r="I25" s="50"/>
      <c r="J25" s="50"/>
      <c r="K25" s="50"/>
      <c r="L25" s="50"/>
      <c r="M25" s="50"/>
      <c r="N25" s="50"/>
      <c r="O25" s="50"/>
      <c r="P25" s="50"/>
      <c r="Q25" s="50"/>
      <c r="R25" s="50"/>
      <c r="S25" s="50"/>
      <c r="T25" s="50"/>
      <c r="U25" s="50"/>
    </row>
    <row r="26" spans="2:21">
      <c r="B26" s="7"/>
      <c r="C26" s="50"/>
      <c r="D26" s="50"/>
      <c r="E26" s="50"/>
      <c r="F26" s="50"/>
      <c r="G26" s="50"/>
      <c r="H26" s="50"/>
      <c r="I26" s="50"/>
      <c r="J26" s="50"/>
      <c r="K26" s="50"/>
      <c r="L26" s="50"/>
      <c r="M26" s="50"/>
      <c r="N26" s="50"/>
      <c r="O26" s="50"/>
      <c r="P26" s="50"/>
      <c r="Q26" s="50"/>
      <c r="R26" s="50"/>
      <c r="S26" s="50"/>
      <c r="T26" s="50"/>
      <c r="U26" s="50"/>
    </row>
    <row r="27" spans="2:21">
      <c r="B27" s="7"/>
      <c r="D27" t="s">
        <v>22</v>
      </c>
      <c r="J27" t="s">
        <v>23</v>
      </c>
    </row>
    <row r="28" spans="2:21">
      <c r="B28" s="7"/>
    </row>
    <row r="29" spans="2:21">
      <c r="B29" s="7" t="s">
        <v>67</v>
      </c>
      <c r="C29" s="50" t="s">
        <v>26</v>
      </c>
      <c r="D29" s="50"/>
      <c r="E29" s="50"/>
      <c r="F29" s="50"/>
      <c r="G29" s="50"/>
      <c r="H29" s="50"/>
      <c r="I29" s="50"/>
      <c r="J29" s="50"/>
      <c r="K29" s="50"/>
      <c r="L29" s="50"/>
      <c r="M29" s="50"/>
      <c r="N29" s="50"/>
      <c r="O29" s="50"/>
      <c r="P29" s="50"/>
      <c r="Q29" s="50"/>
      <c r="R29" s="50"/>
      <c r="S29" s="50"/>
      <c r="T29" s="50"/>
      <c r="U29" s="50"/>
    </row>
    <row r="30" spans="2:21">
      <c r="B30" s="7"/>
      <c r="D30" t="s">
        <v>27</v>
      </c>
    </row>
    <row r="31" spans="2:21">
      <c r="B31" s="7"/>
      <c r="D31" t="s">
        <v>28</v>
      </c>
      <c r="K31" s="52"/>
      <c r="L31" s="52"/>
      <c r="M31" s="52"/>
      <c r="N31" s="52"/>
      <c r="O31" s="52"/>
      <c r="P31" s="52"/>
      <c r="Q31" s="52"/>
      <c r="R31" s="52"/>
      <c r="S31" s="52"/>
      <c r="T31" s="52"/>
      <c r="U31" t="s">
        <v>29</v>
      </c>
    </row>
    <row r="32" spans="2:21">
      <c r="B32" s="7"/>
    </row>
    <row r="33" spans="2:21">
      <c r="B33" s="7" t="s">
        <v>68</v>
      </c>
      <c r="C33" s="50" t="s">
        <v>30</v>
      </c>
      <c r="D33" s="50"/>
      <c r="E33" s="50"/>
      <c r="F33" s="50"/>
      <c r="G33" s="50"/>
      <c r="H33" s="50"/>
      <c r="I33" s="50"/>
      <c r="J33" s="50"/>
      <c r="K33" s="50"/>
      <c r="L33" s="50"/>
      <c r="M33" s="50"/>
      <c r="N33" s="50"/>
      <c r="O33" s="50"/>
      <c r="P33" s="50"/>
      <c r="Q33" s="50"/>
      <c r="R33" s="50"/>
      <c r="S33" s="50"/>
      <c r="T33" s="50"/>
      <c r="U33" s="50"/>
    </row>
    <row r="34" spans="2:21">
      <c r="B34" s="7"/>
      <c r="D34" s="6" t="s">
        <v>121</v>
      </c>
      <c r="F34" s="6"/>
      <c r="G34" s="6"/>
      <c r="H34" s="6"/>
      <c r="I34" s="6" t="s">
        <v>31</v>
      </c>
      <c r="K34" s="6"/>
      <c r="L34" s="6"/>
      <c r="M34" s="6"/>
      <c r="N34" s="6" t="s">
        <v>32</v>
      </c>
      <c r="P34" s="6"/>
    </row>
    <row r="35" spans="2:21">
      <c r="B35" s="7"/>
    </row>
    <row r="36" spans="2:21" ht="18.75" customHeight="1">
      <c r="B36" s="7" t="s">
        <v>69</v>
      </c>
      <c r="C36" s="50" t="s">
        <v>33</v>
      </c>
      <c r="D36" s="50"/>
      <c r="E36" s="50"/>
      <c r="F36" s="50"/>
      <c r="G36" s="50"/>
      <c r="H36" s="50"/>
      <c r="I36" s="50"/>
      <c r="J36" s="50"/>
      <c r="K36" s="50"/>
      <c r="L36" s="50"/>
      <c r="M36" s="50"/>
      <c r="N36" s="50"/>
      <c r="O36" s="50"/>
      <c r="P36" s="50"/>
      <c r="Q36" s="50"/>
      <c r="R36" s="50"/>
      <c r="S36" s="50"/>
      <c r="T36" s="50"/>
      <c r="U36" s="50"/>
    </row>
    <row r="37" spans="2:21">
      <c r="B37" s="7"/>
      <c r="C37" s="3"/>
      <c r="D37" s="3"/>
      <c r="E37" s="3"/>
      <c r="F37" s="3"/>
      <c r="G37" s="3"/>
      <c r="H37" s="3"/>
      <c r="I37" s="3"/>
      <c r="J37" s="3"/>
      <c r="K37" s="3"/>
      <c r="L37" s="3"/>
      <c r="M37" s="3"/>
      <c r="N37" s="3"/>
      <c r="O37" s="3"/>
      <c r="P37" s="3"/>
      <c r="Q37" s="3"/>
      <c r="R37" s="3"/>
      <c r="S37" s="3"/>
      <c r="T37" s="3"/>
      <c r="U37" s="3"/>
    </row>
    <row r="38" spans="2:21">
      <c r="B38" s="7"/>
      <c r="S38" t="s">
        <v>4</v>
      </c>
    </row>
    <row r="39" spans="2:21">
      <c r="B39" s="7"/>
    </row>
    <row r="40" spans="2:21">
      <c r="B40" s="7"/>
      <c r="D40" t="s">
        <v>41</v>
      </c>
    </row>
    <row r="41" spans="2:21">
      <c r="B41" s="7"/>
      <c r="E41" t="s">
        <v>34</v>
      </c>
      <c r="L41" t="s">
        <v>35</v>
      </c>
      <c r="P41" t="s">
        <v>36</v>
      </c>
    </row>
    <row r="42" spans="2:21">
      <c r="B42" s="7"/>
      <c r="E42" t="s">
        <v>37</v>
      </c>
      <c r="J42" t="s">
        <v>38</v>
      </c>
      <c r="L42" s="52"/>
      <c r="M42" s="52"/>
      <c r="N42" s="52"/>
      <c r="O42" s="52"/>
      <c r="P42" s="52"/>
      <c r="Q42" s="52"/>
      <c r="R42" s="52"/>
      <c r="S42" s="52"/>
      <c r="T42" s="52"/>
      <c r="U42" t="s">
        <v>29</v>
      </c>
    </row>
    <row r="43" spans="2:21">
      <c r="B43" s="7"/>
      <c r="D43" t="s">
        <v>39</v>
      </c>
    </row>
    <row r="44" spans="2:21">
      <c r="B44" s="7"/>
    </row>
    <row r="45" spans="2:21">
      <c r="B45" s="7" t="s">
        <v>70</v>
      </c>
      <c r="C45" s="55" t="s">
        <v>40</v>
      </c>
      <c r="D45" s="55"/>
      <c r="E45" s="55"/>
      <c r="F45" s="55"/>
      <c r="G45" s="55"/>
      <c r="H45" s="55"/>
      <c r="I45" s="55"/>
      <c r="J45" s="55"/>
      <c r="K45" s="55"/>
      <c r="L45" s="55"/>
      <c r="M45" s="55"/>
      <c r="N45" s="55"/>
      <c r="O45" s="55"/>
      <c r="P45" s="55"/>
      <c r="Q45" s="55"/>
      <c r="R45" s="55"/>
      <c r="S45" s="55"/>
      <c r="T45" s="55"/>
      <c r="U45" s="55"/>
    </row>
    <row r="46" spans="2:21">
      <c r="B46" s="7"/>
      <c r="D46" t="s">
        <v>41</v>
      </c>
    </row>
    <row r="47" spans="2:21">
      <c r="B47" s="7"/>
      <c r="E47" t="s">
        <v>34</v>
      </c>
      <c r="L47" t="s">
        <v>35</v>
      </c>
      <c r="P47" t="s">
        <v>36</v>
      </c>
    </row>
    <row r="48" spans="2:21">
      <c r="B48" s="7"/>
      <c r="E48" t="s">
        <v>37</v>
      </c>
      <c r="J48" t="s">
        <v>38</v>
      </c>
      <c r="L48" s="52"/>
      <c r="M48" s="52"/>
      <c r="N48" s="52"/>
      <c r="O48" s="52"/>
      <c r="P48" s="52"/>
      <c r="Q48" s="52"/>
      <c r="R48" s="52"/>
      <c r="S48" s="52"/>
      <c r="T48" s="52"/>
      <c r="U48" t="s">
        <v>29</v>
      </c>
    </row>
    <row r="49" spans="2:21">
      <c r="B49" s="7"/>
      <c r="D49" t="s">
        <v>39</v>
      </c>
    </row>
    <row r="50" spans="2:21">
      <c r="B50" s="7"/>
    </row>
    <row r="51" spans="2:21">
      <c r="B51" s="7" t="s">
        <v>71</v>
      </c>
      <c r="C51" s="50" t="s">
        <v>42</v>
      </c>
      <c r="D51" s="50"/>
      <c r="E51" s="50"/>
      <c r="F51" s="50"/>
      <c r="G51" s="50"/>
      <c r="H51" s="50"/>
      <c r="I51" s="50"/>
      <c r="J51" s="50"/>
      <c r="K51" s="50"/>
      <c r="L51" s="50"/>
      <c r="M51" s="50"/>
      <c r="N51" s="50"/>
      <c r="O51" s="50"/>
      <c r="P51" s="50"/>
      <c r="Q51" s="50"/>
      <c r="R51" s="50"/>
      <c r="S51" s="50"/>
      <c r="T51" s="50"/>
      <c r="U51" s="50"/>
    </row>
    <row r="52" spans="2:21">
      <c r="B52" s="7"/>
      <c r="C52" s="50"/>
      <c r="D52" s="50"/>
      <c r="E52" s="50"/>
      <c r="F52" s="50"/>
      <c r="G52" s="50"/>
      <c r="H52" s="50"/>
      <c r="I52" s="50"/>
      <c r="J52" s="50"/>
      <c r="K52" s="50"/>
      <c r="L52" s="50"/>
      <c r="M52" s="50"/>
      <c r="N52" s="50"/>
      <c r="O52" s="50"/>
      <c r="P52" s="50"/>
      <c r="Q52" s="50"/>
      <c r="R52" s="50"/>
      <c r="S52" s="50"/>
      <c r="T52" s="50"/>
      <c r="U52" s="50"/>
    </row>
    <row r="53" spans="2:21">
      <c r="B53" s="7"/>
      <c r="C53" s="57"/>
      <c r="D53" s="57"/>
      <c r="E53" s="57"/>
      <c r="F53" s="57"/>
      <c r="G53" s="57"/>
      <c r="H53" s="57"/>
      <c r="I53" s="57"/>
      <c r="J53" s="57"/>
      <c r="K53" s="57"/>
      <c r="L53" s="57"/>
      <c r="M53" s="57"/>
      <c r="N53" s="57"/>
      <c r="O53" s="57"/>
      <c r="P53" s="57"/>
      <c r="Q53" s="57"/>
      <c r="R53" s="57"/>
      <c r="S53" s="57"/>
      <c r="T53" s="57"/>
    </row>
    <row r="54" spans="2:21">
      <c r="B54" s="7"/>
      <c r="C54" s="57"/>
      <c r="D54" s="57"/>
      <c r="E54" s="57"/>
      <c r="F54" s="57"/>
      <c r="G54" s="57"/>
      <c r="H54" s="57"/>
      <c r="I54" s="57"/>
      <c r="J54" s="57"/>
      <c r="K54" s="57"/>
      <c r="L54" s="57"/>
      <c r="M54" s="57"/>
      <c r="N54" s="57"/>
      <c r="O54" s="57"/>
      <c r="P54" s="57"/>
      <c r="Q54" s="57"/>
      <c r="R54" s="57"/>
      <c r="S54" s="57"/>
      <c r="T54" s="57"/>
    </row>
    <row r="55" spans="2:21">
      <c r="B55" s="7"/>
      <c r="C55" s="57"/>
      <c r="D55" s="57"/>
      <c r="E55" s="57"/>
      <c r="F55" s="57"/>
      <c r="G55" s="57"/>
      <c r="H55" s="57"/>
      <c r="I55" s="57"/>
      <c r="J55" s="57"/>
      <c r="K55" s="57"/>
      <c r="L55" s="57"/>
      <c r="M55" s="57"/>
      <c r="N55" s="57"/>
      <c r="O55" s="57"/>
      <c r="P55" s="57"/>
      <c r="Q55" s="57"/>
      <c r="R55" s="57"/>
      <c r="S55" s="57"/>
      <c r="T55" s="57"/>
    </row>
    <row r="56" spans="2:21">
      <c r="B56" s="7"/>
    </row>
    <row r="57" spans="2:21">
      <c r="B57" s="7" t="s">
        <v>5</v>
      </c>
      <c r="C57" s="55" t="s">
        <v>47</v>
      </c>
      <c r="D57" s="55"/>
      <c r="E57" s="55"/>
      <c r="F57" s="55"/>
      <c r="G57" s="55"/>
      <c r="H57" s="55"/>
      <c r="I57" s="55"/>
      <c r="J57" s="55"/>
      <c r="K57" s="55"/>
      <c r="L57" s="55"/>
      <c r="M57" s="55"/>
      <c r="N57" s="55"/>
      <c r="O57" s="55"/>
      <c r="P57" s="55"/>
      <c r="Q57" s="55"/>
      <c r="R57" s="55"/>
      <c r="S57" s="55"/>
      <c r="T57" s="55"/>
      <c r="U57" s="55"/>
    </row>
    <row r="58" spans="2:21">
      <c r="B58" s="7"/>
      <c r="C58" s="56" t="s">
        <v>48</v>
      </c>
      <c r="D58" s="56"/>
      <c r="E58" s="56"/>
      <c r="F58" s="56"/>
      <c r="G58" s="56"/>
      <c r="H58" s="56"/>
      <c r="I58" s="56"/>
      <c r="J58" s="56"/>
      <c r="K58" s="56"/>
      <c r="L58" s="56"/>
      <c r="M58" s="56"/>
      <c r="N58" s="56"/>
      <c r="O58" s="56"/>
      <c r="P58" s="56"/>
      <c r="Q58" s="56"/>
      <c r="R58" s="56"/>
      <c r="S58" s="56"/>
      <c r="T58" s="56"/>
      <c r="U58" s="56"/>
    </row>
    <row r="59" spans="2:21">
      <c r="B59" s="7"/>
    </row>
    <row r="60" spans="2:21">
      <c r="B60" s="7" t="s">
        <v>72</v>
      </c>
      <c r="C60" s="50" t="s">
        <v>49</v>
      </c>
      <c r="D60" s="50"/>
      <c r="E60" s="50"/>
      <c r="F60" s="50"/>
      <c r="G60" s="50"/>
      <c r="H60" s="50"/>
      <c r="I60" s="50"/>
      <c r="J60" s="50"/>
      <c r="K60" s="50"/>
      <c r="L60" s="50"/>
      <c r="M60" s="50"/>
      <c r="N60" s="50"/>
      <c r="O60" s="50"/>
      <c r="P60" s="50"/>
      <c r="Q60" s="50"/>
      <c r="R60" s="50"/>
      <c r="S60" s="50"/>
      <c r="T60" s="50"/>
      <c r="U60" s="50"/>
    </row>
    <row r="61" spans="2:21">
      <c r="B61" s="7"/>
      <c r="C61" s="50"/>
      <c r="D61" s="50"/>
      <c r="E61" s="50"/>
      <c r="F61" s="50"/>
      <c r="G61" s="50"/>
      <c r="H61" s="50"/>
      <c r="I61" s="50"/>
      <c r="J61" s="50"/>
      <c r="K61" s="50"/>
      <c r="L61" s="50"/>
      <c r="M61" s="50"/>
      <c r="N61" s="50"/>
      <c r="O61" s="50"/>
      <c r="P61" s="50"/>
      <c r="Q61" s="50"/>
      <c r="R61" s="50"/>
      <c r="S61" s="50"/>
      <c r="T61" s="50"/>
      <c r="U61" s="50"/>
    </row>
    <row r="62" spans="2:21">
      <c r="B62" s="7"/>
      <c r="D62" t="s">
        <v>50</v>
      </c>
    </row>
    <row r="63" spans="2:21">
      <c r="B63" s="7"/>
      <c r="D63" t="s">
        <v>51</v>
      </c>
    </row>
    <row r="64" spans="2:21">
      <c r="B64" s="7"/>
      <c r="D64" t="s">
        <v>52</v>
      </c>
    </row>
    <row r="65" spans="2:21">
      <c r="B65" s="7"/>
    </row>
    <row r="66" spans="2:21">
      <c r="B66" s="7" t="s">
        <v>73</v>
      </c>
      <c r="C66" s="50" t="s">
        <v>53</v>
      </c>
      <c r="D66" s="50"/>
      <c r="E66" s="50"/>
      <c r="F66" s="50"/>
      <c r="G66" s="50"/>
      <c r="H66" s="50"/>
      <c r="I66" s="50"/>
      <c r="J66" s="50"/>
      <c r="K66" s="50"/>
      <c r="L66" s="50"/>
      <c r="M66" s="50"/>
      <c r="N66" s="50"/>
      <c r="O66" s="50"/>
      <c r="P66" s="50"/>
      <c r="Q66" s="50"/>
      <c r="R66" s="50"/>
      <c r="S66" s="50"/>
      <c r="T66" s="50"/>
      <c r="U66" s="50"/>
    </row>
    <row r="67" spans="2:21">
      <c r="B67" s="7"/>
      <c r="C67" s="50"/>
      <c r="D67" s="50"/>
      <c r="E67" s="50"/>
      <c r="F67" s="50"/>
      <c r="G67" s="50"/>
      <c r="H67" s="50"/>
      <c r="I67" s="50"/>
      <c r="J67" s="50"/>
      <c r="K67" s="50"/>
      <c r="L67" s="50"/>
      <c r="M67" s="50"/>
      <c r="N67" s="50"/>
      <c r="O67" s="50"/>
      <c r="P67" s="50"/>
      <c r="Q67" s="50"/>
      <c r="R67" s="50"/>
      <c r="S67" s="50"/>
      <c r="T67" s="50"/>
      <c r="U67" s="50"/>
    </row>
    <row r="68" spans="2:21">
      <c r="B68" s="7"/>
      <c r="D68" t="s">
        <v>54</v>
      </c>
      <c r="Q68" t="s">
        <v>55</v>
      </c>
    </row>
    <row r="69" spans="2:21">
      <c r="B69" s="7"/>
    </row>
    <row r="70" spans="2:21">
      <c r="B70" s="7" t="s">
        <v>74</v>
      </c>
      <c r="C70" s="51" t="s">
        <v>56</v>
      </c>
      <c r="D70" s="51"/>
      <c r="E70" s="51"/>
      <c r="F70" s="51"/>
      <c r="G70" s="51"/>
      <c r="H70" s="51"/>
      <c r="I70" s="51"/>
      <c r="J70" s="51"/>
      <c r="K70" s="51"/>
      <c r="L70" s="51"/>
      <c r="M70" s="51"/>
      <c r="N70" s="51"/>
      <c r="O70" s="51"/>
      <c r="P70" s="51"/>
      <c r="Q70" s="51"/>
      <c r="R70" s="51"/>
      <c r="S70" s="51"/>
      <c r="T70" s="51"/>
      <c r="U70" s="51"/>
    </row>
    <row r="71" spans="2:21">
      <c r="B71" s="7"/>
      <c r="C71" s="51"/>
      <c r="D71" s="51"/>
      <c r="E71" s="51"/>
      <c r="F71" s="51"/>
      <c r="G71" s="51"/>
      <c r="H71" s="51"/>
      <c r="I71" s="51"/>
      <c r="J71" s="51"/>
      <c r="K71" s="51"/>
      <c r="L71" s="51"/>
      <c r="M71" s="51"/>
      <c r="N71" s="51"/>
      <c r="O71" s="51"/>
      <c r="P71" s="51"/>
      <c r="Q71" s="51"/>
      <c r="R71" s="51"/>
      <c r="S71" s="51"/>
      <c r="T71" s="51"/>
      <c r="U71" s="51"/>
    </row>
    <row r="72" spans="2:21">
      <c r="B72" s="7"/>
      <c r="D72" t="s">
        <v>57</v>
      </c>
      <c r="K72" t="s">
        <v>77</v>
      </c>
    </row>
    <row r="73" spans="2:21">
      <c r="B73" s="7"/>
      <c r="D73" t="s">
        <v>58</v>
      </c>
    </row>
    <row r="74" spans="2:21">
      <c r="B74" s="7"/>
    </row>
    <row r="75" spans="2:21">
      <c r="B75" s="7" t="s">
        <v>75</v>
      </c>
      <c r="C75" s="50" t="s">
        <v>59</v>
      </c>
      <c r="D75" s="50"/>
      <c r="E75" s="50"/>
      <c r="F75" s="50"/>
      <c r="G75" s="50"/>
      <c r="H75" s="50"/>
      <c r="I75" s="50"/>
      <c r="J75" s="50"/>
      <c r="K75" s="50"/>
      <c r="L75" s="50"/>
      <c r="M75" s="50"/>
      <c r="N75" s="50"/>
      <c r="O75" s="50"/>
      <c r="P75" s="50"/>
      <c r="Q75" s="50"/>
      <c r="R75" s="50"/>
      <c r="S75" s="50"/>
      <c r="T75" s="50"/>
      <c r="U75" s="50"/>
    </row>
    <row r="76" spans="2:21">
      <c r="B76" s="7"/>
      <c r="C76" s="50"/>
      <c r="D76" s="50"/>
      <c r="E76" s="50"/>
      <c r="F76" s="50"/>
      <c r="G76" s="50"/>
      <c r="H76" s="50"/>
      <c r="I76" s="50"/>
      <c r="J76" s="50"/>
      <c r="K76" s="50"/>
      <c r="L76" s="50"/>
      <c r="M76" s="50"/>
      <c r="N76" s="50"/>
      <c r="O76" s="50"/>
      <c r="P76" s="50"/>
      <c r="Q76" s="50"/>
      <c r="R76" s="50"/>
      <c r="S76" s="50"/>
      <c r="T76" s="50"/>
      <c r="U76" s="50"/>
    </row>
    <row r="77" spans="2:21">
      <c r="B77" s="7"/>
      <c r="D77" t="s">
        <v>57</v>
      </c>
      <c r="J77" t="s">
        <v>60</v>
      </c>
      <c r="O77" t="s">
        <v>61</v>
      </c>
    </row>
    <row r="78" spans="2:21">
      <c r="B78" s="7"/>
      <c r="T78" t="s">
        <v>62</v>
      </c>
    </row>
  </sheetData>
  <sheetProtection sheet="1" selectLockedCells="1"/>
  <mergeCells count="35">
    <mergeCell ref="C75:U76"/>
    <mergeCell ref="K31:T31"/>
    <mergeCell ref="L42:T42"/>
    <mergeCell ref="L48:T48"/>
    <mergeCell ref="K12:L12"/>
    <mergeCell ref="K13:L13"/>
    <mergeCell ref="K15:L15"/>
    <mergeCell ref="K16:L16"/>
    <mergeCell ref="C57:U57"/>
    <mergeCell ref="C58:U58"/>
    <mergeCell ref="C60:U61"/>
    <mergeCell ref="C66:U67"/>
    <mergeCell ref="C70:U71"/>
    <mergeCell ref="C45:U45"/>
    <mergeCell ref="C51:U52"/>
    <mergeCell ref="C53:T55"/>
    <mergeCell ref="C29:U29"/>
    <mergeCell ref="C33:U33"/>
    <mergeCell ref="C36:U36"/>
    <mergeCell ref="C9:U10"/>
    <mergeCell ref="C18:U18"/>
    <mergeCell ref="C21:U22"/>
    <mergeCell ref="C25:U26"/>
    <mergeCell ref="A1:V2"/>
    <mergeCell ref="B4:E4"/>
    <mergeCell ref="B5:E5"/>
    <mergeCell ref="B6:E6"/>
    <mergeCell ref="B7:E7"/>
    <mergeCell ref="N4:T4"/>
    <mergeCell ref="F4:L4"/>
    <mergeCell ref="N5:T5"/>
    <mergeCell ref="F5:L5"/>
    <mergeCell ref="F7:L7"/>
    <mergeCell ref="N7:U7"/>
    <mergeCell ref="F6:U6"/>
  </mergeCells>
  <phoneticPr fontId="1"/>
  <dataValidations count="5">
    <dataValidation imeMode="halfAlpha" allowBlank="1" showInputMessage="1" showErrorMessage="1" sqref="N7:U7 F7:L7" xr:uid="{CC630374-2BD8-416A-98E2-757EE55AF8D1}"/>
    <dataValidation type="whole" imeMode="halfAlpha" operator="lessThanOrEqual" allowBlank="1" showInputMessage="1" showErrorMessage="1" sqref="K16:L16 K13:L13 K15:L15 K12:L12" xr:uid="{49F951A6-3A06-4DDD-BB88-A8E2785E71F4}">
      <formula1>2025</formula1>
    </dataValidation>
    <dataValidation type="whole" imeMode="halfAlpha" allowBlank="1" showInputMessage="1" showErrorMessage="1" sqref="N12 N13 N15 N16 R3" xr:uid="{915F684C-E8A1-4F86-A28E-E7630CD99FC8}">
      <formula1>1</formula1>
      <formula2>12</formula2>
    </dataValidation>
    <dataValidation type="whole" imeMode="halfAlpha" allowBlank="1" showInputMessage="1" showErrorMessage="1" sqref="P12:P13 P15:P16 T3" xr:uid="{5C321070-7719-46EF-89FC-307A8D853FBD}">
      <formula1>1</formula1>
      <formula2>31</formula2>
    </dataValidation>
    <dataValidation imeMode="hiragana" allowBlank="1" showInputMessage="1" showErrorMessage="1" sqref="F6:U6 N5:T5 F5:L5 F4:L4 N4:T4 C53:T55 L48:T48 L42:T42 K31:T31" xr:uid="{69FA6AA2-E812-4DBB-B04D-7E39AB97D6BB}"/>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47625</xdr:colOff>
                    <xdr:row>10</xdr:row>
                    <xdr:rowOff>209550</xdr:rowOff>
                  </from>
                  <to>
                    <xdr:col>4</xdr:col>
                    <xdr:colOff>38100</xdr:colOff>
                    <xdr:row>12</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18</xdr:col>
                    <xdr:colOff>57150</xdr:colOff>
                    <xdr:row>10</xdr:row>
                    <xdr:rowOff>228600</xdr:rowOff>
                  </from>
                  <to>
                    <xdr:col>19</xdr:col>
                    <xdr:colOff>47625</xdr:colOff>
                    <xdr:row>12</xdr:row>
                    <xdr:rowOff>19050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3</xdr:col>
                    <xdr:colOff>47625</xdr:colOff>
                    <xdr:row>11</xdr:row>
                    <xdr:rowOff>219075</xdr:rowOff>
                  </from>
                  <to>
                    <xdr:col>4</xdr:col>
                    <xdr:colOff>38100</xdr:colOff>
                    <xdr:row>13</xdr:row>
                    <xdr:rowOff>9525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18</xdr:col>
                    <xdr:colOff>57150</xdr:colOff>
                    <xdr:row>11</xdr:row>
                    <xdr:rowOff>209550</xdr:rowOff>
                  </from>
                  <to>
                    <xdr:col>19</xdr:col>
                    <xdr:colOff>47625</xdr:colOff>
                    <xdr:row>13</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3</xdr:col>
                    <xdr:colOff>47625</xdr:colOff>
                    <xdr:row>13</xdr:row>
                    <xdr:rowOff>200025</xdr:rowOff>
                  </from>
                  <to>
                    <xdr:col>4</xdr:col>
                    <xdr:colOff>38100</xdr:colOff>
                    <xdr:row>14</xdr:row>
                    <xdr:rowOff>228600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18</xdr:col>
                    <xdr:colOff>66675</xdr:colOff>
                    <xdr:row>13</xdr:row>
                    <xdr:rowOff>219075</xdr:rowOff>
                  </from>
                  <to>
                    <xdr:col>19</xdr:col>
                    <xdr:colOff>57150</xdr:colOff>
                    <xdr:row>15</xdr:row>
                    <xdr:rowOff>9525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xdr:col>
                    <xdr:colOff>47625</xdr:colOff>
                    <xdr:row>14</xdr:row>
                    <xdr:rowOff>209550</xdr:rowOff>
                  </from>
                  <to>
                    <xdr:col>4</xdr:col>
                    <xdr:colOff>38100</xdr:colOff>
                    <xdr:row>15</xdr:row>
                    <xdr:rowOff>238125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18</xdr:col>
                    <xdr:colOff>66675</xdr:colOff>
                    <xdr:row>14</xdr:row>
                    <xdr:rowOff>219075</xdr:rowOff>
                  </from>
                  <to>
                    <xdr:col>19</xdr:col>
                    <xdr:colOff>57150</xdr:colOff>
                    <xdr:row>16</xdr:row>
                    <xdr:rowOff>9525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xdr:col>
                    <xdr:colOff>57150</xdr:colOff>
                    <xdr:row>17</xdr:row>
                    <xdr:rowOff>228600</xdr:rowOff>
                  </from>
                  <to>
                    <xdr:col>3</xdr:col>
                    <xdr:colOff>47625</xdr:colOff>
                    <xdr:row>19</xdr:row>
                    <xdr:rowOff>19050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8</xdr:col>
                    <xdr:colOff>85725</xdr:colOff>
                    <xdr:row>17</xdr:row>
                    <xdr:rowOff>219075</xdr:rowOff>
                  </from>
                  <to>
                    <xdr:col>9</xdr:col>
                    <xdr:colOff>28575</xdr:colOff>
                    <xdr:row>19</xdr:row>
                    <xdr:rowOff>9525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2</xdr:col>
                    <xdr:colOff>38100</xdr:colOff>
                    <xdr:row>21</xdr:row>
                    <xdr:rowOff>219075</xdr:rowOff>
                  </from>
                  <to>
                    <xdr:col>3</xdr:col>
                    <xdr:colOff>28575</xdr:colOff>
                    <xdr:row>23</xdr:row>
                    <xdr:rowOff>9525</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8</xdr:col>
                    <xdr:colOff>76200</xdr:colOff>
                    <xdr:row>21</xdr:row>
                    <xdr:rowOff>219075</xdr:rowOff>
                  </from>
                  <to>
                    <xdr:col>9</xdr:col>
                    <xdr:colOff>19050</xdr:colOff>
                    <xdr:row>23</xdr:row>
                    <xdr:rowOff>9525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2</xdr:col>
                    <xdr:colOff>38100</xdr:colOff>
                    <xdr:row>25</xdr:row>
                    <xdr:rowOff>219075</xdr:rowOff>
                  </from>
                  <to>
                    <xdr:col>3</xdr:col>
                    <xdr:colOff>28575</xdr:colOff>
                    <xdr:row>27</xdr:row>
                    <xdr:rowOff>9525</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8</xdr:col>
                    <xdr:colOff>76200</xdr:colOff>
                    <xdr:row>25</xdr:row>
                    <xdr:rowOff>219075</xdr:rowOff>
                  </from>
                  <to>
                    <xdr:col>9</xdr:col>
                    <xdr:colOff>19050</xdr:colOff>
                    <xdr:row>27</xdr:row>
                    <xdr:rowOff>9525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2</xdr:col>
                    <xdr:colOff>47625</xdr:colOff>
                    <xdr:row>28</xdr:row>
                    <xdr:rowOff>238125</xdr:rowOff>
                  </from>
                  <to>
                    <xdr:col>3</xdr:col>
                    <xdr:colOff>38100</xdr:colOff>
                    <xdr:row>30</xdr:row>
                    <xdr:rowOff>28575</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2</xdr:col>
                    <xdr:colOff>47625</xdr:colOff>
                    <xdr:row>29</xdr:row>
                    <xdr:rowOff>200025</xdr:rowOff>
                  </from>
                  <to>
                    <xdr:col>3</xdr:col>
                    <xdr:colOff>38100</xdr:colOff>
                    <xdr:row>30</xdr:row>
                    <xdr:rowOff>228600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2</xdr:col>
                    <xdr:colOff>28575</xdr:colOff>
                    <xdr:row>32</xdr:row>
                    <xdr:rowOff>228600</xdr:rowOff>
                  </from>
                  <to>
                    <xdr:col>3</xdr:col>
                    <xdr:colOff>19050</xdr:colOff>
                    <xdr:row>34</xdr:row>
                    <xdr:rowOff>9525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7</xdr:col>
                    <xdr:colOff>38100</xdr:colOff>
                    <xdr:row>32</xdr:row>
                    <xdr:rowOff>219075</xdr:rowOff>
                  </from>
                  <to>
                    <xdr:col>8</xdr:col>
                    <xdr:colOff>28575</xdr:colOff>
                    <xdr:row>34</xdr:row>
                    <xdr:rowOff>9525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12</xdr:col>
                    <xdr:colOff>47625</xdr:colOff>
                    <xdr:row>32</xdr:row>
                    <xdr:rowOff>228600</xdr:rowOff>
                  </from>
                  <to>
                    <xdr:col>13</xdr:col>
                    <xdr:colOff>38100</xdr:colOff>
                    <xdr:row>34</xdr:row>
                    <xdr:rowOff>9525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2</xdr:col>
                    <xdr:colOff>38100</xdr:colOff>
                    <xdr:row>38</xdr:row>
                    <xdr:rowOff>219075</xdr:rowOff>
                  </from>
                  <to>
                    <xdr:col>3</xdr:col>
                    <xdr:colOff>28575</xdr:colOff>
                    <xdr:row>40</xdr:row>
                    <xdr:rowOff>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3</xdr:col>
                    <xdr:colOff>47625</xdr:colOff>
                    <xdr:row>39</xdr:row>
                    <xdr:rowOff>228600</xdr:rowOff>
                  </from>
                  <to>
                    <xdr:col>4</xdr:col>
                    <xdr:colOff>38100</xdr:colOff>
                    <xdr:row>41</xdr:row>
                    <xdr:rowOff>9525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10</xdr:col>
                    <xdr:colOff>57150</xdr:colOff>
                    <xdr:row>39</xdr:row>
                    <xdr:rowOff>219075</xdr:rowOff>
                  </from>
                  <to>
                    <xdr:col>11</xdr:col>
                    <xdr:colOff>47625</xdr:colOff>
                    <xdr:row>41</xdr:row>
                    <xdr:rowOff>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14</xdr:col>
                    <xdr:colOff>47625</xdr:colOff>
                    <xdr:row>39</xdr:row>
                    <xdr:rowOff>219075</xdr:rowOff>
                  </from>
                  <to>
                    <xdr:col>15</xdr:col>
                    <xdr:colOff>38100</xdr:colOff>
                    <xdr:row>41</xdr:row>
                    <xdr:rowOff>0</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from>
                    <xdr:col>3</xdr:col>
                    <xdr:colOff>47625</xdr:colOff>
                    <xdr:row>40</xdr:row>
                    <xdr:rowOff>219075</xdr:rowOff>
                  </from>
                  <to>
                    <xdr:col>4</xdr:col>
                    <xdr:colOff>38100</xdr:colOff>
                    <xdr:row>42</xdr:row>
                    <xdr:rowOff>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8</xdr:col>
                    <xdr:colOff>76200</xdr:colOff>
                    <xdr:row>40</xdr:row>
                    <xdr:rowOff>228600</xdr:rowOff>
                  </from>
                  <to>
                    <xdr:col>9</xdr:col>
                    <xdr:colOff>9525</xdr:colOff>
                    <xdr:row>42</xdr:row>
                    <xdr:rowOff>9525</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2</xdr:col>
                    <xdr:colOff>38100</xdr:colOff>
                    <xdr:row>41</xdr:row>
                    <xdr:rowOff>219075</xdr:rowOff>
                  </from>
                  <to>
                    <xdr:col>3</xdr:col>
                    <xdr:colOff>28575</xdr:colOff>
                    <xdr:row>43</xdr:row>
                    <xdr:rowOff>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2</xdr:col>
                    <xdr:colOff>28575</xdr:colOff>
                    <xdr:row>44</xdr:row>
                    <xdr:rowOff>219075</xdr:rowOff>
                  </from>
                  <to>
                    <xdr:col>3</xdr:col>
                    <xdr:colOff>19050</xdr:colOff>
                    <xdr:row>46</xdr:row>
                    <xdr:rowOff>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3</xdr:col>
                    <xdr:colOff>38100</xdr:colOff>
                    <xdr:row>45</xdr:row>
                    <xdr:rowOff>228600</xdr:rowOff>
                  </from>
                  <to>
                    <xdr:col>4</xdr:col>
                    <xdr:colOff>28575</xdr:colOff>
                    <xdr:row>47</xdr:row>
                    <xdr:rowOff>9525</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10</xdr:col>
                    <xdr:colOff>47625</xdr:colOff>
                    <xdr:row>45</xdr:row>
                    <xdr:rowOff>238125</xdr:rowOff>
                  </from>
                  <to>
                    <xdr:col>11</xdr:col>
                    <xdr:colOff>38100</xdr:colOff>
                    <xdr:row>47</xdr:row>
                    <xdr:rowOff>19050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14</xdr:col>
                    <xdr:colOff>47625</xdr:colOff>
                    <xdr:row>45</xdr:row>
                    <xdr:rowOff>238125</xdr:rowOff>
                  </from>
                  <to>
                    <xdr:col>15</xdr:col>
                    <xdr:colOff>38100</xdr:colOff>
                    <xdr:row>47</xdr:row>
                    <xdr:rowOff>9525</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from>
                    <xdr:col>3</xdr:col>
                    <xdr:colOff>47625</xdr:colOff>
                    <xdr:row>46</xdr:row>
                    <xdr:rowOff>238125</xdr:rowOff>
                  </from>
                  <to>
                    <xdr:col>4</xdr:col>
                    <xdr:colOff>38100</xdr:colOff>
                    <xdr:row>48</xdr:row>
                    <xdr:rowOff>19050</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from>
                    <xdr:col>8</xdr:col>
                    <xdr:colOff>76200</xdr:colOff>
                    <xdr:row>46</xdr:row>
                    <xdr:rowOff>238125</xdr:rowOff>
                  </from>
                  <to>
                    <xdr:col>9</xdr:col>
                    <xdr:colOff>9525</xdr:colOff>
                    <xdr:row>48</xdr:row>
                    <xdr:rowOff>19050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from>
                    <xdr:col>2</xdr:col>
                    <xdr:colOff>47625</xdr:colOff>
                    <xdr:row>47</xdr:row>
                    <xdr:rowOff>238125</xdr:rowOff>
                  </from>
                  <to>
                    <xdr:col>3</xdr:col>
                    <xdr:colOff>38100</xdr:colOff>
                    <xdr:row>49</xdr:row>
                    <xdr:rowOff>19050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from>
                    <xdr:col>2</xdr:col>
                    <xdr:colOff>57150</xdr:colOff>
                    <xdr:row>60</xdr:row>
                    <xdr:rowOff>219075</xdr:rowOff>
                  </from>
                  <to>
                    <xdr:col>3</xdr:col>
                    <xdr:colOff>47625</xdr:colOff>
                    <xdr:row>62</xdr:row>
                    <xdr:rowOff>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from>
                    <xdr:col>2</xdr:col>
                    <xdr:colOff>57150</xdr:colOff>
                    <xdr:row>61</xdr:row>
                    <xdr:rowOff>219075</xdr:rowOff>
                  </from>
                  <to>
                    <xdr:col>3</xdr:col>
                    <xdr:colOff>47625</xdr:colOff>
                    <xdr:row>63</xdr:row>
                    <xdr:rowOff>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2</xdr:col>
                    <xdr:colOff>57150</xdr:colOff>
                    <xdr:row>62</xdr:row>
                    <xdr:rowOff>228600</xdr:rowOff>
                  </from>
                  <to>
                    <xdr:col>3</xdr:col>
                    <xdr:colOff>47625</xdr:colOff>
                    <xdr:row>64</xdr:row>
                    <xdr:rowOff>9525</xdr:rowOff>
                  </to>
                </anchor>
              </controlPr>
            </control>
          </mc:Choice>
        </mc:AlternateContent>
        <mc:AlternateContent xmlns:mc="http://schemas.openxmlformats.org/markup-compatibility/2006">
          <mc:Choice Requires="x14">
            <control shapeId="1061" r:id="rId40" name="Check Box 37">
              <controlPr locked="0" defaultSize="0" autoFill="0" autoLine="0" autoPict="0">
                <anchor moveWithCells="1">
                  <from>
                    <xdr:col>2</xdr:col>
                    <xdr:colOff>47625</xdr:colOff>
                    <xdr:row>66</xdr:row>
                    <xdr:rowOff>228600</xdr:rowOff>
                  </from>
                  <to>
                    <xdr:col>3</xdr:col>
                    <xdr:colOff>38100</xdr:colOff>
                    <xdr:row>68</xdr:row>
                    <xdr:rowOff>9525</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15</xdr:col>
                    <xdr:colOff>47625</xdr:colOff>
                    <xdr:row>66</xdr:row>
                    <xdr:rowOff>228600</xdr:rowOff>
                  </from>
                  <to>
                    <xdr:col>16</xdr:col>
                    <xdr:colOff>38100</xdr:colOff>
                    <xdr:row>68</xdr:row>
                    <xdr:rowOff>9525</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from>
                    <xdr:col>2</xdr:col>
                    <xdr:colOff>47625</xdr:colOff>
                    <xdr:row>70</xdr:row>
                    <xdr:rowOff>219075</xdr:rowOff>
                  </from>
                  <to>
                    <xdr:col>3</xdr:col>
                    <xdr:colOff>38100</xdr:colOff>
                    <xdr:row>72</xdr:row>
                    <xdr:rowOff>0</xdr:rowOff>
                  </to>
                </anchor>
              </controlPr>
            </control>
          </mc:Choice>
        </mc:AlternateContent>
        <mc:AlternateContent xmlns:mc="http://schemas.openxmlformats.org/markup-compatibility/2006">
          <mc:Choice Requires="x14">
            <control shapeId="1064" r:id="rId43" name="Check Box 40">
              <controlPr locked="0" defaultSize="0" autoFill="0" autoLine="0" autoPict="0">
                <anchor moveWithCells="1">
                  <from>
                    <xdr:col>9</xdr:col>
                    <xdr:colOff>47625</xdr:colOff>
                    <xdr:row>70</xdr:row>
                    <xdr:rowOff>238125</xdr:rowOff>
                  </from>
                  <to>
                    <xdr:col>10</xdr:col>
                    <xdr:colOff>38100</xdr:colOff>
                    <xdr:row>72</xdr:row>
                    <xdr:rowOff>19050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from>
                    <xdr:col>2</xdr:col>
                    <xdr:colOff>47625</xdr:colOff>
                    <xdr:row>71</xdr:row>
                    <xdr:rowOff>238125</xdr:rowOff>
                  </from>
                  <to>
                    <xdr:col>3</xdr:col>
                    <xdr:colOff>38100</xdr:colOff>
                    <xdr:row>73</xdr:row>
                    <xdr:rowOff>19050</xdr:rowOff>
                  </to>
                </anchor>
              </controlPr>
            </control>
          </mc:Choice>
        </mc:AlternateContent>
        <mc:AlternateContent xmlns:mc="http://schemas.openxmlformats.org/markup-compatibility/2006">
          <mc:Choice Requires="x14">
            <control shapeId="1066" r:id="rId45" name="Check Box 42">
              <controlPr locked="0" defaultSize="0" autoFill="0" autoLine="0" autoPict="0">
                <anchor moveWithCells="1">
                  <from>
                    <xdr:col>2</xdr:col>
                    <xdr:colOff>57150</xdr:colOff>
                    <xdr:row>75</xdr:row>
                    <xdr:rowOff>228600</xdr:rowOff>
                  </from>
                  <to>
                    <xdr:col>3</xdr:col>
                    <xdr:colOff>47625</xdr:colOff>
                    <xdr:row>77</xdr:row>
                    <xdr:rowOff>9525</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from>
                    <xdr:col>8</xdr:col>
                    <xdr:colOff>76200</xdr:colOff>
                    <xdr:row>76</xdr:row>
                    <xdr:rowOff>9525</xdr:rowOff>
                  </from>
                  <to>
                    <xdr:col>9</xdr:col>
                    <xdr:colOff>19050</xdr:colOff>
                    <xdr:row>77</xdr:row>
                    <xdr:rowOff>28575</xdr:rowOff>
                  </to>
                </anchor>
              </controlPr>
            </control>
          </mc:Choice>
        </mc:AlternateContent>
        <mc:AlternateContent xmlns:mc="http://schemas.openxmlformats.org/markup-compatibility/2006">
          <mc:Choice Requires="x14">
            <control shapeId="1068" r:id="rId47" name="Check Box 44">
              <controlPr locked="0" defaultSize="0" autoFill="0" autoLine="0" autoPict="0">
                <anchor moveWithCells="1">
                  <from>
                    <xdr:col>13</xdr:col>
                    <xdr:colOff>47625</xdr:colOff>
                    <xdr:row>75</xdr:row>
                    <xdr:rowOff>228600</xdr:rowOff>
                  </from>
                  <to>
                    <xdr:col>14</xdr:col>
                    <xdr:colOff>38100</xdr:colOff>
                    <xdr:row>77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5FDB-146D-4254-8806-A8E8FBE502AA}">
  <dimension ref="B2:BI66"/>
  <sheetViews>
    <sheetView view="pageBreakPreview" zoomScaleNormal="100" zoomScaleSheetLayoutView="100" workbookViewId="0">
      <selection activeCell="J10" sqref="J10:J11"/>
    </sheetView>
  </sheetViews>
  <sheetFormatPr defaultRowHeight="18.75"/>
  <cols>
    <col min="1" max="1" width="5" customWidth="1"/>
    <col min="4" max="4" width="13.125" customWidth="1"/>
    <col min="6" max="6" width="9.375" bestFit="1" customWidth="1"/>
    <col min="7" max="7" width="15.125" bestFit="1" customWidth="1"/>
    <col min="13" max="13" width="15.125" bestFit="1" customWidth="1"/>
    <col min="15" max="15" width="10.25" customWidth="1"/>
    <col min="16" max="16" width="15.125" bestFit="1" customWidth="1"/>
    <col min="19" max="19" width="11" bestFit="1" customWidth="1"/>
    <col min="21" max="21" width="15" customWidth="1"/>
    <col min="22" max="22" width="12.875" customWidth="1"/>
    <col min="23" max="23" width="13" bestFit="1" customWidth="1"/>
    <col min="25" max="25" width="11" bestFit="1" customWidth="1"/>
    <col min="29" max="29" width="25.5" bestFit="1" customWidth="1"/>
    <col min="30" max="30" width="15.125" bestFit="1" customWidth="1"/>
    <col min="31" max="31" width="45" customWidth="1"/>
    <col min="32" max="32" width="24.875" customWidth="1"/>
    <col min="33" max="33" width="17.25" customWidth="1"/>
    <col min="34" max="34" width="14" customWidth="1"/>
    <col min="38" max="38" width="9.625" bestFit="1" customWidth="1"/>
    <col min="39" max="39" width="15.125" bestFit="1" customWidth="1"/>
    <col min="40" max="41" width="13" bestFit="1" customWidth="1"/>
    <col min="42" max="42" width="15.125" bestFit="1" customWidth="1"/>
    <col min="49" max="49" width="16.625" customWidth="1"/>
    <col min="50" max="50" width="33.875" bestFit="1" customWidth="1"/>
    <col min="51" max="51" width="21.375" bestFit="1" customWidth="1"/>
    <col min="53" max="53" width="13" bestFit="1" customWidth="1"/>
    <col min="54" max="54" width="12.25" customWidth="1"/>
  </cols>
  <sheetData>
    <row r="2" spans="2:61" ht="19.5" thickBot="1">
      <c r="B2" t="s">
        <v>137</v>
      </c>
    </row>
    <row r="3" spans="2:61" ht="19.5" thickTop="1">
      <c r="B3" s="61">
        <v>1</v>
      </c>
      <c r="C3" s="62"/>
      <c r="D3" s="62"/>
      <c r="E3" s="62"/>
      <c r="F3" s="62"/>
      <c r="G3" s="62"/>
      <c r="H3" s="62"/>
      <c r="I3" s="62"/>
      <c r="J3" s="62"/>
      <c r="K3" s="62"/>
      <c r="L3" s="62"/>
      <c r="M3" s="63"/>
      <c r="N3" s="69">
        <v>2</v>
      </c>
      <c r="O3" s="70"/>
      <c r="P3" s="69">
        <v>3</v>
      </c>
      <c r="Q3" s="70"/>
      <c r="R3" s="66">
        <v>4</v>
      </c>
      <c r="S3" s="63"/>
      <c r="T3" s="66">
        <v>5</v>
      </c>
      <c r="U3" s="62"/>
      <c r="V3" s="29"/>
      <c r="W3" s="66">
        <v>6</v>
      </c>
      <c r="X3" s="62"/>
      <c r="Y3" s="63"/>
      <c r="Z3" s="66">
        <v>7</v>
      </c>
      <c r="AA3" s="62"/>
      <c r="AB3" s="62"/>
      <c r="AC3" s="62"/>
      <c r="AD3" s="62"/>
      <c r="AE3" s="62"/>
      <c r="AF3" s="62"/>
      <c r="AG3" s="29"/>
      <c r="AH3" s="66">
        <v>8</v>
      </c>
      <c r="AI3" s="62"/>
      <c r="AJ3" s="62"/>
      <c r="AK3" s="62"/>
      <c r="AL3" s="62"/>
      <c r="AM3" s="62"/>
      <c r="AN3" s="62"/>
      <c r="AO3" s="63"/>
      <c r="AP3" s="11">
        <v>9</v>
      </c>
      <c r="AQ3" s="69">
        <v>10</v>
      </c>
      <c r="AR3" s="95"/>
      <c r="AS3" s="70"/>
      <c r="AT3" s="66">
        <v>11</v>
      </c>
      <c r="AU3" s="63"/>
      <c r="AV3" s="66">
        <v>12</v>
      </c>
      <c r="AW3" s="62"/>
      <c r="AX3" s="63"/>
      <c r="AY3" s="66">
        <v>13</v>
      </c>
      <c r="AZ3" s="62"/>
      <c r="BA3" s="93"/>
      <c r="BB3" s="81" t="s">
        <v>103</v>
      </c>
      <c r="BC3" s="88" t="s">
        <v>104</v>
      </c>
      <c r="BD3" s="88" t="s">
        <v>105</v>
      </c>
      <c r="BE3" s="88" t="s">
        <v>110</v>
      </c>
      <c r="BF3" s="88" t="s">
        <v>106</v>
      </c>
      <c r="BG3" s="88" t="s">
        <v>107</v>
      </c>
      <c r="BH3" s="88" t="s">
        <v>108</v>
      </c>
      <c r="BI3" s="78" t="s">
        <v>109</v>
      </c>
    </row>
    <row r="4" spans="2:61" ht="18.75" customHeight="1">
      <c r="B4" s="58" t="s">
        <v>80</v>
      </c>
      <c r="C4" s="59"/>
      <c r="D4" s="59"/>
      <c r="E4" s="59"/>
      <c r="F4" s="59"/>
      <c r="G4" s="60"/>
      <c r="H4" s="64" t="s">
        <v>81</v>
      </c>
      <c r="I4" s="59"/>
      <c r="J4" s="59"/>
      <c r="K4" s="59"/>
      <c r="L4" s="59"/>
      <c r="M4" s="60"/>
      <c r="N4" s="67" t="s">
        <v>82</v>
      </c>
      <c r="O4" s="68"/>
      <c r="P4" s="71" t="s">
        <v>83</v>
      </c>
      <c r="Q4" s="72"/>
      <c r="R4" s="67" t="s">
        <v>84</v>
      </c>
      <c r="S4" s="68"/>
      <c r="T4" s="71" t="s">
        <v>85</v>
      </c>
      <c r="U4" s="96"/>
      <c r="V4" s="72"/>
      <c r="W4" s="71" t="s">
        <v>86</v>
      </c>
      <c r="X4" s="96"/>
      <c r="Y4" s="72"/>
      <c r="Z4" s="64" t="s">
        <v>87</v>
      </c>
      <c r="AA4" s="59"/>
      <c r="AB4" s="59"/>
      <c r="AC4" s="59"/>
      <c r="AD4" s="59"/>
      <c r="AE4" s="59"/>
      <c r="AF4" s="59"/>
      <c r="AG4" s="60"/>
      <c r="AH4" s="64" t="s">
        <v>88</v>
      </c>
      <c r="AI4" s="59"/>
      <c r="AJ4" s="59"/>
      <c r="AK4" s="59"/>
      <c r="AL4" s="59"/>
      <c r="AM4" s="59"/>
      <c r="AN4" s="59"/>
      <c r="AO4" s="60"/>
      <c r="AP4" s="94" t="s">
        <v>89</v>
      </c>
      <c r="AQ4" s="67" t="s">
        <v>90</v>
      </c>
      <c r="AR4" s="91"/>
      <c r="AS4" s="68"/>
      <c r="AT4" s="67" t="s">
        <v>91</v>
      </c>
      <c r="AU4" s="68"/>
      <c r="AV4" s="67" t="s">
        <v>92</v>
      </c>
      <c r="AW4" s="91"/>
      <c r="AX4" s="68"/>
      <c r="AY4" s="67" t="s">
        <v>93</v>
      </c>
      <c r="AZ4" s="91"/>
      <c r="BA4" s="92"/>
      <c r="BB4" s="82"/>
      <c r="BC4" s="89"/>
      <c r="BD4" s="89"/>
      <c r="BE4" s="89"/>
      <c r="BF4" s="89"/>
      <c r="BG4" s="89"/>
      <c r="BH4" s="89"/>
      <c r="BI4" s="79"/>
    </row>
    <row r="5" spans="2:61" s="2" customFormat="1" ht="37.5">
      <c r="B5" s="23" t="s">
        <v>111</v>
      </c>
      <c r="C5" s="17" t="s">
        <v>95</v>
      </c>
      <c r="D5" s="4" t="s">
        <v>112</v>
      </c>
      <c r="E5" s="17" t="s">
        <v>113</v>
      </c>
      <c r="F5" s="17" t="s">
        <v>95</v>
      </c>
      <c r="G5" s="17" t="s">
        <v>114</v>
      </c>
      <c r="H5" s="17" t="s">
        <v>111</v>
      </c>
      <c r="I5" s="17" t="s">
        <v>95</v>
      </c>
      <c r="J5" s="17" t="s">
        <v>112</v>
      </c>
      <c r="K5" s="17" t="s">
        <v>113</v>
      </c>
      <c r="L5" s="17" t="s">
        <v>95</v>
      </c>
      <c r="M5" s="17" t="s">
        <v>114</v>
      </c>
      <c r="N5" s="16" t="s">
        <v>115</v>
      </c>
      <c r="O5" s="27" t="s">
        <v>116</v>
      </c>
      <c r="P5" s="19" t="s">
        <v>115</v>
      </c>
      <c r="Q5" s="27" t="s">
        <v>116</v>
      </c>
      <c r="R5" s="16" t="s">
        <v>117</v>
      </c>
      <c r="S5" s="26" t="s">
        <v>116</v>
      </c>
      <c r="T5" s="19" t="s">
        <v>118</v>
      </c>
      <c r="U5" s="26" t="s">
        <v>119</v>
      </c>
      <c r="V5" s="26" t="s">
        <v>120</v>
      </c>
      <c r="W5" s="19" t="s">
        <v>122</v>
      </c>
      <c r="X5" s="26" t="s">
        <v>123</v>
      </c>
      <c r="Y5" s="26" t="s">
        <v>124</v>
      </c>
      <c r="Z5" s="28" t="s">
        <v>125</v>
      </c>
      <c r="AA5" s="16" t="s">
        <v>98</v>
      </c>
      <c r="AB5" s="16" t="s">
        <v>99</v>
      </c>
      <c r="AC5" s="16" t="s">
        <v>100</v>
      </c>
      <c r="AD5" s="16" t="s">
        <v>101</v>
      </c>
      <c r="AE5" s="16" t="s">
        <v>102</v>
      </c>
      <c r="AF5" s="16" t="s">
        <v>120</v>
      </c>
      <c r="AG5" s="16" t="s">
        <v>126</v>
      </c>
      <c r="AH5" s="28" t="s">
        <v>97</v>
      </c>
      <c r="AI5" s="16" t="s">
        <v>98</v>
      </c>
      <c r="AJ5" s="16" t="s">
        <v>99</v>
      </c>
      <c r="AK5" s="16" t="s">
        <v>100</v>
      </c>
      <c r="AL5" s="16" t="s">
        <v>101</v>
      </c>
      <c r="AM5" s="16" t="s">
        <v>102</v>
      </c>
      <c r="AN5" s="16" t="s">
        <v>120</v>
      </c>
      <c r="AO5" s="16" t="s">
        <v>126</v>
      </c>
      <c r="AP5" s="90"/>
      <c r="AQ5" s="16" t="s">
        <v>127</v>
      </c>
      <c r="AR5" s="16" t="s">
        <v>128</v>
      </c>
      <c r="AS5" s="16" t="s">
        <v>129</v>
      </c>
      <c r="AT5" s="16" t="s">
        <v>130</v>
      </c>
      <c r="AU5" s="16" t="s">
        <v>131</v>
      </c>
      <c r="AV5" s="16" t="s">
        <v>138</v>
      </c>
      <c r="AW5" s="16" t="s">
        <v>133</v>
      </c>
      <c r="AX5" s="16" t="s">
        <v>58</v>
      </c>
      <c r="AY5" s="16" t="s">
        <v>132</v>
      </c>
      <c r="AZ5" s="16" t="s">
        <v>134</v>
      </c>
      <c r="BA5" s="18" t="s">
        <v>135</v>
      </c>
      <c r="BB5" s="83"/>
      <c r="BC5" s="90"/>
      <c r="BD5" s="90"/>
      <c r="BE5" s="90"/>
      <c r="BF5" s="90"/>
      <c r="BG5" s="90"/>
      <c r="BH5" s="90"/>
      <c r="BI5" s="80"/>
    </row>
    <row r="6" spans="2:61" ht="19.5" thickBot="1">
      <c r="B6" s="21" t="b">
        <v>0</v>
      </c>
      <c r="C6" s="20" t="str">
        <f>報告書!K12&amp;"/"&amp;報告書!N12&amp;"/"&amp;報告書!P12</f>
        <v>//</v>
      </c>
      <c r="D6" s="21" t="b">
        <v>0</v>
      </c>
      <c r="E6" s="20" t="b">
        <v>0</v>
      </c>
      <c r="F6" s="20" t="str">
        <f>報告書!K13&amp;"/"&amp;報告書!N13&amp;"/"&amp;報告書!P13</f>
        <v>//</v>
      </c>
      <c r="G6" s="21" t="b">
        <v>0</v>
      </c>
      <c r="H6" s="20" t="b">
        <v>0</v>
      </c>
      <c r="I6" s="20" t="str">
        <f>報告書!K15&amp;"/"&amp;報告書!N15&amp;"/"&amp;報告書!P15</f>
        <v>//</v>
      </c>
      <c r="J6" s="21" t="b">
        <v>0</v>
      </c>
      <c r="K6" s="20" t="b">
        <v>0</v>
      </c>
      <c r="L6" s="20" t="str">
        <f>報告書!K16&amp;"/"&amp;報告書!N16&amp;"/"&amp;報告書!P16</f>
        <v>//</v>
      </c>
      <c r="M6" s="21" t="b">
        <v>0</v>
      </c>
      <c r="N6" s="20" t="b">
        <v>0</v>
      </c>
      <c r="O6" s="21" t="b">
        <v>0</v>
      </c>
      <c r="P6" s="20" t="b">
        <v>0</v>
      </c>
      <c r="Q6" s="21" t="b">
        <v>0</v>
      </c>
      <c r="R6" s="20" t="b">
        <v>0</v>
      </c>
      <c r="S6" s="21" t="b">
        <v>0</v>
      </c>
      <c r="T6" s="20" t="b">
        <v>0</v>
      </c>
      <c r="U6" s="21" t="b">
        <v>0</v>
      </c>
      <c r="V6" s="32">
        <f>報告書!K31</f>
        <v>0</v>
      </c>
      <c r="W6" s="20" t="b">
        <v>0</v>
      </c>
      <c r="X6" s="21" t="b">
        <v>0</v>
      </c>
      <c r="Y6" s="21" t="b">
        <v>0</v>
      </c>
      <c r="Z6" s="20" t="b">
        <v>0</v>
      </c>
      <c r="AA6" s="20" t="b">
        <v>0</v>
      </c>
      <c r="AB6" s="20" t="b">
        <v>0</v>
      </c>
      <c r="AC6" s="20" t="b">
        <v>0</v>
      </c>
      <c r="AD6" s="20" t="b">
        <v>0</v>
      </c>
      <c r="AE6" s="20" t="b">
        <v>0</v>
      </c>
      <c r="AF6" s="30">
        <f>報告書!$L$42</f>
        <v>0</v>
      </c>
      <c r="AG6" s="21" t="b">
        <v>0</v>
      </c>
      <c r="AH6" s="20" t="b">
        <v>0</v>
      </c>
      <c r="AI6" s="20" t="b">
        <v>0</v>
      </c>
      <c r="AJ6" s="20" t="b">
        <v>0</v>
      </c>
      <c r="AK6" s="20" t="b">
        <v>0</v>
      </c>
      <c r="AL6" s="20" t="b">
        <v>0</v>
      </c>
      <c r="AM6" s="20" t="b">
        <v>0</v>
      </c>
      <c r="AN6" s="20">
        <f>報告書!L48</f>
        <v>0</v>
      </c>
      <c r="AO6" s="21" t="b">
        <v>0</v>
      </c>
      <c r="AP6" s="30">
        <f>報告書!C53</f>
        <v>0</v>
      </c>
      <c r="AQ6" s="20" t="b">
        <v>0</v>
      </c>
      <c r="AR6" s="21" t="b">
        <v>0</v>
      </c>
      <c r="AS6" s="21" t="b">
        <v>0</v>
      </c>
      <c r="AT6" s="20" t="b">
        <v>0</v>
      </c>
      <c r="AU6" s="21" t="b">
        <v>0</v>
      </c>
      <c r="AV6" s="20" t="b">
        <v>0</v>
      </c>
      <c r="AW6" s="21" t="b">
        <v>0</v>
      </c>
      <c r="AX6" s="21" t="b">
        <v>0</v>
      </c>
      <c r="AY6" s="20" t="b">
        <v>0</v>
      </c>
      <c r="AZ6" s="21" t="b">
        <v>0</v>
      </c>
      <c r="BA6" s="25" t="b">
        <v>0</v>
      </c>
      <c r="BB6" s="24">
        <f>報告書!F4</f>
        <v>0</v>
      </c>
      <c r="BC6" s="20">
        <f>報告書!N4</f>
        <v>0</v>
      </c>
      <c r="BD6" s="20">
        <f>報告書!F5</f>
        <v>0</v>
      </c>
      <c r="BE6" s="20">
        <f>報告書!N5</f>
        <v>0</v>
      </c>
      <c r="BF6" s="20">
        <f>報告書!F6</f>
        <v>0</v>
      </c>
      <c r="BG6" s="20">
        <f>報告書!F7</f>
        <v>0</v>
      </c>
      <c r="BH6" s="20">
        <f>報告書!N7</f>
        <v>0</v>
      </c>
      <c r="BI6" s="22" t="str">
        <f>"2023"&amp;"/"&amp;報告書!R3&amp;"/"&amp;報告書!T3</f>
        <v>2023//</v>
      </c>
    </row>
    <row r="7" spans="2:61" ht="19.5" thickTop="1"/>
    <row r="8" spans="2:61" ht="19.5" thickBot="1">
      <c r="B8" t="s">
        <v>136</v>
      </c>
    </row>
    <row r="9" spans="2:61" ht="19.5" thickTop="1">
      <c r="B9" s="65">
        <v>1</v>
      </c>
      <c r="C9" s="65"/>
      <c r="D9" s="65"/>
      <c r="E9" s="65"/>
      <c r="F9" s="65"/>
      <c r="G9" s="65"/>
      <c r="H9" s="65"/>
      <c r="I9" s="65"/>
      <c r="J9" s="11">
        <v>2</v>
      </c>
      <c r="K9" s="11">
        <v>3</v>
      </c>
      <c r="L9" s="12">
        <v>4</v>
      </c>
      <c r="M9" s="66">
        <v>5</v>
      </c>
      <c r="N9" s="63"/>
      <c r="O9" s="12">
        <v>6</v>
      </c>
      <c r="P9" s="65">
        <v>7</v>
      </c>
      <c r="Q9" s="65"/>
      <c r="R9" s="65"/>
      <c r="S9" s="65"/>
      <c r="T9" s="65"/>
      <c r="U9" s="65"/>
      <c r="V9" s="65">
        <v>8</v>
      </c>
      <c r="W9" s="65"/>
      <c r="X9" s="65"/>
      <c r="Y9" s="65"/>
      <c r="Z9" s="65"/>
      <c r="AA9" s="65"/>
      <c r="AB9" s="11">
        <v>9</v>
      </c>
      <c r="AC9" s="11">
        <v>10</v>
      </c>
      <c r="AD9" s="12">
        <v>11</v>
      </c>
      <c r="AE9" s="12">
        <v>12</v>
      </c>
      <c r="AF9" s="13">
        <v>13</v>
      </c>
      <c r="AG9" s="81" t="s">
        <v>103</v>
      </c>
      <c r="AH9" s="88" t="s">
        <v>104</v>
      </c>
      <c r="AI9" s="88" t="s">
        <v>105</v>
      </c>
      <c r="AJ9" s="88" t="s">
        <v>110</v>
      </c>
      <c r="AK9" s="88" t="s">
        <v>106</v>
      </c>
      <c r="AL9" s="88" t="s">
        <v>107</v>
      </c>
      <c r="AM9" s="84" t="s">
        <v>108</v>
      </c>
      <c r="AN9" s="78" t="s">
        <v>109</v>
      </c>
      <c r="AO9" s="31"/>
    </row>
    <row r="10" spans="2:61" ht="18.75" customHeight="1">
      <c r="B10" s="73" t="s">
        <v>80</v>
      </c>
      <c r="C10" s="73"/>
      <c r="D10" s="73"/>
      <c r="E10" s="73"/>
      <c r="F10" s="73" t="s">
        <v>81</v>
      </c>
      <c r="G10" s="73"/>
      <c r="H10" s="73"/>
      <c r="I10" s="73"/>
      <c r="J10" s="74" t="s">
        <v>82</v>
      </c>
      <c r="K10" s="75" t="s">
        <v>83</v>
      </c>
      <c r="L10" s="74" t="s">
        <v>84</v>
      </c>
      <c r="M10" s="75" t="s">
        <v>85</v>
      </c>
      <c r="N10" s="76" t="s">
        <v>119</v>
      </c>
      <c r="O10" s="75" t="s">
        <v>86</v>
      </c>
      <c r="P10" s="73" t="s">
        <v>87</v>
      </c>
      <c r="Q10" s="73"/>
      <c r="R10" s="73"/>
      <c r="S10" s="73"/>
      <c r="T10" s="73"/>
      <c r="U10" s="73"/>
      <c r="V10" s="73" t="s">
        <v>88</v>
      </c>
      <c r="W10" s="73"/>
      <c r="X10" s="73"/>
      <c r="Y10" s="73"/>
      <c r="Z10" s="73"/>
      <c r="AA10" s="73"/>
      <c r="AB10" s="74" t="s">
        <v>89</v>
      </c>
      <c r="AC10" s="74" t="s">
        <v>90</v>
      </c>
      <c r="AD10" s="74" t="s">
        <v>91</v>
      </c>
      <c r="AE10" s="74" t="s">
        <v>92</v>
      </c>
      <c r="AF10" s="87" t="s">
        <v>93</v>
      </c>
      <c r="AG10" s="82"/>
      <c r="AH10" s="89"/>
      <c r="AI10" s="89"/>
      <c r="AJ10" s="89"/>
      <c r="AK10" s="89"/>
      <c r="AL10" s="89"/>
      <c r="AM10" s="85"/>
      <c r="AN10" s="79"/>
      <c r="AO10" s="31"/>
    </row>
    <row r="11" spans="2:61">
      <c r="B11" s="14" t="s">
        <v>94</v>
      </c>
      <c r="C11" s="14" t="s">
        <v>95</v>
      </c>
      <c r="D11" s="14" t="s">
        <v>96</v>
      </c>
      <c r="E11" s="14" t="s">
        <v>95</v>
      </c>
      <c r="F11" s="14" t="s">
        <v>94</v>
      </c>
      <c r="G11" s="14" t="s">
        <v>95</v>
      </c>
      <c r="H11" s="14" t="s">
        <v>96</v>
      </c>
      <c r="I11" s="14" t="s">
        <v>95</v>
      </c>
      <c r="J11" s="74"/>
      <c r="K11" s="75"/>
      <c r="L11" s="74"/>
      <c r="M11" s="75"/>
      <c r="N11" s="77"/>
      <c r="O11" s="75"/>
      <c r="P11" s="15" t="s">
        <v>97</v>
      </c>
      <c r="Q11" s="16" t="s">
        <v>98</v>
      </c>
      <c r="R11" s="16" t="s">
        <v>99</v>
      </c>
      <c r="S11" s="16" t="s">
        <v>100</v>
      </c>
      <c r="T11" s="16" t="s">
        <v>101</v>
      </c>
      <c r="U11" s="16" t="s">
        <v>102</v>
      </c>
      <c r="V11" s="15" t="s">
        <v>97</v>
      </c>
      <c r="W11" s="16" t="s">
        <v>98</v>
      </c>
      <c r="X11" s="16" t="s">
        <v>99</v>
      </c>
      <c r="Y11" s="16" t="s">
        <v>100</v>
      </c>
      <c r="Z11" s="16" t="s">
        <v>101</v>
      </c>
      <c r="AA11" s="16" t="s">
        <v>102</v>
      </c>
      <c r="AB11" s="74"/>
      <c r="AC11" s="74"/>
      <c r="AD11" s="74"/>
      <c r="AE11" s="74"/>
      <c r="AF11" s="87"/>
      <c r="AG11" s="83"/>
      <c r="AH11" s="90"/>
      <c r="AI11" s="90"/>
      <c r="AJ11" s="90"/>
      <c r="AK11" s="90"/>
      <c r="AL11" s="90"/>
      <c r="AM11" s="86"/>
      <c r="AN11" s="79"/>
      <c r="AO11" s="31"/>
    </row>
    <row r="12" spans="2:61" s="1" customFormat="1">
      <c r="B12" s="33" t="str">
        <f>IF(B6=TRUE,IF(D6=TRUE,"△","〇"),IF(D6=TRUE,"×","△"))</f>
        <v>△</v>
      </c>
      <c r="C12" s="33" t="str">
        <f>IF(C6="//","",C6)</f>
        <v/>
      </c>
      <c r="D12" s="33" t="str">
        <f>IF(E6=TRUE,IF(G6=TRUE,"△","〇"),IF(G6=TRUE,"×","△"))</f>
        <v>△</v>
      </c>
      <c r="E12" s="33" t="str">
        <f>IF(F6="//","",F6)</f>
        <v/>
      </c>
      <c r="F12" s="33" t="str">
        <f>IF(H6=TRUE,IF(J6=TRUE,"△","〇"),IF(J6=TRUE,"×","△"))</f>
        <v>△</v>
      </c>
      <c r="G12" s="33" t="str">
        <f>IF(I6="//","",I6)</f>
        <v/>
      </c>
      <c r="H12" s="33" t="str">
        <f>IF(K6=TRUE,IF(M6=TRUE,"△","〇"),IF(M6=TRUE,"×","△"))</f>
        <v>△</v>
      </c>
      <c r="I12" s="33" t="str">
        <f>IF(L6="//","",L6)</f>
        <v/>
      </c>
      <c r="J12" s="33" t="str">
        <f>IF(N6=TRUE,IF(O6=TRUE,"△","〇"),IF(O6=TRUE,"×","△"))</f>
        <v>△</v>
      </c>
      <c r="K12" s="33" t="str">
        <f>IF(P6=TRUE,IF(Q6=TRUE,"△","〇"),IF(Q6=TRUE,"×","△"))</f>
        <v>△</v>
      </c>
      <c r="L12" s="33" t="str">
        <f>IF(R6=TRUE,IF(S6=TRUE,"△","〇"),IF(S6=TRUE,"×","△"))</f>
        <v>△</v>
      </c>
      <c r="M12" s="33" t="str">
        <f>IF(T6=TRUE,IF(U6=TRUE,"△","鍵付きキャビネ"),IF(U6=TRUE,"その他","△"))</f>
        <v>△</v>
      </c>
      <c r="N12" s="39" t="str">
        <f>IF(V6=0,"-",V6)</f>
        <v>-</v>
      </c>
      <c r="O12" s="33" t="str">
        <f>IF(W6=TRUE,IF(X6=TRUE,IF(Y6=TRUE,"△","△"),IF(Y6=FALSE,"２週間以内","△")),IF(X6=TRUE,IF(Y6=TRUE,"△","1か月以内"),IF(Y6=FALSE,"△","1か月以上")))</f>
        <v>△</v>
      </c>
      <c r="P12" s="33" t="str">
        <f>IF(Z6=TRUE,IF(AG6=TRUE,"△","〇"),IF(AG6=TRUE,"×","△"))</f>
        <v>△</v>
      </c>
      <c r="Q12" s="33" t="str">
        <f>IF(AA6=TRUE,"〇","-")</f>
        <v>-</v>
      </c>
      <c r="R12" s="33" t="str">
        <f>IF(AB6=TRUE,"〇","-")</f>
        <v>-</v>
      </c>
      <c r="S12" s="33" t="str">
        <f>IF(AC6=TRUE,"〇","-")</f>
        <v>-</v>
      </c>
      <c r="T12" s="33" t="str">
        <f>IF(AD6=TRUE,"〇","-")</f>
        <v>-</v>
      </c>
      <c r="U12" s="33" t="str">
        <f>IF(AF6=0,"-",AF6)</f>
        <v>-</v>
      </c>
      <c r="V12" s="33" t="str">
        <f>IF(AH6=TRUE,IF(AO6=TRUE,"△","〇"),IF(AO6=TRUE,"×","△"))</f>
        <v>△</v>
      </c>
      <c r="W12" s="33" t="str">
        <f>IF(AI6=TRUE,"〇","-")</f>
        <v>-</v>
      </c>
      <c r="X12" s="33" t="str">
        <f>IF(AJ6=TRUE,"〇","-")</f>
        <v>-</v>
      </c>
      <c r="Y12" s="33" t="str">
        <f>IF(AK6=TRUE,"〇","-")</f>
        <v>-</v>
      </c>
      <c r="Z12" s="33" t="str">
        <f>IF(AL6=TRUE,"〇","-")</f>
        <v>-</v>
      </c>
      <c r="AA12" s="33" t="str">
        <f>IF(AN6=0,"-",AN6)</f>
        <v>-</v>
      </c>
      <c r="AB12" s="42" t="str">
        <f>IF(AP6=0,"-",AP6)</f>
        <v>-</v>
      </c>
      <c r="AC12" s="33" t="str">
        <f>IF(AQ6=TRUE,IF(AR6=TRUE,IF(AS6=TRUE,"△","△"),IF(AS6=FALSE,"定めた場所で行っている","△")),IF(AR6=TRUE,IF(AS6=TRUE,"△","他でも行っている"),IF(AS6=FALSE,"△","定めた場所で行っていない")))</f>
        <v>△</v>
      </c>
      <c r="AD12" s="33" t="str">
        <f>IF(AT6=TRUE,IF(AU6=TRUE,"△","〇"),IF(AU6=TRUE,"×","△"))</f>
        <v>△</v>
      </c>
      <c r="AE12" s="97" t="str">
        <f>IF(AV6=TRUE,IF(AW6=TRUE,IF(AX6=TRUE,"△","△"),IF(AX6=FALSE,"事項に変更なし","△")),IF(AW6=TRUE,IF(AX6=TRUE,"△","事項に変更あり、規約の変更も行った"),IF(AX6=FALSE,"△","事項に変更があったが、規約の変更を行っていない")))</f>
        <v>△</v>
      </c>
      <c r="AF12" s="34" t="str">
        <f>IF(AY6=TRUE,IF(AZ6=TRUE,IF(BA6=TRUE,"△","△"),IF(BA6=FALSE,"事項に変更なし","△")),IF(AZ6=TRUE,IF(BA6=TRUE,"△","変更届を提出した"),IF(BA6=FALSE,"△","変更届を提出していない")))</f>
        <v>△</v>
      </c>
      <c r="AG12" s="40">
        <f t="shared" ref="AG12:AM12" si="0">BB6</f>
        <v>0</v>
      </c>
      <c r="AH12" s="41">
        <f t="shared" si="0"/>
        <v>0</v>
      </c>
      <c r="AI12" s="41">
        <f t="shared" si="0"/>
        <v>0</v>
      </c>
      <c r="AJ12" s="41">
        <f t="shared" si="0"/>
        <v>0</v>
      </c>
      <c r="AK12" s="41">
        <f t="shared" si="0"/>
        <v>0</v>
      </c>
      <c r="AL12" s="41">
        <f t="shared" si="0"/>
        <v>0</v>
      </c>
      <c r="AM12" s="41">
        <f t="shared" si="0"/>
        <v>0</v>
      </c>
      <c r="AN12" s="34" t="str">
        <f>IF(BI6="2023//","",BI6)</f>
        <v/>
      </c>
      <c r="AO12" s="35"/>
    </row>
    <row r="13" spans="2:61" ht="18" customHeight="1"/>
    <row r="16" spans="2:61">
      <c r="C16" s="38"/>
    </row>
    <row r="66" spans="7:7">
      <c r="G66" t="b">
        <v>1</v>
      </c>
    </row>
  </sheetData>
  <mergeCells count="61">
    <mergeCell ref="Z3:AF3"/>
    <mergeCell ref="Z4:AG4"/>
    <mergeCell ref="W3:Y3"/>
    <mergeCell ref="W4:Y4"/>
    <mergeCell ref="T4:V4"/>
    <mergeCell ref="T3:U3"/>
    <mergeCell ref="AP4:AP5"/>
    <mergeCell ref="AH3:AO3"/>
    <mergeCell ref="AH4:AO4"/>
    <mergeCell ref="BH3:BH5"/>
    <mergeCell ref="BG3:BG5"/>
    <mergeCell ref="BF3:BF5"/>
    <mergeCell ref="BE3:BE5"/>
    <mergeCell ref="BD3:BD5"/>
    <mergeCell ref="BC3:BC5"/>
    <mergeCell ref="BB3:BB5"/>
    <mergeCell ref="AV3:AX3"/>
    <mergeCell ref="AV4:AX4"/>
    <mergeCell ref="AT3:AU3"/>
    <mergeCell ref="AT4:AU4"/>
    <mergeCell ref="AQ3:AS3"/>
    <mergeCell ref="AQ4:AS4"/>
    <mergeCell ref="BI3:BI5"/>
    <mergeCell ref="AG9:AG11"/>
    <mergeCell ref="AE10:AE11"/>
    <mergeCell ref="AB10:AB11"/>
    <mergeCell ref="AC10:AC11"/>
    <mergeCell ref="AD10:AD11"/>
    <mergeCell ref="AM9:AM11"/>
    <mergeCell ref="AN9:AN11"/>
    <mergeCell ref="AF10:AF11"/>
    <mergeCell ref="AH9:AH11"/>
    <mergeCell ref="AI9:AI11"/>
    <mergeCell ref="AJ9:AJ11"/>
    <mergeCell ref="AK9:AK11"/>
    <mergeCell ref="AL9:AL11"/>
    <mergeCell ref="AY4:BA4"/>
    <mergeCell ref="AY3:BA3"/>
    <mergeCell ref="V9:AA9"/>
    <mergeCell ref="B10:E10"/>
    <mergeCell ref="F10:I10"/>
    <mergeCell ref="J10:J11"/>
    <mergeCell ref="K10:K11"/>
    <mergeCell ref="L10:L11"/>
    <mergeCell ref="M10:M11"/>
    <mergeCell ref="O10:O11"/>
    <mergeCell ref="P10:U10"/>
    <mergeCell ref="V10:AA10"/>
    <mergeCell ref="M9:N9"/>
    <mergeCell ref="N10:N11"/>
    <mergeCell ref="B4:G4"/>
    <mergeCell ref="B3:M3"/>
    <mergeCell ref="H4:M4"/>
    <mergeCell ref="B9:I9"/>
    <mergeCell ref="P9:U9"/>
    <mergeCell ref="R3:S3"/>
    <mergeCell ref="R4:S4"/>
    <mergeCell ref="P3:Q3"/>
    <mergeCell ref="P4:Q4"/>
    <mergeCell ref="N3:O3"/>
    <mergeCell ref="N4:O4"/>
  </mergeCells>
  <phoneticPr fontId="1"/>
  <pageMargins left="0.7" right="0.7" top="0.75" bottom="0.75" header="0.3" footer="0.3"/>
  <pageSetup paperSize="9" scale="1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集計用</vt:lpstr>
      <vt:lpstr>集計用!Print_Area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一弥(higuchi-kazuya)</dc:creator>
  <cp:lastModifiedBy>樋口 一弥(higuchi-kazuya)</cp:lastModifiedBy>
  <cp:lastPrinted>2023-06-27T01:07:07Z</cp:lastPrinted>
  <dcterms:created xsi:type="dcterms:W3CDTF">2015-06-05T18:19:34Z</dcterms:created>
  <dcterms:modified xsi:type="dcterms:W3CDTF">2023-07-05T01:09:23Z</dcterms:modified>
</cp:coreProperties>
</file>