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58C2F4BE-222D-466C-946B-26C4C16AA510}" xr6:coauthVersionLast="47" xr6:coauthVersionMax="47" xr10:uidLastSave="{00000000-0000-0000-0000-000000000000}"/>
  <workbookProtection workbookAlgorithmName="SHA-512" workbookHashValue="ehg62soGSmtDo8/i/3BHMUnTeddmfFqv5RqQ3J/UemPgtpT9mi2Y+j7dGvpXSufYvaTXib3nWVQjHOUxzWjeyw==" workbookSaltValue="jiL3jJsv8NO7swzi/tAyaw==" workbookSpinCount="100000" lockStructure="1"/>
  <bookViews>
    <workbookView xWindow="28680" yWindow="-120" windowWidth="29040" windowHeight="15840" xr2:uid="{16C4AC14-0E44-42EE-9BC5-1C6AF217A7A9}"/>
  </bookViews>
  <sheets>
    <sheet name="様式３_実績報告書" sheetId="1" r:id="rId1"/>
    <sheet name="リスト" sheetId="2" state="hidden" r:id="rId2"/>
  </sheets>
  <definedNames>
    <definedName name="_xlnm.Print_Area" localSheetId="0">様式３_実績報告書!$A$1:$AG$88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54" i="1" l="1"/>
  <c r="AC55" i="1" s="1"/>
  <c r="AC40" i="1"/>
  <c r="AC41" i="1" s="1"/>
  <c r="AC32" i="1"/>
  <c r="P26" i="1"/>
  <c r="M26" i="1"/>
  <c r="G26" i="1"/>
  <c r="D26" i="1"/>
  <c r="P25" i="1"/>
  <c r="M25" i="1"/>
  <c r="G25" i="1"/>
  <c r="D25" i="1"/>
  <c r="P24" i="1"/>
  <c r="M24" i="1"/>
  <c r="G24" i="1"/>
  <c r="D24" i="1"/>
  <c r="P23" i="1"/>
  <c r="M23" i="1"/>
  <c r="G23" i="1"/>
  <c r="D23" i="1"/>
  <c r="AC20" i="1"/>
  <c r="P19" i="1"/>
  <c r="M19" i="1"/>
  <c r="G19" i="1"/>
  <c r="D19" i="1"/>
  <c r="P18" i="1"/>
  <c r="M18" i="1"/>
  <c r="G18" i="1"/>
  <c r="D18" i="1"/>
  <c r="P17" i="1"/>
  <c r="M17" i="1"/>
  <c r="G17" i="1"/>
  <c r="D17" i="1"/>
  <c r="P16" i="1"/>
  <c r="M16" i="1"/>
  <c r="G16" i="1"/>
  <c r="D16" i="1"/>
  <c r="AC13" i="1"/>
  <c r="AC26" i="1" s="1"/>
  <c r="AC12" i="1"/>
  <c r="AC25" i="1" s="1"/>
  <c r="AC11" i="1"/>
  <c r="AC24" i="1" s="1"/>
  <c r="AC10" i="1"/>
  <c r="AC23" i="1" s="1"/>
  <c r="AC27" i="1" l="1"/>
  <c r="AC33" i="1" s="1"/>
</calcChain>
</file>

<file path=xl/sharedStrings.xml><?xml version="1.0" encoding="utf-8"?>
<sst xmlns="http://schemas.openxmlformats.org/spreadsheetml/2006/main" count="364" uniqueCount="244">
  <si>
    <t>看護職員処遇改善評価料　実績報告書（令和　　年度分）</t>
    <rPh sb="0" eb="2">
      <t>カンゴ</t>
    </rPh>
    <rPh sb="2" eb="4">
      <t>ショクイン</t>
    </rPh>
    <rPh sb="4" eb="6">
      <t>ショグウ</t>
    </rPh>
    <rPh sb="6" eb="8">
      <t>カイゼン</t>
    </rPh>
    <rPh sb="8" eb="10">
      <t>ヒョウカ</t>
    </rPh>
    <rPh sb="10" eb="11">
      <t>リョウ</t>
    </rPh>
    <rPh sb="12" eb="14">
      <t>ジッセキ</t>
    </rPh>
    <rPh sb="14" eb="17">
      <t>ホウコクショ</t>
    </rPh>
    <rPh sb="18" eb="20">
      <t>レイワ</t>
    </rPh>
    <rPh sb="22" eb="24">
      <t>ネンド</t>
    </rPh>
    <rPh sb="24" eb="25">
      <t>ブン</t>
    </rPh>
    <phoneticPr fontId="3"/>
  </si>
  <si>
    <t>保険医療機関コード</t>
    <rPh sb="0" eb="2">
      <t>ホケン</t>
    </rPh>
    <rPh sb="2" eb="4">
      <t>イリョウ</t>
    </rPh>
    <rPh sb="4" eb="6">
      <t>キカン</t>
    </rPh>
    <phoneticPr fontId="3"/>
  </si>
  <si>
    <t>保険医療機関名</t>
    <rPh sb="0" eb="2">
      <t>ホケン</t>
    </rPh>
    <rPh sb="2" eb="4">
      <t>イリョウ</t>
    </rPh>
    <rPh sb="4" eb="6">
      <t>キカン</t>
    </rPh>
    <rPh sb="6" eb="7">
      <t>メイ</t>
    </rPh>
    <phoneticPr fontId="3"/>
  </si>
  <si>
    <t>Ⅰ．看護職員処遇改善評価料の実績額</t>
    <rPh sb="2" eb="4">
      <t>カンゴ</t>
    </rPh>
    <rPh sb="4" eb="6">
      <t>ショクイン</t>
    </rPh>
    <rPh sb="6" eb="8">
      <t>ショグウ</t>
    </rPh>
    <rPh sb="8" eb="10">
      <t>カイゼン</t>
    </rPh>
    <rPh sb="10" eb="12">
      <t>ヒョウカ</t>
    </rPh>
    <rPh sb="12" eb="13">
      <t>リョウ</t>
    </rPh>
    <rPh sb="14" eb="16">
      <t>ジッセキ</t>
    </rPh>
    <rPh sb="16" eb="17">
      <t>ガク</t>
    </rPh>
    <phoneticPr fontId="3"/>
  </si>
  <si>
    <t>①本評価料の区分</t>
    <rPh sb="1" eb="2">
      <t>ホン</t>
    </rPh>
    <rPh sb="2" eb="4">
      <t>ヒョウカ</t>
    </rPh>
    <rPh sb="4" eb="5">
      <t>リョウ</t>
    </rPh>
    <rPh sb="6" eb="8">
      <t>クブン</t>
    </rPh>
    <phoneticPr fontId="3"/>
  </si>
  <si>
    <t>算定期間</t>
    <rPh sb="0" eb="2">
      <t>サンテイ</t>
    </rPh>
    <rPh sb="2" eb="4">
      <t>キカン</t>
    </rPh>
    <phoneticPr fontId="3"/>
  </si>
  <si>
    <t>点数の区分</t>
    <rPh sb="0" eb="2">
      <t>テンスウ</t>
    </rPh>
    <rPh sb="3" eb="5">
      <t>クブン</t>
    </rPh>
    <phoneticPr fontId="3"/>
  </si>
  <si>
    <t>点数</t>
    <rPh sb="0" eb="2">
      <t>テンスウ</t>
    </rPh>
    <phoneticPr fontId="3"/>
  </si>
  <si>
    <t>a</t>
    <phoneticPr fontId="3"/>
  </si>
  <si>
    <t>令和</t>
    <rPh sb="0" eb="2">
      <t>レイワ</t>
    </rPh>
    <phoneticPr fontId="3"/>
  </si>
  <si>
    <t>年</t>
    <rPh sb="0" eb="1">
      <t>ネン</t>
    </rPh>
    <phoneticPr fontId="3"/>
  </si>
  <si>
    <t>月</t>
    <rPh sb="0" eb="1">
      <t>ガツ</t>
    </rPh>
    <phoneticPr fontId="3"/>
  </si>
  <si>
    <t>～</t>
    <phoneticPr fontId="3"/>
  </si>
  <si>
    <t>令和　</t>
    <rPh sb="0" eb="2">
      <t>レイワ</t>
    </rPh>
    <phoneticPr fontId="3"/>
  </si>
  <si>
    <t>点</t>
    <rPh sb="0" eb="1">
      <t>テン</t>
    </rPh>
    <phoneticPr fontId="3"/>
  </si>
  <si>
    <t>b</t>
    <phoneticPr fontId="3"/>
  </si>
  <si>
    <t>c</t>
    <phoneticPr fontId="3"/>
  </si>
  <si>
    <t>d</t>
    <phoneticPr fontId="3"/>
  </si>
  <si>
    <t>②算定回数</t>
    <rPh sb="1" eb="3">
      <t>サンテイ</t>
    </rPh>
    <rPh sb="3" eb="5">
      <t>カイスウ</t>
    </rPh>
    <phoneticPr fontId="3"/>
  </si>
  <si>
    <t>算定回数</t>
    <rPh sb="0" eb="2">
      <t>サンテイ</t>
    </rPh>
    <rPh sb="2" eb="4">
      <t>カイスウ</t>
    </rPh>
    <phoneticPr fontId="3"/>
  </si>
  <si>
    <t>回</t>
    <rPh sb="0" eb="1">
      <t>カイ</t>
    </rPh>
    <phoneticPr fontId="3"/>
  </si>
  <si>
    <t>計</t>
    <rPh sb="0" eb="1">
      <t>ケイ</t>
    </rPh>
    <phoneticPr fontId="3"/>
  </si>
  <si>
    <t>③本評価料による収入の実績額</t>
    <rPh sb="1" eb="2">
      <t>ホン</t>
    </rPh>
    <rPh sb="2" eb="4">
      <t>ヒョウカ</t>
    </rPh>
    <rPh sb="4" eb="5">
      <t>リョウ</t>
    </rPh>
    <rPh sb="8" eb="10">
      <t>シュウニュウ</t>
    </rPh>
    <rPh sb="11" eb="13">
      <t>ジッセキ</t>
    </rPh>
    <rPh sb="13" eb="14">
      <t>ガク</t>
    </rPh>
    <phoneticPr fontId="3"/>
  </si>
  <si>
    <t>実績額</t>
    <rPh sb="0" eb="3">
      <t>ジッセキガク</t>
    </rPh>
    <phoneticPr fontId="3"/>
  </si>
  <si>
    <t>円</t>
    <rPh sb="0" eb="1">
      <t>エン</t>
    </rPh>
    <phoneticPr fontId="3"/>
  </si>
  <si>
    <t>Ⅱ．賃金改善の実績額</t>
    <rPh sb="2" eb="4">
      <t>チンギン</t>
    </rPh>
    <rPh sb="4" eb="6">
      <t>カイゼン</t>
    </rPh>
    <rPh sb="7" eb="9">
      <t>ジッセキ</t>
    </rPh>
    <rPh sb="9" eb="10">
      <t>ガク</t>
    </rPh>
    <phoneticPr fontId="3"/>
  </si>
  <si>
    <t>④賃金改善実施期間において賃金の改善措置が実施された対象職員の賃金総額</t>
    <rPh sb="1" eb="3">
      <t>チンギン</t>
    </rPh>
    <rPh sb="3" eb="5">
      <t>カイゼン</t>
    </rPh>
    <rPh sb="5" eb="7">
      <t>ジッシ</t>
    </rPh>
    <rPh sb="7" eb="9">
      <t>キカン</t>
    </rPh>
    <rPh sb="13" eb="15">
      <t>チンギン</t>
    </rPh>
    <rPh sb="16" eb="18">
      <t>カイゼン</t>
    </rPh>
    <rPh sb="18" eb="20">
      <t>ソチ</t>
    </rPh>
    <rPh sb="21" eb="23">
      <t>ジッシ</t>
    </rPh>
    <rPh sb="26" eb="28">
      <t>タイショウ</t>
    </rPh>
    <rPh sb="28" eb="30">
      <t>ショクイン</t>
    </rPh>
    <rPh sb="31" eb="33">
      <t>チンギン</t>
    </rPh>
    <rPh sb="33" eb="35">
      <t>ソウガク</t>
    </rPh>
    <phoneticPr fontId="3"/>
  </si>
  <si>
    <t>⑤本評価料の改善措置が実施されなかった場合の当該措置の対象職員の賃金総額</t>
    <rPh sb="1" eb="2">
      <t>ホン</t>
    </rPh>
    <rPh sb="2" eb="4">
      <t>ヒョウカ</t>
    </rPh>
    <rPh sb="4" eb="5">
      <t>リョウ</t>
    </rPh>
    <rPh sb="6" eb="8">
      <t>カイゼン</t>
    </rPh>
    <rPh sb="8" eb="10">
      <t>ソチ</t>
    </rPh>
    <rPh sb="11" eb="13">
      <t>ジッシ</t>
    </rPh>
    <rPh sb="19" eb="21">
      <t>バアイ</t>
    </rPh>
    <rPh sb="22" eb="24">
      <t>トウガイ</t>
    </rPh>
    <rPh sb="24" eb="26">
      <t>ソチ</t>
    </rPh>
    <rPh sb="27" eb="29">
      <t>タイショウ</t>
    </rPh>
    <rPh sb="29" eb="31">
      <t>ショクイン</t>
    </rPh>
    <rPh sb="32" eb="34">
      <t>チンギン</t>
    </rPh>
    <rPh sb="34" eb="36">
      <t>ソウガク</t>
    </rPh>
    <phoneticPr fontId="3"/>
  </si>
  <si>
    <t>⑥賃金改善の実績額（④－⑤）</t>
    <rPh sb="1" eb="3">
      <t>チンギン</t>
    </rPh>
    <rPh sb="3" eb="5">
      <t>カイゼン</t>
    </rPh>
    <rPh sb="6" eb="8">
      <t>ジッセキ</t>
    </rPh>
    <rPh sb="8" eb="9">
      <t>ガク</t>
    </rPh>
    <phoneticPr fontId="3"/>
  </si>
  <si>
    <t>⑥は③以上か</t>
    <rPh sb="3" eb="5">
      <t>イジョウ</t>
    </rPh>
    <phoneticPr fontId="3"/>
  </si>
  <si>
    <t>Ⅲ．看護職員等（保健師、助産師、看護師及び准看護師）に係る事項</t>
    <rPh sb="2" eb="4">
      <t>カンゴ</t>
    </rPh>
    <rPh sb="4" eb="6">
      <t>ショクイン</t>
    </rPh>
    <rPh sb="27" eb="28">
      <t>カカ</t>
    </rPh>
    <rPh sb="29" eb="31">
      <t>ジコウ</t>
    </rPh>
    <phoneticPr fontId="3"/>
  </si>
  <si>
    <t>⑦看護職員等（保健師、助産師、看護師及び准看護師）の常勤換算数</t>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3"/>
  </si>
  <si>
    <t>人</t>
    <rPh sb="0" eb="1">
      <t>ニン</t>
    </rPh>
    <phoneticPr fontId="3"/>
  </si>
  <si>
    <t>⑧看護職員等（保健師、助産師、看護師及び准看護師）の賃金改善の実績額</t>
    <rPh sb="1" eb="3">
      <t>カンゴ</t>
    </rPh>
    <rPh sb="3" eb="5">
      <t>ショクイン</t>
    </rPh>
    <rPh sb="26" eb="28">
      <t>チンギン</t>
    </rPh>
    <rPh sb="28" eb="30">
      <t>カイゼン</t>
    </rPh>
    <rPh sb="31" eb="33">
      <t>ジッセキ</t>
    </rPh>
    <rPh sb="33" eb="34">
      <t>ガク</t>
    </rPh>
    <phoneticPr fontId="3"/>
  </si>
  <si>
    <t>⑨ベア等による引上げ分</t>
    <rPh sb="3" eb="4">
      <t>トウ</t>
    </rPh>
    <rPh sb="7" eb="8">
      <t>ヒ</t>
    </rPh>
    <rPh sb="8" eb="9">
      <t>ア</t>
    </rPh>
    <rPh sb="10" eb="11">
      <t>ブン</t>
    </rPh>
    <phoneticPr fontId="3"/>
  </si>
  <si>
    <t>（基本給又は決まって毎月支払われる手当による引上げ分）</t>
  </si>
  <si>
    <t>⑩ベア等の割合（⑨÷⑧）</t>
    <rPh sb="3" eb="4">
      <t>トウ</t>
    </rPh>
    <rPh sb="5" eb="7">
      <t>ワリアイ</t>
    </rPh>
    <phoneticPr fontId="3"/>
  </si>
  <si>
    <t>％</t>
    <phoneticPr fontId="3"/>
  </si>
  <si>
    <t>⑨が⑧の2/3以上であるか</t>
    <rPh sb="7" eb="9">
      <t>イジョウ</t>
    </rPh>
    <phoneticPr fontId="3"/>
  </si>
  <si>
    <t>Ⅳ．処遇改善の対象に加える看護職員等（保健師、助産師、看護師及び准看護師）以外の</t>
    <rPh sb="2" eb="4">
      <t>ショグウ</t>
    </rPh>
    <rPh sb="4" eb="6">
      <t>カイゼン</t>
    </rPh>
    <rPh sb="7" eb="9">
      <t>タイショウ</t>
    </rPh>
    <rPh sb="10" eb="11">
      <t>クワ</t>
    </rPh>
    <rPh sb="13" eb="15">
      <t>カンゴ</t>
    </rPh>
    <rPh sb="15" eb="17">
      <t>ショクイン</t>
    </rPh>
    <rPh sb="37" eb="39">
      <t>イガイ</t>
    </rPh>
    <phoneticPr fontId="3"/>
  </si>
  <si>
    <t>　職員に係る事項</t>
    <rPh sb="1" eb="3">
      <t>ショクイン</t>
    </rPh>
    <rPh sb="4" eb="5">
      <t>カカ</t>
    </rPh>
    <rPh sb="6" eb="8">
      <t>ジコウ</t>
    </rPh>
    <phoneticPr fontId="3"/>
  </si>
  <si>
    <t>⑪看護職員等に加え、賃金の改善措置の対象に加える職種</t>
    <phoneticPr fontId="3"/>
  </si>
  <si>
    <t>⑫賃金改善の対象に加える看護職員等（保健師、助産師、看護師及び准看護師）以外の職員の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36" eb="38">
      <t>イガイ</t>
    </rPh>
    <rPh sb="39" eb="41">
      <t>ショクイン</t>
    </rPh>
    <phoneticPr fontId="3"/>
  </si>
  <si>
    <t>　常勤換算数</t>
    <phoneticPr fontId="3"/>
  </si>
  <si>
    <t>⑬看護職員等（保健師、助産師、看護師及び准看護師）以外の職員の賃金改善の実績額</t>
    <rPh sb="1" eb="3">
      <t>カンゴ</t>
    </rPh>
    <rPh sb="3" eb="5">
      <t>ショクイン</t>
    </rPh>
    <rPh sb="25" eb="27">
      <t>イガイ</t>
    </rPh>
    <rPh sb="28" eb="30">
      <t>ショクイン</t>
    </rPh>
    <rPh sb="31" eb="33">
      <t>チンギン</t>
    </rPh>
    <rPh sb="33" eb="35">
      <t>カイゼン</t>
    </rPh>
    <rPh sb="36" eb="39">
      <t>ジッセキガク</t>
    </rPh>
    <phoneticPr fontId="3"/>
  </si>
  <si>
    <t>⑭ベア等による引上げ分</t>
    <rPh sb="3" eb="4">
      <t>トウ</t>
    </rPh>
    <rPh sb="7" eb="8">
      <t>ヒ</t>
    </rPh>
    <rPh sb="8" eb="9">
      <t>ア</t>
    </rPh>
    <rPh sb="10" eb="11">
      <t>ブン</t>
    </rPh>
    <phoneticPr fontId="3"/>
  </si>
  <si>
    <t>⑮ベア等の割合（⑭÷⑬）</t>
    <rPh sb="3" eb="4">
      <t>トウ</t>
    </rPh>
    <rPh sb="5" eb="7">
      <t>ワリアイ</t>
    </rPh>
    <phoneticPr fontId="3"/>
  </si>
  <si>
    <t>⑭が⑬の2/3以上であるか</t>
    <rPh sb="7" eb="9">
      <t>イジョウ</t>
    </rPh>
    <phoneticPr fontId="3"/>
  </si>
  <si>
    <t>Ⅴ．賃金改善実施期間</t>
    <rPh sb="2" eb="4">
      <t>チンギン</t>
    </rPh>
    <rPh sb="4" eb="6">
      <t>カイゼン</t>
    </rPh>
    <rPh sb="6" eb="8">
      <t>ジッシ</t>
    </rPh>
    <rPh sb="8" eb="10">
      <t>キカン</t>
    </rPh>
    <phoneticPr fontId="3"/>
  </si>
  <si>
    <t>⑯</t>
    <phoneticPr fontId="3"/>
  </si>
  <si>
    <t>～　</t>
    <phoneticPr fontId="3"/>
  </si>
  <si>
    <t>本計画書の記載内容に虚偽が無いことを証明するとともに、記載内容を証明する資料を適切に保管</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3"/>
  </si>
  <si>
    <t>していることを誓約します。</t>
    <rPh sb="7" eb="9">
      <t>セイヤク</t>
    </rPh>
    <phoneticPr fontId="3"/>
  </si>
  <si>
    <t>日</t>
    <rPh sb="0" eb="1">
      <t>ニチ</t>
    </rPh>
    <phoneticPr fontId="3"/>
  </si>
  <si>
    <t>開設者名：</t>
    <rPh sb="0" eb="3">
      <t>カイセツシャ</t>
    </rPh>
    <rPh sb="3" eb="4">
      <t>メイ</t>
    </rPh>
    <phoneticPr fontId="3"/>
  </si>
  <si>
    <t>【記載上の注意】</t>
    <rPh sb="1" eb="3">
      <t>キサイ</t>
    </rPh>
    <rPh sb="3" eb="4">
      <t>ジョウ</t>
    </rPh>
    <rPh sb="5" eb="7">
      <t>チュウイ</t>
    </rPh>
    <phoneticPr fontId="3"/>
  </si>
  <si>
    <t>１　報告対象年度において複数の種類の点数区分を取得した場合、Ⅰの各項目には、すべての区分・点</t>
    <phoneticPr fontId="3"/>
  </si>
  <si>
    <t>数及び算定期間に係る事項を記載すること。</t>
    <phoneticPr fontId="3"/>
  </si>
  <si>
    <t>２　「④賃金改善実施期間において賃金の改善措置が実施された対象職員の賃金総額」、「⑤本評価料</t>
    <phoneticPr fontId="3"/>
  </si>
  <si>
    <t>の改善措置が実施されなかった場合の当該措置の対象職員の賃金総額」及び「⑨⑭ベア等による引</t>
    <phoneticPr fontId="3"/>
  </si>
  <si>
    <t>上げ分」は、報告対象年度の実績を記載すること。</t>
    <phoneticPr fontId="3"/>
  </si>
  <si>
    <t>３　「⑤本評価料の改善措置が実施されなかった場合の当該措置の対象職員の賃金総額」は、対象職員</t>
    <phoneticPr fontId="3"/>
  </si>
  <si>
    <t>に対する定期昇給による賃金上昇分も反映した額を記載すること。</t>
    <phoneticPr fontId="3"/>
  </si>
  <si>
    <t>４　「⑥賃金改善の実績額」に、基本給等の引き上げにより増加した法定福利費等の事業者負担分が含</t>
    <phoneticPr fontId="3"/>
  </si>
  <si>
    <t>まれる場合であっても、「⑧看護職員等（保健師、助産師、看護師及び准看護師）の賃金改善の実</t>
    <phoneticPr fontId="3"/>
  </si>
  <si>
    <t>績額」及び「⑬看護職員等（保健師、助産師、看護師及び准看護師）以外の職員の賃金改善の実績</t>
    <rPh sb="3" eb="4">
      <t>オヨ</t>
    </rPh>
    <phoneticPr fontId="3"/>
  </si>
  <si>
    <t>額」には、基本給等の引き上げにより増加した法定福利費等の事業者負担分を含めないこと。</t>
    <phoneticPr fontId="3"/>
  </si>
  <si>
    <t>５ 「⑦看護職員等（保健師、助産師、看護師及び准看護師）の常勤換算数」及び「⑫賃金改善の対象</t>
    <phoneticPr fontId="3"/>
  </si>
  <si>
    <t>に加える看護職員等（保健師、助産師、看護師及び准看護師）以外の職員の常勤換算数」は、報告</t>
    <phoneticPr fontId="3"/>
  </si>
  <si>
    <t>対象年度の各月１日の対象となる職員の平均人数を記載すること。また、小数点第二位を四捨五入</t>
    <phoneticPr fontId="3"/>
  </si>
  <si>
    <t>した数を記入すること。</t>
    <phoneticPr fontId="3"/>
  </si>
  <si>
    <t>６　「⑪看護職員等に加え、賃金の改善措置の対象に加える職種」は、本点数による収入により処遇改</t>
    <phoneticPr fontId="3"/>
  </si>
  <si>
    <t>善を行った職種であって、保健師、助産師、看護師及び准看護師以外の職種をすべて記載すること。</t>
    <phoneticPr fontId="3"/>
  </si>
  <si>
    <t>【Ａ】</t>
    <phoneticPr fontId="7"/>
  </si>
  <si>
    <t>看護職員処遇改善評価料の区分</t>
    <rPh sb="0" eb="2">
      <t>カンゴ</t>
    </rPh>
    <rPh sb="2" eb="4">
      <t>ショクイン</t>
    </rPh>
    <rPh sb="4" eb="8">
      <t>ショグウカイゼン</t>
    </rPh>
    <rPh sb="8" eb="10">
      <t>ヒョウカ</t>
    </rPh>
    <rPh sb="10" eb="11">
      <t>リョウ</t>
    </rPh>
    <rPh sb="12" eb="14">
      <t>クブン</t>
    </rPh>
    <phoneticPr fontId="7"/>
  </si>
  <si>
    <t>点数</t>
    <rPh sb="0" eb="2">
      <t>テンスウ</t>
    </rPh>
    <phoneticPr fontId="7"/>
  </si>
  <si>
    <t>以上</t>
    <rPh sb="0" eb="2">
      <t>イジョウ</t>
    </rPh>
    <phoneticPr fontId="7"/>
  </si>
  <si>
    <t>未満</t>
    <rPh sb="0" eb="2">
      <t>ミマン</t>
    </rPh>
    <phoneticPr fontId="7"/>
  </si>
  <si>
    <t>看護職員処遇改善評価料1</t>
    <rPh sb="0" eb="2">
      <t>カンゴ</t>
    </rPh>
    <rPh sb="2" eb="4">
      <t>ショクイン</t>
    </rPh>
    <rPh sb="4" eb="8">
      <t>ショグウカイゼン</t>
    </rPh>
    <rPh sb="8" eb="10">
      <t>ヒョウカ</t>
    </rPh>
    <rPh sb="10" eb="11">
      <t>リョウ</t>
    </rPh>
    <phoneticPr fontId="7"/>
  </si>
  <si>
    <t>看護職員処遇改善評価料2</t>
    <rPh sb="0" eb="2">
      <t>カンゴ</t>
    </rPh>
    <rPh sb="2" eb="4">
      <t>ショクイン</t>
    </rPh>
    <rPh sb="4" eb="8">
      <t>ショグウカイゼン</t>
    </rPh>
    <rPh sb="8" eb="10">
      <t>ヒョウカ</t>
    </rPh>
    <rPh sb="10" eb="11">
      <t>リョウ</t>
    </rPh>
    <phoneticPr fontId="7"/>
  </si>
  <si>
    <t>看護職員処遇改善評価料3</t>
    <rPh sb="0" eb="2">
      <t>カンゴ</t>
    </rPh>
    <rPh sb="2" eb="4">
      <t>ショクイン</t>
    </rPh>
    <rPh sb="4" eb="8">
      <t>ショグウカイゼン</t>
    </rPh>
    <rPh sb="8" eb="10">
      <t>ヒョウカ</t>
    </rPh>
    <rPh sb="10" eb="11">
      <t>リョウ</t>
    </rPh>
    <phoneticPr fontId="7"/>
  </si>
  <si>
    <t>看護職員処遇改善評価料4</t>
    <rPh sb="0" eb="2">
      <t>カンゴ</t>
    </rPh>
    <rPh sb="2" eb="4">
      <t>ショクイン</t>
    </rPh>
    <rPh sb="4" eb="8">
      <t>ショグウカイゼン</t>
    </rPh>
    <rPh sb="8" eb="10">
      <t>ヒョウカ</t>
    </rPh>
    <rPh sb="10" eb="11">
      <t>リョウ</t>
    </rPh>
    <phoneticPr fontId="7"/>
  </si>
  <si>
    <t>看護職員処遇改善評価料5</t>
    <rPh sb="0" eb="2">
      <t>カンゴ</t>
    </rPh>
    <rPh sb="2" eb="4">
      <t>ショクイン</t>
    </rPh>
    <rPh sb="4" eb="8">
      <t>ショグウカイゼン</t>
    </rPh>
    <rPh sb="8" eb="10">
      <t>ヒョウカ</t>
    </rPh>
    <rPh sb="10" eb="11">
      <t>リョウ</t>
    </rPh>
    <phoneticPr fontId="7"/>
  </si>
  <si>
    <t>看護職員処遇改善評価料6</t>
    <rPh sb="0" eb="2">
      <t>カンゴ</t>
    </rPh>
    <rPh sb="2" eb="4">
      <t>ショクイン</t>
    </rPh>
    <rPh sb="4" eb="8">
      <t>ショグウカイゼン</t>
    </rPh>
    <rPh sb="8" eb="10">
      <t>ヒョウカ</t>
    </rPh>
    <rPh sb="10" eb="11">
      <t>リョウ</t>
    </rPh>
    <phoneticPr fontId="7"/>
  </si>
  <si>
    <t>看護職員処遇改善評価料7</t>
    <rPh sb="0" eb="2">
      <t>カンゴ</t>
    </rPh>
    <rPh sb="2" eb="4">
      <t>ショクイン</t>
    </rPh>
    <rPh sb="4" eb="8">
      <t>ショグウカイゼン</t>
    </rPh>
    <rPh sb="8" eb="10">
      <t>ヒョウカ</t>
    </rPh>
    <rPh sb="10" eb="11">
      <t>リョウ</t>
    </rPh>
    <phoneticPr fontId="7"/>
  </si>
  <si>
    <t>看護職員処遇改善評価料8</t>
    <rPh sb="0" eb="2">
      <t>カンゴ</t>
    </rPh>
    <rPh sb="2" eb="4">
      <t>ショクイン</t>
    </rPh>
    <rPh sb="4" eb="8">
      <t>ショグウカイゼン</t>
    </rPh>
    <rPh sb="8" eb="10">
      <t>ヒョウカ</t>
    </rPh>
    <rPh sb="10" eb="11">
      <t>リョウ</t>
    </rPh>
    <phoneticPr fontId="7"/>
  </si>
  <si>
    <t>看護職員処遇改善評価料9</t>
    <rPh sb="0" eb="2">
      <t>カンゴ</t>
    </rPh>
    <rPh sb="2" eb="4">
      <t>ショクイン</t>
    </rPh>
    <rPh sb="4" eb="8">
      <t>ショグウカイゼン</t>
    </rPh>
    <rPh sb="8" eb="10">
      <t>ヒョウカ</t>
    </rPh>
    <rPh sb="10" eb="11">
      <t>リョウ</t>
    </rPh>
    <phoneticPr fontId="7"/>
  </si>
  <si>
    <t>看護職員処遇改善評価料10</t>
    <rPh sb="0" eb="2">
      <t>カンゴ</t>
    </rPh>
    <rPh sb="2" eb="4">
      <t>ショクイン</t>
    </rPh>
    <rPh sb="4" eb="8">
      <t>ショグウカイゼン</t>
    </rPh>
    <rPh sb="8" eb="10">
      <t>ヒョウカ</t>
    </rPh>
    <rPh sb="10" eb="11">
      <t>リョウ</t>
    </rPh>
    <phoneticPr fontId="7"/>
  </si>
  <si>
    <t>看護職員処遇改善評価料11</t>
    <rPh sb="0" eb="2">
      <t>カンゴ</t>
    </rPh>
    <rPh sb="2" eb="4">
      <t>ショクイン</t>
    </rPh>
    <rPh sb="4" eb="8">
      <t>ショグウカイゼン</t>
    </rPh>
    <rPh sb="8" eb="10">
      <t>ヒョウカ</t>
    </rPh>
    <rPh sb="10" eb="11">
      <t>リョウ</t>
    </rPh>
    <phoneticPr fontId="7"/>
  </si>
  <si>
    <t>看護職員処遇改善評価料12</t>
    <rPh sb="0" eb="2">
      <t>カンゴ</t>
    </rPh>
    <rPh sb="2" eb="4">
      <t>ショクイン</t>
    </rPh>
    <rPh sb="4" eb="8">
      <t>ショグウカイゼン</t>
    </rPh>
    <rPh sb="8" eb="10">
      <t>ヒョウカ</t>
    </rPh>
    <rPh sb="10" eb="11">
      <t>リョウ</t>
    </rPh>
    <phoneticPr fontId="7"/>
  </si>
  <si>
    <t>看護職員処遇改善評価料13</t>
    <rPh sb="0" eb="2">
      <t>カンゴ</t>
    </rPh>
    <rPh sb="2" eb="4">
      <t>ショクイン</t>
    </rPh>
    <rPh sb="4" eb="8">
      <t>ショグウカイゼン</t>
    </rPh>
    <rPh sb="8" eb="10">
      <t>ヒョウカ</t>
    </rPh>
    <rPh sb="10" eb="11">
      <t>リョウ</t>
    </rPh>
    <phoneticPr fontId="7"/>
  </si>
  <si>
    <t>看護職員処遇改善評価料14</t>
    <rPh sb="0" eb="2">
      <t>カンゴ</t>
    </rPh>
    <rPh sb="2" eb="4">
      <t>ショクイン</t>
    </rPh>
    <rPh sb="4" eb="8">
      <t>ショグウカイゼン</t>
    </rPh>
    <rPh sb="8" eb="10">
      <t>ヒョウカ</t>
    </rPh>
    <rPh sb="10" eb="11">
      <t>リョウ</t>
    </rPh>
    <phoneticPr fontId="7"/>
  </si>
  <si>
    <t>看護職員処遇改善評価料15</t>
    <rPh sb="0" eb="2">
      <t>カンゴ</t>
    </rPh>
    <rPh sb="2" eb="4">
      <t>ショクイン</t>
    </rPh>
    <rPh sb="4" eb="8">
      <t>ショグウカイゼン</t>
    </rPh>
    <rPh sb="8" eb="10">
      <t>ヒョウカ</t>
    </rPh>
    <rPh sb="10" eb="11">
      <t>リョウ</t>
    </rPh>
    <phoneticPr fontId="7"/>
  </si>
  <si>
    <t>看護職員処遇改善評価料16</t>
    <rPh sb="0" eb="2">
      <t>カンゴ</t>
    </rPh>
    <rPh sb="2" eb="4">
      <t>ショクイン</t>
    </rPh>
    <rPh sb="4" eb="8">
      <t>ショグウカイゼン</t>
    </rPh>
    <rPh sb="8" eb="10">
      <t>ヒョウカ</t>
    </rPh>
    <rPh sb="10" eb="11">
      <t>リョウ</t>
    </rPh>
    <phoneticPr fontId="7"/>
  </si>
  <si>
    <t>看護職員処遇改善評価料17</t>
    <rPh sb="0" eb="2">
      <t>カンゴ</t>
    </rPh>
    <rPh sb="2" eb="4">
      <t>ショクイン</t>
    </rPh>
    <rPh sb="4" eb="8">
      <t>ショグウカイゼン</t>
    </rPh>
    <rPh sb="8" eb="10">
      <t>ヒョウカ</t>
    </rPh>
    <rPh sb="10" eb="11">
      <t>リョウ</t>
    </rPh>
    <phoneticPr fontId="7"/>
  </si>
  <si>
    <t>看護職員処遇改善評価料18</t>
    <rPh sb="0" eb="2">
      <t>カンゴ</t>
    </rPh>
    <rPh sb="2" eb="4">
      <t>ショクイン</t>
    </rPh>
    <rPh sb="4" eb="8">
      <t>ショグウカイゼン</t>
    </rPh>
    <rPh sb="8" eb="10">
      <t>ヒョウカ</t>
    </rPh>
    <rPh sb="10" eb="11">
      <t>リョウ</t>
    </rPh>
    <phoneticPr fontId="7"/>
  </si>
  <si>
    <t>看護職員処遇改善評価料19</t>
    <rPh sb="0" eb="2">
      <t>カンゴ</t>
    </rPh>
    <rPh sb="2" eb="4">
      <t>ショクイン</t>
    </rPh>
    <rPh sb="4" eb="8">
      <t>ショグウカイゼン</t>
    </rPh>
    <rPh sb="8" eb="10">
      <t>ヒョウカ</t>
    </rPh>
    <rPh sb="10" eb="11">
      <t>リョウ</t>
    </rPh>
    <phoneticPr fontId="7"/>
  </si>
  <si>
    <t>看護職員処遇改善評価料20</t>
    <rPh sb="0" eb="2">
      <t>カンゴ</t>
    </rPh>
    <rPh sb="2" eb="4">
      <t>ショクイン</t>
    </rPh>
    <rPh sb="4" eb="8">
      <t>ショグウカイゼン</t>
    </rPh>
    <rPh sb="8" eb="10">
      <t>ヒョウカ</t>
    </rPh>
    <rPh sb="10" eb="11">
      <t>リョウ</t>
    </rPh>
    <phoneticPr fontId="7"/>
  </si>
  <si>
    <t>看護職員処遇改善評価料21</t>
    <rPh sb="0" eb="2">
      <t>カンゴ</t>
    </rPh>
    <rPh sb="2" eb="4">
      <t>ショクイン</t>
    </rPh>
    <rPh sb="4" eb="8">
      <t>ショグウカイゼン</t>
    </rPh>
    <rPh sb="8" eb="10">
      <t>ヒョウカ</t>
    </rPh>
    <rPh sb="10" eb="11">
      <t>リョウ</t>
    </rPh>
    <phoneticPr fontId="7"/>
  </si>
  <si>
    <t>看護職員処遇改善評価料22</t>
    <rPh sb="0" eb="2">
      <t>カンゴ</t>
    </rPh>
    <rPh sb="2" eb="4">
      <t>ショクイン</t>
    </rPh>
    <rPh sb="4" eb="8">
      <t>ショグウカイゼン</t>
    </rPh>
    <rPh sb="8" eb="10">
      <t>ヒョウカ</t>
    </rPh>
    <rPh sb="10" eb="11">
      <t>リョウ</t>
    </rPh>
    <phoneticPr fontId="7"/>
  </si>
  <si>
    <t>看護職員処遇改善評価料23</t>
    <rPh sb="0" eb="2">
      <t>カンゴ</t>
    </rPh>
    <rPh sb="2" eb="4">
      <t>ショクイン</t>
    </rPh>
    <rPh sb="4" eb="8">
      <t>ショグウカイゼン</t>
    </rPh>
    <rPh sb="8" eb="10">
      <t>ヒョウカ</t>
    </rPh>
    <rPh sb="10" eb="11">
      <t>リョウ</t>
    </rPh>
    <phoneticPr fontId="7"/>
  </si>
  <si>
    <t>看護職員処遇改善評価料24</t>
    <rPh sb="0" eb="2">
      <t>カンゴ</t>
    </rPh>
    <rPh sb="2" eb="4">
      <t>ショクイン</t>
    </rPh>
    <rPh sb="4" eb="8">
      <t>ショグウカイゼン</t>
    </rPh>
    <rPh sb="8" eb="10">
      <t>ヒョウカ</t>
    </rPh>
    <rPh sb="10" eb="11">
      <t>リョウ</t>
    </rPh>
    <phoneticPr fontId="7"/>
  </si>
  <si>
    <t>看護職員処遇改善評価料25</t>
    <rPh sb="0" eb="2">
      <t>カンゴ</t>
    </rPh>
    <rPh sb="2" eb="4">
      <t>ショクイン</t>
    </rPh>
    <rPh sb="4" eb="8">
      <t>ショグウカイゼン</t>
    </rPh>
    <rPh sb="8" eb="10">
      <t>ヒョウカ</t>
    </rPh>
    <rPh sb="10" eb="11">
      <t>リョウ</t>
    </rPh>
    <phoneticPr fontId="7"/>
  </si>
  <si>
    <t>看護職員処遇改善評価料26</t>
    <rPh sb="0" eb="2">
      <t>カンゴ</t>
    </rPh>
    <rPh sb="2" eb="4">
      <t>ショクイン</t>
    </rPh>
    <rPh sb="4" eb="8">
      <t>ショグウカイゼン</t>
    </rPh>
    <rPh sb="8" eb="10">
      <t>ヒョウカ</t>
    </rPh>
    <rPh sb="10" eb="11">
      <t>リョウ</t>
    </rPh>
    <phoneticPr fontId="7"/>
  </si>
  <si>
    <t>看護職員処遇改善評価料27</t>
    <rPh sb="0" eb="2">
      <t>カンゴ</t>
    </rPh>
    <rPh sb="2" eb="4">
      <t>ショクイン</t>
    </rPh>
    <rPh sb="4" eb="8">
      <t>ショグウカイゼン</t>
    </rPh>
    <rPh sb="8" eb="10">
      <t>ヒョウカ</t>
    </rPh>
    <rPh sb="10" eb="11">
      <t>リョウ</t>
    </rPh>
    <phoneticPr fontId="7"/>
  </si>
  <si>
    <t>看護職員処遇改善評価料28</t>
    <rPh sb="0" eb="2">
      <t>カンゴ</t>
    </rPh>
    <rPh sb="2" eb="4">
      <t>ショクイン</t>
    </rPh>
    <rPh sb="4" eb="8">
      <t>ショグウカイゼン</t>
    </rPh>
    <rPh sb="8" eb="10">
      <t>ヒョウカ</t>
    </rPh>
    <rPh sb="10" eb="11">
      <t>リョウ</t>
    </rPh>
    <phoneticPr fontId="7"/>
  </si>
  <si>
    <t>看護職員処遇改善評価料29</t>
    <rPh sb="0" eb="2">
      <t>カンゴ</t>
    </rPh>
    <rPh sb="2" eb="4">
      <t>ショクイン</t>
    </rPh>
    <rPh sb="4" eb="8">
      <t>ショグウカイゼン</t>
    </rPh>
    <rPh sb="8" eb="10">
      <t>ヒョウカ</t>
    </rPh>
    <rPh sb="10" eb="11">
      <t>リョウ</t>
    </rPh>
    <phoneticPr fontId="7"/>
  </si>
  <si>
    <t>看護職員処遇改善評価料30</t>
    <rPh sb="0" eb="2">
      <t>カンゴ</t>
    </rPh>
    <rPh sb="2" eb="4">
      <t>ショクイン</t>
    </rPh>
    <rPh sb="4" eb="8">
      <t>ショグウカイゼン</t>
    </rPh>
    <rPh sb="8" eb="10">
      <t>ヒョウカ</t>
    </rPh>
    <rPh sb="10" eb="11">
      <t>リョウ</t>
    </rPh>
    <phoneticPr fontId="7"/>
  </si>
  <si>
    <t>看護職員処遇改善評価料31</t>
    <rPh sb="0" eb="2">
      <t>カンゴ</t>
    </rPh>
    <rPh sb="2" eb="4">
      <t>ショクイン</t>
    </rPh>
    <rPh sb="4" eb="8">
      <t>ショグウカイゼン</t>
    </rPh>
    <rPh sb="8" eb="10">
      <t>ヒョウカ</t>
    </rPh>
    <rPh sb="10" eb="11">
      <t>リョウ</t>
    </rPh>
    <phoneticPr fontId="7"/>
  </si>
  <si>
    <t>看護職員処遇改善評価料32</t>
    <rPh sb="0" eb="2">
      <t>カンゴ</t>
    </rPh>
    <rPh sb="2" eb="4">
      <t>ショクイン</t>
    </rPh>
    <rPh sb="4" eb="8">
      <t>ショグウカイゼン</t>
    </rPh>
    <rPh sb="8" eb="10">
      <t>ヒョウカ</t>
    </rPh>
    <rPh sb="10" eb="11">
      <t>リョウ</t>
    </rPh>
    <phoneticPr fontId="7"/>
  </si>
  <si>
    <t>看護職員処遇改善評価料33</t>
    <rPh sb="0" eb="2">
      <t>カンゴ</t>
    </rPh>
    <rPh sb="2" eb="4">
      <t>ショクイン</t>
    </rPh>
    <rPh sb="4" eb="8">
      <t>ショグウカイゼン</t>
    </rPh>
    <rPh sb="8" eb="10">
      <t>ヒョウカ</t>
    </rPh>
    <rPh sb="10" eb="11">
      <t>リョウ</t>
    </rPh>
    <phoneticPr fontId="7"/>
  </si>
  <si>
    <t>看護職員処遇改善評価料34</t>
    <rPh sb="0" eb="2">
      <t>カンゴ</t>
    </rPh>
    <rPh sb="2" eb="4">
      <t>ショクイン</t>
    </rPh>
    <rPh sb="4" eb="8">
      <t>ショグウカイゼン</t>
    </rPh>
    <rPh sb="8" eb="10">
      <t>ヒョウカ</t>
    </rPh>
    <rPh sb="10" eb="11">
      <t>リョウ</t>
    </rPh>
    <phoneticPr fontId="7"/>
  </si>
  <si>
    <t>看護職員処遇改善評価料35</t>
    <rPh sb="0" eb="2">
      <t>カンゴ</t>
    </rPh>
    <rPh sb="2" eb="4">
      <t>ショクイン</t>
    </rPh>
    <rPh sb="4" eb="8">
      <t>ショグウカイゼン</t>
    </rPh>
    <rPh sb="8" eb="10">
      <t>ヒョウカ</t>
    </rPh>
    <rPh sb="10" eb="11">
      <t>リョウ</t>
    </rPh>
    <phoneticPr fontId="7"/>
  </si>
  <si>
    <t>看護職員処遇改善評価料36</t>
    <rPh sb="0" eb="2">
      <t>カンゴ</t>
    </rPh>
    <rPh sb="2" eb="4">
      <t>ショクイン</t>
    </rPh>
    <rPh sb="4" eb="8">
      <t>ショグウカイゼン</t>
    </rPh>
    <rPh sb="8" eb="10">
      <t>ヒョウカ</t>
    </rPh>
    <rPh sb="10" eb="11">
      <t>リョウ</t>
    </rPh>
    <phoneticPr fontId="7"/>
  </si>
  <si>
    <t>看護職員処遇改善評価料37</t>
    <rPh sb="0" eb="2">
      <t>カンゴ</t>
    </rPh>
    <rPh sb="2" eb="4">
      <t>ショクイン</t>
    </rPh>
    <rPh sb="4" eb="8">
      <t>ショグウカイゼン</t>
    </rPh>
    <rPh sb="8" eb="10">
      <t>ヒョウカ</t>
    </rPh>
    <rPh sb="10" eb="11">
      <t>リョウ</t>
    </rPh>
    <phoneticPr fontId="7"/>
  </si>
  <si>
    <t>看護職員処遇改善評価料38</t>
    <rPh sb="0" eb="2">
      <t>カンゴ</t>
    </rPh>
    <rPh sb="2" eb="4">
      <t>ショクイン</t>
    </rPh>
    <rPh sb="4" eb="8">
      <t>ショグウカイゼン</t>
    </rPh>
    <rPh sb="8" eb="10">
      <t>ヒョウカ</t>
    </rPh>
    <rPh sb="10" eb="11">
      <t>リョウ</t>
    </rPh>
    <phoneticPr fontId="7"/>
  </si>
  <si>
    <t>看護職員処遇改善評価料39</t>
    <rPh sb="0" eb="2">
      <t>カンゴ</t>
    </rPh>
    <rPh sb="2" eb="4">
      <t>ショクイン</t>
    </rPh>
    <rPh sb="4" eb="8">
      <t>ショグウカイゼン</t>
    </rPh>
    <rPh sb="8" eb="10">
      <t>ヒョウカ</t>
    </rPh>
    <rPh sb="10" eb="11">
      <t>リョウ</t>
    </rPh>
    <phoneticPr fontId="7"/>
  </si>
  <si>
    <t>看護職員処遇改善評価料40</t>
    <rPh sb="0" eb="2">
      <t>カンゴ</t>
    </rPh>
    <rPh sb="2" eb="4">
      <t>ショクイン</t>
    </rPh>
    <rPh sb="4" eb="8">
      <t>ショグウカイゼン</t>
    </rPh>
    <rPh sb="8" eb="10">
      <t>ヒョウカ</t>
    </rPh>
    <rPh sb="10" eb="11">
      <t>リョウ</t>
    </rPh>
    <phoneticPr fontId="7"/>
  </si>
  <si>
    <t>看護職員処遇改善評価料41</t>
    <rPh sb="0" eb="2">
      <t>カンゴ</t>
    </rPh>
    <rPh sb="2" eb="4">
      <t>ショクイン</t>
    </rPh>
    <rPh sb="4" eb="8">
      <t>ショグウカイゼン</t>
    </rPh>
    <rPh sb="8" eb="10">
      <t>ヒョウカ</t>
    </rPh>
    <rPh sb="10" eb="11">
      <t>リョウ</t>
    </rPh>
    <phoneticPr fontId="7"/>
  </si>
  <si>
    <t>看護職員処遇改善評価料42</t>
    <rPh sb="0" eb="2">
      <t>カンゴ</t>
    </rPh>
    <rPh sb="2" eb="4">
      <t>ショクイン</t>
    </rPh>
    <rPh sb="4" eb="8">
      <t>ショグウカイゼン</t>
    </rPh>
    <rPh sb="8" eb="10">
      <t>ヒョウカ</t>
    </rPh>
    <rPh sb="10" eb="11">
      <t>リョウ</t>
    </rPh>
    <phoneticPr fontId="7"/>
  </si>
  <si>
    <t>看護職員処遇改善評価料43</t>
    <rPh sb="0" eb="2">
      <t>カンゴ</t>
    </rPh>
    <rPh sb="2" eb="4">
      <t>ショクイン</t>
    </rPh>
    <rPh sb="4" eb="8">
      <t>ショグウカイゼン</t>
    </rPh>
    <rPh sb="8" eb="10">
      <t>ヒョウカ</t>
    </rPh>
    <rPh sb="10" eb="11">
      <t>リョウ</t>
    </rPh>
    <phoneticPr fontId="7"/>
  </si>
  <si>
    <t>看護職員処遇改善評価料44</t>
    <rPh sb="0" eb="2">
      <t>カンゴ</t>
    </rPh>
    <rPh sb="2" eb="4">
      <t>ショクイン</t>
    </rPh>
    <rPh sb="4" eb="8">
      <t>ショグウカイゼン</t>
    </rPh>
    <rPh sb="8" eb="10">
      <t>ヒョウカ</t>
    </rPh>
    <rPh sb="10" eb="11">
      <t>リョウ</t>
    </rPh>
    <phoneticPr fontId="7"/>
  </si>
  <si>
    <t>看護職員処遇改善評価料45</t>
    <rPh sb="0" eb="2">
      <t>カンゴ</t>
    </rPh>
    <rPh sb="2" eb="4">
      <t>ショクイン</t>
    </rPh>
    <rPh sb="4" eb="8">
      <t>ショグウカイゼン</t>
    </rPh>
    <rPh sb="8" eb="10">
      <t>ヒョウカ</t>
    </rPh>
    <rPh sb="10" eb="11">
      <t>リョウ</t>
    </rPh>
    <phoneticPr fontId="7"/>
  </si>
  <si>
    <t>看護職員処遇改善評価料46</t>
    <rPh sb="0" eb="2">
      <t>カンゴ</t>
    </rPh>
    <rPh sb="2" eb="4">
      <t>ショクイン</t>
    </rPh>
    <rPh sb="4" eb="8">
      <t>ショグウカイゼン</t>
    </rPh>
    <rPh sb="8" eb="10">
      <t>ヒョウカ</t>
    </rPh>
    <rPh sb="10" eb="11">
      <t>リョウ</t>
    </rPh>
    <phoneticPr fontId="7"/>
  </si>
  <si>
    <t>看護職員処遇改善評価料47</t>
    <rPh sb="0" eb="2">
      <t>カンゴ</t>
    </rPh>
    <rPh sb="2" eb="4">
      <t>ショクイン</t>
    </rPh>
    <rPh sb="4" eb="8">
      <t>ショグウカイゼン</t>
    </rPh>
    <rPh sb="8" eb="10">
      <t>ヒョウカ</t>
    </rPh>
    <rPh sb="10" eb="11">
      <t>リョウ</t>
    </rPh>
    <phoneticPr fontId="7"/>
  </si>
  <si>
    <t>看護職員処遇改善評価料48</t>
    <rPh sb="0" eb="2">
      <t>カンゴ</t>
    </rPh>
    <rPh sb="2" eb="4">
      <t>ショクイン</t>
    </rPh>
    <rPh sb="4" eb="8">
      <t>ショグウカイゼン</t>
    </rPh>
    <rPh sb="8" eb="10">
      <t>ヒョウカ</t>
    </rPh>
    <rPh sb="10" eb="11">
      <t>リョウ</t>
    </rPh>
    <phoneticPr fontId="7"/>
  </si>
  <si>
    <t>看護職員処遇改善評価料49</t>
    <rPh sb="0" eb="2">
      <t>カンゴ</t>
    </rPh>
    <rPh sb="2" eb="4">
      <t>ショクイン</t>
    </rPh>
    <rPh sb="4" eb="8">
      <t>ショグウカイゼン</t>
    </rPh>
    <rPh sb="8" eb="10">
      <t>ヒョウカ</t>
    </rPh>
    <rPh sb="10" eb="11">
      <t>リョウ</t>
    </rPh>
    <phoneticPr fontId="7"/>
  </si>
  <si>
    <t>看護職員処遇改善評価料50</t>
    <rPh sb="0" eb="2">
      <t>カンゴ</t>
    </rPh>
    <rPh sb="2" eb="4">
      <t>ショクイン</t>
    </rPh>
    <rPh sb="4" eb="8">
      <t>ショグウカイゼン</t>
    </rPh>
    <rPh sb="8" eb="10">
      <t>ヒョウカ</t>
    </rPh>
    <rPh sb="10" eb="11">
      <t>リョウ</t>
    </rPh>
    <phoneticPr fontId="7"/>
  </si>
  <si>
    <t>看護職員処遇改善評価料51</t>
    <rPh sb="0" eb="2">
      <t>カンゴ</t>
    </rPh>
    <rPh sb="2" eb="4">
      <t>ショクイン</t>
    </rPh>
    <rPh sb="4" eb="8">
      <t>ショグウカイゼン</t>
    </rPh>
    <rPh sb="8" eb="10">
      <t>ヒョウカ</t>
    </rPh>
    <rPh sb="10" eb="11">
      <t>リョウ</t>
    </rPh>
    <phoneticPr fontId="7"/>
  </si>
  <si>
    <t>看護職員処遇改善評価料52</t>
    <rPh sb="0" eb="2">
      <t>カンゴ</t>
    </rPh>
    <rPh sb="2" eb="4">
      <t>ショクイン</t>
    </rPh>
    <rPh sb="4" eb="8">
      <t>ショグウカイゼン</t>
    </rPh>
    <rPh sb="8" eb="10">
      <t>ヒョウカ</t>
    </rPh>
    <rPh sb="10" eb="11">
      <t>リョウ</t>
    </rPh>
    <phoneticPr fontId="7"/>
  </si>
  <si>
    <t>看護職員処遇改善評価料53</t>
    <rPh sb="0" eb="2">
      <t>カンゴ</t>
    </rPh>
    <rPh sb="2" eb="4">
      <t>ショクイン</t>
    </rPh>
    <rPh sb="4" eb="8">
      <t>ショグウカイゼン</t>
    </rPh>
    <rPh sb="8" eb="10">
      <t>ヒョウカ</t>
    </rPh>
    <rPh sb="10" eb="11">
      <t>リョウ</t>
    </rPh>
    <phoneticPr fontId="7"/>
  </si>
  <si>
    <t>看護職員処遇改善評価料54</t>
    <rPh sb="0" eb="2">
      <t>カンゴ</t>
    </rPh>
    <rPh sb="2" eb="4">
      <t>ショクイン</t>
    </rPh>
    <rPh sb="4" eb="8">
      <t>ショグウカイゼン</t>
    </rPh>
    <rPh sb="8" eb="10">
      <t>ヒョウカ</t>
    </rPh>
    <rPh sb="10" eb="11">
      <t>リョウ</t>
    </rPh>
    <phoneticPr fontId="7"/>
  </si>
  <si>
    <t>看護職員処遇改善評価料55</t>
    <rPh sb="0" eb="2">
      <t>カンゴ</t>
    </rPh>
    <rPh sb="2" eb="4">
      <t>ショクイン</t>
    </rPh>
    <rPh sb="4" eb="8">
      <t>ショグウカイゼン</t>
    </rPh>
    <rPh sb="8" eb="10">
      <t>ヒョウカ</t>
    </rPh>
    <rPh sb="10" eb="11">
      <t>リョウ</t>
    </rPh>
    <phoneticPr fontId="7"/>
  </si>
  <si>
    <t>看護職員処遇改善評価料56</t>
    <rPh sb="0" eb="2">
      <t>カンゴ</t>
    </rPh>
    <rPh sb="2" eb="4">
      <t>ショクイン</t>
    </rPh>
    <rPh sb="4" eb="8">
      <t>ショグウカイゼン</t>
    </rPh>
    <rPh sb="8" eb="10">
      <t>ヒョウカ</t>
    </rPh>
    <rPh sb="10" eb="11">
      <t>リョウ</t>
    </rPh>
    <phoneticPr fontId="7"/>
  </si>
  <si>
    <t>看護職員処遇改善評価料57</t>
    <rPh sb="0" eb="2">
      <t>カンゴ</t>
    </rPh>
    <rPh sb="2" eb="4">
      <t>ショクイン</t>
    </rPh>
    <rPh sb="4" eb="8">
      <t>ショグウカイゼン</t>
    </rPh>
    <rPh sb="8" eb="10">
      <t>ヒョウカ</t>
    </rPh>
    <rPh sb="10" eb="11">
      <t>リョウ</t>
    </rPh>
    <phoneticPr fontId="7"/>
  </si>
  <si>
    <t>看護職員処遇改善評価料58</t>
    <rPh sb="0" eb="2">
      <t>カンゴ</t>
    </rPh>
    <rPh sb="2" eb="4">
      <t>ショクイン</t>
    </rPh>
    <rPh sb="4" eb="8">
      <t>ショグウカイゼン</t>
    </rPh>
    <rPh sb="8" eb="10">
      <t>ヒョウカ</t>
    </rPh>
    <rPh sb="10" eb="11">
      <t>リョウ</t>
    </rPh>
    <phoneticPr fontId="7"/>
  </si>
  <si>
    <t>看護職員処遇改善評価料59</t>
    <rPh sb="0" eb="2">
      <t>カンゴ</t>
    </rPh>
    <rPh sb="2" eb="4">
      <t>ショクイン</t>
    </rPh>
    <rPh sb="4" eb="8">
      <t>ショグウカイゼン</t>
    </rPh>
    <rPh sb="8" eb="10">
      <t>ヒョウカ</t>
    </rPh>
    <rPh sb="10" eb="11">
      <t>リョウ</t>
    </rPh>
    <phoneticPr fontId="7"/>
  </si>
  <si>
    <t>看護職員処遇改善評価料60</t>
    <rPh sb="0" eb="2">
      <t>カンゴ</t>
    </rPh>
    <rPh sb="2" eb="4">
      <t>ショクイン</t>
    </rPh>
    <rPh sb="4" eb="8">
      <t>ショグウカイゼン</t>
    </rPh>
    <rPh sb="8" eb="10">
      <t>ヒョウカ</t>
    </rPh>
    <rPh sb="10" eb="11">
      <t>リョウ</t>
    </rPh>
    <phoneticPr fontId="7"/>
  </si>
  <si>
    <t>看護職員処遇改善評価料61</t>
    <rPh sb="0" eb="2">
      <t>カンゴ</t>
    </rPh>
    <rPh sb="2" eb="4">
      <t>ショクイン</t>
    </rPh>
    <rPh sb="4" eb="8">
      <t>ショグウカイゼン</t>
    </rPh>
    <rPh sb="8" eb="10">
      <t>ヒョウカ</t>
    </rPh>
    <rPh sb="10" eb="11">
      <t>リョウ</t>
    </rPh>
    <phoneticPr fontId="7"/>
  </si>
  <si>
    <t>看護職員処遇改善評価料62</t>
    <rPh sb="0" eb="2">
      <t>カンゴ</t>
    </rPh>
    <rPh sb="2" eb="4">
      <t>ショクイン</t>
    </rPh>
    <rPh sb="4" eb="8">
      <t>ショグウカイゼン</t>
    </rPh>
    <rPh sb="8" eb="10">
      <t>ヒョウカ</t>
    </rPh>
    <rPh sb="10" eb="11">
      <t>リョウ</t>
    </rPh>
    <phoneticPr fontId="7"/>
  </si>
  <si>
    <t>看護職員処遇改善評価料63</t>
    <rPh sb="0" eb="2">
      <t>カンゴ</t>
    </rPh>
    <rPh sb="2" eb="4">
      <t>ショクイン</t>
    </rPh>
    <rPh sb="4" eb="8">
      <t>ショグウカイゼン</t>
    </rPh>
    <rPh sb="8" eb="10">
      <t>ヒョウカ</t>
    </rPh>
    <rPh sb="10" eb="11">
      <t>リョウ</t>
    </rPh>
    <phoneticPr fontId="7"/>
  </si>
  <si>
    <t>看護職員処遇改善評価料64</t>
    <rPh sb="0" eb="2">
      <t>カンゴ</t>
    </rPh>
    <rPh sb="2" eb="4">
      <t>ショクイン</t>
    </rPh>
    <rPh sb="4" eb="8">
      <t>ショグウカイゼン</t>
    </rPh>
    <rPh sb="8" eb="10">
      <t>ヒョウカ</t>
    </rPh>
    <rPh sb="10" eb="11">
      <t>リョウ</t>
    </rPh>
    <phoneticPr fontId="7"/>
  </si>
  <si>
    <t>看護職員処遇改善評価料65</t>
    <rPh sb="0" eb="2">
      <t>カンゴ</t>
    </rPh>
    <rPh sb="2" eb="4">
      <t>ショクイン</t>
    </rPh>
    <rPh sb="4" eb="8">
      <t>ショグウカイゼン</t>
    </rPh>
    <rPh sb="8" eb="10">
      <t>ヒョウカ</t>
    </rPh>
    <rPh sb="10" eb="11">
      <t>リョウ</t>
    </rPh>
    <phoneticPr fontId="7"/>
  </si>
  <si>
    <t>看護職員処遇改善評価料66</t>
    <rPh sb="0" eb="2">
      <t>カンゴ</t>
    </rPh>
    <rPh sb="2" eb="4">
      <t>ショクイン</t>
    </rPh>
    <rPh sb="4" eb="8">
      <t>ショグウカイゼン</t>
    </rPh>
    <rPh sb="8" eb="10">
      <t>ヒョウカ</t>
    </rPh>
    <rPh sb="10" eb="11">
      <t>リョウ</t>
    </rPh>
    <phoneticPr fontId="7"/>
  </si>
  <si>
    <t>看護職員処遇改善評価料67</t>
    <rPh sb="0" eb="2">
      <t>カンゴ</t>
    </rPh>
    <rPh sb="2" eb="4">
      <t>ショクイン</t>
    </rPh>
    <rPh sb="4" eb="8">
      <t>ショグウカイゼン</t>
    </rPh>
    <rPh sb="8" eb="10">
      <t>ヒョウカ</t>
    </rPh>
    <rPh sb="10" eb="11">
      <t>リョウ</t>
    </rPh>
    <phoneticPr fontId="7"/>
  </si>
  <si>
    <t>看護職員処遇改善評価料68</t>
    <rPh sb="0" eb="2">
      <t>カンゴ</t>
    </rPh>
    <rPh sb="2" eb="4">
      <t>ショクイン</t>
    </rPh>
    <rPh sb="4" eb="8">
      <t>ショグウカイゼン</t>
    </rPh>
    <rPh sb="8" eb="10">
      <t>ヒョウカ</t>
    </rPh>
    <rPh sb="10" eb="11">
      <t>リョウ</t>
    </rPh>
    <phoneticPr fontId="7"/>
  </si>
  <si>
    <t>看護職員処遇改善評価料69</t>
    <rPh sb="0" eb="2">
      <t>カンゴ</t>
    </rPh>
    <rPh sb="2" eb="4">
      <t>ショクイン</t>
    </rPh>
    <rPh sb="4" eb="8">
      <t>ショグウカイゼン</t>
    </rPh>
    <rPh sb="8" eb="10">
      <t>ヒョウカ</t>
    </rPh>
    <rPh sb="10" eb="11">
      <t>リョウ</t>
    </rPh>
    <phoneticPr fontId="7"/>
  </si>
  <si>
    <t>看護職員処遇改善評価料70</t>
    <rPh sb="0" eb="2">
      <t>カンゴ</t>
    </rPh>
    <rPh sb="2" eb="4">
      <t>ショクイン</t>
    </rPh>
    <rPh sb="4" eb="8">
      <t>ショグウカイゼン</t>
    </rPh>
    <rPh sb="8" eb="10">
      <t>ヒョウカ</t>
    </rPh>
    <rPh sb="10" eb="11">
      <t>リョウ</t>
    </rPh>
    <phoneticPr fontId="7"/>
  </si>
  <si>
    <t>看護職員処遇改善評価料71</t>
    <rPh sb="0" eb="2">
      <t>カンゴ</t>
    </rPh>
    <rPh sb="2" eb="4">
      <t>ショクイン</t>
    </rPh>
    <rPh sb="4" eb="8">
      <t>ショグウカイゼン</t>
    </rPh>
    <rPh sb="8" eb="10">
      <t>ヒョウカ</t>
    </rPh>
    <rPh sb="10" eb="11">
      <t>リョウ</t>
    </rPh>
    <phoneticPr fontId="7"/>
  </si>
  <si>
    <t>看護職員処遇改善評価料72</t>
    <rPh sb="0" eb="2">
      <t>カンゴ</t>
    </rPh>
    <rPh sb="2" eb="4">
      <t>ショクイン</t>
    </rPh>
    <rPh sb="4" eb="8">
      <t>ショグウカイゼン</t>
    </rPh>
    <rPh sb="8" eb="10">
      <t>ヒョウカ</t>
    </rPh>
    <rPh sb="10" eb="11">
      <t>リョウ</t>
    </rPh>
    <phoneticPr fontId="7"/>
  </si>
  <si>
    <t>看護職員処遇改善評価料73</t>
    <rPh sb="0" eb="2">
      <t>カンゴ</t>
    </rPh>
    <rPh sb="2" eb="4">
      <t>ショクイン</t>
    </rPh>
    <rPh sb="4" eb="8">
      <t>ショグウカイゼン</t>
    </rPh>
    <rPh sb="8" eb="10">
      <t>ヒョウカ</t>
    </rPh>
    <rPh sb="10" eb="11">
      <t>リョウ</t>
    </rPh>
    <phoneticPr fontId="7"/>
  </si>
  <si>
    <t>看護職員処遇改善評価料74</t>
    <rPh sb="0" eb="2">
      <t>カンゴ</t>
    </rPh>
    <rPh sb="2" eb="4">
      <t>ショクイン</t>
    </rPh>
    <rPh sb="4" eb="8">
      <t>ショグウカイゼン</t>
    </rPh>
    <rPh sb="8" eb="10">
      <t>ヒョウカ</t>
    </rPh>
    <rPh sb="10" eb="11">
      <t>リョウ</t>
    </rPh>
    <phoneticPr fontId="7"/>
  </si>
  <si>
    <t>看護職員処遇改善評価料75</t>
    <rPh sb="0" eb="2">
      <t>カンゴ</t>
    </rPh>
    <rPh sb="2" eb="4">
      <t>ショクイン</t>
    </rPh>
    <rPh sb="4" eb="8">
      <t>ショグウカイゼン</t>
    </rPh>
    <rPh sb="8" eb="10">
      <t>ヒョウカ</t>
    </rPh>
    <rPh sb="10" eb="11">
      <t>リョウ</t>
    </rPh>
    <phoneticPr fontId="7"/>
  </si>
  <si>
    <t>看護職員処遇改善評価料76</t>
    <rPh sb="0" eb="2">
      <t>カンゴ</t>
    </rPh>
    <rPh sb="2" eb="4">
      <t>ショクイン</t>
    </rPh>
    <rPh sb="4" eb="8">
      <t>ショグウカイゼン</t>
    </rPh>
    <rPh sb="8" eb="10">
      <t>ヒョウカ</t>
    </rPh>
    <rPh sb="10" eb="11">
      <t>リョウ</t>
    </rPh>
    <phoneticPr fontId="7"/>
  </si>
  <si>
    <t>看護職員処遇改善評価料77</t>
    <rPh sb="0" eb="2">
      <t>カンゴ</t>
    </rPh>
    <rPh sb="2" eb="4">
      <t>ショクイン</t>
    </rPh>
    <rPh sb="4" eb="8">
      <t>ショグウカイゼン</t>
    </rPh>
    <rPh sb="8" eb="10">
      <t>ヒョウカ</t>
    </rPh>
    <rPh sb="10" eb="11">
      <t>リョウ</t>
    </rPh>
    <phoneticPr fontId="7"/>
  </si>
  <si>
    <t>看護職員処遇改善評価料78</t>
    <rPh sb="0" eb="2">
      <t>カンゴ</t>
    </rPh>
    <rPh sb="2" eb="4">
      <t>ショクイン</t>
    </rPh>
    <rPh sb="4" eb="8">
      <t>ショグウカイゼン</t>
    </rPh>
    <rPh sb="8" eb="10">
      <t>ヒョウカ</t>
    </rPh>
    <rPh sb="10" eb="11">
      <t>リョウ</t>
    </rPh>
    <phoneticPr fontId="7"/>
  </si>
  <si>
    <t>看護職員処遇改善評価料79</t>
    <rPh sb="0" eb="2">
      <t>カンゴ</t>
    </rPh>
    <rPh sb="2" eb="4">
      <t>ショクイン</t>
    </rPh>
    <rPh sb="4" eb="8">
      <t>ショグウカイゼン</t>
    </rPh>
    <rPh sb="8" eb="10">
      <t>ヒョウカ</t>
    </rPh>
    <rPh sb="10" eb="11">
      <t>リョウ</t>
    </rPh>
    <phoneticPr fontId="7"/>
  </si>
  <si>
    <t>看護職員処遇改善評価料80</t>
    <rPh sb="0" eb="2">
      <t>カンゴ</t>
    </rPh>
    <rPh sb="2" eb="4">
      <t>ショクイン</t>
    </rPh>
    <rPh sb="4" eb="8">
      <t>ショグウカイゼン</t>
    </rPh>
    <rPh sb="8" eb="10">
      <t>ヒョウカ</t>
    </rPh>
    <rPh sb="10" eb="11">
      <t>リョウ</t>
    </rPh>
    <phoneticPr fontId="7"/>
  </si>
  <si>
    <t>看護職員処遇改善評価料81</t>
    <rPh sb="0" eb="2">
      <t>カンゴ</t>
    </rPh>
    <rPh sb="2" eb="4">
      <t>ショクイン</t>
    </rPh>
    <rPh sb="4" eb="8">
      <t>ショグウカイゼン</t>
    </rPh>
    <rPh sb="8" eb="10">
      <t>ヒョウカ</t>
    </rPh>
    <rPh sb="10" eb="11">
      <t>リョウ</t>
    </rPh>
    <phoneticPr fontId="7"/>
  </si>
  <si>
    <t>看護職員処遇改善評価料82</t>
    <rPh sb="0" eb="2">
      <t>カンゴ</t>
    </rPh>
    <rPh sb="2" eb="4">
      <t>ショクイン</t>
    </rPh>
    <rPh sb="4" eb="8">
      <t>ショグウカイゼン</t>
    </rPh>
    <rPh sb="8" eb="10">
      <t>ヒョウカ</t>
    </rPh>
    <rPh sb="10" eb="11">
      <t>リョウ</t>
    </rPh>
    <phoneticPr fontId="7"/>
  </si>
  <si>
    <t>看護職員処遇改善評価料83</t>
    <rPh sb="0" eb="2">
      <t>カンゴ</t>
    </rPh>
    <rPh sb="2" eb="4">
      <t>ショクイン</t>
    </rPh>
    <rPh sb="4" eb="8">
      <t>ショグウカイゼン</t>
    </rPh>
    <rPh sb="8" eb="10">
      <t>ヒョウカ</t>
    </rPh>
    <rPh sb="10" eb="11">
      <t>リョウ</t>
    </rPh>
    <phoneticPr fontId="7"/>
  </si>
  <si>
    <t>看護職員処遇改善評価料84</t>
    <rPh sb="0" eb="2">
      <t>カンゴ</t>
    </rPh>
    <rPh sb="2" eb="4">
      <t>ショクイン</t>
    </rPh>
    <rPh sb="4" eb="8">
      <t>ショグウカイゼン</t>
    </rPh>
    <rPh sb="8" eb="10">
      <t>ヒョウカ</t>
    </rPh>
    <rPh sb="10" eb="11">
      <t>リョウ</t>
    </rPh>
    <phoneticPr fontId="7"/>
  </si>
  <si>
    <t>看護職員処遇改善評価料85</t>
    <rPh sb="0" eb="2">
      <t>カンゴ</t>
    </rPh>
    <rPh sb="2" eb="4">
      <t>ショクイン</t>
    </rPh>
    <rPh sb="4" eb="8">
      <t>ショグウカイゼン</t>
    </rPh>
    <rPh sb="8" eb="10">
      <t>ヒョウカ</t>
    </rPh>
    <rPh sb="10" eb="11">
      <t>リョウ</t>
    </rPh>
    <phoneticPr fontId="7"/>
  </si>
  <si>
    <t>看護職員処遇改善評価料86</t>
    <rPh sb="0" eb="2">
      <t>カンゴ</t>
    </rPh>
    <rPh sb="2" eb="4">
      <t>ショクイン</t>
    </rPh>
    <rPh sb="4" eb="8">
      <t>ショグウカイゼン</t>
    </rPh>
    <rPh sb="8" eb="10">
      <t>ヒョウカ</t>
    </rPh>
    <rPh sb="10" eb="11">
      <t>リョウ</t>
    </rPh>
    <phoneticPr fontId="7"/>
  </si>
  <si>
    <t>看護職員処遇改善評価料87</t>
    <rPh sb="0" eb="2">
      <t>カンゴ</t>
    </rPh>
    <rPh sb="2" eb="4">
      <t>ショクイン</t>
    </rPh>
    <rPh sb="4" eb="8">
      <t>ショグウカイゼン</t>
    </rPh>
    <rPh sb="8" eb="10">
      <t>ヒョウカ</t>
    </rPh>
    <rPh sb="10" eb="11">
      <t>リョウ</t>
    </rPh>
    <phoneticPr fontId="7"/>
  </si>
  <si>
    <t>看護職員処遇改善評価料88</t>
    <rPh sb="0" eb="2">
      <t>カンゴ</t>
    </rPh>
    <rPh sb="2" eb="4">
      <t>ショクイン</t>
    </rPh>
    <rPh sb="4" eb="8">
      <t>ショグウカイゼン</t>
    </rPh>
    <rPh sb="8" eb="10">
      <t>ヒョウカ</t>
    </rPh>
    <rPh sb="10" eb="11">
      <t>リョウ</t>
    </rPh>
    <phoneticPr fontId="7"/>
  </si>
  <si>
    <t>看護職員処遇改善評価料89</t>
    <rPh sb="0" eb="2">
      <t>カンゴ</t>
    </rPh>
    <rPh sb="2" eb="4">
      <t>ショクイン</t>
    </rPh>
    <rPh sb="4" eb="8">
      <t>ショグウカイゼン</t>
    </rPh>
    <rPh sb="8" eb="10">
      <t>ヒョウカ</t>
    </rPh>
    <rPh sb="10" eb="11">
      <t>リョウ</t>
    </rPh>
    <phoneticPr fontId="7"/>
  </si>
  <si>
    <t>看護職員処遇改善評価料90</t>
    <rPh sb="0" eb="2">
      <t>カンゴ</t>
    </rPh>
    <rPh sb="2" eb="4">
      <t>ショクイン</t>
    </rPh>
    <rPh sb="4" eb="8">
      <t>ショグウカイゼン</t>
    </rPh>
    <rPh sb="8" eb="10">
      <t>ヒョウカ</t>
    </rPh>
    <rPh sb="10" eb="11">
      <t>リョウ</t>
    </rPh>
    <phoneticPr fontId="7"/>
  </si>
  <si>
    <t>看護職員処遇改善評価料91</t>
    <rPh sb="0" eb="2">
      <t>カンゴ</t>
    </rPh>
    <rPh sb="2" eb="4">
      <t>ショクイン</t>
    </rPh>
    <rPh sb="4" eb="8">
      <t>ショグウカイゼン</t>
    </rPh>
    <rPh sb="8" eb="10">
      <t>ヒョウカ</t>
    </rPh>
    <rPh sb="10" eb="11">
      <t>リョウ</t>
    </rPh>
    <phoneticPr fontId="7"/>
  </si>
  <si>
    <t>看護職員処遇改善評価料92</t>
    <rPh sb="0" eb="2">
      <t>カンゴ</t>
    </rPh>
    <rPh sb="2" eb="4">
      <t>ショクイン</t>
    </rPh>
    <rPh sb="4" eb="8">
      <t>ショグウカイゼン</t>
    </rPh>
    <rPh sb="8" eb="10">
      <t>ヒョウカ</t>
    </rPh>
    <rPh sb="10" eb="11">
      <t>リョウ</t>
    </rPh>
    <phoneticPr fontId="7"/>
  </si>
  <si>
    <t>看護職員処遇改善評価料93</t>
    <rPh sb="0" eb="2">
      <t>カンゴ</t>
    </rPh>
    <rPh sb="2" eb="4">
      <t>ショクイン</t>
    </rPh>
    <rPh sb="4" eb="8">
      <t>ショグウカイゼン</t>
    </rPh>
    <rPh sb="8" eb="10">
      <t>ヒョウカ</t>
    </rPh>
    <rPh sb="10" eb="11">
      <t>リョウ</t>
    </rPh>
    <phoneticPr fontId="7"/>
  </si>
  <si>
    <t>看護職員処遇改善評価料94</t>
    <rPh sb="0" eb="2">
      <t>カンゴ</t>
    </rPh>
    <rPh sb="2" eb="4">
      <t>ショクイン</t>
    </rPh>
    <rPh sb="4" eb="8">
      <t>ショグウカイゼン</t>
    </rPh>
    <rPh sb="8" eb="10">
      <t>ヒョウカ</t>
    </rPh>
    <rPh sb="10" eb="11">
      <t>リョウ</t>
    </rPh>
    <phoneticPr fontId="7"/>
  </si>
  <si>
    <t>看護職員処遇改善評価料95</t>
    <rPh sb="0" eb="2">
      <t>カンゴ</t>
    </rPh>
    <rPh sb="2" eb="4">
      <t>ショクイン</t>
    </rPh>
    <rPh sb="4" eb="8">
      <t>ショグウカイゼン</t>
    </rPh>
    <rPh sb="8" eb="10">
      <t>ヒョウカ</t>
    </rPh>
    <rPh sb="10" eb="11">
      <t>リョウ</t>
    </rPh>
    <phoneticPr fontId="7"/>
  </si>
  <si>
    <t>看護職員処遇改善評価料96</t>
    <rPh sb="0" eb="2">
      <t>カンゴ</t>
    </rPh>
    <rPh sb="2" eb="4">
      <t>ショクイン</t>
    </rPh>
    <rPh sb="4" eb="8">
      <t>ショグウカイゼン</t>
    </rPh>
    <rPh sb="8" eb="10">
      <t>ヒョウカ</t>
    </rPh>
    <rPh sb="10" eb="11">
      <t>リョウ</t>
    </rPh>
    <phoneticPr fontId="7"/>
  </si>
  <si>
    <t>看護職員処遇改善評価料97</t>
    <rPh sb="0" eb="2">
      <t>カンゴ</t>
    </rPh>
    <rPh sb="2" eb="4">
      <t>ショクイン</t>
    </rPh>
    <rPh sb="4" eb="8">
      <t>ショグウカイゼン</t>
    </rPh>
    <rPh sb="8" eb="10">
      <t>ヒョウカ</t>
    </rPh>
    <rPh sb="10" eb="11">
      <t>リョウ</t>
    </rPh>
    <phoneticPr fontId="7"/>
  </si>
  <si>
    <t>看護職員処遇改善評価料98</t>
    <rPh sb="0" eb="2">
      <t>カンゴ</t>
    </rPh>
    <rPh sb="2" eb="4">
      <t>ショクイン</t>
    </rPh>
    <rPh sb="4" eb="8">
      <t>ショグウカイゼン</t>
    </rPh>
    <rPh sb="8" eb="10">
      <t>ヒョウカ</t>
    </rPh>
    <rPh sb="10" eb="11">
      <t>リョウ</t>
    </rPh>
    <phoneticPr fontId="7"/>
  </si>
  <si>
    <t>看護職員処遇改善評価料99</t>
    <rPh sb="0" eb="2">
      <t>カンゴ</t>
    </rPh>
    <rPh sb="2" eb="4">
      <t>ショクイン</t>
    </rPh>
    <rPh sb="4" eb="8">
      <t>ショグウカイゼン</t>
    </rPh>
    <rPh sb="8" eb="10">
      <t>ヒョウカ</t>
    </rPh>
    <rPh sb="10" eb="11">
      <t>リョウ</t>
    </rPh>
    <phoneticPr fontId="7"/>
  </si>
  <si>
    <t>看護職員処遇改善評価料100</t>
    <rPh sb="0" eb="2">
      <t>カンゴ</t>
    </rPh>
    <rPh sb="2" eb="4">
      <t>ショクイン</t>
    </rPh>
    <rPh sb="4" eb="8">
      <t>ショグウカイゼン</t>
    </rPh>
    <rPh sb="8" eb="10">
      <t>ヒョウカ</t>
    </rPh>
    <rPh sb="10" eb="11">
      <t>リョウ</t>
    </rPh>
    <phoneticPr fontId="7"/>
  </si>
  <si>
    <t>看護職員処遇改善評価料101</t>
    <rPh sb="0" eb="2">
      <t>カンゴ</t>
    </rPh>
    <rPh sb="2" eb="4">
      <t>ショクイン</t>
    </rPh>
    <rPh sb="4" eb="8">
      <t>ショグウカイゼン</t>
    </rPh>
    <rPh sb="8" eb="10">
      <t>ヒョウカ</t>
    </rPh>
    <rPh sb="10" eb="11">
      <t>リョウ</t>
    </rPh>
    <phoneticPr fontId="7"/>
  </si>
  <si>
    <t>看護職員処遇改善評価料102</t>
    <rPh sb="0" eb="2">
      <t>カンゴ</t>
    </rPh>
    <rPh sb="2" eb="4">
      <t>ショクイン</t>
    </rPh>
    <rPh sb="4" eb="8">
      <t>ショグウカイゼン</t>
    </rPh>
    <rPh sb="8" eb="10">
      <t>ヒョウカ</t>
    </rPh>
    <rPh sb="10" eb="11">
      <t>リョウ</t>
    </rPh>
    <phoneticPr fontId="7"/>
  </si>
  <si>
    <t>看護職員処遇改善評価料103</t>
    <rPh sb="0" eb="2">
      <t>カンゴ</t>
    </rPh>
    <rPh sb="2" eb="4">
      <t>ショクイン</t>
    </rPh>
    <rPh sb="4" eb="8">
      <t>ショグウカイゼン</t>
    </rPh>
    <rPh sb="8" eb="10">
      <t>ヒョウカ</t>
    </rPh>
    <rPh sb="10" eb="11">
      <t>リョウ</t>
    </rPh>
    <phoneticPr fontId="7"/>
  </si>
  <si>
    <t>看護職員処遇改善評価料104</t>
    <rPh sb="0" eb="2">
      <t>カンゴ</t>
    </rPh>
    <rPh sb="2" eb="4">
      <t>ショクイン</t>
    </rPh>
    <rPh sb="4" eb="8">
      <t>ショグウカイゼン</t>
    </rPh>
    <rPh sb="8" eb="10">
      <t>ヒョウカ</t>
    </rPh>
    <rPh sb="10" eb="11">
      <t>リョウ</t>
    </rPh>
    <phoneticPr fontId="7"/>
  </si>
  <si>
    <t>看護職員処遇改善評価料105</t>
    <rPh sb="0" eb="2">
      <t>カンゴ</t>
    </rPh>
    <rPh sb="2" eb="4">
      <t>ショクイン</t>
    </rPh>
    <rPh sb="4" eb="8">
      <t>ショグウカイゼン</t>
    </rPh>
    <rPh sb="8" eb="10">
      <t>ヒョウカ</t>
    </rPh>
    <rPh sb="10" eb="11">
      <t>リョウ</t>
    </rPh>
    <phoneticPr fontId="7"/>
  </si>
  <si>
    <t>看護職員処遇改善評価料106</t>
    <rPh sb="0" eb="2">
      <t>カンゴ</t>
    </rPh>
    <rPh sb="2" eb="4">
      <t>ショクイン</t>
    </rPh>
    <rPh sb="4" eb="8">
      <t>ショグウカイゼン</t>
    </rPh>
    <rPh sb="8" eb="10">
      <t>ヒョウカ</t>
    </rPh>
    <rPh sb="10" eb="11">
      <t>リョウ</t>
    </rPh>
    <phoneticPr fontId="7"/>
  </si>
  <si>
    <t>看護職員処遇改善評価料107</t>
    <rPh sb="0" eb="2">
      <t>カンゴ</t>
    </rPh>
    <rPh sb="2" eb="4">
      <t>ショクイン</t>
    </rPh>
    <rPh sb="4" eb="8">
      <t>ショグウカイゼン</t>
    </rPh>
    <rPh sb="8" eb="10">
      <t>ヒョウカ</t>
    </rPh>
    <rPh sb="10" eb="11">
      <t>リョウ</t>
    </rPh>
    <phoneticPr fontId="7"/>
  </si>
  <si>
    <t>看護職員処遇改善評価料108</t>
    <rPh sb="0" eb="2">
      <t>カンゴ</t>
    </rPh>
    <rPh sb="2" eb="4">
      <t>ショクイン</t>
    </rPh>
    <rPh sb="4" eb="8">
      <t>ショグウカイゼン</t>
    </rPh>
    <rPh sb="8" eb="10">
      <t>ヒョウカ</t>
    </rPh>
    <rPh sb="10" eb="11">
      <t>リョウ</t>
    </rPh>
    <phoneticPr fontId="7"/>
  </si>
  <si>
    <t>看護職員処遇改善評価料109</t>
    <rPh sb="0" eb="2">
      <t>カンゴ</t>
    </rPh>
    <rPh sb="2" eb="4">
      <t>ショクイン</t>
    </rPh>
    <rPh sb="4" eb="8">
      <t>ショグウカイゼン</t>
    </rPh>
    <rPh sb="8" eb="10">
      <t>ヒョウカ</t>
    </rPh>
    <rPh sb="10" eb="11">
      <t>リョウ</t>
    </rPh>
    <phoneticPr fontId="7"/>
  </si>
  <si>
    <t>看護職員処遇改善評価料110</t>
    <rPh sb="0" eb="2">
      <t>カンゴ</t>
    </rPh>
    <rPh sb="2" eb="4">
      <t>ショクイン</t>
    </rPh>
    <rPh sb="4" eb="8">
      <t>ショグウカイゼン</t>
    </rPh>
    <rPh sb="8" eb="10">
      <t>ヒョウカ</t>
    </rPh>
    <rPh sb="10" eb="11">
      <t>リョウ</t>
    </rPh>
    <phoneticPr fontId="7"/>
  </si>
  <si>
    <t>看護職員処遇改善評価料111</t>
    <rPh sb="0" eb="2">
      <t>カンゴ</t>
    </rPh>
    <rPh sb="2" eb="4">
      <t>ショクイン</t>
    </rPh>
    <rPh sb="4" eb="8">
      <t>ショグウカイゼン</t>
    </rPh>
    <rPh sb="8" eb="10">
      <t>ヒョウカ</t>
    </rPh>
    <rPh sb="10" eb="11">
      <t>リョウ</t>
    </rPh>
    <phoneticPr fontId="7"/>
  </si>
  <si>
    <t>看護職員処遇改善評価料112</t>
    <rPh sb="0" eb="2">
      <t>カンゴ</t>
    </rPh>
    <rPh sb="2" eb="4">
      <t>ショクイン</t>
    </rPh>
    <rPh sb="4" eb="8">
      <t>ショグウカイゼン</t>
    </rPh>
    <rPh sb="8" eb="10">
      <t>ヒョウカ</t>
    </rPh>
    <rPh sb="10" eb="11">
      <t>リョウ</t>
    </rPh>
    <phoneticPr fontId="7"/>
  </si>
  <si>
    <t>看護職員処遇改善評価料113</t>
    <rPh sb="0" eb="2">
      <t>カンゴ</t>
    </rPh>
    <rPh sb="2" eb="4">
      <t>ショクイン</t>
    </rPh>
    <rPh sb="4" eb="8">
      <t>ショグウカイゼン</t>
    </rPh>
    <rPh sb="8" eb="10">
      <t>ヒョウカ</t>
    </rPh>
    <rPh sb="10" eb="11">
      <t>リョウ</t>
    </rPh>
    <phoneticPr fontId="7"/>
  </si>
  <si>
    <t>看護職員処遇改善評価料114</t>
    <rPh sb="0" eb="2">
      <t>カンゴ</t>
    </rPh>
    <rPh sb="2" eb="4">
      <t>ショクイン</t>
    </rPh>
    <rPh sb="4" eb="8">
      <t>ショグウカイゼン</t>
    </rPh>
    <rPh sb="8" eb="10">
      <t>ヒョウカ</t>
    </rPh>
    <rPh sb="10" eb="11">
      <t>リョウ</t>
    </rPh>
    <phoneticPr fontId="7"/>
  </si>
  <si>
    <t>看護職員処遇改善評価料115</t>
    <rPh sb="0" eb="2">
      <t>カンゴ</t>
    </rPh>
    <rPh sb="2" eb="4">
      <t>ショクイン</t>
    </rPh>
    <rPh sb="4" eb="8">
      <t>ショグウカイゼン</t>
    </rPh>
    <rPh sb="8" eb="10">
      <t>ヒョウカ</t>
    </rPh>
    <rPh sb="10" eb="11">
      <t>リョウ</t>
    </rPh>
    <phoneticPr fontId="7"/>
  </si>
  <si>
    <t>看護職員処遇改善評価料116</t>
    <rPh sb="0" eb="2">
      <t>カンゴ</t>
    </rPh>
    <rPh sb="2" eb="4">
      <t>ショクイン</t>
    </rPh>
    <rPh sb="4" eb="8">
      <t>ショグウカイゼン</t>
    </rPh>
    <rPh sb="8" eb="10">
      <t>ヒョウカ</t>
    </rPh>
    <rPh sb="10" eb="11">
      <t>リョウ</t>
    </rPh>
    <phoneticPr fontId="7"/>
  </si>
  <si>
    <t>看護職員処遇改善評価料117</t>
    <rPh sb="0" eb="2">
      <t>カンゴ</t>
    </rPh>
    <rPh sb="2" eb="4">
      <t>ショクイン</t>
    </rPh>
    <rPh sb="4" eb="8">
      <t>ショグウカイゼン</t>
    </rPh>
    <rPh sb="8" eb="10">
      <t>ヒョウカ</t>
    </rPh>
    <rPh sb="10" eb="11">
      <t>リョウ</t>
    </rPh>
    <phoneticPr fontId="7"/>
  </si>
  <si>
    <t>看護職員処遇改善評価料118</t>
    <rPh sb="0" eb="2">
      <t>カンゴ</t>
    </rPh>
    <rPh sb="2" eb="4">
      <t>ショクイン</t>
    </rPh>
    <rPh sb="4" eb="8">
      <t>ショグウカイゼン</t>
    </rPh>
    <rPh sb="8" eb="10">
      <t>ヒョウカ</t>
    </rPh>
    <rPh sb="10" eb="11">
      <t>リョウ</t>
    </rPh>
    <phoneticPr fontId="7"/>
  </si>
  <si>
    <t>看護職員処遇改善評価料119</t>
    <rPh sb="0" eb="2">
      <t>カンゴ</t>
    </rPh>
    <rPh sb="2" eb="4">
      <t>ショクイン</t>
    </rPh>
    <rPh sb="4" eb="8">
      <t>ショグウカイゼン</t>
    </rPh>
    <rPh sb="8" eb="10">
      <t>ヒョウカ</t>
    </rPh>
    <rPh sb="10" eb="11">
      <t>リョウ</t>
    </rPh>
    <phoneticPr fontId="7"/>
  </si>
  <si>
    <t>看護職員処遇改善評価料120</t>
    <rPh sb="0" eb="2">
      <t>カンゴ</t>
    </rPh>
    <rPh sb="2" eb="4">
      <t>ショクイン</t>
    </rPh>
    <rPh sb="4" eb="8">
      <t>ショグウカイゼン</t>
    </rPh>
    <rPh sb="8" eb="10">
      <t>ヒョウカ</t>
    </rPh>
    <rPh sb="10" eb="11">
      <t>リョウ</t>
    </rPh>
    <phoneticPr fontId="7"/>
  </si>
  <si>
    <t>看護職員処遇改善評価料121</t>
    <rPh sb="0" eb="2">
      <t>カンゴ</t>
    </rPh>
    <rPh sb="2" eb="4">
      <t>ショクイン</t>
    </rPh>
    <rPh sb="4" eb="8">
      <t>ショグウカイゼン</t>
    </rPh>
    <rPh sb="8" eb="10">
      <t>ヒョウカ</t>
    </rPh>
    <rPh sb="10" eb="11">
      <t>リョウ</t>
    </rPh>
    <phoneticPr fontId="7"/>
  </si>
  <si>
    <t>看護職員処遇改善評価料122</t>
    <rPh sb="0" eb="2">
      <t>カンゴ</t>
    </rPh>
    <rPh sb="2" eb="4">
      <t>ショクイン</t>
    </rPh>
    <rPh sb="4" eb="8">
      <t>ショグウカイゼン</t>
    </rPh>
    <rPh sb="8" eb="10">
      <t>ヒョウカ</t>
    </rPh>
    <rPh sb="10" eb="11">
      <t>リョウ</t>
    </rPh>
    <phoneticPr fontId="7"/>
  </si>
  <si>
    <t>看護職員処遇改善評価料123</t>
    <rPh sb="0" eb="2">
      <t>カンゴ</t>
    </rPh>
    <rPh sb="2" eb="4">
      <t>ショクイン</t>
    </rPh>
    <rPh sb="4" eb="8">
      <t>ショグウカイゼン</t>
    </rPh>
    <rPh sb="8" eb="10">
      <t>ヒョウカ</t>
    </rPh>
    <rPh sb="10" eb="11">
      <t>リョウ</t>
    </rPh>
    <phoneticPr fontId="7"/>
  </si>
  <si>
    <t>看護職員処遇改善評価料124</t>
    <rPh sb="0" eb="2">
      <t>カンゴ</t>
    </rPh>
    <rPh sb="2" eb="4">
      <t>ショクイン</t>
    </rPh>
    <rPh sb="4" eb="8">
      <t>ショグウカイゼン</t>
    </rPh>
    <rPh sb="8" eb="10">
      <t>ヒョウカ</t>
    </rPh>
    <rPh sb="10" eb="11">
      <t>リョウ</t>
    </rPh>
    <phoneticPr fontId="7"/>
  </si>
  <si>
    <t>看護職員処遇改善評価料125</t>
    <rPh sb="0" eb="2">
      <t>カンゴ</t>
    </rPh>
    <rPh sb="2" eb="4">
      <t>ショクイン</t>
    </rPh>
    <rPh sb="4" eb="8">
      <t>ショグウカイゼン</t>
    </rPh>
    <rPh sb="8" eb="10">
      <t>ヒョウカ</t>
    </rPh>
    <rPh sb="10" eb="11">
      <t>リョウ</t>
    </rPh>
    <phoneticPr fontId="7"/>
  </si>
  <si>
    <t>看護職員処遇改善評価料126</t>
    <rPh sb="0" eb="2">
      <t>カンゴ</t>
    </rPh>
    <rPh sb="2" eb="4">
      <t>ショクイン</t>
    </rPh>
    <rPh sb="4" eb="8">
      <t>ショグウカイゼン</t>
    </rPh>
    <rPh sb="8" eb="10">
      <t>ヒョウカ</t>
    </rPh>
    <rPh sb="10" eb="11">
      <t>リョウ</t>
    </rPh>
    <phoneticPr fontId="7"/>
  </si>
  <si>
    <t>看護職員処遇改善評価料127</t>
    <rPh sb="0" eb="2">
      <t>カンゴ</t>
    </rPh>
    <rPh sb="2" eb="4">
      <t>ショクイン</t>
    </rPh>
    <rPh sb="4" eb="8">
      <t>ショグウカイゼン</t>
    </rPh>
    <rPh sb="8" eb="10">
      <t>ヒョウカ</t>
    </rPh>
    <rPh sb="10" eb="11">
      <t>リョウ</t>
    </rPh>
    <phoneticPr fontId="7"/>
  </si>
  <si>
    <t>看護職員処遇改善評価料128</t>
    <rPh sb="0" eb="2">
      <t>カンゴ</t>
    </rPh>
    <rPh sb="2" eb="4">
      <t>ショクイン</t>
    </rPh>
    <rPh sb="4" eb="8">
      <t>ショグウカイゼン</t>
    </rPh>
    <rPh sb="8" eb="10">
      <t>ヒョウカ</t>
    </rPh>
    <rPh sb="10" eb="11">
      <t>リョウ</t>
    </rPh>
    <phoneticPr fontId="7"/>
  </si>
  <si>
    <t>看護職員処遇改善評価料129</t>
    <rPh sb="0" eb="2">
      <t>カンゴ</t>
    </rPh>
    <rPh sb="2" eb="4">
      <t>ショクイン</t>
    </rPh>
    <rPh sb="4" eb="8">
      <t>ショグウカイゼン</t>
    </rPh>
    <rPh sb="8" eb="10">
      <t>ヒョウカ</t>
    </rPh>
    <rPh sb="10" eb="11">
      <t>リョウ</t>
    </rPh>
    <phoneticPr fontId="7"/>
  </si>
  <si>
    <t>看護職員処遇改善評価料130</t>
    <rPh sb="0" eb="2">
      <t>カンゴ</t>
    </rPh>
    <rPh sb="2" eb="4">
      <t>ショクイン</t>
    </rPh>
    <rPh sb="4" eb="8">
      <t>ショグウカイゼン</t>
    </rPh>
    <rPh sb="8" eb="10">
      <t>ヒョウカ</t>
    </rPh>
    <rPh sb="10" eb="11">
      <t>リョウ</t>
    </rPh>
    <phoneticPr fontId="7"/>
  </si>
  <si>
    <t>看護職員処遇改善評価料131</t>
    <rPh sb="0" eb="2">
      <t>カンゴ</t>
    </rPh>
    <rPh sb="2" eb="4">
      <t>ショクイン</t>
    </rPh>
    <rPh sb="4" eb="8">
      <t>ショグウカイゼン</t>
    </rPh>
    <rPh sb="8" eb="10">
      <t>ヒョウカ</t>
    </rPh>
    <rPh sb="10" eb="11">
      <t>リョウ</t>
    </rPh>
    <phoneticPr fontId="7"/>
  </si>
  <si>
    <t>看護職員処遇改善評価料132</t>
    <rPh sb="0" eb="2">
      <t>カンゴ</t>
    </rPh>
    <rPh sb="2" eb="4">
      <t>ショクイン</t>
    </rPh>
    <rPh sb="4" eb="8">
      <t>ショグウカイゼン</t>
    </rPh>
    <rPh sb="8" eb="10">
      <t>ヒョウカ</t>
    </rPh>
    <rPh sb="10" eb="11">
      <t>リョウ</t>
    </rPh>
    <phoneticPr fontId="7"/>
  </si>
  <si>
    <t>看護職員処遇改善評価料133</t>
    <rPh sb="0" eb="2">
      <t>カンゴ</t>
    </rPh>
    <rPh sb="2" eb="4">
      <t>ショクイン</t>
    </rPh>
    <rPh sb="4" eb="8">
      <t>ショグウカイゼン</t>
    </rPh>
    <rPh sb="8" eb="10">
      <t>ヒョウカ</t>
    </rPh>
    <rPh sb="10" eb="11">
      <t>リョウ</t>
    </rPh>
    <phoneticPr fontId="7"/>
  </si>
  <si>
    <t>看護職員処遇改善評価料134</t>
    <rPh sb="0" eb="2">
      <t>カンゴ</t>
    </rPh>
    <rPh sb="2" eb="4">
      <t>ショクイン</t>
    </rPh>
    <rPh sb="4" eb="8">
      <t>ショグウカイゼン</t>
    </rPh>
    <rPh sb="8" eb="10">
      <t>ヒョウカ</t>
    </rPh>
    <rPh sb="10" eb="11">
      <t>リョウ</t>
    </rPh>
    <phoneticPr fontId="7"/>
  </si>
  <si>
    <t>看護職員処遇改善評価料135</t>
    <rPh sb="0" eb="2">
      <t>カンゴ</t>
    </rPh>
    <rPh sb="2" eb="4">
      <t>ショクイン</t>
    </rPh>
    <rPh sb="4" eb="8">
      <t>ショグウカイゼン</t>
    </rPh>
    <rPh sb="8" eb="10">
      <t>ヒョウカ</t>
    </rPh>
    <rPh sb="10" eb="11">
      <t>リョウ</t>
    </rPh>
    <phoneticPr fontId="7"/>
  </si>
  <si>
    <t>看護職員処遇改善評価料136</t>
    <rPh sb="0" eb="2">
      <t>カンゴ</t>
    </rPh>
    <rPh sb="2" eb="4">
      <t>ショクイン</t>
    </rPh>
    <rPh sb="4" eb="8">
      <t>ショグウカイゼン</t>
    </rPh>
    <rPh sb="8" eb="10">
      <t>ヒョウカ</t>
    </rPh>
    <rPh sb="10" eb="11">
      <t>リョウ</t>
    </rPh>
    <phoneticPr fontId="7"/>
  </si>
  <si>
    <t>看護職員処遇改善評価料137</t>
    <rPh sb="0" eb="2">
      <t>カンゴ</t>
    </rPh>
    <rPh sb="2" eb="4">
      <t>ショクイン</t>
    </rPh>
    <rPh sb="4" eb="8">
      <t>ショグウカイゼン</t>
    </rPh>
    <rPh sb="8" eb="10">
      <t>ヒョウカ</t>
    </rPh>
    <rPh sb="10" eb="11">
      <t>リョウ</t>
    </rPh>
    <phoneticPr fontId="7"/>
  </si>
  <si>
    <t>看護職員処遇改善評価料138</t>
    <rPh sb="0" eb="2">
      <t>カンゴ</t>
    </rPh>
    <rPh sb="2" eb="4">
      <t>ショクイン</t>
    </rPh>
    <rPh sb="4" eb="8">
      <t>ショグウカイゼン</t>
    </rPh>
    <rPh sb="8" eb="10">
      <t>ヒョウカ</t>
    </rPh>
    <rPh sb="10" eb="11">
      <t>リョウ</t>
    </rPh>
    <phoneticPr fontId="7"/>
  </si>
  <si>
    <t>看護職員処遇改善評価料139</t>
    <rPh sb="0" eb="2">
      <t>カンゴ</t>
    </rPh>
    <rPh sb="2" eb="4">
      <t>ショクイン</t>
    </rPh>
    <rPh sb="4" eb="8">
      <t>ショグウカイゼン</t>
    </rPh>
    <rPh sb="8" eb="10">
      <t>ヒョウカ</t>
    </rPh>
    <rPh sb="10" eb="11">
      <t>リョウ</t>
    </rPh>
    <phoneticPr fontId="7"/>
  </si>
  <si>
    <t>看護職員処遇改善評価料140</t>
    <rPh sb="0" eb="2">
      <t>カンゴ</t>
    </rPh>
    <rPh sb="2" eb="4">
      <t>ショクイン</t>
    </rPh>
    <rPh sb="4" eb="8">
      <t>ショグウカイゼン</t>
    </rPh>
    <rPh sb="8" eb="10">
      <t>ヒョウカ</t>
    </rPh>
    <rPh sb="10" eb="11">
      <t>リョウ</t>
    </rPh>
    <phoneticPr fontId="7"/>
  </si>
  <si>
    <t>看護職員処遇改善評価料141</t>
    <rPh sb="0" eb="2">
      <t>カンゴ</t>
    </rPh>
    <rPh sb="2" eb="4">
      <t>ショクイン</t>
    </rPh>
    <rPh sb="4" eb="8">
      <t>ショグウカイゼン</t>
    </rPh>
    <rPh sb="8" eb="10">
      <t>ヒョウカ</t>
    </rPh>
    <rPh sb="10" eb="11">
      <t>リョウ</t>
    </rPh>
    <phoneticPr fontId="7"/>
  </si>
  <si>
    <t>看護職員処遇改善評価料142</t>
    <rPh sb="0" eb="2">
      <t>カンゴ</t>
    </rPh>
    <rPh sb="2" eb="4">
      <t>ショクイン</t>
    </rPh>
    <rPh sb="4" eb="8">
      <t>ショグウカイゼン</t>
    </rPh>
    <rPh sb="8" eb="10">
      <t>ヒョウカ</t>
    </rPh>
    <rPh sb="10" eb="11">
      <t>リョウ</t>
    </rPh>
    <phoneticPr fontId="7"/>
  </si>
  <si>
    <t>看護職員処遇改善評価料143</t>
    <rPh sb="0" eb="2">
      <t>カンゴ</t>
    </rPh>
    <rPh sb="2" eb="4">
      <t>ショクイン</t>
    </rPh>
    <rPh sb="4" eb="8">
      <t>ショグウカイゼン</t>
    </rPh>
    <rPh sb="8" eb="10">
      <t>ヒョウカ</t>
    </rPh>
    <rPh sb="10" eb="11">
      <t>リョウ</t>
    </rPh>
    <phoneticPr fontId="7"/>
  </si>
  <si>
    <t>看護職員処遇改善評価料144</t>
    <rPh sb="0" eb="2">
      <t>カンゴ</t>
    </rPh>
    <rPh sb="2" eb="4">
      <t>ショクイン</t>
    </rPh>
    <rPh sb="4" eb="8">
      <t>ショグウカイゼン</t>
    </rPh>
    <rPh sb="8" eb="10">
      <t>ヒョウカ</t>
    </rPh>
    <rPh sb="10" eb="11">
      <t>リョウ</t>
    </rPh>
    <phoneticPr fontId="7"/>
  </si>
  <si>
    <t>看護職員処遇改善評価料145</t>
    <rPh sb="0" eb="2">
      <t>カンゴ</t>
    </rPh>
    <rPh sb="2" eb="4">
      <t>ショクイン</t>
    </rPh>
    <rPh sb="4" eb="8">
      <t>ショグウカイゼン</t>
    </rPh>
    <rPh sb="8" eb="10">
      <t>ヒョウカ</t>
    </rPh>
    <rPh sb="10" eb="11">
      <t>リョウ</t>
    </rPh>
    <phoneticPr fontId="7"/>
  </si>
  <si>
    <t>看護職員処遇改善評価料146</t>
    <rPh sb="0" eb="2">
      <t>カンゴ</t>
    </rPh>
    <rPh sb="2" eb="4">
      <t>ショクイン</t>
    </rPh>
    <rPh sb="4" eb="8">
      <t>ショグウカイゼン</t>
    </rPh>
    <rPh sb="8" eb="10">
      <t>ヒョウカ</t>
    </rPh>
    <rPh sb="10" eb="11">
      <t>リョウ</t>
    </rPh>
    <phoneticPr fontId="7"/>
  </si>
  <si>
    <t>看護職員処遇改善評価料147</t>
    <rPh sb="0" eb="2">
      <t>カンゴ</t>
    </rPh>
    <rPh sb="2" eb="4">
      <t>ショクイン</t>
    </rPh>
    <rPh sb="4" eb="8">
      <t>ショグウカイゼン</t>
    </rPh>
    <rPh sb="8" eb="10">
      <t>ヒョウカ</t>
    </rPh>
    <rPh sb="10" eb="11">
      <t>リョウ</t>
    </rPh>
    <phoneticPr fontId="7"/>
  </si>
  <si>
    <t>看護職員処遇改善評価料148</t>
    <rPh sb="0" eb="2">
      <t>カンゴ</t>
    </rPh>
    <rPh sb="2" eb="4">
      <t>ショクイン</t>
    </rPh>
    <rPh sb="4" eb="8">
      <t>ショグウカイゼン</t>
    </rPh>
    <rPh sb="8" eb="10">
      <t>ヒョウカ</t>
    </rPh>
    <rPh sb="10" eb="11">
      <t>リョウ</t>
    </rPh>
    <phoneticPr fontId="7"/>
  </si>
  <si>
    <t>看護職員処遇改善評価料149</t>
    <rPh sb="0" eb="2">
      <t>カンゴ</t>
    </rPh>
    <rPh sb="2" eb="4">
      <t>ショクイン</t>
    </rPh>
    <rPh sb="4" eb="8">
      <t>ショグウカイゼン</t>
    </rPh>
    <rPh sb="8" eb="10">
      <t>ヒョウカ</t>
    </rPh>
    <rPh sb="10" eb="11">
      <t>リョウ</t>
    </rPh>
    <phoneticPr fontId="7"/>
  </si>
  <si>
    <t>看護職員処遇改善評価料150</t>
    <rPh sb="0" eb="2">
      <t>カンゴ</t>
    </rPh>
    <rPh sb="2" eb="4">
      <t>ショクイン</t>
    </rPh>
    <rPh sb="4" eb="8">
      <t>ショグウカイゼン</t>
    </rPh>
    <rPh sb="8" eb="10">
      <t>ヒョウカ</t>
    </rPh>
    <rPh sb="10" eb="11">
      <t>リョウ</t>
    </rPh>
    <phoneticPr fontId="7"/>
  </si>
  <si>
    <t>看護職員処遇改善評価料151</t>
    <rPh sb="0" eb="2">
      <t>カンゴ</t>
    </rPh>
    <rPh sb="2" eb="4">
      <t>ショクイン</t>
    </rPh>
    <rPh sb="4" eb="8">
      <t>ショグウカイゼン</t>
    </rPh>
    <rPh sb="8" eb="10">
      <t>ヒョウカ</t>
    </rPh>
    <rPh sb="10" eb="11">
      <t>リョウ</t>
    </rPh>
    <phoneticPr fontId="7"/>
  </si>
  <si>
    <t>看護職員処遇改善評価料152</t>
    <rPh sb="0" eb="2">
      <t>カンゴ</t>
    </rPh>
    <rPh sb="2" eb="4">
      <t>ショクイン</t>
    </rPh>
    <rPh sb="4" eb="8">
      <t>ショグウカイゼン</t>
    </rPh>
    <rPh sb="8" eb="10">
      <t>ヒョウカ</t>
    </rPh>
    <rPh sb="10" eb="11">
      <t>リョウ</t>
    </rPh>
    <phoneticPr fontId="7"/>
  </si>
  <si>
    <t>看護職員処遇改善評価料153</t>
    <rPh sb="0" eb="2">
      <t>カンゴ</t>
    </rPh>
    <rPh sb="2" eb="4">
      <t>ショクイン</t>
    </rPh>
    <rPh sb="4" eb="8">
      <t>ショグウカイゼン</t>
    </rPh>
    <rPh sb="8" eb="10">
      <t>ヒョウカ</t>
    </rPh>
    <rPh sb="10" eb="11">
      <t>リョウ</t>
    </rPh>
    <phoneticPr fontId="7"/>
  </si>
  <si>
    <t>看護職員処遇改善評価料154</t>
    <rPh sb="0" eb="2">
      <t>カンゴ</t>
    </rPh>
    <rPh sb="2" eb="4">
      <t>ショクイン</t>
    </rPh>
    <rPh sb="4" eb="8">
      <t>ショグウカイゼン</t>
    </rPh>
    <rPh sb="8" eb="10">
      <t>ヒョウカ</t>
    </rPh>
    <rPh sb="10" eb="11">
      <t>リョウ</t>
    </rPh>
    <phoneticPr fontId="7"/>
  </si>
  <si>
    <t>看護職員処遇改善評価料155</t>
    <rPh sb="0" eb="2">
      <t>カンゴ</t>
    </rPh>
    <rPh sb="2" eb="4">
      <t>ショクイン</t>
    </rPh>
    <rPh sb="4" eb="8">
      <t>ショグウカイゼン</t>
    </rPh>
    <rPh sb="8" eb="10">
      <t>ヒョウカ</t>
    </rPh>
    <rPh sb="10" eb="11">
      <t>リョウ</t>
    </rPh>
    <phoneticPr fontId="7"/>
  </si>
  <si>
    <t>看護職員処遇改善評価料156</t>
    <rPh sb="0" eb="2">
      <t>カンゴ</t>
    </rPh>
    <rPh sb="2" eb="4">
      <t>ショクイン</t>
    </rPh>
    <rPh sb="4" eb="8">
      <t>ショグウカイゼン</t>
    </rPh>
    <rPh sb="8" eb="10">
      <t>ヒョウカ</t>
    </rPh>
    <rPh sb="10" eb="11">
      <t>リョウ</t>
    </rPh>
    <phoneticPr fontId="7"/>
  </si>
  <si>
    <t>看護職員処遇改善評価料157</t>
    <rPh sb="0" eb="2">
      <t>カンゴ</t>
    </rPh>
    <rPh sb="2" eb="4">
      <t>ショクイン</t>
    </rPh>
    <rPh sb="4" eb="8">
      <t>ショグウカイゼン</t>
    </rPh>
    <rPh sb="8" eb="10">
      <t>ヒョウカ</t>
    </rPh>
    <rPh sb="10" eb="11">
      <t>リョウ</t>
    </rPh>
    <phoneticPr fontId="7"/>
  </si>
  <si>
    <t>看護職員処遇改善評価料158</t>
    <rPh sb="0" eb="2">
      <t>カンゴ</t>
    </rPh>
    <rPh sb="2" eb="4">
      <t>ショクイン</t>
    </rPh>
    <rPh sb="4" eb="8">
      <t>ショグウカイゼン</t>
    </rPh>
    <rPh sb="8" eb="10">
      <t>ヒョウカ</t>
    </rPh>
    <rPh sb="10" eb="11">
      <t>リョウ</t>
    </rPh>
    <phoneticPr fontId="7"/>
  </si>
  <si>
    <t>看護職員処遇改善評価料159</t>
    <rPh sb="0" eb="2">
      <t>カンゴ</t>
    </rPh>
    <rPh sb="2" eb="4">
      <t>ショクイン</t>
    </rPh>
    <rPh sb="4" eb="8">
      <t>ショグウカイゼン</t>
    </rPh>
    <rPh sb="8" eb="10">
      <t>ヒョウカ</t>
    </rPh>
    <rPh sb="10" eb="11">
      <t>リョウ</t>
    </rPh>
    <phoneticPr fontId="7"/>
  </si>
  <si>
    <t>看護職員処遇改善評価料160</t>
    <rPh sb="0" eb="2">
      <t>カンゴ</t>
    </rPh>
    <rPh sb="2" eb="4">
      <t>ショクイン</t>
    </rPh>
    <rPh sb="4" eb="8">
      <t>ショグウカイゼン</t>
    </rPh>
    <rPh sb="8" eb="10">
      <t>ヒョウカ</t>
    </rPh>
    <rPh sb="10" eb="11">
      <t>リョウ</t>
    </rPh>
    <phoneticPr fontId="7"/>
  </si>
  <si>
    <t>看護職員処遇改善評価料161</t>
    <rPh sb="0" eb="2">
      <t>カンゴ</t>
    </rPh>
    <rPh sb="2" eb="4">
      <t>ショクイン</t>
    </rPh>
    <rPh sb="4" eb="8">
      <t>ショグウカイゼン</t>
    </rPh>
    <rPh sb="8" eb="10">
      <t>ヒョウカ</t>
    </rPh>
    <rPh sb="10" eb="11">
      <t>リョウ</t>
    </rPh>
    <phoneticPr fontId="7"/>
  </si>
  <si>
    <t>看護職員処遇改善評価料162</t>
    <rPh sb="0" eb="2">
      <t>カンゴ</t>
    </rPh>
    <rPh sb="2" eb="4">
      <t>ショクイン</t>
    </rPh>
    <rPh sb="4" eb="8">
      <t>ショグウカイゼン</t>
    </rPh>
    <rPh sb="8" eb="10">
      <t>ヒョウカ</t>
    </rPh>
    <rPh sb="10" eb="11">
      <t>リョウ</t>
    </rPh>
    <phoneticPr fontId="7"/>
  </si>
  <si>
    <t>看護職員処遇改善評価料163</t>
    <rPh sb="0" eb="2">
      <t>カンゴ</t>
    </rPh>
    <rPh sb="2" eb="4">
      <t>ショクイン</t>
    </rPh>
    <rPh sb="4" eb="8">
      <t>ショグウカイゼン</t>
    </rPh>
    <rPh sb="8" eb="10">
      <t>ヒョウカ</t>
    </rPh>
    <rPh sb="10" eb="11">
      <t>リョウ</t>
    </rPh>
    <phoneticPr fontId="7"/>
  </si>
  <si>
    <t>看護職員処遇改善評価料164</t>
    <rPh sb="0" eb="2">
      <t>カンゴ</t>
    </rPh>
    <rPh sb="2" eb="4">
      <t>ショクイン</t>
    </rPh>
    <rPh sb="4" eb="8">
      <t>ショグウカイゼン</t>
    </rPh>
    <rPh sb="8" eb="10">
      <t>ヒョウカ</t>
    </rPh>
    <rPh sb="10" eb="11">
      <t>リョウ</t>
    </rPh>
    <phoneticPr fontId="7"/>
  </si>
  <si>
    <t>看護職員処遇改善評価料165</t>
    <rPh sb="0" eb="2">
      <t>カンゴ</t>
    </rPh>
    <rPh sb="2" eb="4">
      <t>ショクイン</t>
    </rPh>
    <rPh sb="4" eb="8">
      <t>ショグウカイゼン</t>
    </rPh>
    <rPh sb="8" eb="10">
      <t>ヒョウカ</t>
    </rPh>
    <rPh sb="10" eb="11">
      <t>リョウ</t>
    </rPh>
    <phoneticPr fontId="7"/>
  </si>
  <si>
    <t>様式93の３</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</si>
</sst>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_);[Red]\(0\)"/>
  </numFmts>
  <fonts count="8" x14ac:knownFonts="1">
    <font>
      <sz val="11"/>
      <color theme="1"/>
      <name val="游ゴシック"/>
      <family val="2"/>
      <charset val="128"/>
      <scheme val="minor"/>
    </font>
    <font>
      <sz val="11"/>
      <color theme="1"/>
      <name val="游ゴシック"/>
      <family val="2"/>
      <charset val="128"/>
      <scheme val="minor"/>
    </font>
    <font>
      <sz val="11"/>
      <name val="ＭＳ ゴシック"/>
      <family val="3"/>
      <charset val="128"/>
    </font>
    <font>
      <sz val="6"/>
      <name val="游ゴシック"/>
      <family val="2"/>
      <charset val="128"/>
      <scheme val="minor"/>
    </font>
    <font>
      <b/>
      <sz val="11"/>
      <name val="ＭＳ ゴシック"/>
      <family val="3"/>
      <charset val="128"/>
    </font>
    <font>
      <sz val="11"/>
      <color theme="1"/>
      <name val="ＭＳ ゴシック"/>
      <family val="3"/>
      <charset val="128"/>
    </font>
    <font>
      <sz val="11"/>
      <name val="ＭＳ Ｐゴシック"/>
      <family val="3"/>
      <charset val="128"/>
    </font>
    <font>
      <sz val="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59999389629810485"/>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112">
    <xf numFmtId="0" fontId="0" fillId="0" borderId="0" xfId="0">
      <alignment vertical="center"/>
    </xf>
    <xf numFmtId="0" fontId="2" fillId="2" borderId="0" xfId="0" applyFont="1" applyFill="1">
      <alignment vertical="center"/>
    </xf>
    <xf numFmtId="0" fontId="2" fillId="0" borderId="0" xfId="0" applyFont="1">
      <alignment vertical="center"/>
    </xf>
    <xf numFmtId="0" fontId="4" fillId="2" borderId="0" xfId="0" applyFont="1" applyFill="1">
      <alignment vertical="center"/>
    </xf>
    <xf numFmtId="0" fontId="2" fillId="2" borderId="4" xfId="0" applyFont="1" applyFill="1" applyBorder="1">
      <alignment vertical="center"/>
    </xf>
    <xf numFmtId="0" fontId="2" fillId="2" borderId="5" xfId="0" applyFont="1" applyFill="1" applyBorder="1">
      <alignment vertical="center"/>
    </xf>
    <xf numFmtId="0" fontId="2" fillId="0" borderId="5" xfId="0" applyFont="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11" xfId="0" applyFont="1" applyFill="1" applyBorder="1" applyAlignment="1">
      <alignment horizontal="center" vertical="center"/>
    </xf>
    <xf numFmtId="0" fontId="2" fillId="2" borderId="12" xfId="0" applyFont="1" applyFill="1" applyBorder="1">
      <alignment vertical="center"/>
    </xf>
    <xf numFmtId="0" fontId="2" fillId="2" borderId="13" xfId="0" applyFont="1" applyFill="1" applyBorder="1">
      <alignment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 xfId="0" applyFont="1" applyFill="1" applyBorder="1">
      <alignment vertical="center"/>
    </xf>
    <xf numFmtId="0" fontId="2" fillId="2" borderId="10" xfId="0" applyFont="1" applyFill="1" applyBorder="1">
      <alignment vertical="center"/>
    </xf>
    <xf numFmtId="0" fontId="2" fillId="2" borderId="9" xfId="0" applyFont="1" applyFill="1" applyBorder="1" applyAlignment="1">
      <alignment horizontal="center" vertical="center"/>
    </xf>
    <xf numFmtId="0" fontId="2" fillId="2" borderId="15" xfId="0" applyFont="1" applyFill="1" applyBorder="1">
      <alignment vertical="center"/>
    </xf>
    <xf numFmtId="0" fontId="2" fillId="2" borderId="2" xfId="0" applyFont="1" applyFill="1" applyBorder="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6" xfId="0" applyFont="1" applyFill="1" applyBorder="1">
      <alignment vertical="center"/>
    </xf>
    <xf numFmtId="0" fontId="2" fillId="2" borderId="9" xfId="0" applyFont="1" applyFill="1" applyBorder="1">
      <alignment vertical="center"/>
    </xf>
    <xf numFmtId="0" fontId="2" fillId="2" borderId="17" xfId="0" applyFont="1" applyFill="1" applyBorder="1">
      <alignment vertical="center"/>
    </xf>
    <xf numFmtId="0" fontId="2" fillId="2" borderId="18" xfId="0" applyFont="1" applyFill="1" applyBorder="1" applyAlignment="1">
      <alignment horizontal="center" vertical="center"/>
    </xf>
    <xf numFmtId="0" fontId="2" fillId="2" borderId="19" xfId="0" applyFont="1" applyFill="1" applyBorder="1">
      <alignment vertical="center"/>
    </xf>
    <xf numFmtId="0" fontId="2" fillId="2" borderId="20" xfId="0" applyFont="1" applyFill="1" applyBorder="1" applyAlignment="1">
      <alignment horizontal="center" vertical="center"/>
    </xf>
    <xf numFmtId="0" fontId="2" fillId="2" borderId="21" xfId="0" applyFont="1" applyFill="1" applyBorder="1">
      <alignment vertical="center"/>
    </xf>
    <xf numFmtId="0" fontId="2" fillId="2" borderId="21" xfId="0" applyFont="1" applyFill="1" applyBorder="1" applyAlignment="1">
      <alignment horizontal="center" vertical="center"/>
    </xf>
    <xf numFmtId="0" fontId="2" fillId="2" borderId="22" xfId="0" applyFont="1" applyFill="1" applyBorder="1">
      <alignment vertical="center"/>
    </xf>
    <xf numFmtId="0" fontId="2" fillId="2" borderId="2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3" xfId="0" applyFont="1" applyFill="1" applyBorder="1">
      <alignment vertical="center"/>
    </xf>
    <xf numFmtId="0" fontId="2" fillId="2" borderId="28" xfId="0" applyFont="1" applyFill="1" applyBorder="1">
      <alignment vertical="center"/>
    </xf>
    <xf numFmtId="0" fontId="2" fillId="2" borderId="29" xfId="0" applyFont="1" applyFill="1" applyBorder="1">
      <alignment vertical="center"/>
    </xf>
    <xf numFmtId="0" fontId="2" fillId="2" borderId="30" xfId="0" applyFont="1" applyFill="1" applyBorder="1">
      <alignment vertical="center"/>
    </xf>
    <xf numFmtId="0" fontId="2" fillId="0" borderId="30" xfId="0" applyFont="1" applyBorder="1">
      <alignment vertical="center"/>
    </xf>
    <xf numFmtId="0" fontId="2" fillId="2" borderId="0" xfId="0" applyFont="1" applyFill="1" applyAlignment="1">
      <alignment horizontal="center" vertical="center"/>
    </xf>
    <xf numFmtId="0" fontId="2" fillId="2" borderId="6" xfId="0" applyFont="1" applyFill="1" applyBorder="1" applyAlignment="1">
      <alignment horizontal="right" vertical="center"/>
    </xf>
    <xf numFmtId="0" fontId="2" fillId="2" borderId="31" xfId="0" applyFont="1" applyFill="1" applyBorder="1">
      <alignment vertical="center"/>
    </xf>
    <xf numFmtId="0" fontId="2" fillId="0" borderId="8" xfId="0" applyFont="1" applyBorder="1">
      <alignment vertical="center"/>
    </xf>
    <xf numFmtId="0" fontId="2" fillId="2" borderId="32" xfId="0" applyFont="1" applyFill="1" applyBorder="1">
      <alignment vertical="center"/>
    </xf>
    <xf numFmtId="0" fontId="2" fillId="0" borderId="19" xfId="0" applyFont="1" applyBorder="1">
      <alignment vertical="center"/>
    </xf>
    <xf numFmtId="0" fontId="2" fillId="2" borderId="33" xfId="0" applyFont="1" applyFill="1" applyBorder="1">
      <alignment vertical="center"/>
    </xf>
    <xf numFmtId="0" fontId="2" fillId="2" borderId="34" xfId="0" applyFont="1" applyFill="1" applyBorder="1">
      <alignment vertical="center"/>
    </xf>
    <xf numFmtId="0" fontId="2" fillId="2" borderId="36" xfId="0" applyFont="1" applyFill="1" applyBorder="1">
      <alignment vertical="center"/>
    </xf>
    <xf numFmtId="0" fontId="2" fillId="0" borderId="36" xfId="0" applyFont="1" applyBorder="1">
      <alignment vertical="center"/>
    </xf>
    <xf numFmtId="0" fontId="2" fillId="0" borderId="37" xfId="0" applyFont="1" applyBorder="1">
      <alignment vertical="center"/>
    </xf>
    <xf numFmtId="0" fontId="2" fillId="2" borderId="35" xfId="0" applyFont="1" applyFill="1" applyBorder="1">
      <alignment vertical="center"/>
    </xf>
    <xf numFmtId="0" fontId="2" fillId="0" borderId="17" xfId="0" applyFont="1" applyBorder="1">
      <alignment vertical="center"/>
    </xf>
    <xf numFmtId="0" fontId="2" fillId="0" borderId="26" xfId="0" applyFont="1" applyBorder="1">
      <alignment vertical="center"/>
    </xf>
    <xf numFmtId="0" fontId="2" fillId="2" borderId="38" xfId="0" applyFont="1" applyFill="1" applyBorder="1">
      <alignment vertical="center"/>
    </xf>
    <xf numFmtId="0" fontId="2" fillId="2" borderId="37" xfId="0" applyFont="1" applyFill="1" applyBorder="1">
      <alignment vertical="center"/>
    </xf>
    <xf numFmtId="0" fontId="2" fillId="2" borderId="39" xfId="0" applyFont="1" applyFill="1" applyBorder="1">
      <alignment vertical="center"/>
    </xf>
    <xf numFmtId="0" fontId="5" fillId="2" borderId="0" xfId="0" applyFont="1" applyFill="1" applyAlignment="1">
      <alignment vertical="top"/>
    </xf>
    <xf numFmtId="0" fontId="2" fillId="2" borderId="0" xfId="0" applyFont="1" applyFill="1" applyAlignment="1">
      <alignment vertical="top"/>
    </xf>
    <xf numFmtId="0" fontId="2" fillId="2" borderId="0" xfId="0" applyFont="1" applyFill="1" applyAlignment="1">
      <alignment vertical="top" wrapText="1"/>
    </xf>
    <xf numFmtId="0" fontId="5" fillId="2" borderId="0" xfId="0" applyFont="1" applyFill="1">
      <alignment vertical="center"/>
    </xf>
    <xf numFmtId="178" fontId="6" fillId="0" borderId="0" xfId="2" applyNumberFormat="1">
      <alignment vertical="center"/>
    </xf>
    <xf numFmtId="0" fontId="6" fillId="0" borderId="0" xfId="2">
      <alignment vertical="center"/>
    </xf>
    <xf numFmtId="0" fontId="6" fillId="0" borderId="9" xfId="2" applyBorder="1">
      <alignment vertical="center"/>
    </xf>
    <xf numFmtId="177" fontId="6" fillId="0" borderId="0" xfId="2" applyNumberFormat="1">
      <alignment vertical="center"/>
    </xf>
    <xf numFmtId="0" fontId="4" fillId="2" borderId="0" xfId="0" applyFont="1" applyFill="1" applyAlignment="1">
      <alignment horizontal="center" vertical="center"/>
    </xf>
    <xf numFmtId="0" fontId="2" fillId="2" borderId="0" xfId="0" applyFont="1" applyFill="1" applyAlignment="1">
      <alignment horizontal="center" vertical="center" shrinkToFit="1"/>
    </xf>
    <xf numFmtId="49" fontId="2" fillId="3" borderId="1" xfId="0" applyNumberFormat="1" applyFont="1" applyFill="1" applyBorder="1" applyAlignment="1">
      <alignment horizontal="center" vertical="center"/>
    </xf>
    <xf numFmtId="49" fontId="2" fillId="3" borderId="2" xfId="0" applyNumberFormat="1" applyFont="1" applyFill="1" applyBorder="1" applyAlignment="1">
      <alignment horizontal="center" vertical="center"/>
    </xf>
    <xf numFmtId="49" fontId="2" fillId="3" borderId="3"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6" xfId="0" applyFont="1" applyFill="1" applyBorder="1">
      <alignment vertical="center"/>
    </xf>
    <xf numFmtId="0" fontId="2" fillId="2" borderId="9"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2" xfId="0" applyFont="1" applyFill="1" applyBorder="1" applyAlignment="1">
      <alignment horizontal="center" vertical="center" shrinkToFit="1"/>
    </xf>
    <xf numFmtId="0" fontId="2" fillId="5" borderId="2" xfId="0" applyFont="1" applyFill="1" applyBorder="1" applyAlignment="1">
      <alignment horizontal="center" vertical="center"/>
    </xf>
    <xf numFmtId="0" fontId="2" fillId="2" borderId="2" xfId="0" applyFont="1" applyFill="1" applyBorder="1">
      <alignment vertical="center"/>
    </xf>
    <xf numFmtId="38" fontId="2" fillId="4" borderId="2" xfId="1" applyFont="1" applyFill="1" applyBorder="1" applyAlignment="1">
      <alignment horizontal="center" vertical="center" shrinkToFit="1"/>
    </xf>
    <xf numFmtId="0" fontId="2" fillId="2" borderId="13" xfId="0" applyFont="1" applyFill="1" applyBorder="1">
      <alignment vertical="center"/>
    </xf>
    <xf numFmtId="38" fontId="2" fillId="5" borderId="2" xfId="1" applyFont="1" applyFill="1" applyBorder="1" applyAlignment="1">
      <alignment horizontal="center" vertical="center" shrinkToFit="1"/>
    </xf>
    <xf numFmtId="38" fontId="2" fillId="5" borderId="23" xfId="1" applyFont="1" applyFill="1" applyBorder="1" applyAlignment="1">
      <alignment horizontal="center" vertical="center" shrinkToFit="1"/>
    </xf>
    <xf numFmtId="38" fontId="2" fillId="4" borderId="0" xfId="1" applyFont="1" applyFill="1" applyBorder="1" applyAlignment="1">
      <alignment horizontal="center" vertical="center"/>
    </xf>
    <xf numFmtId="177" fontId="2" fillId="5" borderId="23" xfId="0" applyNumberFormat="1" applyFont="1" applyFill="1" applyBorder="1" applyAlignment="1">
      <alignment horizontal="right" vertical="center"/>
    </xf>
    <xf numFmtId="0" fontId="2" fillId="6" borderId="21" xfId="0" applyFont="1" applyFill="1" applyBorder="1" applyAlignment="1">
      <alignment horizontal="center" vertical="center"/>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0" xfId="0" applyFont="1" applyFill="1" applyAlignment="1">
      <alignment horizontal="left" vertical="top" wrapText="1"/>
    </xf>
    <xf numFmtId="0" fontId="2" fillId="2" borderId="35"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4" borderId="5" xfId="0" applyFont="1" applyFill="1" applyBorder="1" applyAlignment="1">
      <alignment horizontal="left" vertical="top"/>
    </xf>
    <xf numFmtId="0" fontId="2" fillId="4" borderId="0" xfId="0" applyFont="1" applyFill="1" applyAlignment="1">
      <alignment horizontal="left" vertical="top"/>
    </xf>
    <xf numFmtId="0" fontId="2" fillId="4" borderId="13" xfId="0" applyFont="1" applyFill="1" applyBorder="1" applyAlignment="1">
      <alignment horizontal="left" vertical="top"/>
    </xf>
    <xf numFmtId="176" fontId="2" fillId="4" borderId="13" xfId="1" applyNumberFormat="1" applyFont="1" applyFill="1" applyBorder="1" applyAlignment="1">
      <alignment horizontal="center" vertical="center"/>
    </xf>
    <xf numFmtId="38" fontId="2" fillId="4" borderId="6" xfId="1" applyFont="1" applyFill="1" applyBorder="1" applyAlignment="1">
      <alignment horizontal="right" vertical="center" shrinkToFit="1"/>
    </xf>
    <xf numFmtId="38" fontId="2" fillId="4" borderId="0" xfId="1" applyFont="1" applyFill="1" applyBorder="1" applyAlignment="1">
      <alignment horizontal="right" vertical="center" shrinkToFit="1"/>
    </xf>
    <xf numFmtId="38" fontId="2" fillId="5" borderId="23" xfId="1" applyFont="1" applyFill="1" applyBorder="1" applyAlignment="1">
      <alignment horizontal="right" vertical="center" shrinkToFit="1"/>
    </xf>
    <xf numFmtId="176" fontId="2" fillId="4" borderId="6" xfId="1" applyNumberFormat="1" applyFont="1" applyFill="1" applyBorder="1" applyAlignment="1">
      <alignment horizontal="center" vertical="center"/>
    </xf>
    <xf numFmtId="38" fontId="2" fillId="4" borderId="2" xfId="1" applyFont="1"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horizontal="left" vertical="center" shrinkToFit="1"/>
    </xf>
    <xf numFmtId="38" fontId="2" fillId="4" borderId="36" xfId="1" applyFont="1" applyFill="1" applyBorder="1" applyAlignment="1">
      <alignment horizontal="right" vertical="center"/>
    </xf>
    <xf numFmtId="0" fontId="2" fillId="4" borderId="30" xfId="0" applyFont="1" applyFill="1" applyBorder="1" applyAlignment="1">
      <alignment horizontal="center" vertical="center"/>
    </xf>
    <xf numFmtId="0" fontId="6" fillId="0" borderId="9" xfId="2" applyBorder="1" applyAlignment="1">
      <alignment horizontal="center" vertical="center"/>
    </xf>
  </cellXfs>
  <cellStyles count="3">
    <cellStyle name="桁区切り" xfId="1" builtinId="6"/>
    <cellStyle name="標準" xfId="0" builtinId="0"/>
    <cellStyle name="標準 2" xfId="2" xr:uid="{E6D36877-A61D-4259-AD5F-445E1EF472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108857</xdr:colOff>
      <xdr:row>44</xdr:row>
      <xdr:rowOff>32657</xdr:rowOff>
    </xdr:from>
    <xdr:to>
      <xdr:col>32</xdr:col>
      <xdr:colOff>119743</xdr:colOff>
      <xdr:row>46</xdr:row>
      <xdr:rowOff>152400</xdr:rowOff>
    </xdr:to>
    <xdr:sp macro="" textlink="">
      <xdr:nvSpPr>
        <xdr:cNvPr id="2" name="大かっこ 1">
          <a:extLst>
            <a:ext uri="{FF2B5EF4-FFF2-40B4-BE49-F238E27FC236}">
              <a16:creationId xmlns:a16="http://schemas.microsoft.com/office/drawing/2014/main" id="{CFC19A9E-A65B-4882-8039-74DEC4197FFD}"/>
            </a:ext>
          </a:extLst>
        </xdr:cNvPr>
        <xdr:cNvSpPr/>
      </xdr:nvSpPr>
      <xdr:spPr>
        <a:xfrm>
          <a:off x="2135777" y="8955677"/>
          <a:ext cx="4815296" cy="54074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30D73-F622-4006-A348-796C84DE0BFC}">
  <sheetPr>
    <pageSetUpPr fitToPage="1"/>
  </sheetPr>
  <dimension ref="A1:AG99"/>
  <sheetViews>
    <sheetView showGridLines="0" tabSelected="1" view="pageBreakPreview" zoomScaleNormal="100" zoomScaleSheetLayoutView="100" zoomScalePageLayoutView="85" workbookViewId="0">
      <selection activeCell="AO26" sqref="AO26"/>
    </sheetView>
  </sheetViews>
  <sheetFormatPr defaultColWidth="8.75" defaultRowHeight="13.5" x14ac:dyDescent="0.4"/>
  <cols>
    <col min="1" max="2" width="2.75" style="2" customWidth="1"/>
    <col min="3" max="3" width="4.625" style="2" customWidth="1"/>
    <col min="4" max="11" width="2.75" style="2" customWidth="1"/>
    <col min="12" max="12" width="1.75" style="2" customWidth="1"/>
    <col min="13" max="20" width="2.75" style="2" customWidth="1"/>
    <col min="21" max="21" width="3.5" style="2" customWidth="1"/>
    <col min="22" max="40" width="2.75" style="2" customWidth="1"/>
    <col min="41" max="16384" width="8.75" style="2"/>
  </cols>
  <sheetData>
    <row r="1" spans="1:33" ht="16.149999999999999" customHeight="1" x14ac:dyDescent="0.4">
      <c r="A1" s="1" t="s">
        <v>243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6.149999999999999" customHeight="1" x14ac:dyDescent="0.4">
      <c r="A2" s="65" t="s">
        <v>0</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row>
    <row r="3" spans="1:33" ht="7.15"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16.350000000000001" customHeight="1" x14ac:dyDescent="0.4">
      <c r="A4" s="1"/>
      <c r="B4" s="1"/>
      <c r="C4" s="1"/>
      <c r="D4" s="1"/>
      <c r="E4" s="1"/>
      <c r="F4" s="1"/>
      <c r="G4" s="1"/>
      <c r="H4" s="1"/>
      <c r="I4" s="1"/>
      <c r="J4" s="1"/>
      <c r="K4" s="1"/>
      <c r="L4" s="1"/>
      <c r="M4" s="1"/>
      <c r="N4" s="1"/>
      <c r="O4" s="1"/>
      <c r="P4" s="1"/>
      <c r="Q4" s="1"/>
      <c r="R4" s="1"/>
      <c r="S4" s="66" t="s">
        <v>1</v>
      </c>
      <c r="T4" s="66"/>
      <c r="U4" s="66"/>
      <c r="V4" s="66"/>
      <c r="W4" s="66"/>
      <c r="X4" s="67"/>
      <c r="Y4" s="68"/>
      <c r="Z4" s="68"/>
      <c r="AA4" s="68"/>
      <c r="AB4" s="68"/>
      <c r="AC4" s="68"/>
      <c r="AD4" s="68"/>
      <c r="AE4" s="68"/>
      <c r="AF4" s="68"/>
      <c r="AG4" s="69"/>
    </row>
    <row r="5" spans="1:33" ht="16.149999999999999" customHeight="1" x14ac:dyDescent="0.4">
      <c r="A5" s="1"/>
      <c r="B5" s="1"/>
      <c r="C5" s="1"/>
      <c r="D5" s="1"/>
      <c r="E5" s="1"/>
      <c r="F5" s="1"/>
      <c r="G5" s="1"/>
      <c r="H5" s="1"/>
      <c r="I5" s="1"/>
      <c r="J5" s="1"/>
      <c r="K5" s="1"/>
      <c r="L5" s="1"/>
      <c r="M5" s="1"/>
      <c r="N5" s="1"/>
      <c r="O5" s="1"/>
      <c r="P5" s="1"/>
      <c r="Q5" s="1"/>
      <c r="R5" s="1"/>
      <c r="S5" s="1" t="s">
        <v>2</v>
      </c>
      <c r="T5" s="1"/>
      <c r="U5" s="1"/>
      <c r="V5" s="1"/>
      <c r="W5" s="1"/>
      <c r="X5" s="70"/>
      <c r="Y5" s="71"/>
      <c r="Z5" s="71"/>
      <c r="AA5" s="71"/>
      <c r="AB5" s="71"/>
      <c r="AC5" s="71"/>
      <c r="AD5" s="71"/>
      <c r="AE5" s="71"/>
      <c r="AF5" s="71"/>
      <c r="AG5" s="72"/>
    </row>
    <row r="6" spans="1:33" ht="15.6" customHeight="1" x14ac:dyDescent="0.4">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spans="1:33" ht="16.149999999999999" customHeight="1" thickBot="1" x14ac:dyDescent="0.45">
      <c r="A7" s="3" t="s">
        <v>3</v>
      </c>
      <c r="B7" s="3"/>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row>
    <row r="8" spans="1:33" ht="16.149999999999999" customHeight="1" x14ac:dyDescent="0.4">
      <c r="A8" s="4" t="s">
        <v>4</v>
      </c>
      <c r="B8" s="5"/>
      <c r="C8" s="5"/>
      <c r="D8" s="5"/>
      <c r="E8" s="5"/>
      <c r="F8" s="5"/>
      <c r="G8" s="5"/>
      <c r="H8" s="5"/>
      <c r="I8" s="5"/>
      <c r="J8" s="5"/>
      <c r="K8" s="6"/>
      <c r="L8" s="5"/>
      <c r="M8" s="5"/>
      <c r="N8" s="5"/>
      <c r="O8" s="5"/>
      <c r="P8" s="5"/>
      <c r="Q8" s="5"/>
      <c r="R8" s="73"/>
      <c r="S8" s="74"/>
      <c r="T8" s="74"/>
      <c r="U8" s="74"/>
      <c r="V8" s="74"/>
      <c r="W8" s="74"/>
      <c r="X8" s="74"/>
      <c r="Y8" s="7"/>
      <c r="Z8" s="7"/>
      <c r="AA8" s="7"/>
      <c r="AB8" s="7"/>
      <c r="AC8" s="75"/>
      <c r="AD8" s="75"/>
      <c r="AE8" s="75"/>
      <c r="AF8" s="75"/>
      <c r="AG8" s="8"/>
    </row>
    <row r="9" spans="1:33" ht="16.149999999999999" customHeight="1" x14ac:dyDescent="0.4">
      <c r="A9" s="9"/>
      <c r="B9" s="76" t="s">
        <v>5</v>
      </c>
      <c r="C9" s="76"/>
      <c r="D9" s="76"/>
      <c r="E9" s="76"/>
      <c r="F9" s="76"/>
      <c r="G9" s="76"/>
      <c r="H9" s="76"/>
      <c r="I9" s="76"/>
      <c r="J9" s="76"/>
      <c r="K9" s="76"/>
      <c r="L9" s="76"/>
      <c r="M9" s="76"/>
      <c r="N9" s="76"/>
      <c r="O9" s="76"/>
      <c r="P9" s="76"/>
      <c r="Q9" s="76"/>
      <c r="R9" s="76"/>
      <c r="S9" s="77" t="s">
        <v>6</v>
      </c>
      <c r="T9" s="78"/>
      <c r="U9" s="78"/>
      <c r="V9" s="78"/>
      <c r="W9" s="78"/>
      <c r="X9" s="78"/>
      <c r="Y9" s="78"/>
      <c r="Z9" s="78"/>
      <c r="AA9" s="79"/>
      <c r="AB9" s="77" t="s">
        <v>7</v>
      </c>
      <c r="AC9" s="78"/>
      <c r="AD9" s="78"/>
      <c r="AE9" s="78"/>
      <c r="AF9" s="78"/>
      <c r="AG9" s="80"/>
    </row>
    <row r="10" spans="1:33" ht="16.149999999999999" customHeight="1" x14ac:dyDescent="0.4">
      <c r="A10" s="9"/>
      <c r="B10" s="10" t="s">
        <v>8</v>
      </c>
      <c r="C10" s="11" t="s">
        <v>9</v>
      </c>
      <c r="D10" s="81"/>
      <c r="E10" s="81"/>
      <c r="F10" s="12" t="s">
        <v>10</v>
      </c>
      <c r="G10" s="81"/>
      <c r="H10" s="81"/>
      <c r="I10" s="12" t="s">
        <v>11</v>
      </c>
      <c r="J10" s="12" t="s">
        <v>12</v>
      </c>
      <c r="K10" s="12" t="s">
        <v>13</v>
      </c>
      <c r="L10" s="12"/>
      <c r="M10" s="81"/>
      <c r="N10" s="81"/>
      <c r="O10" s="13" t="s">
        <v>10</v>
      </c>
      <c r="P10" s="81"/>
      <c r="Q10" s="81"/>
      <c r="R10" s="14" t="s">
        <v>11</v>
      </c>
      <c r="S10" s="11"/>
      <c r="T10" s="82"/>
      <c r="U10" s="82"/>
      <c r="V10" s="82"/>
      <c r="W10" s="82"/>
      <c r="X10" s="82"/>
      <c r="Y10" s="82"/>
      <c r="Z10" s="82"/>
      <c r="AA10" s="12"/>
      <c r="AB10" s="15"/>
      <c r="AC10" s="83" t="str">
        <f>IF(T10="","",VLOOKUP(T10,リスト!C:D,2,FALSE))</f>
        <v/>
      </c>
      <c r="AD10" s="83"/>
      <c r="AE10" s="83"/>
      <c r="AF10" s="83"/>
      <c r="AG10" s="16" t="s">
        <v>14</v>
      </c>
    </row>
    <row r="11" spans="1:33" ht="16.149999999999999" customHeight="1" x14ac:dyDescent="0.4">
      <c r="A11" s="9"/>
      <c r="B11" s="10" t="s">
        <v>15</v>
      </c>
      <c r="C11" s="11" t="s">
        <v>9</v>
      </c>
      <c r="D11" s="81"/>
      <c r="E11" s="81"/>
      <c r="F11" s="12" t="s">
        <v>10</v>
      </c>
      <c r="G11" s="81"/>
      <c r="H11" s="81"/>
      <c r="I11" s="12" t="s">
        <v>11</v>
      </c>
      <c r="J11" s="12" t="s">
        <v>12</v>
      </c>
      <c r="K11" s="12" t="s">
        <v>13</v>
      </c>
      <c r="L11" s="12"/>
      <c r="M11" s="81"/>
      <c r="N11" s="81"/>
      <c r="O11" s="13" t="s">
        <v>10</v>
      </c>
      <c r="P11" s="81"/>
      <c r="Q11" s="81"/>
      <c r="R11" s="14" t="s">
        <v>11</v>
      </c>
      <c r="S11" s="11"/>
      <c r="T11" s="82"/>
      <c r="U11" s="82"/>
      <c r="V11" s="82"/>
      <c r="W11" s="82"/>
      <c r="X11" s="82"/>
      <c r="Y11" s="82"/>
      <c r="Z11" s="82"/>
      <c r="AA11" s="12"/>
      <c r="AB11" s="15"/>
      <c r="AC11" s="83" t="str">
        <f>IF(T11="","",VLOOKUP(T11,リスト!C:D,2,FALSE))</f>
        <v/>
      </c>
      <c r="AD11" s="83"/>
      <c r="AE11" s="83"/>
      <c r="AF11" s="83"/>
      <c r="AG11" s="16" t="s">
        <v>14</v>
      </c>
    </row>
    <row r="12" spans="1:33" ht="16.149999999999999" customHeight="1" x14ac:dyDescent="0.4">
      <c r="A12" s="9"/>
      <c r="B12" s="10" t="s">
        <v>16</v>
      </c>
      <c r="C12" s="11" t="s">
        <v>9</v>
      </c>
      <c r="D12" s="81"/>
      <c r="E12" s="81"/>
      <c r="F12" s="12" t="s">
        <v>10</v>
      </c>
      <c r="G12" s="81"/>
      <c r="H12" s="81"/>
      <c r="I12" s="12" t="s">
        <v>11</v>
      </c>
      <c r="J12" s="12" t="s">
        <v>12</v>
      </c>
      <c r="K12" s="12" t="s">
        <v>13</v>
      </c>
      <c r="L12" s="12"/>
      <c r="M12" s="81"/>
      <c r="N12" s="81"/>
      <c r="O12" s="13" t="s">
        <v>10</v>
      </c>
      <c r="P12" s="81"/>
      <c r="Q12" s="81"/>
      <c r="R12" s="14" t="s">
        <v>11</v>
      </c>
      <c r="S12" s="11"/>
      <c r="T12" s="82"/>
      <c r="U12" s="82"/>
      <c r="V12" s="82"/>
      <c r="W12" s="82"/>
      <c r="X12" s="82"/>
      <c r="Y12" s="82"/>
      <c r="Z12" s="82"/>
      <c r="AA12" s="12"/>
      <c r="AB12" s="15"/>
      <c r="AC12" s="83" t="str">
        <f>IF(T12="","",VLOOKUP(T12,リスト!C:D,2,FALSE))</f>
        <v/>
      </c>
      <c r="AD12" s="83"/>
      <c r="AE12" s="83"/>
      <c r="AF12" s="83"/>
      <c r="AG12" s="16" t="s">
        <v>14</v>
      </c>
    </row>
    <row r="13" spans="1:33" ht="16.149999999999999" customHeight="1" x14ac:dyDescent="0.4">
      <c r="A13" s="9"/>
      <c r="B13" s="17" t="s">
        <v>17</v>
      </c>
      <c r="C13" s="11" t="s">
        <v>9</v>
      </c>
      <c r="D13" s="81"/>
      <c r="E13" s="81"/>
      <c r="F13" s="12" t="s">
        <v>10</v>
      </c>
      <c r="G13" s="81"/>
      <c r="H13" s="81"/>
      <c r="I13" s="12" t="s">
        <v>11</v>
      </c>
      <c r="J13" s="12" t="s">
        <v>12</v>
      </c>
      <c r="K13" s="12" t="s">
        <v>13</v>
      </c>
      <c r="L13" s="12"/>
      <c r="M13" s="81"/>
      <c r="N13" s="81"/>
      <c r="O13" s="13" t="s">
        <v>10</v>
      </c>
      <c r="P13" s="81"/>
      <c r="Q13" s="81"/>
      <c r="R13" s="14" t="s">
        <v>11</v>
      </c>
      <c r="S13" s="11"/>
      <c r="T13" s="82"/>
      <c r="U13" s="82"/>
      <c r="V13" s="82"/>
      <c r="W13" s="82"/>
      <c r="X13" s="82"/>
      <c r="Y13" s="82"/>
      <c r="Z13" s="82"/>
      <c r="AA13" s="12"/>
      <c r="AB13" s="15"/>
      <c r="AC13" s="83" t="str">
        <f>IF(T13="","",VLOOKUP(T13,リスト!C:D,2,FALSE))</f>
        <v/>
      </c>
      <c r="AD13" s="83"/>
      <c r="AE13" s="83"/>
      <c r="AF13" s="83"/>
      <c r="AG13" s="16" t="s">
        <v>14</v>
      </c>
    </row>
    <row r="14" spans="1:33" ht="16.149999999999999" customHeight="1" x14ac:dyDescent="0.4">
      <c r="A14" s="18" t="s">
        <v>18</v>
      </c>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84"/>
      <c r="AD14" s="84"/>
      <c r="AE14" s="84"/>
      <c r="AF14" s="84"/>
      <c r="AG14" s="16"/>
    </row>
    <row r="15" spans="1:33" ht="16.149999999999999" customHeight="1" x14ac:dyDescent="0.4">
      <c r="A15" s="9"/>
      <c r="B15" s="76" t="s">
        <v>5</v>
      </c>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7" t="s">
        <v>19</v>
      </c>
      <c r="AC15" s="78"/>
      <c r="AD15" s="78"/>
      <c r="AE15" s="78"/>
      <c r="AF15" s="78"/>
      <c r="AG15" s="80"/>
    </row>
    <row r="16" spans="1:33" ht="16.149999999999999" customHeight="1" x14ac:dyDescent="0.4">
      <c r="A16" s="9"/>
      <c r="B16" s="10" t="s">
        <v>8</v>
      </c>
      <c r="C16" s="11" t="s">
        <v>9</v>
      </c>
      <c r="D16" s="83" t="str">
        <f>IF(D10="","",D10)</f>
        <v/>
      </c>
      <c r="E16" s="83"/>
      <c r="F16" s="12" t="s">
        <v>10</v>
      </c>
      <c r="G16" s="83" t="str">
        <f>IF(G10="","",G10)</f>
        <v/>
      </c>
      <c r="H16" s="83"/>
      <c r="I16" s="12" t="s">
        <v>11</v>
      </c>
      <c r="J16" s="12" t="s">
        <v>12</v>
      </c>
      <c r="K16" s="12" t="s">
        <v>13</v>
      </c>
      <c r="L16" s="12"/>
      <c r="M16" s="83" t="str">
        <f>IF(M10="","",M10)</f>
        <v/>
      </c>
      <c r="N16" s="83"/>
      <c r="O16" s="13" t="s">
        <v>10</v>
      </c>
      <c r="P16" s="83" t="str">
        <f>IF(P10="","",P10)</f>
        <v/>
      </c>
      <c r="Q16" s="83"/>
      <c r="R16" s="13" t="s">
        <v>11</v>
      </c>
      <c r="S16" s="20"/>
      <c r="T16" s="20"/>
      <c r="U16" s="20"/>
      <c r="V16" s="20"/>
      <c r="W16" s="20"/>
      <c r="X16" s="20"/>
      <c r="Y16" s="20"/>
      <c r="Z16" s="20"/>
      <c r="AA16" s="21"/>
      <c r="AB16" s="15"/>
      <c r="AC16" s="85"/>
      <c r="AD16" s="85"/>
      <c r="AE16" s="85"/>
      <c r="AF16" s="85"/>
      <c r="AG16" s="16" t="s">
        <v>20</v>
      </c>
    </row>
    <row r="17" spans="1:33" ht="16.149999999999999" customHeight="1" x14ac:dyDescent="0.4">
      <c r="A17" s="9"/>
      <c r="B17" s="10" t="s">
        <v>15</v>
      </c>
      <c r="C17" s="11" t="s">
        <v>9</v>
      </c>
      <c r="D17" s="83" t="str">
        <f>IF(D11="","",D11)</f>
        <v/>
      </c>
      <c r="E17" s="83"/>
      <c r="F17" s="12" t="s">
        <v>10</v>
      </c>
      <c r="G17" s="83" t="str">
        <f>IF(G11="","",G11)</f>
        <v/>
      </c>
      <c r="H17" s="83"/>
      <c r="I17" s="12" t="s">
        <v>11</v>
      </c>
      <c r="J17" s="12" t="s">
        <v>12</v>
      </c>
      <c r="K17" s="12" t="s">
        <v>13</v>
      </c>
      <c r="L17" s="12"/>
      <c r="M17" s="83" t="str">
        <f>IF(M11="","",M11)</f>
        <v/>
      </c>
      <c r="N17" s="83"/>
      <c r="O17" s="13" t="s">
        <v>10</v>
      </c>
      <c r="P17" s="83" t="str">
        <f>IF(P11="","",P11)</f>
        <v/>
      </c>
      <c r="Q17" s="83"/>
      <c r="R17" s="13" t="s">
        <v>11</v>
      </c>
      <c r="S17" s="20"/>
      <c r="T17" s="20"/>
      <c r="U17" s="20"/>
      <c r="V17" s="20"/>
      <c r="W17" s="20"/>
      <c r="X17" s="20"/>
      <c r="Y17" s="20"/>
      <c r="Z17" s="20"/>
      <c r="AA17" s="21"/>
      <c r="AB17" s="15"/>
      <c r="AC17" s="85"/>
      <c r="AD17" s="85"/>
      <c r="AE17" s="85"/>
      <c r="AF17" s="85"/>
      <c r="AG17" s="16" t="s">
        <v>20</v>
      </c>
    </row>
    <row r="18" spans="1:33" ht="16.149999999999999" customHeight="1" x14ac:dyDescent="0.4">
      <c r="A18" s="9"/>
      <c r="B18" s="10" t="s">
        <v>16</v>
      </c>
      <c r="C18" s="11" t="s">
        <v>9</v>
      </c>
      <c r="D18" s="83" t="str">
        <f>IF(D12="","",D12)</f>
        <v/>
      </c>
      <c r="E18" s="83"/>
      <c r="F18" s="12" t="s">
        <v>10</v>
      </c>
      <c r="G18" s="83" t="str">
        <f>IF(G12="","",G12)</f>
        <v/>
      </c>
      <c r="H18" s="83"/>
      <c r="I18" s="12" t="s">
        <v>11</v>
      </c>
      <c r="J18" s="12" t="s">
        <v>12</v>
      </c>
      <c r="K18" s="12" t="s">
        <v>13</v>
      </c>
      <c r="L18" s="12"/>
      <c r="M18" s="83" t="str">
        <f>IF(M12="","",M12)</f>
        <v/>
      </c>
      <c r="N18" s="83"/>
      <c r="O18" s="13" t="s">
        <v>10</v>
      </c>
      <c r="P18" s="83" t="str">
        <f>IF(P12="","",P12)</f>
        <v/>
      </c>
      <c r="Q18" s="83"/>
      <c r="R18" s="13" t="s">
        <v>11</v>
      </c>
      <c r="S18" s="20"/>
      <c r="T18" s="20"/>
      <c r="U18" s="20"/>
      <c r="V18" s="20"/>
      <c r="W18" s="20"/>
      <c r="X18" s="20"/>
      <c r="Y18" s="20"/>
      <c r="Z18" s="20"/>
      <c r="AA18" s="21"/>
      <c r="AB18" s="15"/>
      <c r="AC18" s="85"/>
      <c r="AD18" s="85"/>
      <c r="AE18" s="85"/>
      <c r="AF18" s="85"/>
      <c r="AG18" s="16" t="s">
        <v>20</v>
      </c>
    </row>
    <row r="19" spans="1:33" ht="16.149999999999999" customHeight="1" x14ac:dyDescent="0.4">
      <c r="A19" s="22"/>
      <c r="B19" s="17" t="s">
        <v>17</v>
      </c>
      <c r="C19" s="11" t="s">
        <v>9</v>
      </c>
      <c r="D19" s="83" t="str">
        <f>IF(D13="","",D13)</f>
        <v/>
      </c>
      <c r="E19" s="83"/>
      <c r="F19" s="12" t="s">
        <v>10</v>
      </c>
      <c r="G19" s="83" t="str">
        <f>IF(G13="","",G13)</f>
        <v/>
      </c>
      <c r="H19" s="83"/>
      <c r="I19" s="12" t="s">
        <v>11</v>
      </c>
      <c r="J19" s="12" t="s">
        <v>12</v>
      </c>
      <c r="K19" s="12" t="s">
        <v>13</v>
      </c>
      <c r="L19" s="12"/>
      <c r="M19" s="83" t="str">
        <f>IF(M13="","",M13)</f>
        <v/>
      </c>
      <c r="N19" s="83"/>
      <c r="O19" s="13" t="s">
        <v>10</v>
      </c>
      <c r="P19" s="83" t="str">
        <f>IF(P13="","",P13)</f>
        <v/>
      </c>
      <c r="Q19" s="83"/>
      <c r="R19" s="13" t="s">
        <v>11</v>
      </c>
      <c r="S19" s="20"/>
      <c r="T19" s="13"/>
      <c r="U19" s="13"/>
      <c r="V19" s="13"/>
      <c r="W19" s="13"/>
      <c r="X19" s="13"/>
      <c r="Y19" s="13"/>
      <c r="Z19" s="13"/>
      <c r="AA19" s="13"/>
      <c r="AB19" s="15"/>
      <c r="AC19" s="85"/>
      <c r="AD19" s="85"/>
      <c r="AE19" s="85"/>
      <c r="AF19" s="85"/>
      <c r="AG19" s="16" t="s">
        <v>20</v>
      </c>
    </row>
    <row r="20" spans="1:33" ht="16.149999999999999" customHeight="1" x14ac:dyDescent="0.4">
      <c r="A20" s="9"/>
      <c r="B20" s="17" t="s">
        <v>21</v>
      </c>
      <c r="C20" s="12"/>
      <c r="D20" s="13"/>
      <c r="E20" s="13"/>
      <c r="F20" s="12"/>
      <c r="G20" s="13"/>
      <c r="H20" s="13"/>
      <c r="I20" s="12"/>
      <c r="J20" s="12"/>
      <c r="K20" s="12"/>
      <c r="L20" s="12"/>
      <c r="M20" s="13"/>
      <c r="N20" s="13"/>
      <c r="O20" s="13"/>
      <c r="P20" s="13"/>
      <c r="Q20" s="13"/>
      <c r="R20" s="13"/>
      <c r="S20" s="13"/>
      <c r="T20" s="13"/>
      <c r="U20" s="13"/>
      <c r="V20" s="13"/>
      <c r="W20" s="13"/>
      <c r="X20" s="13"/>
      <c r="Y20" s="13"/>
      <c r="Z20" s="13"/>
      <c r="AA20" s="13"/>
      <c r="AB20" s="15"/>
      <c r="AC20" s="87" t="str">
        <f>IF(AC16="","",SUM(AC16:AF19))</f>
        <v/>
      </c>
      <c r="AD20" s="87"/>
      <c r="AE20" s="87"/>
      <c r="AF20" s="87"/>
      <c r="AG20" s="16" t="s">
        <v>20</v>
      </c>
    </row>
    <row r="21" spans="1:33" ht="16.149999999999999" customHeight="1" x14ac:dyDescent="0.4">
      <c r="A21" s="18" t="s">
        <v>22</v>
      </c>
      <c r="B21" s="23"/>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86"/>
      <c r="AD21" s="86"/>
      <c r="AE21" s="86"/>
      <c r="AF21" s="86"/>
      <c r="AG21" s="24"/>
    </row>
    <row r="22" spans="1:33" ht="16.149999999999999" customHeight="1" x14ac:dyDescent="0.4">
      <c r="A22" s="9"/>
      <c r="B22" s="76" t="s">
        <v>5</v>
      </c>
      <c r="C22" s="76"/>
      <c r="D22" s="76"/>
      <c r="E22" s="76"/>
      <c r="F22" s="76"/>
      <c r="G22" s="76"/>
      <c r="H22" s="76"/>
      <c r="I22" s="76"/>
      <c r="J22" s="76"/>
      <c r="K22" s="76"/>
      <c r="L22" s="76"/>
      <c r="M22" s="76"/>
      <c r="N22" s="76"/>
      <c r="O22" s="76"/>
      <c r="P22" s="76"/>
      <c r="Q22" s="76"/>
      <c r="R22" s="76"/>
      <c r="S22" s="76"/>
      <c r="T22" s="76"/>
      <c r="U22" s="76"/>
      <c r="V22" s="76"/>
      <c r="W22" s="76"/>
      <c r="X22" s="76"/>
      <c r="Y22" s="76"/>
      <c r="Z22" s="76"/>
      <c r="AA22" s="77"/>
      <c r="AB22" s="77" t="s">
        <v>23</v>
      </c>
      <c r="AC22" s="78"/>
      <c r="AD22" s="78"/>
      <c r="AE22" s="78"/>
      <c r="AF22" s="78"/>
      <c r="AG22" s="80"/>
    </row>
    <row r="23" spans="1:33" ht="16.149999999999999" customHeight="1" x14ac:dyDescent="0.4">
      <c r="A23" s="9"/>
      <c r="B23" s="10" t="s">
        <v>8</v>
      </c>
      <c r="C23" s="11" t="s">
        <v>9</v>
      </c>
      <c r="D23" s="83" t="str">
        <f>IF(D10="","",D10)</f>
        <v/>
      </c>
      <c r="E23" s="83"/>
      <c r="F23" s="12" t="s">
        <v>10</v>
      </c>
      <c r="G23" s="83" t="str">
        <f>IF(G10="","",G10)</f>
        <v/>
      </c>
      <c r="H23" s="83"/>
      <c r="I23" s="12" t="s">
        <v>11</v>
      </c>
      <c r="J23" s="12" t="s">
        <v>12</v>
      </c>
      <c r="K23" s="12" t="s">
        <v>13</v>
      </c>
      <c r="L23" s="12"/>
      <c r="M23" s="83" t="str">
        <f>IF(M10="","",M10)</f>
        <v/>
      </c>
      <c r="N23" s="83"/>
      <c r="O23" s="13" t="s">
        <v>10</v>
      </c>
      <c r="P23" s="83" t="str">
        <f>IF(P10="","",P10)</f>
        <v/>
      </c>
      <c r="Q23" s="83"/>
      <c r="R23" s="13" t="s">
        <v>11</v>
      </c>
      <c r="S23" s="20"/>
      <c r="T23" s="20"/>
      <c r="U23" s="20"/>
      <c r="V23" s="20"/>
      <c r="W23" s="20"/>
      <c r="X23" s="20"/>
      <c r="Y23" s="20"/>
      <c r="Z23" s="20"/>
      <c r="AA23" s="20"/>
      <c r="AB23" s="15"/>
      <c r="AC23" s="87" t="str">
        <f>IFERROR(AC10*AC16*10,"")</f>
        <v/>
      </c>
      <c r="AD23" s="87"/>
      <c r="AE23" s="87"/>
      <c r="AF23" s="87"/>
      <c r="AG23" s="16" t="s">
        <v>24</v>
      </c>
    </row>
    <row r="24" spans="1:33" ht="16.149999999999999" customHeight="1" x14ac:dyDescent="0.4">
      <c r="A24" s="9"/>
      <c r="B24" s="10" t="s">
        <v>15</v>
      </c>
      <c r="C24" s="11" t="s">
        <v>9</v>
      </c>
      <c r="D24" s="83" t="str">
        <f>IF(D11="","",D11)</f>
        <v/>
      </c>
      <c r="E24" s="83"/>
      <c r="F24" s="12" t="s">
        <v>10</v>
      </c>
      <c r="G24" s="83" t="str">
        <f>IF(G11="","",G11)</f>
        <v/>
      </c>
      <c r="H24" s="83"/>
      <c r="I24" s="12" t="s">
        <v>11</v>
      </c>
      <c r="J24" s="12" t="s">
        <v>12</v>
      </c>
      <c r="K24" s="12" t="s">
        <v>13</v>
      </c>
      <c r="L24" s="12"/>
      <c r="M24" s="83" t="str">
        <f>IF(M11="","",M11)</f>
        <v/>
      </c>
      <c r="N24" s="83"/>
      <c r="O24" s="13" t="s">
        <v>10</v>
      </c>
      <c r="P24" s="83" t="str">
        <f>IF(P11="","",P11)</f>
        <v/>
      </c>
      <c r="Q24" s="83"/>
      <c r="R24" s="13" t="s">
        <v>11</v>
      </c>
      <c r="S24" s="20"/>
      <c r="T24" s="20"/>
      <c r="U24" s="20"/>
      <c r="V24" s="20"/>
      <c r="W24" s="20"/>
      <c r="X24" s="20"/>
      <c r="Y24" s="20"/>
      <c r="Z24" s="20"/>
      <c r="AA24" s="20"/>
      <c r="AB24" s="15"/>
      <c r="AC24" s="87" t="str">
        <f>IFERROR(AC11*AC17*10,"")</f>
        <v/>
      </c>
      <c r="AD24" s="87"/>
      <c r="AE24" s="87"/>
      <c r="AF24" s="87"/>
      <c r="AG24" s="16" t="s">
        <v>24</v>
      </c>
    </row>
    <row r="25" spans="1:33" ht="16.149999999999999" customHeight="1" x14ac:dyDescent="0.4">
      <c r="A25" s="9"/>
      <c r="B25" s="10" t="s">
        <v>16</v>
      </c>
      <c r="C25" s="11" t="s">
        <v>9</v>
      </c>
      <c r="D25" s="83" t="str">
        <f>IF(D12="","",D12)</f>
        <v/>
      </c>
      <c r="E25" s="83"/>
      <c r="F25" s="12" t="s">
        <v>10</v>
      </c>
      <c r="G25" s="83" t="str">
        <f>IF(G12="","",G12)</f>
        <v/>
      </c>
      <c r="H25" s="83"/>
      <c r="I25" s="12" t="s">
        <v>11</v>
      </c>
      <c r="J25" s="12" t="s">
        <v>12</v>
      </c>
      <c r="K25" s="12" t="s">
        <v>13</v>
      </c>
      <c r="L25" s="12"/>
      <c r="M25" s="83" t="str">
        <f>IF(M12="","",M12)</f>
        <v/>
      </c>
      <c r="N25" s="83"/>
      <c r="O25" s="13" t="s">
        <v>10</v>
      </c>
      <c r="P25" s="83" t="str">
        <f>IF(P12="","",P12)</f>
        <v/>
      </c>
      <c r="Q25" s="83"/>
      <c r="R25" s="13" t="s">
        <v>11</v>
      </c>
      <c r="S25" s="20"/>
      <c r="T25" s="20"/>
      <c r="U25" s="20"/>
      <c r="V25" s="20"/>
      <c r="W25" s="20"/>
      <c r="X25" s="20"/>
      <c r="Y25" s="20"/>
      <c r="Z25" s="20"/>
      <c r="AA25" s="20"/>
      <c r="AB25" s="15"/>
      <c r="AC25" s="87" t="str">
        <f>IFERROR(AC12*AC18*10,"")</f>
        <v/>
      </c>
      <c r="AD25" s="87"/>
      <c r="AE25" s="87"/>
      <c r="AF25" s="87"/>
      <c r="AG25" s="16" t="s">
        <v>24</v>
      </c>
    </row>
    <row r="26" spans="1:33" ht="16.149999999999999" customHeight="1" x14ac:dyDescent="0.4">
      <c r="A26" s="9"/>
      <c r="B26" s="25" t="s">
        <v>17</v>
      </c>
      <c r="C26" s="15" t="s">
        <v>9</v>
      </c>
      <c r="D26" s="83" t="str">
        <f>IF(D13="","",D13)</f>
        <v/>
      </c>
      <c r="E26" s="83"/>
      <c r="F26" s="12" t="s">
        <v>10</v>
      </c>
      <c r="G26" s="83" t="str">
        <f>IF(G13="","",G13)</f>
        <v/>
      </c>
      <c r="H26" s="83"/>
      <c r="I26" s="12" t="s">
        <v>11</v>
      </c>
      <c r="J26" s="12" t="s">
        <v>12</v>
      </c>
      <c r="K26" s="12" t="s">
        <v>13</v>
      </c>
      <c r="L26" s="12"/>
      <c r="M26" s="83" t="str">
        <f>IF(M13="","",M13)</f>
        <v/>
      </c>
      <c r="N26" s="83"/>
      <c r="O26" s="13" t="s">
        <v>10</v>
      </c>
      <c r="P26" s="83" t="str">
        <f>IF(P13="","",P13)</f>
        <v/>
      </c>
      <c r="Q26" s="83"/>
      <c r="R26" s="13" t="s">
        <v>11</v>
      </c>
      <c r="S26" s="20"/>
      <c r="T26" s="13"/>
      <c r="U26" s="13"/>
      <c r="V26" s="13"/>
      <c r="W26" s="13"/>
      <c r="X26" s="13"/>
      <c r="Y26" s="13"/>
      <c r="Z26" s="13"/>
      <c r="AA26" s="13"/>
      <c r="AB26" s="15"/>
      <c r="AC26" s="87" t="str">
        <f>IFERROR(AC13*AC19*10,"")</f>
        <v/>
      </c>
      <c r="AD26" s="87"/>
      <c r="AE26" s="87"/>
      <c r="AF26" s="87"/>
      <c r="AG26" s="16" t="s">
        <v>24</v>
      </c>
    </row>
    <row r="27" spans="1:33" ht="16.149999999999999" customHeight="1" thickBot="1" x14ac:dyDescent="0.45">
      <c r="A27" s="26"/>
      <c r="B27" s="27" t="s">
        <v>21</v>
      </c>
      <c r="C27" s="28"/>
      <c r="D27" s="29"/>
      <c r="E27" s="29"/>
      <c r="F27" s="28"/>
      <c r="G27" s="29"/>
      <c r="H27" s="29"/>
      <c r="I27" s="28"/>
      <c r="J27" s="28"/>
      <c r="K27" s="28"/>
      <c r="L27" s="28"/>
      <c r="M27" s="29"/>
      <c r="N27" s="29"/>
      <c r="O27" s="29"/>
      <c r="P27" s="29"/>
      <c r="Q27" s="29"/>
      <c r="R27" s="29"/>
      <c r="S27" s="29"/>
      <c r="T27" s="29"/>
      <c r="U27" s="29"/>
      <c r="V27" s="29"/>
      <c r="W27" s="29"/>
      <c r="X27" s="29"/>
      <c r="Y27" s="29"/>
      <c r="Z27" s="29"/>
      <c r="AA27" s="29"/>
      <c r="AB27" s="30"/>
      <c r="AC27" s="88" t="str">
        <f>IF(AC23="","",SUM(AC23:AF26))</f>
        <v/>
      </c>
      <c r="AD27" s="88"/>
      <c r="AE27" s="88"/>
      <c r="AF27" s="88"/>
      <c r="AG27" s="31" t="s">
        <v>24</v>
      </c>
    </row>
    <row r="28" spans="1:33" ht="15.6" customHeight="1" x14ac:dyDescent="0.4">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ht="16.149999999999999" customHeight="1" thickBot="1" x14ac:dyDescent="0.45">
      <c r="A29" s="3" t="s">
        <v>25</v>
      </c>
      <c r="B29" s="3"/>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ht="16.149999999999999" customHeight="1" x14ac:dyDescent="0.4">
      <c r="A30" s="32" t="s">
        <v>26</v>
      </c>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102"/>
      <c r="AD30" s="102"/>
      <c r="AE30" s="102"/>
      <c r="AF30" s="102"/>
      <c r="AG30" s="8" t="s">
        <v>24</v>
      </c>
    </row>
    <row r="31" spans="1:33" ht="16.149999999999999" customHeight="1" x14ac:dyDescent="0.4">
      <c r="A31" s="9" t="s">
        <v>27</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03"/>
      <c r="AD31" s="103"/>
      <c r="AE31" s="103"/>
      <c r="AF31" s="103"/>
      <c r="AG31" s="33" t="s">
        <v>24</v>
      </c>
    </row>
    <row r="32" spans="1:33" ht="16.149999999999999" customHeight="1" thickBot="1" x14ac:dyDescent="0.45">
      <c r="A32" s="34" t="s">
        <v>28</v>
      </c>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104" t="str">
        <f>IF(AC30="","",AC30-AC31)</f>
        <v/>
      </c>
      <c r="AD32" s="104"/>
      <c r="AE32" s="104"/>
      <c r="AF32" s="104"/>
      <c r="AG32" s="36" t="s">
        <v>24</v>
      </c>
    </row>
    <row r="33" spans="1:33" ht="16.149999999999999" customHeight="1" thickBot="1" x14ac:dyDescent="0.45">
      <c r="A33" s="1"/>
      <c r="B33" s="1"/>
      <c r="C33" s="1"/>
      <c r="D33" s="1"/>
      <c r="E33" s="1"/>
      <c r="F33" s="1"/>
      <c r="G33" s="1"/>
      <c r="H33" s="1"/>
      <c r="I33" s="1"/>
      <c r="J33" s="1"/>
      <c r="K33" s="1"/>
      <c r="L33" s="1"/>
      <c r="M33" s="1"/>
      <c r="N33" s="1"/>
      <c r="O33" s="1"/>
      <c r="P33" s="1"/>
      <c r="Q33" s="1"/>
      <c r="R33" s="1"/>
      <c r="S33" s="37" t="s">
        <v>29</v>
      </c>
      <c r="T33" s="38"/>
      <c r="U33" s="39"/>
      <c r="V33" s="28"/>
      <c r="W33" s="28"/>
      <c r="X33" s="28"/>
      <c r="Y33" s="28"/>
      <c r="Z33" s="28"/>
      <c r="AA33" s="28"/>
      <c r="AB33" s="28"/>
      <c r="AC33" s="91" t="str">
        <f>IF(AC27="","",IF(AC27&gt;AC32,"問題あり","問題なし"))</f>
        <v/>
      </c>
      <c r="AD33" s="91"/>
      <c r="AE33" s="91"/>
      <c r="AF33" s="91"/>
      <c r="AG33" s="31"/>
    </row>
    <row r="34" spans="1:33" ht="15.6"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40"/>
      <c r="AD34" s="40"/>
      <c r="AE34" s="40"/>
      <c r="AF34" s="40"/>
      <c r="AG34" s="1"/>
    </row>
    <row r="35" spans="1:33" ht="15.4" customHeight="1" thickBot="1" x14ac:dyDescent="0.45">
      <c r="A35" s="3" t="s">
        <v>30</v>
      </c>
      <c r="B35" s="1"/>
      <c r="C35" s="1"/>
      <c r="D35" s="1"/>
      <c r="E35" s="1"/>
      <c r="F35" s="1"/>
      <c r="G35" s="1"/>
      <c r="H35" s="1"/>
      <c r="I35" s="1"/>
      <c r="J35" s="1"/>
      <c r="K35" s="1"/>
      <c r="L35" s="1"/>
      <c r="M35" s="1"/>
      <c r="N35" s="1"/>
      <c r="O35" s="1"/>
      <c r="P35" s="1"/>
      <c r="Q35" s="1"/>
      <c r="R35" s="1"/>
      <c r="S35" s="1"/>
      <c r="T35" s="1"/>
      <c r="U35" s="1"/>
      <c r="V35" s="1"/>
      <c r="W35" s="1"/>
      <c r="X35" s="1"/>
      <c r="Y35" s="1"/>
      <c r="Z35" s="1"/>
      <c r="AA35" s="1"/>
      <c r="AB35" s="40"/>
      <c r="AC35" s="40"/>
      <c r="AD35" s="40"/>
      <c r="AE35" s="40"/>
      <c r="AF35" s="40"/>
      <c r="AG35" s="1"/>
    </row>
    <row r="36" spans="1:33" ht="15.4" customHeight="1" x14ac:dyDescent="0.4">
      <c r="A36" s="32" t="s">
        <v>31</v>
      </c>
      <c r="B36" s="7"/>
      <c r="C36" s="7"/>
      <c r="D36" s="7"/>
      <c r="E36" s="7"/>
      <c r="F36" s="7"/>
      <c r="G36" s="7"/>
      <c r="H36" s="7"/>
      <c r="I36" s="7"/>
      <c r="J36" s="7"/>
      <c r="K36" s="7"/>
      <c r="L36" s="7"/>
      <c r="M36" s="7"/>
      <c r="N36" s="7"/>
      <c r="O36" s="7"/>
      <c r="P36" s="7"/>
      <c r="Q36" s="7"/>
      <c r="R36" s="7"/>
      <c r="S36" s="7"/>
      <c r="T36" s="7"/>
      <c r="U36" s="7"/>
      <c r="V36" s="7"/>
      <c r="W36" s="7"/>
      <c r="X36" s="7"/>
      <c r="Y36" s="7"/>
      <c r="Z36" s="7"/>
      <c r="AA36" s="7"/>
      <c r="AB36" s="41"/>
      <c r="AC36" s="105"/>
      <c r="AD36" s="105"/>
      <c r="AE36" s="105"/>
      <c r="AF36" s="105"/>
      <c r="AG36" s="8" t="s">
        <v>32</v>
      </c>
    </row>
    <row r="37" spans="1:33" ht="15.4" customHeight="1" x14ac:dyDescent="0.4">
      <c r="A37" s="42" t="s">
        <v>33</v>
      </c>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06"/>
      <c r="AD37" s="106"/>
      <c r="AE37" s="106"/>
      <c r="AF37" s="106"/>
      <c r="AG37" s="16" t="s">
        <v>24</v>
      </c>
    </row>
    <row r="38" spans="1:33" ht="15.4" customHeight="1" x14ac:dyDescent="0.4">
      <c r="A38" s="43"/>
      <c r="B38" s="44" t="s">
        <v>34</v>
      </c>
      <c r="C38" s="1"/>
      <c r="D38" s="1"/>
      <c r="E38" s="1"/>
      <c r="F38" s="1"/>
      <c r="G38" s="1"/>
      <c r="H38" s="1"/>
      <c r="I38" s="1"/>
      <c r="J38" s="1"/>
      <c r="K38" s="1"/>
      <c r="L38" s="1"/>
      <c r="M38" s="1"/>
      <c r="N38" s="1"/>
      <c r="O38" s="1"/>
      <c r="P38" s="1"/>
      <c r="Q38" s="1"/>
      <c r="R38" s="1"/>
      <c r="S38" s="1"/>
      <c r="T38" s="1"/>
      <c r="U38" s="1"/>
      <c r="V38" s="1"/>
      <c r="W38" s="1"/>
      <c r="X38" s="1"/>
      <c r="Y38" s="1"/>
      <c r="Z38" s="1"/>
      <c r="AA38" s="1"/>
      <c r="AB38" s="1"/>
      <c r="AC38" s="89"/>
      <c r="AD38" s="89"/>
      <c r="AE38" s="89"/>
      <c r="AF38" s="89"/>
      <c r="AG38" s="33" t="s">
        <v>24</v>
      </c>
    </row>
    <row r="39" spans="1:33" ht="15.4" customHeight="1" x14ac:dyDescent="0.4">
      <c r="A39" s="9"/>
      <c r="B39" s="11" t="s">
        <v>35</v>
      </c>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24"/>
    </row>
    <row r="40" spans="1:33" ht="15.4" customHeight="1" thickBot="1" x14ac:dyDescent="0.45">
      <c r="A40" s="45"/>
      <c r="B40" s="46" t="s">
        <v>36</v>
      </c>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90" t="str">
        <f>IF(AC38="","",AC38/AC37*100)</f>
        <v/>
      </c>
      <c r="AD40" s="90"/>
      <c r="AE40" s="90"/>
      <c r="AF40" s="90"/>
      <c r="AG40" s="36" t="s">
        <v>37</v>
      </c>
    </row>
    <row r="41" spans="1:33" ht="15.4" customHeight="1" thickBot="1" x14ac:dyDescent="0.45">
      <c r="A41" s="1"/>
      <c r="B41" s="1"/>
      <c r="C41" s="1"/>
      <c r="D41" s="1"/>
      <c r="E41" s="1"/>
      <c r="F41" s="1"/>
      <c r="G41" s="1"/>
      <c r="H41" s="1"/>
      <c r="I41" s="1"/>
      <c r="J41" s="1"/>
      <c r="K41" s="1"/>
      <c r="L41" s="1"/>
      <c r="M41" s="1"/>
      <c r="N41" s="1"/>
      <c r="O41" s="1"/>
      <c r="P41" s="1"/>
      <c r="Q41" s="1"/>
      <c r="R41" s="1"/>
      <c r="S41" s="1"/>
      <c r="T41" s="1"/>
      <c r="U41" s="37" t="s">
        <v>38</v>
      </c>
      <c r="V41" s="38"/>
      <c r="W41" s="38"/>
      <c r="X41" s="38"/>
      <c r="Y41" s="38"/>
      <c r="Z41" s="38"/>
      <c r="AA41" s="38"/>
      <c r="AB41" s="28"/>
      <c r="AC41" s="91" t="str">
        <f>IF(AC40="","",IF(AC40&lt;2/3*100,"問題あり","問題なし"))</f>
        <v/>
      </c>
      <c r="AD41" s="91"/>
      <c r="AE41" s="91"/>
      <c r="AF41" s="91"/>
      <c r="AG41" s="31"/>
    </row>
    <row r="42" spans="1:33" ht="15.6"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ht="15.6" customHeight="1" x14ac:dyDescent="0.4">
      <c r="A43" s="3" t="s">
        <v>39</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ht="16.149999999999999" customHeight="1" thickBot="1" x14ac:dyDescent="0.45">
      <c r="A44" s="3" t="s">
        <v>40</v>
      </c>
      <c r="B44" s="3"/>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ht="16.149999999999999" customHeight="1" x14ac:dyDescent="0.4">
      <c r="A45" s="92" t="s">
        <v>41</v>
      </c>
      <c r="B45" s="93"/>
      <c r="C45" s="93"/>
      <c r="D45" s="93"/>
      <c r="E45" s="93"/>
      <c r="F45" s="93"/>
      <c r="G45" s="93"/>
      <c r="H45" s="93"/>
      <c r="I45" s="93"/>
      <c r="J45" s="5"/>
      <c r="K45" s="98"/>
      <c r="L45" s="98"/>
      <c r="M45" s="98"/>
      <c r="N45" s="98"/>
      <c r="O45" s="98"/>
      <c r="P45" s="98"/>
      <c r="Q45" s="98"/>
      <c r="R45" s="98"/>
      <c r="S45" s="98"/>
      <c r="T45" s="98"/>
      <c r="U45" s="98"/>
      <c r="V45" s="98"/>
      <c r="W45" s="98"/>
      <c r="X45" s="98"/>
      <c r="Y45" s="98"/>
      <c r="Z45" s="98"/>
      <c r="AA45" s="98"/>
      <c r="AB45" s="98"/>
      <c r="AC45" s="98"/>
      <c r="AD45" s="98"/>
      <c r="AE45" s="98"/>
      <c r="AF45" s="98"/>
      <c r="AG45" s="47"/>
    </row>
    <row r="46" spans="1:33" ht="16.149999999999999" customHeight="1" x14ac:dyDescent="0.4">
      <c r="A46" s="94"/>
      <c r="B46" s="95"/>
      <c r="C46" s="95"/>
      <c r="D46" s="95"/>
      <c r="E46" s="95"/>
      <c r="F46" s="95"/>
      <c r="G46" s="95"/>
      <c r="H46" s="95"/>
      <c r="I46" s="95"/>
      <c r="J46" s="1"/>
      <c r="K46" s="99"/>
      <c r="L46" s="99"/>
      <c r="M46" s="99"/>
      <c r="N46" s="99"/>
      <c r="O46" s="99"/>
      <c r="P46" s="99"/>
      <c r="Q46" s="99"/>
      <c r="R46" s="99"/>
      <c r="S46" s="99"/>
      <c r="T46" s="99"/>
      <c r="U46" s="99"/>
      <c r="V46" s="99"/>
      <c r="W46" s="99"/>
      <c r="X46" s="99"/>
      <c r="Y46" s="99"/>
      <c r="Z46" s="99"/>
      <c r="AA46" s="99"/>
      <c r="AB46" s="99"/>
      <c r="AC46" s="99"/>
      <c r="AD46" s="99"/>
      <c r="AE46" s="99"/>
      <c r="AF46" s="99"/>
      <c r="AG46" s="33"/>
    </row>
    <row r="47" spans="1:33" ht="16.149999999999999" customHeight="1" x14ac:dyDescent="0.4">
      <c r="A47" s="96"/>
      <c r="B47" s="97"/>
      <c r="C47" s="97"/>
      <c r="D47" s="97"/>
      <c r="E47" s="97"/>
      <c r="F47" s="97"/>
      <c r="G47" s="97"/>
      <c r="H47" s="97"/>
      <c r="I47" s="97"/>
      <c r="J47" s="12"/>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24"/>
    </row>
    <row r="48" spans="1:33" ht="16.149999999999999" customHeight="1" x14ac:dyDescent="0.4">
      <c r="A48" s="18" t="s">
        <v>42</v>
      </c>
      <c r="B48" s="18"/>
      <c r="C48" s="1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9"/>
      <c r="AD48" s="49"/>
      <c r="AE48" s="49"/>
      <c r="AF48" s="49"/>
      <c r="AG48" s="50"/>
    </row>
    <row r="49" spans="1:33" ht="16.149999999999999" customHeight="1" x14ac:dyDescent="0.4">
      <c r="A49" s="51" t="s">
        <v>43</v>
      </c>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01"/>
      <c r="AD49" s="101"/>
      <c r="AE49" s="101"/>
      <c r="AF49" s="101"/>
      <c r="AG49" s="52" t="s">
        <v>32</v>
      </c>
    </row>
    <row r="50" spans="1:33" ht="15.6" customHeight="1" x14ac:dyDescent="0.4">
      <c r="A50" s="18" t="s">
        <v>44</v>
      </c>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9"/>
      <c r="AD50" s="49"/>
      <c r="AE50" s="49"/>
      <c r="AF50" s="49"/>
      <c r="AG50" s="50"/>
    </row>
    <row r="51" spans="1:33" ht="15.6" customHeight="1" x14ac:dyDescent="0.4">
      <c r="A51" s="9"/>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01"/>
      <c r="AD51" s="101"/>
      <c r="AE51" s="101"/>
      <c r="AF51" s="101"/>
      <c r="AG51" s="53" t="s">
        <v>24</v>
      </c>
    </row>
    <row r="52" spans="1:33" ht="15.6" customHeight="1" x14ac:dyDescent="0.4">
      <c r="A52" s="9"/>
      <c r="B52" s="54" t="s">
        <v>45</v>
      </c>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109"/>
      <c r="AD52" s="109"/>
      <c r="AE52" s="109"/>
      <c r="AF52" s="109"/>
      <c r="AG52" s="55" t="s">
        <v>24</v>
      </c>
    </row>
    <row r="53" spans="1:33" ht="15.6" customHeight="1" x14ac:dyDescent="0.4">
      <c r="A53" s="9"/>
      <c r="B53" s="11" t="s">
        <v>35</v>
      </c>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24"/>
    </row>
    <row r="54" spans="1:33" ht="15.6" customHeight="1" thickBot="1" x14ac:dyDescent="0.45">
      <c r="A54" s="26"/>
      <c r="B54" s="46" t="s">
        <v>46</v>
      </c>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90" t="str">
        <f>IF(AC52="","",AC52/AC51*100)</f>
        <v/>
      </c>
      <c r="AD54" s="90"/>
      <c r="AE54" s="90"/>
      <c r="AF54" s="90"/>
      <c r="AG54" s="36" t="s">
        <v>37</v>
      </c>
    </row>
    <row r="55" spans="1:33" ht="15.6" customHeight="1" thickBot="1" x14ac:dyDescent="0.45">
      <c r="A55" s="1"/>
      <c r="B55" s="1"/>
      <c r="C55" s="1"/>
      <c r="D55" s="1"/>
      <c r="E55" s="1"/>
      <c r="F55" s="1"/>
      <c r="G55" s="1"/>
      <c r="H55" s="1"/>
      <c r="I55" s="1"/>
      <c r="J55" s="1"/>
      <c r="K55" s="1"/>
      <c r="L55" s="1"/>
      <c r="M55" s="1"/>
      <c r="N55" s="1"/>
      <c r="O55" s="1"/>
      <c r="P55" s="1"/>
      <c r="Q55" s="1"/>
      <c r="R55" s="1"/>
      <c r="S55" s="1"/>
      <c r="T55" s="1"/>
      <c r="U55" s="26" t="s">
        <v>47</v>
      </c>
      <c r="V55" s="28"/>
      <c r="W55" s="28"/>
      <c r="X55" s="28"/>
      <c r="Y55" s="28"/>
      <c r="Z55" s="28"/>
      <c r="AA55" s="28"/>
      <c r="AB55" s="28"/>
      <c r="AC55" s="91" t="str">
        <f>IF(AC54="","",IF(AC54&lt;2/3*100,"問題あり","問題なし"))</f>
        <v/>
      </c>
      <c r="AD55" s="91"/>
      <c r="AE55" s="91"/>
      <c r="AF55" s="91"/>
      <c r="AG55" s="31"/>
    </row>
    <row r="56" spans="1:33" ht="15.6"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40"/>
      <c r="AC56" s="40"/>
      <c r="AD56" s="40"/>
      <c r="AE56" s="40"/>
      <c r="AF56" s="40"/>
      <c r="AG56" s="1"/>
    </row>
    <row r="57" spans="1:33" ht="16.149999999999999" customHeight="1" thickBot="1" x14ac:dyDescent="0.45">
      <c r="A57" s="3" t="s">
        <v>48</v>
      </c>
      <c r="B57" s="3"/>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ht="16.149999999999999" customHeight="1" thickBot="1" x14ac:dyDescent="0.45">
      <c r="A58" s="37" t="s">
        <v>49</v>
      </c>
      <c r="B58" s="38"/>
      <c r="C58" s="38" t="s">
        <v>9</v>
      </c>
      <c r="D58" s="38"/>
      <c r="E58" s="110"/>
      <c r="F58" s="110"/>
      <c r="G58" s="38" t="s">
        <v>10</v>
      </c>
      <c r="H58" s="110"/>
      <c r="I58" s="110"/>
      <c r="J58" s="38" t="s">
        <v>11</v>
      </c>
      <c r="K58" s="38"/>
      <c r="L58" s="38" t="s">
        <v>50</v>
      </c>
      <c r="M58" s="38"/>
      <c r="N58" s="38" t="s">
        <v>9</v>
      </c>
      <c r="O58" s="38"/>
      <c r="P58" s="110"/>
      <c r="Q58" s="110"/>
      <c r="R58" s="38" t="s">
        <v>10</v>
      </c>
      <c r="S58" s="110"/>
      <c r="T58" s="110"/>
      <c r="U58" s="56" t="s">
        <v>11</v>
      </c>
      <c r="V58" s="1"/>
      <c r="W58" s="1"/>
      <c r="X58" s="1"/>
      <c r="Y58" s="1"/>
      <c r="Z58" s="1"/>
      <c r="AA58" s="1"/>
      <c r="AB58" s="1"/>
      <c r="AC58" s="1"/>
      <c r="AD58" s="1"/>
      <c r="AE58" s="1"/>
      <c r="AF58" s="1"/>
      <c r="AG58" s="1"/>
    </row>
    <row r="59" spans="1:33" ht="15.6"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ht="4.1500000000000004"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ht="14.45" customHeight="1" x14ac:dyDescent="0.4">
      <c r="A61" s="1" t="s">
        <v>51</v>
      </c>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x14ac:dyDescent="0.4">
      <c r="A62" s="1" t="s">
        <v>52</v>
      </c>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x14ac:dyDescent="0.4">
      <c r="A64" s="1"/>
      <c r="B64" s="1"/>
      <c r="C64" s="1"/>
      <c r="D64" s="1" t="s">
        <v>9</v>
      </c>
      <c r="E64" s="1"/>
      <c r="F64" s="107"/>
      <c r="G64" s="107"/>
      <c r="H64" s="1" t="s">
        <v>10</v>
      </c>
      <c r="I64" s="107"/>
      <c r="J64" s="107"/>
      <c r="K64" s="1" t="s">
        <v>11</v>
      </c>
      <c r="L64" s="107"/>
      <c r="M64" s="107"/>
      <c r="N64" s="1" t="s">
        <v>53</v>
      </c>
      <c r="O64" s="1"/>
      <c r="P64" s="1"/>
      <c r="Q64" s="1" t="s">
        <v>54</v>
      </c>
      <c r="R64" s="1"/>
      <c r="S64" s="1"/>
      <c r="T64" s="1"/>
      <c r="U64" s="108"/>
      <c r="V64" s="108"/>
      <c r="W64" s="108"/>
      <c r="X64" s="108"/>
      <c r="Y64" s="108"/>
      <c r="Z64" s="108"/>
      <c r="AA64" s="108"/>
      <c r="AB64" s="108"/>
      <c r="AC64" s="108"/>
      <c r="AD64" s="108"/>
      <c r="AE64" s="108"/>
      <c r="AF64" s="108"/>
      <c r="AG64" s="1"/>
    </row>
    <row r="65" spans="1:33" ht="10.9" customHeight="1" x14ac:dyDescent="0.4">
      <c r="A65" s="1"/>
      <c r="B65" s="1"/>
      <c r="C65" s="1"/>
      <c r="D65" s="1"/>
      <c r="E65" s="1"/>
      <c r="F65" s="40"/>
      <c r="G65" s="40"/>
      <c r="H65" s="1"/>
      <c r="I65" s="40"/>
      <c r="J65" s="40"/>
      <c r="K65" s="1"/>
      <c r="L65" s="40"/>
      <c r="M65" s="40"/>
      <c r="N65" s="1"/>
      <c r="O65" s="1"/>
      <c r="P65" s="1"/>
      <c r="Q65" s="1"/>
      <c r="R65" s="1"/>
      <c r="S65" s="1"/>
      <c r="T65" s="1"/>
      <c r="U65" s="40"/>
      <c r="V65" s="40"/>
      <c r="W65" s="40"/>
      <c r="X65" s="40"/>
      <c r="Y65" s="40"/>
      <c r="Z65" s="40"/>
      <c r="AA65" s="40"/>
      <c r="AB65" s="40"/>
      <c r="AC65" s="40"/>
      <c r="AD65" s="40"/>
      <c r="AE65" s="40"/>
      <c r="AF65" s="40"/>
      <c r="AG65" s="1"/>
    </row>
    <row r="66" spans="1:33" ht="10.9" customHeight="1" x14ac:dyDescent="0.4">
      <c r="A66" s="1"/>
      <c r="B66" s="1"/>
      <c r="C66" s="1"/>
      <c r="D66" s="1"/>
      <c r="E66" s="1"/>
      <c r="F66" s="40"/>
      <c r="G66" s="40"/>
      <c r="H66" s="1"/>
      <c r="I66" s="40"/>
      <c r="J66" s="40"/>
      <c r="K66" s="1"/>
      <c r="L66" s="40"/>
      <c r="M66" s="40"/>
      <c r="N66" s="1"/>
      <c r="O66" s="1"/>
      <c r="P66" s="1"/>
      <c r="Q66" s="1"/>
      <c r="R66" s="1"/>
      <c r="S66" s="1"/>
      <c r="T66" s="1"/>
      <c r="U66" s="40"/>
      <c r="V66" s="40"/>
      <c r="W66" s="40"/>
      <c r="X66" s="40"/>
      <c r="Y66" s="40"/>
      <c r="Z66" s="40"/>
      <c r="AA66" s="40"/>
      <c r="AB66" s="40"/>
      <c r="AC66" s="40"/>
      <c r="AD66" s="40"/>
      <c r="AE66" s="40"/>
      <c r="AF66" s="40"/>
      <c r="AG66" s="1"/>
    </row>
    <row r="67" spans="1:33" ht="16.899999999999999" customHeight="1" x14ac:dyDescent="0.4">
      <c r="A67" s="1" t="s">
        <v>55</v>
      </c>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ht="15" customHeight="1" x14ac:dyDescent="0.4">
      <c r="A68" s="1" t="s">
        <v>56</v>
      </c>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ht="15" customHeight="1" x14ac:dyDescent="0.4">
      <c r="A69" s="1"/>
      <c r="B69" s="1" t="s">
        <v>57</v>
      </c>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ht="15" customHeight="1" x14ac:dyDescent="0.4">
      <c r="A70" s="1" t="s">
        <v>58</v>
      </c>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ht="15" customHeight="1" x14ac:dyDescent="0.4">
      <c r="A71" s="1"/>
      <c r="B71" s="1" t="s">
        <v>59</v>
      </c>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ht="15" customHeight="1" x14ac:dyDescent="0.4">
      <c r="A72" s="1"/>
      <c r="B72" s="1" t="s">
        <v>60</v>
      </c>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ht="15" customHeight="1" x14ac:dyDescent="0.4">
      <c r="A73" s="1" t="s">
        <v>61</v>
      </c>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ht="15" customHeight="1" x14ac:dyDescent="0.4">
      <c r="A74" s="1"/>
      <c r="B74" s="1" t="s">
        <v>62</v>
      </c>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ht="15" customHeight="1" x14ac:dyDescent="0.4">
      <c r="A75" s="57" t="s">
        <v>63</v>
      </c>
      <c r="B75" s="58"/>
      <c r="C75" s="59"/>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ht="15" customHeight="1" x14ac:dyDescent="0.4">
      <c r="A76" s="58"/>
      <c r="B76" s="57" t="s">
        <v>64</v>
      </c>
      <c r="C76" s="59"/>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ht="15" customHeight="1" x14ac:dyDescent="0.4">
      <c r="A77" s="58"/>
      <c r="B77" s="57" t="s">
        <v>65</v>
      </c>
      <c r="C77" s="59"/>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ht="15" customHeight="1" x14ac:dyDescent="0.4">
      <c r="A78" s="58"/>
      <c r="B78" s="57" t="s">
        <v>66</v>
      </c>
      <c r="C78" s="59"/>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ht="15" customHeight="1" x14ac:dyDescent="0.4">
      <c r="A79" s="60" t="s">
        <v>67</v>
      </c>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ht="15" customHeight="1" x14ac:dyDescent="0.4">
      <c r="A80" s="1"/>
      <c r="B80" s="1" t="s">
        <v>68</v>
      </c>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ht="15" customHeight="1" x14ac:dyDescent="0.4">
      <c r="A81" s="1"/>
      <c r="B81" s="1" t="s">
        <v>69</v>
      </c>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ht="15" customHeight="1" x14ac:dyDescent="0.4">
      <c r="A82" s="1"/>
      <c r="B82" s="1" t="s">
        <v>70</v>
      </c>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ht="15" customHeight="1" x14ac:dyDescent="0.4">
      <c r="A83" s="60" t="s">
        <v>71</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ht="15" customHeight="1" x14ac:dyDescent="0.4">
      <c r="A84" s="1"/>
      <c r="B84" s="1" t="s">
        <v>72</v>
      </c>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ht="1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ht="15" customHeight="1" x14ac:dyDescent="0.4">
      <c r="A86" s="95"/>
      <c r="B86" s="95"/>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row>
    <row r="87" spans="1:33" ht="15" customHeight="1" x14ac:dyDescent="0.4">
      <c r="A87" s="95"/>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row>
    <row r="88" spans="1:33" ht="15" customHeight="1" x14ac:dyDescent="0.4">
      <c r="A88" s="95"/>
      <c r="B88" s="95"/>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1"/>
    </row>
    <row r="89" spans="1:33" ht="1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ht="1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x14ac:dyDescent="0.4">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x14ac:dyDescent="0.4">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x14ac:dyDescent="0.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x14ac:dyDescent="0.4">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x14ac:dyDescent="0.4">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x14ac:dyDescent="0.4">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x14ac:dyDescent="0.4">
      <c r="O98" s="1"/>
    </row>
    <row r="99" spans="1:33" x14ac:dyDescent="0.4">
      <c r="O99" s="1"/>
    </row>
  </sheetData>
  <mergeCells count="108">
    <mergeCell ref="A88:AF88"/>
    <mergeCell ref="F64:G64"/>
    <mergeCell ref="I64:J64"/>
    <mergeCell ref="L64:M64"/>
    <mergeCell ref="U64:AF64"/>
    <mergeCell ref="A86:AG86"/>
    <mergeCell ref="A87:AG87"/>
    <mergeCell ref="AC51:AF51"/>
    <mergeCell ref="AC52:AF52"/>
    <mergeCell ref="AC54:AF54"/>
    <mergeCell ref="AC55:AF55"/>
    <mergeCell ref="E58:F58"/>
    <mergeCell ref="H58:I58"/>
    <mergeCell ref="P58:Q58"/>
    <mergeCell ref="S58:T58"/>
    <mergeCell ref="AC38:AF38"/>
    <mergeCell ref="AC40:AF40"/>
    <mergeCell ref="AC41:AF41"/>
    <mergeCell ref="A45:I47"/>
    <mergeCell ref="K45:AF47"/>
    <mergeCell ref="AC49:AF49"/>
    <mergeCell ref="AC30:AF30"/>
    <mergeCell ref="AC31:AF31"/>
    <mergeCell ref="AC32:AF32"/>
    <mergeCell ref="AC33:AF33"/>
    <mergeCell ref="AC36:AF36"/>
    <mergeCell ref="AC37:AF37"/>
    <mergeCell ref="D26:E26"/>
    <mergeCell ref="G26:H26"/>
    <mergeCell ref="M26:N26"/>
    <mergeCell ref="P26:Q26"/>
    <mergeCell ref="AC26:AF26"/>
    <mergeCell ref="AC27:AF27"/>
    <mergeCell ref="D24:E24"/>
    <mergeCell ref="G24:H24"/>
    <mergeCell ref="M24:N24"/>
    <mergeCell ref="P24:Q24"/>
    <mergeCell ref="AC24:AF24"/>
    <mergeCell ref="D25:E25"/>
    <mergeCell ref="G25:H25"/>
    <mergeCell ref="M25:N25"/>
    <mergeCell ref="P25:Q25"/>
    <mergeCell ref="AC25:AF25"/>
    <mergeCell ref="AC21:AF21"/>
    <mergeCell ref="B22:AA22"/>
    <mergeCell ref="AB22:AG22"/>
    <mergeCell ref="D23:E23"/>
    <mergeCell ref="G23:H23"/>
    <mergeCell ref="M23:N23"/>
    <mergeCell ref="P23:Q23"/>
    <mergeCell ref="AC23:AF23"/>
    <mergeCell ref="D19:E19"/>
    <mergeCell ref="G19:H19"/>
    <mergeCell ref="M19:N19"/>
    <mergeCell ref="P19:Q19"/>
    <mergeCell ref="AC19:AF19"/>
    <mergeCell ref="AC20:AF20"/>
    <mergeCell ref="D17:E17"/>
    <mergeCell ref="G17:H17"/>
    <mergeCell ref="M17:N17"/>
    <mergeCell ref="P17:Q17"/>
    <mergeCell ref="AC17:AF17"/>
    <mergeCell ref="D18:E18"/>
    <mergeCell ref="G18:H18"/>
    <mergeCell ref="M18:N18"/>
    <mergeCell ref="P18:Q18"/>
    <mergeCell ref="AC18:AF18"/>
    <mergeCell ref="AC14:AF14"/>
    <mergeCell ref="B15:AA15"/>
    <mergeCell ref="AB15:AG15"/>
    <mergeCell ref="D16:E16"/>
    <mergeCell ref="G16:H16"/>
    <mergeCell ref="M16:N16"/>
    <mergeCell ref="P16:Q16"/>
    <mergeCell ref="AC16:AF16"/>
    <mergeCell ref="D13:E13"/>
    <mergeCell ref="G13:H13"/>
    <mergeCell ref="M13:N13"/>
    <mergeCell ref="P13:Q13"/>
    <mergeCell ref="T13:Z13"/>
    <mergeCell ref="AC13:AF13"/>
    <mergeCell ref="D10:E10"/>
    <mergeCell ref="G10:H10"/>
    <mergeCell ref="M10:N10"/>
    <mergeCell ref="P10:Q10"/>
    <mergeCell ref="T10:Z10"/>
    <mergeCell ref="AC10:AF10"/>
    <mergeCell ref="D12:E12"/>
    <mergeCell ref="G12:H12"/>
    <mergeCell ref="M12:N12"/>
    <mergeCell ref="P12:Q12"/>
    <mergeCell ref="T12:Z12"/>
    <mergeCell ref="AC12:AF12"/>
    <mergeCell ref="D11:E11"/>
    <mergeCell ref="G11:H11"/>
    <mergeCell ref="M11:N11"/>
    <mergeCell ref="P11:Q11"/>
    <mergeCell ref="T11:Z11"/>
    <mergeCell ref="AC11:AF11"/>
    <mergeCell ref="A2:AG2"/>
    <mergeCell ref="S4:W4"/>
    <mergeCell ref="X4:AG4"/>
    <mergeCell ref="X5:AG5"/>
    <mergeCell ref="R8:X8"/>
    <mergeCell ref="AC8:AF8"/>
    <mergeCell ref="B9:R9"/>
    <mergeCell ref="S9:AA9"/>
    <mergeCell ref="AB9:AG9"/>
  </mergeCells>
  <phoneticPr fontId="3"/>
  <dataValidations disablePrompts="1" count="1">
    <dataValidation type="list" allowBlank="1" showInputMessage="1" showErrorMessage="1" sqref="R8" xr:uid="{CE7D92CA-7785-49DB-BB4F-368E1B2BCED6}">
      <formula1>"選択してください,看護職員処遇改善加算1,看護職員処遇改善加算2,看護職員処遇改善加算3"</formula1>
    </dataValidation>
  </dataValidations>
  <pageMargins left="0.23622047244094491" right="0.23622047244094491" top="0.74803149606299213" bottom="0.74803149606299213" header="0.31496062992125984" footer="0.31496062992125984"/>
  <pageSetup paperSize="9" scale="98" firstPageNumber="107" fitToHeight="0" orientation="portrait" useFirstPageNumber="1" r:id="rId1"/>
  <headerFooter>
    <oddFooter>&amp;R&amp;"ＭＳ ゴシック,標準"&amp;P</oddFooter>
  </headerFooter>
  <rowBreaks count="1" manualBreakCount="1">
    <brk id="42" max="32"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ED0DF936-9737-4541-8478-826806EAD578}">
          <x14:formula1>
            <xm:f>リスト!$C$4:$C$168</xm:f>
          </x14:formula1>
          <xm:sqref>T11:Z13 T10:Z10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E312D-F1EE-4689-9BBE-14B49B927511}">
  <dimension ref="A1:D168"/>
  <sheetViews>
    <sheetView workbookViewId="0">
      <selection activeCell="F21" sqref="F21"/>
    </sheetView>
  </sheetViews>
  <sheetFormatPr defaultColWidth="9" defaultRowHeight="13.5" x14ac:dyDescent="0.4"/>
  <cols>
    <col min="1" max="2" width="9" style="62"/>
    <col min="3" max="3" width="31.625" style="62" customWidth="1"/>
    <col min="4" max="16384" width="9" style="62"/>
  </cols>
  <sheetData>
    <row r="1" spans="1:4" x14ac:dyDescent="0.4">
      <c r="A1" s="61"/>
      <c r="B1" s="61"/>
    </row>
    <row r="2" spans="1:4" x14ac:dyDescent="0.4">
      <c r="A2" s="111" t="s">
        <v>73</v>
      </c>
      <c r="B2" s="111"/>
      <c r="C2" s="111" t="s">
        <v>74</v>
      </c>
      <c r="D2" s="111" t="s">
        <v>75</v>
      </c>
    </row>
    <row r="3" spans="1:4" x14ac:dyDescent="0.4">
      <c r="A3" s="63" t="s">
        <v>76</v>
      </c>
      <c r="B3" s="63" t="s">
        <v>77</v>
      </c>
      <c r="C3" s="111"/>
      <c r="D3" s="111"/>
    </row>
    <row r="4" spans="1:4" x14ac:dyDescent="0.4">
      <c r="B4" s="62">
        <v>1.5</v>
      </c>
      <c r="C4" s="62" t="s">
        <v>78</v>
      </c>
      <c r="D4" s="62">
        <v>1</v>
      </c>
    </row>
    <row r="5" spans="1:4" x14ac:dyDescent="0.4">
      <c r="A5" s="62">
        <v>1.5</v>
      </c>
      <c r="B5" s="62">
        <v>2.5</v>
      </c>
      <c r="C5" s="62" t="s">
        <v>79</v>
      </c>
      <c r="D5" s="62">
        <v>2</v>
      </c>
    </row>
    <row r="6" spans="1:4" x14ac:dyDescent="0.4">
      <c r="A6" s="62">
        <v>2.5</v>
      </c>
      <c r="B6" s="62">
        <v>3.5</v>
      </c>
      <c r="C6" s="62" t="s">
        <v>80</v>
      </c>
      <c r="D6" s="62">
        <v>3</v>
      </c>
    </row>
    <row r="7" spans="1:4" x14ac:dyDescent="0.4">
      <c r="A7" s="62">
        <v>3.5</v>
      </c>
      <c r="B7" s="62">
        <v>4.5</v>
      </c>
      <c r="C7" s="62" t="s">
        <v>81</v>
      </c>
      <c r="D7" s="62">
        <v>4</v>
      </c>
    </row>
    <row r="8" spans="1:4" x14ac:dyDescent="0.4">
      <c r="A8" s="62">
        <v>4.5</v>
      </c>
      <c r="B8" s="62">
        <v>5.5</v>
      </c>
      <c r="C8" s="62" t="s">
        <v>82</v>
      </c>
      <c r="D8" s="62">
        <v>5</v>
      </c>
    </row>
    <row r="9" spans="1:4" x14ac:dyDescent="0.4">
      <c r="A9" s="62">
        <v>5.5</v>
      </c>
      <c r="B9" s="62">
        <v>6.5</v>
      </c>
      <c r="C9" s="62" t="s">
        <v>83</v>
      </c>
      <c r="D9" s="62">
        <v>6</v>
      </c>
    </row>
    <row r="10" spans="1:4" x14ac:dyDescent="0.4">
      <c r="A10" s="62">
        <v>6.5</v>
      </c>
      <c r="B10" s="62">
        <v>7.5</v>
      </c>
      <c r="C10" s="62" t="s">
        <v>84</v>
      </c>
      <c r="D10" s="62">
        <v>7</v>
      </c>
    </row>
    <row r="11" spans="1:4" x14ac:dyDescent="0.4">
      <c r="A11" s="62">
        <v>7.5</v>
      </c>
      <c r="B11" s="62">
        <v>8.5</v>
      </c>
      <c r="C11" s="62" t="s">
        <v>85</v>
      </c>
      <c r="D11" s="62">
        <v>8</v>
      </c>
    </row>
    <row r="12" spans="1:4" x14ac:dyDescent="0.4">
      <c r="A12" s="62">
        <v>8.5</v>
      </c>
      <c r="B12" s="62">
        <v>9.5</v>
      </c>
      <c r="C12" s="62" t="s">
        <v>86</v>
      </c>
      <c r="D12" s="62">
        <v>9</v>
      </c>
    </row>
    <row r="13" spans="1:4" x14ac:dyDescent="0.4">
      <c r="A13" s="62">
        <v>9.5</v>
      </c>
      <c r="B13" s="62">
        <v>10.5</v>
      </c>
      <c r="C13" s="62" t="s">
        <v>87</v>
      </c>
      <c r="D13" s="62">
        <v>10</v>
      </c>
    </row>
    <row r="14" spans="1:4" x14ac:dyDescent="0.4">
      <c r="A14" s="62">
        <v>10.5</v>
      </c>
      <c r="B14" s="62">
        <v>11.5</v>
      </c>
      <c r="C14" s="62" t="s">
        <v>88</v>
      </c>
      <c r="D14" s="62">
        <v>11</v>
      </c>
    </row>
    <row r="15" spans="1:4" x14ac:dyDescent="0.4">
      <c r="A15" s="62">
        <v>11.5</v>
      </c>
      <c r="B15" s="62">
        <v>12.5</v>
      </c>
      <c r="C15" s="62" t="s">
        <v>89</v>
      </c>
      <c r="D15" s="62">
        <v>12</v>
      </c>
    </row>
    <row r="16" spans="1:4" x14ac:dyDescent="0.4">
      <c r="A16" s="62">
        <v>12.5</v>
      </c>
      <c r="B16" s="62">
        <v>13.5</v>
      </c>
      <c r="C16" s="62" t="s">
        <v>90</v>
      </c>
      <c r="D16" s="62">
        <v>13</v>
      </c>
    </row>
    <row r="17" spans="1:4" x14ac:dyDescent="0.4">
      <c r="A17" s="62">
        <v>13.5</v>
      </c>
      <c r="B17" s="62">
        <v>14.5</v>
      </c>
      <c r="C17" s="62" t="s">
        <v>91</v>
      </c>
      <c r="D17" s="62">
        <v>14</v>
      </c>
    </row>
    <row r="18" spans="1:4" x14ac:dyDescent="0.4">
      <c r="A18" s="62">
        <v>14.5</v>
      </c>
      <c r="B18" s="62">
        <v>15.5</v>
      </c>
      <c r="C18" s="62" t="s">
        <v>92</v>
      </c>
      <c r="D18" s="62">
        <v>15</v>
      </c>
    </row>
    <row r="19" spans="1:4" x14ac:dyDescent="0.4">
      <c r="A19" s="62">
        <v>15.5</v>
      </c>
      <c r="B19" s="62">
        <v>16.5</v>
      </c>
      <c r="C19" s="62" t="s">
        <v>93</v>
      </c>
      <c r="D19" s="62">
        <v>16</v>
      </c>
    </row>
    <row r="20" spans="1:4" x14ac:dyDescent="0.4">
      <c r="A20" s="62">
        <v>16.5</v>
      </c>
      <c r="B20" s="62">
        <v>17.5</v>
      </c>
      <c r="C20" s="62" t="s">
        <v>94</v>
      </c>
      <c r="D20" s="62">
        <v>17</v>
      </c>
    </row>
    <row r="21" spans="1:4" x14ac:dyDescent="0.4">
      <c r="A21" s="62">
        <v>17.5</v>
      </c>
      <c r="B21" s="62">
        <v>18.5</v>
      </c>
      <c r="C21" s="62" t="s">
        <v>95</v>
      </c>
      <c r="D21" s="62">
        <v>18</v>
      </c>
    </row>
    <row r="22" spans="1:4" x14ac:dyDescent="0.4">
      <c r="A22" s="62">
        <v>18.5</v>
      </c>
      <c r="B22" s="62">
        <v>19.5</v>
      </c>
      <c r="C22" s="62" t="s">
        <v>96</v>
      </c>
      <c r="D22" s="62">
        <v>19</v>
      </c>
    </row>
    <row r="23" spans="1:4" x14ac:dyDescent="0.4">
      <c r="A23" s="62">
        <v>19.5</v>
      </c>
      <c r="B23" s="62">
        <v>20.5</v>
      </c>
      <c r="C23" s="62" t="s">
        <v>97</v>
      </c>
      <c r="D23" s="62">
        <v>20</v>
      </c>
    </row>
    <row r="24" spans="1:4" x14ac:dyDescent="0.4">
      <c r="A24" s="62">
        <v>20.5</v>
      </c>
      <c r="B24" s="62">
        <v>21.5</v>
      </c>
      <c r="C24" s="62" t="s">
        <v>98</v>
      </c>
      <c r="D24" s="62">
        <v>21</v>
      </c>
    </row>
    <row r="25" spans="1:4" x14ac:dyDescent="0.4">
      <c r="A25" s="62">
        <v>21.5</v>
      </c>
      <c r="B25" s="62">
        <v>22.5</v>
      </c>
      <c r="C25" s="62" t="s">
        <v>99</v>
      </c>
      <c r="D25" s="62">
        <v>22</v>
      </c>
    </row>
    <row r="26" spans="1:4" x14ac:dyDescent="0.4">
      <c r="A26" s="62">
        <v>22.5</v>
      </c>
      <c r="B26" s="62">
        <v>23.5</v>
      </c>
      <c r="C26" s="62" t="s">
        <v>100</v>
      </c>
      <c r="D26" s="62">
        <v>23</v>
      </c>
    </row>
    <row r="27" spans="1:4" x14ac:dyDescent="0.4">
      <c r="A27" s="62">
        <v>23.5</v>
      </c>
      <c r="B27" s="62">
        <v>24.5</v>
      </c>
      <c r="C27" s="62" t="s">
        <v>101</v>
      </c>
      <c r="D27" s="62">
        <v>24</v>
      </c>
    </row>
    <row r="28" spans="1:4" x14ac:dyDescent="0.4">
      <c r="A28" s="62">
        <v>24.5</v>
      </c>
      <c r="B28" s="62">
        <v>25.5</v>
      </c>
      <c r="C28" s="62" t="s">
        <v>102</v>
      </c>
      <c r="D28" s="62">
        <v>25</v>
      </c>
    </row>
    <row r="29" spans="1:4" x14ac:dyDescent="0.4">
      <c r="A29" s="62">
        <v>25.5</v>
      </c>
      <c r="B29" s="62">
        <v>26.5</v>
      </c>
      <c r="C29" s="62" t="s">
        <v>103</v>
      </c>
      <c r="D29" s="62">
        <v>26</v>
      </c>
    </row>
    <row r="30" spans="1:4" x14ac:dyDescent="0.4">
      <c r="A30" s="62">
        <v>26.5</v>
      </c>
      <c r="B30" s="62">
        <v>27.5</v>
      </c>
      <c r="C30" s="62" t="s">
        <v>104</v>
      </c>
      <c r="D30" s="62">
        <v>27</v>
      </c>
    </row>
    <row r="31" spans="1:4" x14ac:dyDescent="0.4">
      <c r="A31" s="62">
        <v>27.5</v>
      </c>
      <c r="B31" s="62">
        <v>28.5</v>
      </c>
      <c r="C31" s="62" t="s">
        <v>105</v>
      </c>
      <c r="D31" s="62">
        <v>28</v>
      </c>
    </row>
    <row r="32" spans="1:4" x14ac:dyDescent="0.4">
      <c r="A32" s="62">
        <v>28.5</v>
      </c>
      <c r="B32" s="62">
        <v>29.5</v>
      </c>
      <c r="C32" s="62" t="s">
        <v>106</v>
      </c>
      <c r="D32" s="62">
        <v>29</v>
      </c>
    </row>
    <row r="33" spans="1:4" x14ac:dyDescent="0.4">
      <c r="A33" s="62">
        <v>29.5</v>
      </c>
      <c r="B33" s="62">
        <v>30.5</v>
      </c>
      <c r="C33" s="62" t="s">
        <v>107</v>
      </c>
      <c r="D33" s="62">
        <v>30</v>
      </c>
    </row>
    <row r="34" spans="1:4" x14ac:dyDescent="0.4">
      <c r="A34" s="62">
        <v>30.5</v>
      </c>
      <c r="B34" s="62">
        <v>31.5</v>
      </c>
      <c r="C34" s="62" t="s">
        <v>108</v>
      </c>
      <c r="D34" s="62">
        <v>31</v>
      </c>
    </row>
    <row r="35" spans="1:4" x14ac:dyDescent="0.4">
      <c r="A35" s="62">
        <v>31.5</v>
      </c>
      <c r="B35" s="62">
        <v>32.5</v>
      </c>
      <c r="C35" s="62" t="s">
        <v>109</v>
      </c>
      <c r="D35" s="62">
        <v>32</v>
      </c>
    </row>
    <row r="36" spans="1:4" x14ac:dyDescent="0.4">
      <c r="A36" s="62">
        <v>32.5</v>
      </c>
      <c r="B36" s="62">
        <v>33.5</v>
      </c>
      <c r="C36" s="62" t="s">
        <v>110</v>
      </c>
      <c r="D36" s="62">
        <v>33</v>
      </c>
    </row>
    <row r="37" spans="1:4" x14ac:dyDescent="0.4">
      <c r="A37" s="62">
        <v>33.5</v>
      </c>
      <c r="B37" s="62">
        <v>34.5</v>
      </c>
      <c r="C37" s="62" t="s">
        <v>111</v>
      </c>
      <c r="D37" s="62">
        <v>34</v>
      </c>
    </row>
    <row r="38" spans="1:4" x14ac:dyDescent="0.4">
      <c r="A38" s="62">
        <v>34.5</v>
      </c>
      <c r="B38" s="62">
        <v>35.5</v>
      </c>
      <c r="C38" s="62" t="s">
        <v>112</v>
      </c>
      <c r="D38" s="62">
        <v>35</v>
      </c>
    </row>
    <row r="39" spans="1:4" x14ac:dyDescent="0.4">
      <c r="A39" s="62">
        <v>35.5</v>
      </c>
      <c r="B39" s="62">
        <v>36.5</v>
      </c>
      <c r="C39" s="62" t="s">
        <v>113</v>
      </c>
      <c r="D39" s="62">
        <v>36</v>
      </c>
    </row>
    <row r="40" spans="1:4" x14ac:dyDescent="0.4">
      <c r="A40" s="62">
        <v>36.5</v>
      </c>
      <c r="B40" s="62">
        <v>37.5</v>
      </c>
      <c r="C40" s="62" t="s">
        <v>114</v>
      </c>
      <c r="D40" s="62">
        <v>37</v>
      </c>
    </row>
    <row r="41" spans="1:4" x14ac:dyDescent="0.4">
      <c r="A41" s="62">
        <v>37.5</v>
      </c>
      <c r="B41" s="62">
        <v>38.5</v>
      </c>
      <c r="C41" s="62" t="s">
        <v>115</v>
      </c>
      <c r="D41" s="62">
        <v>38</v>
      </c>
    </row>
    <row r="42" spans="1:4" x14ac:dyDescent="0.4">
      <c r="A42" s="62">
        <v>38.5</v>
      </c>
      <c r="B42" s="62">
        <v>39.5</v>
      </c>
      <c r="C42" s="62" t="s">
        <v>116</v>
      </c>
      <c r="D42" s="62">
        <v>39</v>
      </c>
    </row>
    <row r="43" spans="1:4" x14ac:dyDescent="0.4">
      <c r="A43" s="62">
        <v>39.5</v>
      </c>
      <c r="B43" s="62">
        <v>40.5</v>
      </c>
      <c r="C43" s="62" t="s">
        <v>117</v>
      </c>
      <c r="D43" s="62">
        <v>40</v>
      </c>
    </row>
    <row r="44" spans="1:4" x14ac:dyDescent="0.4">
      <c r="A44" s="62">
        <v>40.5</v>
      </c>
      <c r="B44" s="62">
        <v>41.5</v>
      </c>
      <c r="C44" s="62" t="s">
        <v>118</v>
      </c>
      <c r="D44" s="62">
        <v>41</v>
      </c>
    </row>
    <row r="45" spans="1:4" x14ac:dyDescent="0.4">
      <c r="A45" s="62">
        <v>41.5</v>
      </c>
      <c r="B45" s="62">
        <v>42.5</v>
      </c>
      <c r="C45" s="62" t="s">
        <v>119</v>
      </c>
      <c r="D45" s="62">
        <v>42</v>
      </c>
    </row>
    <row r="46" spans="1:4" x14ac:dyDescent="0.4">
      <c r="A46" s="62">
        <v>42.5</v>
      </c>
      <c r="B46" s="62">
        <v>43.5</v>
      </c>
      <c r="C46" s="62" t="s">
        <v>120</v>
      </c>
      <c r="D46" s="62">
        <v>43</v>
      </c>
    </row>
    <row r="47" spans="1:4" x14ac:dyDescent="0.4">
      <c r="A47" s="62">
        <v>43.5</v>
      </c>
      <c r="B47" s="62">
        <v>44.5</v>
      </c>
      <c r="C47" s="62" t="s">
        <v>121</v>
      </c>
      <c r="D47" s="62">
        <v>44</v>
      </c>
    </row>
    <row r="48" spans="1:4" x14ac:dyDescent="0.4">
      <c r="A48" s="62">
        <v>44.5</v>
      </c>
      <c r="B48" s="62">
        <v>45.5</v>
      </c>
      <c r="C48" s="62" t="s">
        <v>122</v>
      </c>
      <c r="D48" s="62">
        <v>45</v>
      </c>
    </row>
    <row r="49" spans="1:4" x14ac:dyDescent="0.4">
      <c r="A49" s="62">
        <v>45.5</v>
      </c>
      <c r="B49" s="62">
        <v>46.5</v>
      </c>
      <c r="C49" s="62" t="s">
        <v>123</v>
      </c>
      <c r="D49" s="62">
        <v>46</v>
      </c>
    </row>
    <row r="50" spans="1:4" x14ac:dyDescent="0.4">
      <c r="A50" s="62">
        <v>46.5</v>
      </c>
      <c r="B50" s="62">
        <v>47.5</v>
      </c>
      <c r="C50" s="62" t="s">
        <v>124</v>
      </c>
      <c r="D50" s="62">
        <v>47</v>
      </c>
    </row>
    <row r="51" spans="1:4" x14ac:dyDescent="0.4">
      <c r="A51" s="62">
        <v>47.5</v>
      </c>
      <c r="B51" s="62">
        <v>48.5</v>
      </c>
      <c r="C51" s="62" t="s">
        <v>125</v>
      </c>
      <c r="D51" s="62">
        <v>48</v>
      </c>
    </row>
    <row r="52" spans="1:4" x14ac:dyDescent="0.4">
      <c r="A52" s="62">
        <v>48.5</v>
      </c>
      <c r="B52" s="62">
        <v>49.5</v>
      </c>
      <c r="C52" s="62" t="s">
        <v>126</v>
      </c>
      <c r="D52" s="62">
        <v>49</v>
      </c>
    </row>
    <row r="53" spans="1:4" x14ac:dyDescent="0.4">
      <c r="A53" s="62">
        <v>49.5</v>
      </c>
      <c r="B53" s="62">
        <v>50.5</v>
      </c>
      <c r="C53" s="62" t="s">
        <v>127</v>
      </c>
      <c r="D53" s="62">
        <v>50</v>
      </c>
    </row>
    <row r="54" spans="1:4" x14ac:dyDescent="0.4">
      <c r="A54" s="62">
        <v>50.5</v>
      </c>
      <c r="B54" s="62">
        <v>51.5</v>
      </c>
      <c r="C54" s="62" t="s">
        <v>128</v>
      </c>
      <c r="D54" s="62">
        <v>51</v>
      </c>
    </row>
    <row r="55" spans="1:4" x14ac:dyDescent="0.4">
      <c r="A55" s="62">
        <v>51.5</v>
      </c>
      <c r="B55" s="62">
        <v>52.5</v>
      </c>
      <c r="C55" s="62" t="s">
        <v>129</v>
      </c>
      <c r="D55" s="62">
        <v>52</v>
      </c>
    </row>
    <row r="56" spans="1:4" x14ac:dyDescent="0.4">
      <c r="A56" s="62">
        <v>52.5</v>
      </c>
      <c r="B56" s="62">
        <v>53.5</v>
      </c>
      <c r="C56" s="62" t="s">
        <v>130</v>
      </c>
      <c r="D56" s="62">
        <v>53</v>
      </c>
    </row>
    <row r="57" spans="1:4" x14ac:dyDescent="0.4">
      <c r="A57" s="62">
        <v>53.5</v>
      </c>
      <c r="B57" s="62">
        <v>54.5</v>
      </c>
      <c r="C57" s="62" t="s">
        <v>131</v>
      </c>
      <c r="D57" s="62">
        <v>54</v>
      </c>
    </row>
    <row r="58" spans="1:4" x14ac:dyDescent="0.4">
      <c r="A58" s="62">
        <v>54.5</v>
      </c>
      <c r="B58" s="62">
        <v>55.5</v>
      </c>
      <c r="C58" s="62" t="s">
        <v>132</v>
      </c>
      <c r="D58" s="62">
        <v>55</v>
      </c>
    </row>
    <row r="59" spans="1:4" x14ac:dyDescent="0.4">
      <c r="A59" s="62">
        <v>55.5</v>
      </c>
      <c r="B59" s="62">
        <v>56.5</v>
      </c>
      <c r="C59" s="62" t="s">
        <v>133</v>
      </c>
      <c r="D59" s="62">
        <v>56</v>
      </c>
    </row>
    <row r="60" spans="1:4" x14ac:dyDescent="0.4">
      <c r="A60" s="62">
        <v>56.5</v>
      </c>
      <c r="B60" s="62">
        <v>57.5</v>
      </c>
      <c r="C60" s="62" t="s">
        <v>134</v>
      </c>
      <c r="D60" s="62">
        <v>57</v>
      </c>
    </row>
    <row r="61" spans="1:4" x14ac:dyDescent="0.4">
      <c r="A61" s="62">
        <v>57.5</v>
      </c>
      <c r="B61" s="62">
        <v>58.5</v>
      </c>
      <c r="C61" s="62" t="s">
        <v>135</v>
      </c>
      <c r="D61" s="62">
        <v>58</v>
      </c>
    </row>
    <row r="62" spans="1:4" x14ac:dyDescent="0.4">
      <c r="A62" s="62">
        <v>58.5</v>
      </c>
      <c r="B62" s="62">
        <v>59.5</v>
      </c>
      <c r="C62" s="62" t="s">
        <v>136</v>
      </c>
      <c r="D62" s="62">
        <v>59</v>
      </c>
    </row>
    <row r="63" spans="1:4" x14ac:dyDescent="0.4">
      <c r="A63" s="62">
        <v>59.5</v>
      </c>
      <c r="B63" s="62">
        <v>60.5</v>
      </c>
      <c r="C63" s="62" t="s">
        <v>137</v>
      </c>
      <c r="D63" s="62">
        <v>60</v>
      </c>
    </row>
    <row r="64" spans="1:4" x14ac:dyDescent="0.4">
      <c r="A64" s="62">
        <v>60.5</v>
      </c>
      <c r="B64" s="62">
        <v>61.5</v>
      </c>
      <c r="C64" s="62" t="s">
        <v>138</v>
      </c>
      <c r="D64" s="62">
        <v>61</v>
      </c>
    </row>
    <row r="65" spans="1:4" x14ac:dyDescent="0.4">
      <c r="A65" s="62">
        <v>61.5</v>
      </c>
      <c r="B65" s="62">
        <v>62.5</v>
      </c>
      <c r="C65" s="62" t="s">
        <v>139</v>
      </c>
      <c r="D65" s="62">
        <v>62</v>
      </c>
    </row>
    <row r="66" spans="1:4" x14ac:dyDescent="0.4">
      <c r="A66" s="62">
        <v>62.5</v>
      </c>
      <c r="B66" s="62">
        <v>63.5</v>
      </c>
      <c r="C66" s="62" t="s">
        <v>140</v>
      </c>
      <c r="D66" s="62">
        <v>63</v>
      </c>
    </row>
    <row r="67" spans="1:4" x14ac:dyDescent="0.4">
      <c r="A67" s="62">
        <v>63.5</v>
      </c>
      <c r="B67" s="62">
        <v>64.5</v>
      </c>
      <c r="C67" s="62" t="s">
        <v>141</v>
      </c>
      <c r="D67" s="62">
        <v>64</v>
      </c>
    </row>
    <row r="68" spans="1:4" x14ac:dyDescent="0.4">
      <c r="A68" s="62">
        <v>64.5</v>
      </c>
      <c r="B68" s="62">
        <v>65.5</v>
      </c>
      <c r="C68" s="62" t="s">
        <v>142</v>
      </c>
      <c r="D68" s="62">
        <v>65</v>
      </c>
    </row>
    <row r="69" spans="1:4" x14ac:dyDescent="0.4">
      <c r="A69" s="62">
        <v>65.5</v>
      </c>
      <c r="B69" s="62">
        <v>66.5</v>
      </c>
      <c r="C69" s="62" t="s">
        <v>143</v>
      </c>
      <c r="D69" s="62">
        <v>66</v>
      </c>
    </row>
    <row r="70" spans="1:4" x14ac:dyDescent="0.4">
      <c r="A70" s="62">
        <v>66.5</v>
      </c>
      <c r="B70" s="62">
        <v>67.5</v>
      </c>
      <c r="C70" s="62" t="s">
        <v>144</v>
      </c>
      <c r="D70" s="62">
        <v>67</v>
      </c>
    </row>
    <row r="71" spans="1:4" x14ac:dyDescent="0.4">
      <c r="A71" s="62">
        <v>67.5</v>
      </c>
      <c r="B71" s="62">
        <v>68.5</v>
      </c>
      <c r="C71" s="62" t="s">
        <v>145</v>
      </c>
      <c r="D71" s="62">
        <v>68</v>
      </c>
    </row>
    <row r="72" spans="1:4" x14ac:dyDescent="0.4">
      <c r="A72" s="62">
        <v>68.5</v>
      </c>
      <c r="B72" s="62">
        <v>69.5</v>
      </c>
      <c r="C72" s="62" t="s">
        <v>146</v>
      </c>
      <c r="D72" s="62">
        <v>69</v>
      </c>
    </row>
    <row r="73" spans="1:4" x14ac:dyDescent="0.4">
      <c r="A73" s="62">
        <v>69.5</v>
      </c>
      <c r="B73" s="62">
        <v>70.5</v>
      </c>
      <c r="C73" s="62" t="s">
        <v>147</v>
      </c>
      <c r="D73" s="62">
        <v>70</v>
      </c>
    </row>
    <row r="74" spans="1:4" x14ac:dyDescent="0.4">
      <c r="A74" s="62">
        <v>70.5</v>
      </c>
      <c r="B74" s="62">
        <v>71.5</v>
      </c>
      <c r="C74" s="62" t="s">
        <v>148</v>
      </c>
      <c r="D74" s="62">
        <v>71</v>
      </c>
    </row>
    <row r="75" spans="1:4" x14ac:dyDescent="0.4">
      <c r="A75" s="62">
        <v>71.5</v>
      </c>
      <c r="B75" s="62">
        <v>72.5</v>
      </c>
      <c r="C75" s="62" t="s">
        <v>149</v>
      </c>
      <c r="D75" s="62">
        <v>72</v>
      </c>
    </row>
    <row r="76" spans="1:4" x14ac:dyDescent="0.4">
      <c r="A76" s="62">
        <v>72.5</v>
      </c>
      <c r="B76" s="62">
        <v>73.5</v>
      </c>
      <c r="C76" s="62" t="s">
        <v>150</v>
      </c>
      <c r="D76" s="62">
        <v>73</v>
      </c>
    </row>
    <row r="77" spans="1:4" x14ac:dyDescent="0.4">
      <c r="A77" s="62">
        <v>73.5</v>
      </c>
      <c r="B77" s="62">
        <v>74.5</v>
      </c>
      <c r="C77" s="62" t="s">
        <v>151</v>
      </c>
      <c r="D77" s="62">
        <v>74</v>
      </c>
    </row>
    <row r="78" spans="1:4" x14ac:dyDescent="0.4">
      <c r="A78" s="62">
        <v>74.5</v>
      </c>
      <c r="B78" s="62">
        <v>75.5</v>
      </c>
      <c r="C78" s="62" t="s">
        <v>152</v>
      </c>
      <c r="D78" s="62">
        <v>75</v>
      </c>
    </row>
    <row r="79" spans="1:4" x14ac:dyDescent="0.4">
      <c r="A79" s="62">
        <v>75.5</v>
      </c>
      <c r="B79" s="62">
        <v>76.5</v>
      </c>
      <c r="C79" s="62" t="s">
        <v>153</v>
      </c>
      <c r="D79" s="62">
        <v>76</v>
      </c>
    </row>
    <row r="80" spans="1:4" x14ac:dyDescent="0.4">
      <c r="A80" s="62">
        <v>76.5</v>
      </c>
      <c r="B80" s="62">
        <v>77.5</v>
      </c>
      <c r="C80" s="62" t="s">
        <v>154</v>
      </c>
      <c r="D80" s="62">
        <v>77</v>
      </c>
    </row>
    <row r="81" spans="1:4" x14ac:dyDescent="0.4">
      <c r="A81" s="62">
        <v>77.5</v>
      </c>
      <c r="B81" s="62">
        <v>78.5</v>
      </c>
      <c r="C81" s="62" t="s">
        <v>155</v>
      </c>
      <c r="D81" s="62">
        <v>78</v>
      </c>
    </row>
    <row r="82" spans="1:4" x14ac:dyDescent="0.4">
      <c r="A82" s="62">
        <v>78.5</v>
      </c>
      <c r="B82" s="62">
        <v>79.5</v>
      </c>
      <c r="C82" s="62" t="s">
        <v>156</v>
      </c>
      <c r="D82" s="62">
        <v>79</v>
      </c>
    </row>
    <row r="83" spans="1:4" x14ac:dyDescent="0.4">
      <c r="A83" s="62">
        <v>79.5</v>
      </c>
      <c r="B83" s="62">
        <v>80.5</v>
      </c>
      <c r="C83" s="62" t="s">
        <v>157</v>
      </c>
      <c r="D83" s="62">
        <v>80</v>
      </c>
    </row>
    <row r="84" spans="1:4" x14ac:dyDescent="0.4">
      <c r="A84" s="62">
        <v>80.5</v>
      </c>
      <c r="B84" s="62">
        <v>81.5</v>
      </c>
      <c r="C84" s="62" t="s">
        <v>158</v>
      </c>
      <c r="D84" s="62">
        <v>81</v>
      </c>
    </row>
    <row r="85" spans="1:4" x14ac:dyDescent="0.4">
      <c r="A85" s="62">
        <v>81.5</v>
      </c>
      <c r="B85" s="62">
        <v>82.5</v>
      </c>
      <c r="C85" s="62" t="s">
        <v>159</v>
      </c>
      <c r="D85" s="62">
        <v>82</v>
      </c>
    </row>
    <row r="86" spans="1:4" x14ac:dyDescent="0.4">
      <c r="A86" s="62">
        <v>82.5</v>
      </c>
      <c r="B86" s="62">
        <v>83.5</v>
      </c>
      <c r="C86" s="62" t="s">
        <v>160</v>
      </c>
      <c r="D86" s="62">
        <v>83</v>
      </c>
    </row>
    <row r="87" spans="1:4" x14ac:dyDescent="0.4">
      <c r="A87" s="62">
        <v>83.5</v>
      </c>
      <c r="B87" s="62">
        <v>84.5</v>
      </c>
      <c r="C87" s="62" t="s">
        <v>161</v>
      </c>
      <c r="D87" s="62">
        <v>84</v>
      </c>
    </row>
    <row r="88" spans="1:4" x14ac:dyDescent="0.4">
      <c r="A88" s="62">
        <v>84.5</v>
      </c>
      <c r="B88" s="62">
        <v>85.5</v>
      </c>
      <c r="C88" s="62" t="s">
        <v>162</v>
      </c>
      <c r="D88" s="62">
        <v>85</v>
      </c>
    </row>
    <row r="89" spans="1:4" x14ac:dyDescent="0.4">
      <c r="A89" s="62">
        <v>85.5</v>
      </c>
      <c r="B89" s="62">
        <v>86.5</v>
      </c>
      <c r="C89" s="62" t="s">
        <v>163</v>
      </c>
      <c r="D89" s="62">
        <v>86</v>
      </c>
    </row>
    <row r="90" spans="1:4" x14ac:dyDescent="0.4">
      <c r="A90" s="62">
        <v>86.5</v>
      </c>
      <c r="B90" s="62">
        <v>87.5</v>
      </c>
      <c r="C90" s="62" t="s">
        <v>164</v>
      </c>
      <c r="D90" s="62">
        <v>87</v>
      </c>
    </row>
    <row r="91" spans="1:4" x14ac:dyDescent="0.4">
      <c r="A91" s="62">
        <v>87.5</v>
      </c>
      <c r="B91" s="62">
        <v>88.5</v>
      </c>
      <c r="C91" s="62" t="s">
        <v>165</v>
      </c>
      <c r="D91" s="62">
        <v>88</v>
      </c>
    </row>
    <row r="92" spans="1:4" x14ac:dyDescent="0.4">
      <c r="A92" s="62">
        <v>88.5</v>
      </c>
      <c r="B92" s="62">
        <v>89.5</v>
      </c>
      <c r="C92" s="62" t="s">
        <v>166</v>
      </c>
      <c r="D92" s="62">
        <v>89</v>
      </c>
    </row>
    <row r="93" spans="1:4" x14ac:dyDescent="0.4">
      <c r="A93" s="62">
        <v>89.5</v>
      </c>
      <c r="B93" s="62">
        <v>90.5</v>
      </c>
      <c r="C93" s="62" t="s">
        <v>167</v>
      </c>
      <c r="D93" s="62">
        <v>90</v>
      </c>
    </row>
    <row r="94" spans="1:4" x14ac:dyDescent="0.4">
      <c r="A94" s="62">
        <v>90.5</v>
      </c>
      <c r="B94" s="62">
        <v>91.5</v>
      </c>
      <c r="C94" s="62" t="s">
        <v>168</v>
      </c>
      <c r="D94" s="62">
        <v>91</v>
      </c>
    </row>
    <row r="95" spans="1:4" x14ac:dyDescent="0.4">
      <c r="A95" s="62">
        <v>91.5</v>
      </c>
      <c r="B95" s="62">
        <v>92.5</v>
      </c>
      <c r="C95" s="62" t="s">
        <v>169</v>
      </c>
      <c r="D95" s="62">
        <v>92</v>
      </c>
    </row>
    <row r="96" spans="1:4" x14ac:dyDescent="0.4">
      <c r="A96" s="62">
        <v>92.5</v>
      </c>
      <c r="B96" s="62">
        <v>93.5</v>
      </c>
      <c r="C96" s="62" t="s">
        <v>170</v>
      </c>
      <c r="D96" s="62">
        <v>93</v>
      </c>
    </row>
    <row r="97" spans="1:4" x14ac:dyDescent="0.4">
      <c r="A97" s="62">
        <v>93.5</v>
      </c>
      <c r="B97" s="62">
        <v>94.5</v>
      </c>
      <c r="C97" s="62" t="s">
        <v>171</v>
      </c>
      <c r="D97" s="62">
        <v>94</v>
      </c>
    </row>
    <row r="98" spans="1:4" x14ac:dyDescent="0.4">
      <c r="A98" s="62">
        <v>94.5</v>
      </c>
      <c r="B98" s="62">
        <v>95.5</v>
      </c>
      <c r="C98" s="62" t="s">
        <v>172</v>
      </c>
      <c r="D98" s="62">
        <v>95</v>
      </c>
    </row>
    <row r="99" spans="1:4" x14ac:dyDescent="0.4">
      <c r="A99" s="62">
        <v>95.5</v>
      </c>
      <c r="B99" s="62">
        <v>96.5</v>
      </c>
      <c r="C99" s="62" t="s">
        <v>173</v>
      </c>
      <c r="D99" s="62">
        <v>96</v>
      </c>
    </row>
    <row r="100" spans="1:4" x14ac:dyDescent="0.4">
      <c r="A100" s="62">
        <v>96.5</v>
      </c>
      <c r="B100" s="62">
        <v>97.5</v>
      </c>
      <c r="C100" s="62" t="s">
        <v>174</v>
      </c>
      <c r="D100" s="62">
        <v>97</v>
      </c>
    </row>
    <row r="101" spans="1:4" x14ac:dyDescent="0.4">
      <c r="A101" s="62">
        <v>97.5</v>
      </c>
      <c r="B101" s="62">
        <v>98.5</v>
      </c>
      <c r="C101" s="62" t="s">
        <v>175</v>
      </c>
      <c r="D101" s="62">
        <v>98</v>
      </c>
    </row>
    <row r="102" spans="1:4" x14ac:dyDescent="0.4">
      <c r="A102" s="62">
        <v>98.5</v>
      </c>
      <c r="B102" s="62">
        <v>99.5</v>
      </c>
      <c r="C102" s="62" t="s">
        <v>176</v>
      </c>
      <c r="D102" s="62">
        <v>99</v>
      </c>
    </row>
    <row r="103" spans="1:4" x14ac:dyDescent="0.4">
      <c r="A103" s="62">
        <v>99.5</v>
      </c>
      <c r="B103" s="62">
        <v>100.5</v>
      </c>
      <c r="C103" s="62" t="s">
        <v>177</v>
      </c>
      <c r="D103" s="62">
        <v>100</v>
      </c>
    </row>
    <row r="104" spans="1:4" x14ac:dyDescent="0.4">
      <c r="A104" s="62">
        <v>100.5</v>
      </c>
      <c r="B104" s="62">
        <v>101.5</v>
      </c>
      <c r="C104" s="62" t="s">
        <v>178</v>
      </c>
      <c r="D104" s="62">
        <v>101</v>
      </c>
    </row>
    <row r="105" spans="1:4" x14ac:dyDescent="0.4">
      <c r="A105" s="62">
        <v>101.5</v>
      </c>
      <c r="B105" s="62">
        <v>102.5</v>
      </c>
      <c r="C105" s="62" t="s">
        <v>179</v>
      </c>
      <c r="D105" s="62">
        <v>102</v>
      </c>
    </row>
    <row r="106" spans="1:4" x14ac:dyDescent="0.4">
      <c r="A106" s="62">
        <v>102.5</v>
      </c>
      <c r="B106" s="62">
        <v>103.5</v>
      </c>
      <c r="C106" s="62" t="s">
        <v>180</v>
      </c>
      <c r="D106" s="62">
        <v>103</v>
      </c>
    </row>
    <row r="107" spans="1:4" x14ac:dyDescent="0.4">
      <c r="A107" s="62">
        <v>103.5</v>
      </c>
      <c r="B107" s="62">
        <v>104.5</v>
      </c>
      <c r="C107" s="62" t="s">
        <v>181</v>
      </c>
      <c r="D107" s="62">
        <v>104</v>
      </c>
    </row>
    <row r="108" spans="1:4" x14ac:dyDescent="0.4">
      <c r="A108" s="62">
        <v>104.5</v>
      </c>
      <c r="B108" s="62">
        <v>105.5</v>
      </c>
      <c r="C108" s="62" t="s">
        <v>182</v>
      </c>
      <c r="D108" s="62">
        <v>105</v>
      </c>
    </row>
    <row r="109" spans="1:4" x14ac:dyDescent="0.4">
      <c r="A109" s="62">
        <v>105.5</v>
      </c>
      <c r="B109" s="62">
        <v>106.5</v>
      </c>
      <c r="C109" s="62" t="s">
        <v>183</v>
      </c>
      <c r="D109" s="62">
        <v>106</v>
      </c>
    </row>
    <row r="110" spans="1:4" x14ac:dyDescent="0.4">
      <c r="A110" s="62">
        <v>106.5</v>
      </c>
      <c r="B110" s="62">
        <v>107.5</v>
      </c>
      <c r="C110" s="62" t="s">
        <v>184</v>
      </c>
      <c r="D110" s="62">
        <v>107</v>
      </c>
    </row>
    <row r="111" spans="1:4" x14ac:dyDescent="0.4">
      <c r="A111" s="62">
        <v>107.5</v>
      </c>
      <c r="B111" s="62">
        <v>108.5</v>
      </c>
      <c r="C111" s="62" t="s">
        <v>185</v>
      </c>
      <c r="D111" s="62">
        <v>108</v>
      </c>
    </row>
    <row r="112" spans="1:4" x14ac:dyDescent="0.4">
      <c r="A112" s="62">
        <v>108.5</v>
      </c>
      <c r="B112" s="62">
        <v>109.5</v>
      </c>
      <c r="C112" s="62" t="s">
        <v>186</v>
      </c>
      <c r="D112" s="62">
        <v>109</v>
      </c>
    </row>
    <row r="113" spans="1:4" x14ac:dyDescent="0.4">
      <c r="A113" s="62">
        <v>109.5</v>
      </c>
      <c r="B113" s="62">
        <v>110.5</v>
      </c>
      <c r="C113" s="62" t="s">
        <v>187</v>
      </c>
      <c r="D113" s="62">
        <v>110</v>
      </c>
    </row>
    <row r="114" spans="1:4" x14ac:dyDescent="0.4">
      <c r="A114" s="62">
        <v>110.5</v>
      </c>
      <c r="B114" s="62">
        <v>111.5</v>
      </c>
      <c r="C114" s="62" t="s">
        <v>188</v>
      </c>
      <c r="D114" s="62">
        <v>111</v>
      </c>
    </row>
    <row r="115" spans="1:4" x14ac:dyDescent="0.4">
      <c r="A115" s="62">
        <v>111.5</v>
      </c>
      <c r="B115" s="62">
        <v>112.5</v>
      </c>
      <c r="C115" s="62" t="s">
        <v>189</v>
      </c>
      <c r="D115" s="62">
        <v>112</v>
      </c>
    </row>
    <row r="116" spans="1:4" x14ac:dyDescent="0.4">
      <c r="A116" s="62">
        <v>112.5</v>
      </c>
      <c r="B116" s="62">
        <v>113.5</v>
      </c>
      <c r="C116" s="62" t="s">
        <v>190</v>
      </c>
      <c r="D116" s="62">
        <v>113</v>
      </c>
    </row>
    <row r="117" spans="1:4" x14ac:dyDescent="0.4">
      <c r="A117" s="62">
        <v>113.5</v>
      </c>
      <c r="B117" s="62">
        <v>114.5</v>
      </c>
      <c r="C117" s="62" t="s">
        <v>191</v>
      </c>
      <c r="D117" s="62">
        <v>114</v>
      </c>
    </row>
    <row r="118" spans="1:4" x14ac:dyDescent="0.4">
      <c r="A118" s="62">
        <v>114.5</v>
      </c>
      <c r="B118" s="62">
        <v>115.5</v>
      </c>
      <c r="C118" s="62" t="s">
        <v>192</v>
      </c>
      <c r="D118" s="62">
        <v>115</v>
      </c>
    </row>
    <row r="119" spans="1:4" x14ac:dyDescent="0.4">
      <c r="A119" s="62">
        <v>115.5</v>
      </c>
      <c r="B119" s="62">
        <v>116.5</v>
      </c>
      <c r="C119" s="62" t="s">
        <v>193</v>
      </c>
      <c r="D119" s="62">
        <v>116</v>
      </c>
    </row>
    <row r="120" spans="1:4" x14ac:dyDescent="0.4">
      <c r="A120" s="62">
        <v>116.5</v>
      </c>
      <c r="B120" s="62">
        <v>117.5</v>
      </c>
      <c r="C120" s="62" t="s">
        <v>194</v>
      </c>
      <c r="D120" s="62">
        <v>117</v>
      </c>
    </row>
    <row r="121" spans="1:4" x14ac:dyDescent="0.4">
      <c r="A121" s="62">
        <v>117.5</v>
      </c>
      <c r="B121" s="62">
        <v>118.5</v>
      </c>
      <c r="C121" s="62" t="s">
        <v>195</v>
      </c>
      <c r="D121" s="62">
        <v>118</v>
      </c>
    </row>
    <row r="122" spans="1:4" x14ac:dyDescent="0.4">
      <c r="A122" s="62">
        <v>118.5</v>
      </c>
      <c r="B122" s="62">
        <v>119.5</v>
      </c>
      <c r="C122" s="62" t="s">
        <v>196</v>
      </c>
      <c r="D122" s="62">
        <v>119</v>
      </c>
    </row>
    <row r="123" spans="1:4" x14ac:dyDescent="0.4">
      <c r="A123" s="62">
        <v>119.5</v>
      </c>
      <c r="B123" s="62">
        <v>120.5</v>
      </c>
      <c r="C123" s="62" t="s">
        <v>197</v>
      </c>
      <c r="D123" s="62">
        <v>120</v>
      </c>
    </row>
    <row r="124" spans="1:4" x14ac:dyDescent="0.4">
      <c r="A124" s="62">
        <v>120.5</v>
      </c>
      <c r="B124" s="62">
        <v>121.5</v>
      </c>
      <c r="C124" s="62" t="s">
        <v>198</v>
      </c>
      <c r="D124" s="62">
        <v>121</v>
      </c>
    </row>
    <row r="125" spans="1:4" x14ac:dyDescent="0.4">
      <c r="A125" s="62">
        <v>121.5</v>
      </c>
      <c r="B125" s="62">
        <v>122.5</v>
      </c>
      <c r="C125" s="62" t="s">
        <v>199</v>
      </c>
      <c r="D125" s="62">
        <v>122</v>
      </c>
    </row>
    <row r="126" spans="1:4" x14ac:dyDescent="0.4">
      <c r="A126" s="62">
        <v>122.5</v>
      </c>
      <c r="B126" s="62">
        <v>123.5</v>
      </c>
      <c r="C126" s="62" t="s">
        <v>200</v>
      </c>
      <c r="D126" s="62">
        <v>123</v>
      </c>
    </row>
    <row r="127" spans="1:4" x14ac:dyDescent="0.4">
      <c r="A127" s="62">
        <v>123.5</v>
      </c>
      <c r="B127" s="62">
        <v>124.5</v>
      </c>
      <c r="C127" s="62" t="s">
        <v>201</v>
      </c>
      <c r="D127" s="62">
        <v>124</v>
      </c>
    </row>
    <row r="128" spans="1:4" x14ac:dyDescent="0.4">
      <c r="A128" s="62">
        <v>124.5</v>
      </c>
      <c r="B128" s="62">
        <v>125.5</v>
      </c>
      <c r="C128" s="62" t="s">
        <v>202</v>
      </c>
      <c r="D128" s="62">
        <v>125</v>
      </c>
    </row>
    <row r="129" spans="1:4" x14ac:dyDescent="0.4">
      <c r="A129" s="62">
        <v>125.5</v>
      </c>
      <c r="B129" s="62">
        <v>126.5</v>
      </c>
      <c r="C129" s="62" t="s">
        <v>203</v>
      </c>
      <c r="D129" s="62">
        <v>126</v>
      </c>
    </row>
    <row r="130" spans="1:4" x14ac:dyDescent="0.4">
      <c r="A130" s="62">
        <v>126.5</v>
      </c>
      <c r="B130" s="62">
        <v>127.5</v>
      </c>
      <c r="C130" s="62" t="s">
        <v>204</v>
      </c>
      <c r="D130" s="62">
        <v>127</v>
      </c>
    </row>
    <row r="131" spans="1:4" x14ac:dyDescent="0.4">
      <c r="A131" s="62">
        <v>127.5</v>
      </c>
      <c r="B131" s="62">
        <v>128.5</v>
      </c>
      <c r="C131" s="62" t="s">
        <v>205</v>
      </c>
      <c r="D131" s="62">
        <v>128</v>
      </c>
    </row>
    <row r="132" spans="1:4" x14ac:dyDescent="0.4">
      <c r="A132" s="62">
        <v>128.5</v>
      </c>
      <c r="B132" s="62">
        <v>129.5</v>
      </c>
      <c r="C132" s="62" t="s">
        <v>206</v>
      </c>
      <c r="D132" s="62">
        <v>129</v>
      </c>
    </row>
    <row r="133" spans="1:4" x14ac:dyDescent="0.4">
      <c r="A133" s="62">
        <v>129.5</v>
      </c>
      <c r="B133" s="62">
        <v>130.5</v>
      </c>
      <c r="C133" s="62" t="s">
        <v>207</v>
      </c>
      <c r="D133" s="62">
        <v>130</v>
      </c>
    </row>
    <row r="134" spans="1:4" x14ac:dyDescent="0.4">
      <c r="A134" s="62">
        <v>130.5</v>
      </c>
      <c r="B134" s="62">
        <v>131.5</v>
      </c>
      <c r="C134" s="62" t="s">
        <v>208</v>
      </c>
      <c r="D134" s="62">
        <v>131</v>
      </c>
    </row>
    <row r="135" spans="1:4" x14ac:dyDescent="0.4">
      <c r="A135" s="62">
        <v>131.5</v>
      </c>
      <c r="B135" s="62">
        <v>132.5</v>
      </c>
      <c r="C135" s="62" t="s">
        <v>209</v>
      </c>
      <c r="D135" s="62">
        <v>132</v>
      </c>
    </row>
    <row r="136" spans="1:4" x14ac:dyDescent="0.4">
      <c r="A136" s="62">
        <v>132.5</v>
      </c>
      <c r="B136" s="62">
        <v>133.5</v>
      </c>
      <c r="C136" s="62" t="s">
        <v>210</v>
      </c>
      <c r="D136" s="62">
        <v>133</v>
      </c>
    </row>
    <row r="137" spans="1:4" x14ac:dyDescent="0.4">
      <c r="A137" s="62">
        <v>133.5</v>
      </c>
      <c r="B137" s="62">
        <v>134.5</v>
      </c>
      <c r="C137" s="62" t="s">
        <v>211</v>
      </c>
      <c r="D137" s="62">
        <v>134</v>
      </c>
    </row>
    <row r="138" spans="1:4" x14ac:dyDescent="0.4">
      <c r="A138" s="62">
        <v>134.5</v>
      </c>
      <c r="B138" s="62">
        <v>135.5</v>
      </c>
      <c r="C138" s="62" t="s">
        <v>212</v>
      </c>
      <c r="D138" s="62">
        <v>135</v>
      </c>
    </row>
    <row r="139" spans="1:4" x14ac:dyDescent="0.4">
      <c r="A139" s="62">
        <v>135.5</v>
      </c>
      <c r="B139" s="62">
        <v>136.5</v>
      </c>
      <c r="C139" s="62" t="s">
        <v>213</v>
      </c>
      <c r="D139" s="62">
        <v>136</v>
      </c>
    </row>
    <row r="140" spans="1:4" x14ac:dyDescent="0.4">
      <c r="A140" s="62">
        <v>136.5</v>
      </c>
      <c r="B140" s="62">
        <v>137.5</v>
      </c>
      <c r="C140" s="62" t="s">
        <v>214</v>
      </c>
      <c r="D140" s="62">
        <v>137</v>
      </c>
    </row>
    <row r="141" spans="1:4" x14ac:dyDescent="0.4">
      <c r="A141" s="62">
        <v>137.5</v>
      </c>
      <c r="B141" s="62">
        <v>138.5</v>
      </c>
      <c r="C141" s="62" t="s">
        <v>215</v>
      </c>
      <c r="D141" s="62">
        <v>138</v>
      </c>
    </row>
    <row r="142" spans="1:4" x14ac:dyDescent="0.4">
      <c r="A142" s="62">
        <v>138.5</v>
      </c>
      <c r="B142" s="62">
        <v>139.5</v>
      </c>
      <c r="C142" s="62" t="s">
        <v>216</v>
      </c>
      <c r="D142" s="62">
        <v>139</v>
      </c>
    </row>
    <row r="143" spans="1:4" x14ac:dyDescent="0.4">
      <c r="A143" s="62">
        <v>139.5</v>
      </c>
      <c r="B143" s="62">
        <v>140.5</v>
      </c>
      <c r="C143" s="62" t="s">
        <v>217</v>
      </c>
      <c r="D143" s="62">
        <v>140</v>
      </c>
    </row>
    <row r="144" spans="1:4" x14ac:dyDescent="0.4">
      <c r="A144" s="62">
        <v>140.5</v>
      </c>
      <c r="B144" s="62">
        <v>141.5</v>
      </c>
      <c r="C144" s="62" t="s">
        <v>218</v>
      </c>
      <c r="D144" s="62">
        <v>141</v>
      </c>
    </row>
    <row r="145" spans="1:4" x14ac:dyDescent="0.4">
      <c r="A145" s="62">
        <v>141.5</v>
      </c>
      <c r="B145" s="62">
        <v>142.5</v>
      </c>
      <c r="C145" s="62" t="s">
        <v>219</v>
      </c>
      <c r="D145" s="62">
        <v>142</v>
      </c>
    </row>
    <row r="146" spans="1:4" x14ac:dyDescent="0.4">
      <c r="A146" s="62">
        <v>142.5</v>
      </c>
      <c r="B146" s="62">
        <v>143.5</v>
      </c>
      <c r="C146" s="62" t="s">
        <v>220</v>
      </c>
      <c r="D146" s="62">
        <v>143</v>
      </c>
    </row>
    <row r="147" spans="1:4" x14ac:dyDescent="0.4">
      <c r="A147" s="62">
        <v>143.5</v>
      </c>
      <c r="B147" s="62">
        <v>144.5</v>
      </c>
      <c r="C147" s="62" t="s">
        <v>221</v>
      </c>
      <c r="D147" s="62">
        <v>144</v>
      </c>
    </row>
    <row r="148" spans="1:4" x14ac:dyDescent="0.4">
      <c r="A148" s="62">
        <v>144.5</v>
      </c>
      <c r="B148" s="62">
        <v>147.5</v>
      </c>
      <c r="C148" s="62" t="s">
        <v>222</v>
      </c>
      <c r="D148" s="62">
        <v>145</v>
      </c>
    </row>
    <row r="149" spans="1:4" x14ac:dyDescent="0.4">
      <c r="A149" s="62">
        <v>147.5</v>
      </c>
      <c r="B149" s="64">
        <v>155</v>
      </c>
      <c r="C149" s="62" t="s">
        <v>223</v>
      </c>
      <c r="D149" s="62">
        <v>150</v>
      </c>
    </row>
    <row r="150" spans="1:4" x14ac:dyDescent="0.4">
      <c r="A150" s="64">
        <v>155</v>
      </c>
      <c r="B150" s="64">
        <v>165</v>
      </c>
      <c r="C150" s="62" t="s">
        <v>224</v>
      </c>
      <c r="D150" s="62">
        <v>160</v>
      </c>
    </row>
    <row r="151" spans="1:4" x14ac:dyDescent="0.4">
      <c r="A151" s="64">
        <v>165</v>
      </c>
      <c r="B151" s="64">
        <v>175</v>
      </c>
      <c r="C151" s="62" t="s">
        <v>225</v>
      </c>
      <c r="D151" s="62">
        <v>170</v>
      </c>
    </row>
    <row r="152" spans="1:4" x14ac:dyDescent="0.4">
      <c r="A152" s="64">
        <v>175</v>
      </c>
      <c r="B152" s="64">
        <v>185</v>
      </c>
      <c r="C152" s="62" t="s">
        <v>226</v>
      </c>
      <c r="D152" s="62">
        <v>180</v>
      </c>
    </row>
    <row r="153" spans="1:4" x14ac:dyDescent="0.4">
      <c r="A153" s="64">
        <v>185</v>
      </c>
      <c r="B153" s="64">
        <v>195</v>
      </c>
      <c r="C153" s="62" t="s">
        <v>227</v>
      </c>
      <c r="D153" s="62">
        <v>190</v>
      </c>
    </row>
    <row r="154" spans="1:4" x14ac:dyDescent="0.4">
      <c r="A154" s="64">
        <v>195</v>
      </c>
      <c r="B154" s="64">
        <v>205</v>
      </c>
      <c r="C154" s="62" t="s">
        <v>228</v>
      </c>
      <c r="D154" s="62">
        <v>200</v>
      </c>
    </row>
    <row r="155" spans="1:4" x14ac:dyDescent="0.4">
      <c r="A155" s="64">
        <v>205</v>
      </c>
      <c r="B155" s="64">
        <v>215</v>
      </c>
      <c r="C155" s="62" t="s">
        <v>229</v>
      </c>
      <c r="D155" s="62">
        <v>210</v>
      </c>
    </row>
    <row r="156" spans="1:4" x14ac:dyDescent="0.4">
      <c r="A156" s="64">
        <v>215</v>
      </c>
      <c r="B156" s="64">
        <v>225</v>
      </c>
      <c r="C156" s="62" t="s">
        <v>230</v>
      </c>
      <c r="D156" s="62">
        <v>220</v>
      </c>
    </row>
    <row r="157" spans="1:4" x14ac:dyDescent="0.4">
      <c r="A157" s="64">
        <v>225</v>
      </c>
      <c r="B157" s="64">
        <v>235</v>
      </c>
      <c r="C157" s="62" t="s">
        <v>231</v>
      </c>
      <c r="D157" s="62">
        <v>230</v>
      </c>
    </row>
    <row r="158" spans="1:4" x14ac:dyDescent="0.4">
      <c r="A158" s="64">
        <v>235</v>
      </c>
      <c r="B158" s="64">
        <v>245</v>
      </c>
      <c r="C158" s="62" t="s">
        <v>232</v>
      </c>
      <c r="D158" s="62">
        <v>240</v>
      </c>
    </row>
    <row r="159" spans="1:4" x14ac:dyDescent="0.4">
      <c r="A159" s="64">
        <v>245</v>
      </c>
      <c r="B159" s="64">
        <v>255</v>
      </c>
      <c r="C159" s="62" t="s">
        <v>233</v>
      </c>
      <c r="D159" s="62">
        <v>250</v>
      </c>
    </row>
    <row r="160" spans="1:4" x14ac:dyDescent="0.4">
      <c r="A160" s="64">
        <v>255</v>
      </c>
      <c r="B160" s="64">
        <v>265</v>
      </c>
      <c r="C160" s="62" t="s">
        <v>234</v>
      </c>
      <c r="D160" s="62">
        <v>260</v>
      </c>
    </row>
    <row r="161" spans="1:4" x14ac:dyDescent="0.4">
      <c r="A161" s="64">
        <v>265</v>
      </c>
      <c r="B161" s="64">
        <v>275</v>
      </c>
      <c r="C161" s="62" t="s">
        <v>235</v>
      </c>
      <c r="D161" s="62">
        <v>270</v>
      </c>
    </row>
    <row r="162" spans="1:4" x14ac:dyDescent="0.4">
      <c r="A162" s="64">
        <v>275</v>
      </c>
      <c r="B162" s="64">
        <v>285</v>
      </c>
      <c r="C162" s="62" t="s">
        <v>236</v>
      </c>
      <c r="D162" s="62">
        <v>280</v>
      </c>
    </row>
    <row r="163" spans="1:4" x14ac:dyDescent="0.4">
      <c r="A163" s="64">
        <v>285</v>
      </c>
      <c r="B163" s="64">
        <v>295</v>
      </c>
      <c r="C163" s="62" t="s">
        <v>237</v>
      </c>
      <c r="D163" s="62">
        <v>290</v>
      </c>
    </row>
    <row r="164" spans="1:4" x14ac:dyDescent="0.4">
      <c r="A164" s="64">
        <v>295</v>
      </c>
      <c r="B164" s="64">
        <v>305</v>
      </c>
      <c r="C164" s="62" t="s">
        <v>238</v>
      </c>
      <c r="D164" s="62">
        <v>300</v>
      </c>
    </row>
    <row r="165" spans="1:4" x14ac:dyDescent="0.4">
      <c r="A165" s="64">
        <v>305</v>
      </c>
      <c r="B165" s="64">
        <v>315</v>
      </c>
      <c r="C165" s="62" t="s">
        <v>239</v>
      </c>
      <c r="D165" s="62">
        <v>310</v>
      </c>
    </row>
    <row r="166" spans="1:4" x14ac:dyDescent="0.4">
      <c r="A166" s="64">
        <v>315</v>
      </c>
      <c r="B166" s="64">
        <v>325</v>
      </c>
      <c r="C166" s="62" t="s">
        <v>240</v>
      </c>
      <c r="D166" s="62">
        <v>320</v>
      </c>
    </row>
    <row r="167" spans="1:4" x14ac:dyDescent="0.4">
      <c r="A167" s="64">
        <v>325</v>
      </c>
      <c r="B167" s="64">
        <v>335</v>
      </c>
      <c r="C167" s="62" t="s">
        <v>241</v>
      </c>
      <c r="D167" s="62">
        <v>330</v>
      </c>
    </row>
    <row r="168" spans="1:4" x14ac:dyDescent="0.4">
      <c r="A168" s="64">
        <v>335</v>
      </c>
      <c r="C168" s="62" t="s">
        <v>242</v>
      </c>
      <c r="D168" s="62">
        <v>340</v>
      </c>
    </row>
  </sheetData>
  <mergeCells count="3">
    <mergeCell ref="A2:B2"/>
    <mergeCell ref="C2:C3"/>
    <mergeCell ref="D2:D3"/>
  </mergeCells>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様式３_実績報告書</vt:lpstr>
      <vt:lpstr>リスト</vt:lpstr>
      <vt:lpstr>様式３_実績報告書!Print_Area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2024-07-08T05:35:22Z</dcterms:created>
  <dcterms:modified xsi:type="dcterms:W3CDTF">2024-07-12T08:03:18Z</dcterms:modified>
</cp:coreProperties>
</file>