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2" documentId="13_ncr:1_{535B7535-AB57-4C54-8F70-274996633D0D}" xr6:coauthVersionLast="47" xr6:coauthVersionMax="47" xr10:uidLastSave="{AEE09E53-59CB-4C8E-AADE-8C46147DBADB}"/>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<sst xmlns="http://schemas.openxmlformats.org/spreadsheetml/2006/main" count="4565" uniqueCount="1876">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</sst>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AZ10" sqref="AX10:AZ10"/>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1875</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1</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v>7</v>
      </c>
      <c r="Z26" s="323" t="s">
        <v>16</v>
      </c>
      <c r="AA26" s="497">
        <v>4</v>
      </c>
      <c r="AB26" s="497"/>
      <c r="AC26" s="477" t="s">
        <v>17</v>
      </c>
      <c r="AG26" s="483"/>
      <c r="AH26" s="336"/>
      <c r="AI26" s="337"/>
      <c r="AQ26" s="338">
        <f>IF(OR(AA26=0,AA28=0,Y26&gt;Y28),"",IF(Y26=Y28,AA28-AA26+1,(Y28-Y26)*12-AA26+AA28+1))</f>
        <v>12</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v>8</v>
      </c>
      <c r="Z28" s="323" t="s">
        <v>16</v>
      </c>
      <c r="AA28" s="497">
        <v>3</v>
      </c>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v>7</v>
      </c>
      <c r="Z50" s="323" t="s">
        <v>16</v>
      </c>
      <c r="AA50" s="497">
        <v>4</v>
      </c>
      <c r="AB50" s="497"/>
      <c r="AC50" s="477" t="s">
        <v>17</v>
      </c>
      <c r="AD50" s="323"/>
      <c r="AE50" s="323"/>
      <c r="AK50" s="352"/>
      <c r="AL50" s="352"/>
      <c r="AM50" s="352"/>
      <c r="AQ50" s="338">
        <f>IF(OR(AA50=0,AA51=0,Y50&gt;Y51),"",IF(Y50=Y51,AA51-AA50+1,(Y51-Y50)*12-AA50+AA51+1))</f>
        <v>12</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v>8</v>
      </c>
      <c r="Z51" s="323" t="s">
        <v>16</v>
      </c>
      <c r="AA51" s="497">
        <v>3</v>
      </c>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1</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計画書提出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f>IF(E12=0,"",IF(H12&gt;3,E12,E12-1))</f>
        <v>7</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f>IF(別添!Y50=0,"",別添!Y50)</f>
        <v>7</v>
      </c>
      <c r="F9" s="537"/>
      <c r="G9" s="382"/>
      <c r="H9" s="537">
        <f>IF(別添!AA50=0,"",別添!AA50)</f>
        <v>4</v>
      </c>
      <c r="I9" s="537"/>
      <c r="J9" s="382" t="s">
        <v>126</v>
      </c>
      <c r="K9" s="382"/>
      <c r="L9" s="382" t="s">
        <v>127</v>
      </c>
      <c r="M9" s="382" t="s">
        <v>15</v>
      </c>
      <c r="N9" s="382"/>
      <c r="O9" s="537">
        <f>IF(別添!Y51=0,"",別添!Y51)</f>
        <v>8</v>
      </c>
      <c r="P9" s="537"/>
      <c r="Q9" s="382" t="s">
        <v>16</v>
      </c>
      <c r="R9" s="537">
        <f>IF(別添!AA51=0,"",別添!AA51)</f>
        <v>3</v>
      </c>
      <c r="S9" s="537"/>
      <c r="T9" s="383" t="s">
        <v>126</v>
      </c>
      <c r="V9" s="551">
        <f>IF(別添!AQ50=0,"",別添!AQ50)</f>
        <v>12</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f>IF(別添!Y26=0,"",別添!Y26)</f>
        <v>7</v>
      </c>
      <c r="F12" s="537"/>
      <c r="G12" s="382" t="s">
        <v>16</v>
      </c>
      <c r="H12" s="537">
        <f>IF(別添!AA26=0,"",別添!AA26)</f>
        <v>4</v>
      </c>
      <c r="I12" s="537"/>
      <c r="J12" s="382" t="s">
        <v>126</v>
      </c>
      <c r="K12" s="382"/>
      <c r="L12" s="382" t="s">
        <v>127</v>
      </c>
      <c r="M12" s="382" t="s">
        <v>15</v>
      </c>
      <c r="N12" s="382"/>
      <c r="O12" s="537">
        <f>IF(別添!Y28=0,"",別添!Y28)</f>
        <v>8</v>
      </c>
      <c r="P12" s="537"/>
      <c r="Q12" s="382" t="s">
        <v>16</v>
      </c>
      <c r="R12" s="537">
        <f>IF(別添!AA28=0,"",別添!AA28)</f>
        <v>3</v>
      </c>
      <c r="S12" s="537"/>
      <c r="T12" s="383" t="s">
        <v>126</v>
      </c>
      <c r="V12" s="551">
        <f>IF(別添!AQ26=0,"",別添!AQ26)</f>
        <v>12</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歯科外来・在宅ベースアップ評価料（Ⅰ）</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3E1ED1B4-A122-49C1-B427-088696F26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 ds:uri="4ef8c843-fbb2-4444-8b11-8eb5722191a5"/>
    <ds:schemaRef ds:uri="85e6e18b-26c1-4122-9e79-e6c53ac26d53"/>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5135600</vt:r8>
  </property>
</Properties>
</file>