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104" documentId="13_ncr:1_{0C7F91BF-E668-4CC2-A81D-9BD7293E5F84}" xr6:coauthVersionLast="47" xr6:coauthVersionMax="47" xr10:uidLastSave="{4E9F3E9F-6E7F-4618-B14C-C479E0378126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'記入要領（職務経歴書）'!$A$1:$J$55</definedName>
    <definedName name="_xlnm.Print_Area" localSheetId="1">'記入要領（身上申立書）'!$A$1:$J$43</definedName>
    <definedName name="_xlnm.Print_Area" localSheetId="2">'職務経歴書（様式２）'!$A$1:$N$45</definedName>
    <definedName name="_xlnm.Print_Area" localSheetId="0">'身上申立書（様式１）'!$B$1:$AJ$53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5" l="1"/>
  <c r="D29" i="5"/>
  <c r="N28" i="5"/>
  <c r="D28" i="5"/>
  <c r="P28" i="5" s="1"/>
  <c r="N27" i="5"/>
  <c r="D27" i="5"/>
  <c r="G27" i="5" s="1"/>
  <c r="N26" i="5"/>
  <c r="D26" i="5"/>
  <c r="E26" i="5" s="1"/>
  <c r="N25" i="5"/>
  <c r="D25" i="5"/>
  <c r="N24" i="5"/>
  <c r="D24" i="5"/>
  <c r="N23" i="5"/>
  <c r="D23" i="5"/>
  <c r="G23" i="5" s="1"/>
  <c r="N22" i="5"/>
  <c r="D22" i="5"/>
  <c r="E22" i="5" s="1"/>
  <c r="N21" i="5"/>
  <c r="D21" i="5"/>
  <c r="N20" i="5"/>
  <c r="D20" i="5"/>
  <c r="N19" i="5"/>
  <c r="D19" i="5"/>
  <c r="G19" i="5" s="1"/>
  <c r="N18" i="5"/>
  <c r="D18" i="5"/>
  <c r="D17" i="5"/>
  <c r="P17" i="5" s="1"/>
  <c r="N16" i="5"/>
  <c r="D16" i="5"/>
  <c r="N15" i="5"/>
  <c r="D15" i="5"/>
  <c r="G26" i="5" l="1"/>
  <c r="E15" i="5"/>
  <c r="G15" i="5" s="1"/>
  <c r="D13" i="5"/>
  <c r="P21" i="5"/>
  <c r="Q21" i="5" s="1"/>
  <c r="P25" i="5"/>
  <c r="P29" i="5"/>
  <c r="Q29" i="5" s="1"/>
  <c r="P20" i="5"/>
  <c r="Q20" i="5" s="1"/>
  <c r="P24" i="5"/>
  <c r="S24" i="5" s="1"/>
  <c r="E25" i="5"/>
  <c r="E20" i="5"/>
  <c r="G21" i="5"/>
  <c r="E24" i="5"/>
  <c r="G25" i="5"/>
  <c r="E28" i="5"/>
  <c r="E29" i="5"/>
  <c r="E21" i="5"/>
  <c r="G22" i="5"/>
  <c r="G28" i="5"/>
  <c r="G29" i="5"/>
  <c r="Q17" i="5"/>
  <c r="S17" i="5" s="1"/>
  <c r="S28" i="5"/>
  <c r="Q28" i="5"/>
  <c r="Q25" i="5"/>
  <c r="S25" i="5"/>
  <c r="P23" i="5"/>
  <c r="P27" i="5"/>
  <c r="P15" i="5"/>
  <c r="E16" i="5"/>
  <c r="G16" i="5" s="1"/>
  <c r="P16" i="5"/>
  <c r="E17" i="5"/>
  <c r="G17" i="5" s="1"/>
  <c r="P19" i="5"/>
  <c r="P18" i="5"/>
  <c r="E19" i="5"/>
  <c r="G20" i="5"/>
  <c r="P22" i="5"/>
  <c r="E23" i="5"/>
  <c r="G24" i="5"/>
  <c r="P26" i="5"/>
  <c r="E27" i="5"/>
  <c r="E18" i="5"/>
  <c r="G18" i="5" s="1"/>
  <c r="V24" i="1"/>
  <c r="S29" i="5" l="1"/>
  <c r="S21" i="5"/>
  <c r="Q24" i="5"/>
  <c r="S20" i="5"/>
  <c r="S26" i="5"/>
  <c r="Q26" i="5"/>
  <c r="Q16" i="5"/>
  <c r="S16" i="5" s="1"/>
  <c r="Q15" i="5"/>
  <c r="S15" i="5" s="1"/>
  <c r="P13" i="5"/>
  <c r="Q18" i="5"/>
  <c r="S18" i="5" s="1"/>
  <c r="E13" i="5"/>
  <c r="G13" i="5" s="1"/>
  <c r="S27" i="5"/>
  <c r="Q27" i="5"/>
  <c r="S22" i="5"/>
  <c r="Q22" i="5"/>
  <c r="S19" i="5"/>
  <c r="Q19" i="5"/>
  <c r="S23" i="5"/>
  <c r="Q23" i="5"/>
  <c r="C2" i="4"/>
  <c r="Q13" i="5" l="1"/>
  <c r="S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終期が月途中である場合でも、終期は月の末日として記入してください。（例：平成21年3月15日が終期の場合、「H21.3.15」と記入。）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<sst xmlns="http://schemas.openxmlformats.org/spreadsheetml/2006/main" count="207" uniqueCount="95">
  <si>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</si>
  <si>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</si>
  <si>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</si>
  <si>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</si>
  <si>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</si>
  <si>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</si>
  <si>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</si>
  <si>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</si>
  <si>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</si>
  <si>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</si>
  <si>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</si>
  <si>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</si>
  <si>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</si>
  <si>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</si>
  <si>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</si>
  <si>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</si>
  <si>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</si>
  <si>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</si>
  <si>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</si>
  <si>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</si>
  <si>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</si>
  <si>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</si>
  <si>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</si>
  <si>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</si>
  <si>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</si>
  <si>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</si>
  <si>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</si>
  <si>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</si>
  <si>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</si>
  <si>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</si>
  <si>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</si>
  <si>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</si>
  <si>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</si>
  <si>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</si>
  <si>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</si>
  <si>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</si>
  <si>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</si>
  <si>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</si>
  <si>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</si>
  <si>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</si>
  <si>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</si>
  <si>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</si>
  <si>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</si>
  <si>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</si>
  <si>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趣味・特技</t>
    <rPh sb="0" eb="2">
      <t>シュミ</t>
    </rPh>
    <rPh sb="3" eb="5">
      <t>トクギ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</si>
  <si>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</si>
  <si>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</si>
  <si>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</si>
  <si>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</si>
  <si>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</si>
  <si>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</si>
  <si>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</si>
  <si>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</si>
  <si>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</si>
  <si>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</si>
  <si>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</si>
  <si>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</si>
  <si>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</si>
  <si>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</si>
  <si>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</si>
  <si>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</si>
  <si>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</si>
  <si>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</si>
  <si>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</si>
  <si>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</si>
  <si>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</si>
  <si>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</si>
  <si>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</si>
  <si>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</si>
  <si>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</si>
  <si>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</si>
  <si>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</si>
  <si>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</si>
  <si>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</si>
  <si>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</si>
  <si>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</si>
  <si>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</si>
  <si>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</si>
  <si>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</si>
  <si>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</si>
  <si>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</si>
  <si>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</si>
  <si>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</si>
  <si>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</si>
  <si>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</si>
  <si>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</si>
  <si>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ふりがな</t>
  </si>
  <si>
    <t>年齢</t>
    <rPh sb="0" eb="2">
      <t>ネンレイ</t>
    </rPh>
    <phoneticPr fontId="1"/>
  </si>
  <si>
    <t>ﾒｰﾙｱﾄﾞﾚｽ</t>
  </si>
  <si>
    <t>◆ 医療・介護に関連する資格や、専門・認定看護師資格等をお持ちであれば、以下に記載して下さい。</t>
    <rPh sb="16" eb="18">
      <t>センモン</t>
    </rPh>
    <rPh sb="19" eb="21">
      <t>ニンテイ</t>
    </rPh>
    <rPh sb="21" eb="24">
      <t>カンゴシ</t>
    </rPh>
    <rPh sb="24" eb="26">
      <t>シカク</t>
    </rPh>
    <rPh sb="26" eb="27">
      <t>トウ</t>
    </rPh>
    <rPh sb="29" eb="30">
      <t>モ</t>
    </rPh>
    <rPh sb="36" eb="38">
      <t>イカ</t>
    </rPh>
    <rPh sb="39" eb="41">
      <t>キサイ</t>
    </rPh>
    <rPh sb="43" eb="44">
      <t>クダ</t>
    </rPh>
    <phoneticPr fontId="14"/>
  </si>
  <si>
    <t>◆ その他取得した資格があれば、以下に記載してください。（記載しきれない場合は任意様式にて別途ご提出ください。）</t>
    <rPh sb="4" eb="5">
      <t>タ</t>
    </rPh>
    <rPh sb="5" eb="7">
      <t>シュトク</t>
    </rPh>
    <rPh sb="9" eb="11">
      <t>シカク</t>
    </rPh>
    <rPh sb="16" eb="18">
      <t>イカ</t>
    </rPh>
    <rPh sb="19" eb="21">
      <t>キサイ</t>
    </rPh>
    <rPh sb="29" eb="31">
      <t>キサイ</t>
    </rPh>
    <rPh sb="36" eb="38">
      <t>バアイ</t>
    </rPh>
    <rPh sb="39" eb="41">
      <t>ニンイ</t>
    </rPh>
    <rPh sb="41" eb="43">
      <t>ヨウシキ</t>
    </rPh>
    <rPh sb="45" eb="47">
      <t>ベット</t>
    </rPh>
    <rPh sb="48" eb="50">
      <t>テイシュツ</t>
    </rPh>
    <phoneticPr fontId="14"/>
  </si>
  <si>
    <t>※四国厚生支局を志望した理由を具体的に書いてください。</t>
    <rPh sb="1" eb="3">
      <t>シコク</t>
    </rPh>
    <rPh sb="3" eb="5">
      <t>コウセイ</t>
    </rPh>
    <rPh sb="5" eb="7">
      <t>シキョク</t>
    </rPh>
    <rPh sb="19" eb="20">
      <t>カ</t>
    </rPh>
    <phoneticPr fontId="1"/>
  </si>
  <si>
    <t>（四国厚生支局「任期付職員」看護指導官（課長補佐職相当）採用選考）</t>
    <rPh sb="1" eb="3">
      <t>シコク</t>
    </rPh>
    <rPh sb="3" eb="5">
      <t>コウセイ</t>
    </rPh>
    <rPh sb="5" eb="7">
      <t>シキョク</t>
    </rPh>
    <rPh sb="8" eb="10">
      <t>ニンキ</t>
    </rPh>
    <rPh sb="10" eb="11">
      <t>ツ</t>
    </rPh>
    <rPh sb="11" eb="13">
      <t>ショクイン</t>
    </rPh>
    <rPh sb="14" eb="16">
      <t>カンゴ</t>
    </rPh>
    <rPh sb="16" eb="18">
      <t>シドウ</t>
    </rPh>
    <rPh sb="18" eb="19">
      <t>カン</t>
    </rPh>
    <rPh sb="20" eb="22">
      <t>カチョウ</t>
    </rPh>
    <rPh sb="22" eb="24">
      <t>ホサ</t>
    </rPh>
    <rPh sb="24" eb="25">
      <t>ショク</t>
    </rPh>
    <rPh sb="28" eb="30">
      <t>サイヨウ</t>
    </rPh>
    <rPh sb="30" eb="32">
      <t>センコウ</t>
    </rPh>
    <phoneticPr fontId="1"/>
  </si>
  <si>
    <t>四国厚生支局「任期付職員」看護指導官（課長補佐職相当）</t>
    <phoneticPr fontId="1"/>
  </si>
  <si>
    <t>四国厚生支局「任期付職員」看護指導官（課長補佐職相当）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</si>
</sst>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49" fontId="2" fillId="0" borderId="5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49" fontId="9" fillId="0" borderId="52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3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49" fontId="9" fillId="0" borderId="4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49" fontId="2" fillId="0" borderId="52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right" vertical="center"/>
      <protection locked="0"/>
    </xf>
    <xf numFmtId="49" fontId="10" fillId="0" borderId="4" xfId="1" applyNumberFormat="1" applyFont="1" applyFill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lef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30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45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85725</xdr:rowOff>
        </xdr:from>
        <xdr:to>
          <xdr:col>9</xdr:col>
          <xdr:colOff>57150</xdr:colOff>
          <xdr:row>40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14</xdr:row>
      <xdr:rowOff>28574</xdr:rowOff>
    </xdr:from>
    <xdr:to>
      <xdr:col>22</xdr:col>
      <xdr:colOff>164041</xdr:colOff>
      <xdr:row>15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28575</xdr:rowOff>
        </xdr:from>
        <xdr:to>
          <xdr:col>8</xdr:col>
          <xdr:colOff>476250</xdr:colOff>
          <xdr:row>54</xdr:row>
          <xdr:rowOff>161925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70"/>
  <sheetViews>
    <sheetView showGridLines="0" tabSelected="1" view="pageBreakPreview" topLeftCell="A11" zoomScale="85" zoomScaleNormal="90" zoomScaleSheetLayoutView="85" workbookViewId="0">
      <selection activeCell="A11" sqref="A11"/>
    </sheetView>
  </sheetViews>
  <sheetFormatPr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78" t="s">
        <v>12</v>
      </c>
      <c r="AH12" s="78"/>
      <c r="AI12" s="78"/>
      <c r="AJ12" s="78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09" t="s">
        <v>13</v>
      </c>
      <c r="AB14" s="109"/>
      <c r="AC14" s="109"/>
      <c r="AD14" s="109"/>
      <c r="AE14" s="109"/>
      <c r="AF14" s="109"/>
      <c r="AG14" s="109"/>
      <c r="AH14" s="108"/>
      <c r="AI14" s="108"/>
      <c r="AJ14" s="108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126" t="s">
        <v>92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117" t="s">
        <v>15</v>
      </c>
      <c r="AE19" s="118"/>
      <c r="AF19" s="118"/>
      <c r="AG19" s="118"/>
      <c r="AH19" s="118"/>
      <c r="AI19" s="119"/>
      <c r="AJ19" s="18"/>
    </row>
    <row r="20" spans="2:44" ht="20.100000000000001" customHeight="1" thickBot="1">
      <c r="B20" s="115" t="s">
        <v>8</v>
      </c>
      <c r="C20" s="115"/>
      <c r="D20" s="18"/>
      <c r="E20" s="1" t="s">
        <v>16</v>
      </c>
      <c r="F20" s="18"/>
      <c r="G20" s="1" t="s">
        <v>17</v>
      </c>
      <c r="H20" s="18"/>
      <c r="I20" s="1" t="s">
        <v>18</v>
      </c>
      <c r="J20" s="116" t="s">
        <v>19</v>
      </c>
      <c r="K20" s="116"/>
      <c r="AC20" s="18"/>
      <c r="AD20" s="120"/>
      <c r="AE20" s="121"/>
      <c r="AF20" s="121"/>
      <c r="AG20" s="121"/>
      <c r="AH20" s="121"/>
      <c r="AI20" s="122"/>
      <c r="AJ20" s="18"/>
      <c r="AR20" s="26"/>
    </row>
    <row r="21" spans="2:44" ht="32.25" customHeight="1">
      <c r="B21" s="175" t="s">
        <v>20</v>
      </c>
      <c r="C21" s="176"/>
      <c r="D21" s="176"/>
      <c r="E21" s="176"/>
      <c r="F21" s="176"/>
      <c r="G21" s="177" t="s">
        <v>93</v>
      </c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8"/>
      <c r="AB21" s="7"/>
      <c r="AC21" s="19"/>
      <c r="AD21" s="120"/>
      <c r="AE21" s="121"/>
      <c r="AF21" s="121"/>
      <c r="AG21" s="121"/>
      <c r="AH21" s="121"/>
      <c r="AI21" s="122"/>
      <c r="AJ21" s="19"/>
    </row>
    <row r="22" spans="2:44" ht="30" customHeight="1">
      <c r="B22" s="110" t="s">
        <v>21</v>
      </c>
      <c r="C22" s="111"/>
      <c r="D22" s="111"/>
      <c r="E22" s="111"/>
      <c r="F22" s="112"/>
      <c r="G22" s="12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9"/>
      <c r="AC22" s="18"/>
      <c r="AD22" s="120"/>
      <c r="AE22" s="121"/>
      <c r="AF22" s="121"/>
      <c r="AG22" s="121"/>
      <c r="AH22" s="121"/>
      <c r="AI22" s="122"/>
      <c r="AJ22" s="20"/>
    </row>
    <row r="23" spans="2:44" ht="35.1" customHeight="1" thickBot="1">
      <c r="B23" s="113" t="s">
        <v>22</v>
      </c>
      <c r="C23" s="114"/>
      <c r="D23" s="114"/>
      <c r="E23" s="114"/>
      <c r="F23" s="114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2"/>
      <c r="AC23" s="18"/>
      <c r="AD23" s="123"/>
      <c r="AE23" s="124"/>
      <c r="AF23" s="124"/>
      <c r="AG23" s="124"/>
      <c r="AH23" s="124"/>
      <c r="AI23" s="125"/>
      <c r="AJ23" s="20"/>
    </row>
    <row r="24" spans="2:44" ht="24.95" customHeight="1" thickBot="1">
      <c r="B24" s="81" t="s">
        <v>23</v>
      </c>
      <c r="C24" s="82"/>
      <c r="D24" s="82"/>
      <c r="E24" s="82"/>
      <c r="F24" s="82"/>
      <c r="G24" s="170"/>
      <c r="H24" s="150"/>
      <c r="I24" s="150"/>
      <c r="J24" s="150"/>
      <c r="K24" s="27" t="s">
        <v>16</v>
      </c>
      <c r="L24" s="150"/>
      <c r="M24" s="150"/>
      <c r="N24" s="27" t="s">
        <v>17</v>
      </c>
      <c r="O24" s="150"/>
      <c r="P24" s="150"/>
      <c r="Q24" s="27" t="s">
        <v>18</v>
      </c>
      <c r="R24" s="27" t="s">
        <v>24</v>
      </c>
      <c r="S24" s="27"/>
      <c r="T24" s="171" t="s">
        <v>25</v>
      </c>
      <c r="U24" s="171"/>
      <c r="V24" s="150" t="str">
        <f>IF(I24="","",DATEDIF(DATEVALUE(G24&amp;I24&amp;"年"&amp;L24&amp;"月"&amp;O24&amp;"日"),DATEVALUE(B20&amp;D20&amp;"年"&amp;F20&amp;"月"&amp;H20&amp;"日")-1,"y"))</f>
        <v/>
      </c>
      <c r="W24" s="150"/>
      <c r="X24" s="82" t="s">
        <v>26</v>
      </c>
      <c r="Y24" s="82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91" t="s">
        <v>27</v>
      </c>
      <c r="C25" s="92"/>
      <c r="D25" s="92"/>
      <c r="E25" s="92"/>
      <c r="F25" s="93"/>
      <c r="G25" s="15" t="s">
        <v>28</v>
      </c>
      <c r="H25" s="2" t="s">
        <v>29</v>
      </c>
      <c r="I25" s="80"/>
      <c r="J25" s="80"/>
      <c r="K25" s="80"/>
      <c r="L25" s="12" t="s">
        <v>30</v>
      </c>
      <c r="M25" s="80"/>
      <c r="N25" s="80"/>
      <c r="O25" s="80"/>
      <c r="P25" s="80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91"/>
      <c r="C26" s="92"/>
      <c r="D26" s="92"/>
      <c r="E26" s="92"/>
      <c r="F26" s="93"/>
      <c r="G26" s="8" t="s">
        <v>21</v>
      </c>
      <c r="H26" s="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8"/>
    </row>
    <row r="27" spans="2:44" ht="30" customHeight="1">
      <c r="B27" s="94"/>
      <c r="C27" s="95"/>
      <c r="D27" s="95"/>
      <c r="E27" s="95"/>
      <c r="F27" s="96"/>
      <c r="G27" s="99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1"/>
    </row>
    <row r="28" spans="2:44" ht="30" customHeight="1">
      <c r="B28" s="83" t="s">
        <v>32</v>
      </c>
      <c r="C28" s="84"/>
      <c r="D28" s="84"/>
      <c r="E28" s="84"/>
      <c r="F28" s="85"/>
      <c r="G28" s="102" t="s">
        <v>33</v>
      </c>
      <c r="H28" s="103"/>
      <c r="I28" s="103"/>
      <c r="J28" s="104"/>
      <c r="K28" s="133"/>
      <c r="L28" s="134"/>
      <c r="M28" s="134"/>
      <c r="N28" s="134"/>
      <c r="O28" s="134"/>
      <c r="P28" s="29" t="s">
        <v>30</v>
      </c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29" t="s">
        <v>30</v>
      </c>
      <c r="AB28" s="134"/>
      <c r="AC28" s="134"/>
      <c r="AD28" s="134"/>
      <c r="AE28" s="134"/>
      <c r="AF28" s="134"/>
      <c r="AG28" s="134"/>
      <c r="AH28" s="134"/>
      <c r="AI28" s="134"/>
      <c r="AJ28" s="135"/>
    </row>
    <row r="29" spans="2:44" ht="30" customHeight="1">
      <c r="B29" s="86"/>
      <c r="C29" s="78"/>
      <c r="D29" s="78"/>
      <c r="E29" s="78"/>
      <c r="F29" s="87"/>
      <c r="G29" s="102" t="s">
        <v>34</v>
      </c>
      <c r="H29" s="103"/>
      <c r="I29" s="103"/>
      <c r="J29" s="104"/>
      <c r="K29" s="133"/>
      <c r="L29" s="134"/>
      <c r="M29" s="134"/>
      <c r="N29" s="134"/>
      <c r="O29" s="134"/>
      <c r="P29" s="29" t="s">
        <v>30</v>
      </c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29" t="s">
        <v>30</v>
      </c>
      <c r="AB29" s="134"/>
      <c r="AC29" s="134"/>
      <c r="AD29" s="134"/>
      <c r="AE29" s="134"/>
      <c r="AF29" s="134"/>
      <c r="AG29" s="134"/>
      <c r="AH29" s="134"/>
      <c r="AI29" s="134"/>
      <c r="AJ29" s="135"/>
    </row>
    <row r="30" spans="2:44" ht="30" customHeight="1">
      <c r="B30" s="86"/>
      <c r="C30" s="78"/>
      <c r="D30" s="78"/>
      <c r="E30" s="78"/>
      <c r="F30" s="87"/>
      <c r="G30" s="102" t="s">
        <v>35</v>
      </c>
      <c r="H30" s="103"/>
      <c r="I30" s="103"/>
      <c r="J30" s="104"/>
      <c r="K30" s="142"/>
      <c r="L30" s="143"/>
      <c r="M30" s="143"/>
      <c r="N30" s="143"/>
      <c r="O30" s="143"/>
      <c r="P30" s="77" t="s">
        <v>30</v>
      </c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77" t="s">
        <v>30</v>
      </c>
      <c r="AB30" s="143"/>
      <c r="AC30" s="143"/>
      <c r="AD30" s="143"/>
      <c r="AE30" s="143"/>
      <c r="AF30" s="143"/>
      <c r="AG30" s="143"/>
      <c r="AH30" s="143"/>
      <c r="AI30" s="143"/>
      <c r="AJ30" s="144"/>
    </row>
    <row r="31" spans="2:44" ht="30" customHeight="1">
      <c r="B31" s="88"/>
      <c r="C31" s="89"/>
      <c r="D31" s="89"/>
      <c r="E31" s="89"/>
      <c r="F31" s="90"/>
      <c r="G31" s="105" t="s">
        <v>36</v>
      </c>
      <c r="H31" s="106"/>
      <c r="I31" s="106"/>
      <c r="J31" s="107"/>
      <c r="K31" s="138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76" t="s">
        <v>37</v>
      </c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1"/>
    </row>
    <row r="32" spans="2:44" ht="41.25" customHeight="1">
      <c r="B32" s="152" t="s">
        <v>38</v>
      </c>
      <c r="C32" s="153"/>
      <c r="D32" s="158" t="s">
        <v>39</v>
      </c>
      <c r="E32" s="82"/>
      <c r="F32" s="159"/>
      <c r="G32" s="160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2"/>
    </row>
    <row r="33" spans="2:36" ht="15" customHeight="1">
      <c r="B33" s="154"/>
      <c r="C33" s="155"/>
      <c r="D33" s="166" t="s">
        <v>40</v>
      </c>
      <c r="E33" s="78"/>
      <c r="F33" s="87"/>
      <c r="G33" s="15" t="s">
        <v>28</v>
      </c>
      <c r="H33" s="2" t="s">
        <v>29</v>
      </c>
      <c r="I33" s="80"/>
      <c r="J33" s="80"/>
      <c r="K33" s="80"/>
      <c r="L33" s="12" t="s">
        <v>30</v>
      </c>
      <c r="M33" s="80"/>
      <c r="N33" s="80"/>
      <c r="O33" s="80"/>
      <c r="P33" s="80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156"/>
      <c r="C34" s="157"/>
      <c r="D34" s="167"/>
      <c r="E34" s="168"/>
      <c r="F34" s="169"/>
      <c r="G34" s="163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5"/>
    </row>
    <row r="35" spans="2:36" ht="24.95" customHeight="1" thickBot="1"/>
    <row r="36" spans="2:36" ht="20.100000000000001" customHeight="1">
      <c r="B36" s="151" t="s">
        <v>41</v>
      </c>
      <c r="C36" s="146"/>
      <c r="D36" s="146"/>
      <c r="E36" s="146"/>
      <c r="F36" s="146"/>
      <c r="G36" s="146"/>
      <c r="H36" s="145" t="s">
        <v>42</v>
      </c>
      <c r="I36" s="146"/>
      <c r="J36" s="146"/>
      <c r="K36" s="146"/>
      <c r="L36" s="146"/>
      <c r="M36" s="146"/>
      <c r="N36" s="146" t="s">
        <v>43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7"/>
    </row>
    <row r="37" spans="2:36" ht="24.95" customHeight="1">
      <c r="B37" s="148" t="s">
        <v>5</v>
      </c>
      <c r="C37" s="149"/>
      <c r="D37" s="16"/>
      <c r="E37" s="22" t="s">
        <v>16</v>
      </c>
      <c r="F37" s="16"/>
      <c r="G37" s="10" t="s">
        <v>17</v>
      </c>
      <c r="H37" s="149" t="s">
        <v>5</v>
      </c>
      <c r="I37" s="149"/>
      <c r="J37" s="16"/>
      <c r="K37" s="22" t="s">
        <v>16</v>
      </c>
      <c r="L37" s="16"/>
      <c r="M37" s="10" t="s">
        <v>17</v>
      </c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</row>
    <row r="38" spans="2:36" ht="24.95" customHeight="1">
      <c r="B38" s="148" t="s">
        <v>5</v>
      </c>
      <c r="C38" s="149"/>
      <c r="D38" s="16"/>
      <c r="E38" s="22" t="s">
        <v>16</v>
      </c>
      <c r="F38" s="16"/>
      <c r="G38" s="10" t="s">
        <v>17</v>
      </c>
      <c r="H38" s="149" t="s">
        <v>5</v>
      </c>
      <c r="I38" s="149"/>
      <c r="J38" s="16"/>
      <c r="K38" s="22" t="s">
        <v>16</v>
      </c>
      <c r="L38" s="16"/>
      <c r="M38" s="10" t="s">
        <v>17</v>
      </c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</row>
    <row r="39" spans="2:36" ht="24.95" customHeight="1">
      <c r="B39" s="148" t="s">
        <v>5</v>
      </c>
      <c r="C39" s="149"/>
      <c r="D39" s="16"/>
      <c r="E39" s="22" t="s">
        <v>16</v>
      </c>
      <c r="F39" s="16"/>
      <c r="G39" s="10" t="s">
        <v>17</v>
      </c>
      <c r="H39" s="149" t="s">
        <v>5</v>
      </c>
      <c r="I39" s="149"/>
      <c r="J39" s="16"/>
      <c r="K39" s="22" t="s">
        <v>16</v>
      </c>
      <c r="L39" s="16"/>
      <c r="M39" s="10" t="s">
        <v>17</v>
      </c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</row>
    <row r="40" spans="2:36" ht="24.95" customHeight="1">
      <c r="B40" s="148" t="s">
        <v>5</v>
      </c>
      <c r="C40" s="149"/>
      <c r="D40" s="16"/>
      <c r="E40" s="22" t="s">
        <v>16</v>
      </c>
      <c r="F40" s="16"/>
      <c r="G40" s="10" t="s">
        <v>17</v>
      </c>
      <c r="H40" s="149" t="s">
        <v>5</v>
      </c>
      <c r="I40" s="149"/>
      <c r="J40" s="16"/>
      <c r="K40" s="22" t="s">
        <v>16</v>
      </c>
      <c r="L40" s="16"/>
      <c r="M40" s="10" t="s">
        <v>17</v>
      </c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2:36" ht="24.95" customHeight="1">
      <c r="B41" s="148" t="s">
        <v>5</v>
      </c>
      <c r="C41" s="149"/>
      <c r="D41" s="16"/>
      <c r="E41" s="22" t="s">
        <v>16</v>
      </c>
      <c r="F41" s="16"/>
      <c r="G41" s="10" t="s">
        <v>17</v>
      </c>
      <c r="H41" s="149" t="s">
        <v>5</v>
      </c>
      <c r="I41" s="149"/>
      <c r="J41" s="16"/>
      <c r="K41" s="22" t="s">
        <v>16</v>
      </c>
      <c r="L41" s="16"/>
      <c r="M41" s="10" t="s">
        <v>17</v>
      </c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</row>
    <row r="42" spans="2:36" ht="24.95" customHeight="1">
      <c r="B42" s="148" t="s">
        <v>5</v>
      </c>
      <c r="C42" s="149"/>
      <c r="D42" s="16"/>
      <c r="E42" s="22" t="s">
        <v>16</v>
      </c>
      <c r="F42" s="16"/>
      <c r="G42" s="10" t="s">
        <v>17</v>
      </c>
      <c r="H42" s="149" t="s">
        <v>5</v>
      </c>
      <c r="I42" s="149"/>
      <c r="J42" s="16"/>
      <c r="K42" s="22" t="s">
        <v>16</v>
      </c>
      <c r="L42" s="16"/>
      <c r="M42" s="10" t="s">
        <v>17</v>
      </c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</row>
    <row r="43" spans="2:36" ht="24.95" customHeight="1" thickBot="1">
      <c r="B43" s="191" t="s">
        <v>5</v>
      </c>
      <c r="C43" s="192"/>
      <c r="D43" s="17"/>
      <c r="E43" s="23" t="s">
        <v>16</v>
      </c>
      <c r="F43" s="17"/>
      <c r="G43" s="11" t="s">
        <v>17</v>
      </c>
      <c r="H43" s="192" t="s">
        <v>5</v>
      </c>
      <c r="I43" s="192"/>
      <c r="J43" s="17"/>
      <c r="K43" s="23" t="s">
        <v>16</v>
      </c>
      <c r="L43" s="17"/>
      <c r="M43" s="11" t="s">
        <v>17</v>
      </c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7"/>
    </row>
    <row r="44" spans="2:36" ht="24.95" customHeight="1"/>
    <row r="45" spans="2:36" ht="24.95" customHeight="1" thickBot="1"/>
    <row r="46" spans="2:36" ht="41.25" customHeight="1">
      <c r="B46" s="151" t="s">
        <v>44</v>
      </c>
      <c r="C46" s="146"/>
      <c r="D46" s="146"/>
      <c r="E46" s="146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2"/>
    </row>
    <row r="47" spans="2:36" ht="86.25" customHeight="1">
      <c r="B47" s="179" t="s">
        <v>45</v>
      </c>
      <c r="C47" s="180"/>
      <c r="D47" s="180"/>
      <c r="E47" s="180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4"/>
      <c r="AB47" s="205"/>
      <c r="AC47" s="203"/>
      <c r="AD47" s="203"/>
      <c r="AE47" s="203"/>
      <c r="AF47" s="203"/>
      <c r="AG47" s="203"/>
      <c r="AH47" s="203"/>
      <c r="AI47" s="203"/>
      <c r="AJ47" s="204"/>
    </row>
    <row r="48" spans="2:36" ht="15" customHeight="1">
      <c r="B48" s="181" t="s">
        <v>46</v>
      </c>
      <c r="C48" s="182"/>
      <c r="D48" s="182"/>
      <c r="E48" s="182"/>
      <c r="F48" s="193" t="s">
        <v>91</v>
      </c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5"/>
      <c r="AB48" s="194"/>
      <c r="AC48" s="194"/>
      <c r="AD48" s="194"/>
      <c r="AE48" s="194"/>
      <c r="AF48" s="194"/>
      <c r="AG48" s="194"/>
      <c r="AH48" s="194"/>
      <c r="AI48" s="194"/>
      <c r="AJ48" s="195"/>
    </row>
    <row r="49" spans="2:36" ht="175.5" customHeight="1">
      <c r="B49" s="181"/>
      <c r="C49" s="182"/>
      <c r="D49" s="182"/>
      <c r="E49" s="182"/>
      <c r="F49" s="198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200"/>
      <c r="AB49" s="199"/>
      <c r="AC49" s="199"/>
      <c r="AD49" s="199"/>
      <c r="AE49" s="199"/>
      <c r="AF49" s="199"/>
      <c r="AG49" s="199"/>
      <c r="AH49" s="199"/>
      <c r="AI49" s="199"/>
      <c r="AJ49" s="200"/>
    </row>
    <row r="50" spans="2:36" ht="18.75" customHeight="1">
      <c r="B50" s="183" t="s">
        <v>50</v>
      </c>
      <c r="C50" s="184"/>
      <c r="D50" s="184"/>
      <c r="E50" s="185"/>
      <c r="F50" s="196" t="s">
        <v>51</v>
      </c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</row>
    <row r="51" spans="2:36" ht="61.5" customHeight="1" thickBot="1">
      <c r="B51" s="186"/>
      <c r="C51" s="187"/>
      <c r="D51" s="187"/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</row>
    <row r="52" spans="2:36" ht="22.5" customHeight="1">
      <c r="B52" s="79" t="s">
        <v>52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</row>
    <row r="53" spans="2:36" ht="71.25" customHeight="1">
      <c r="B53" s="172" t="s">
        <v>53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4"/>
    </row>
    <row r="54" spans="2:36" ht="20.100000000000001" customHeight="1"/>
    <row r="55" spans="2:36" ht="20.100000000000001" customHeight="1"/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85">
    <mergeCell ref="H43:I43"/>
    <mergeCell ref="B40:C40"/>
    <mergeCell ref="H40:I40"/>
    <mergeCell ref="B41:C41"/>
    <mergeCell ref="H41:I41"/>
    <mergeCell ref="B42:C42"/>
    <mergeCell ref="H42:I42"/>
    <mergeCell ref="B53:AJ53"/>
    <mergeCell ref="B21:F21"/>
    <mergeCell ref="G21:AA21"/>
    <mergeCell ref="B47:E47"/>
    <mergeCell ref="B48:E49"/>
    <mergeCell ref="B50:E51"/>
    <mergeCell ref="F51:AJ51"/>
    <mergeCell ref="B43:C43"/>
    <mergeCell ref="B46:E46"/>
    <mergeCell ref="F48:AJ48"/>
    <mergeCell ref="F50:AJ50"/>
    <mergeCell ref="F49:AJ49"/>
    <mergeCell ref="F46:AJ46"/>
    <mergeCell ref="F47:AJ47"/>
    <mergeCell ref="N41:AJ41"/>
    <mergeCell ref="N43:AJ43"/>
    <mergeCell ref="V24:W24"/>
    <mergeCell ref="X24:Y24"/>
    <mergeCell ref="B37:C37"/>
    <mergeCell ref="H37:I37"/>
    <mergeCell ref="N40:AJ40"/>
    <mergeCell ref="B36:G36"/>
    <mergeCell ref="B32:C34"/>
    <mergeCell ref="D32:F32"/>
    <mergeCell ref="G32:AJ32"/>
    <mergeCell ref="G34:AJ34"/>
    <mergeCell ref="D33:F34"/>
    <mergeCell ref="G24:H24"/>
    <mergeCell ref="I24:J24"/>
    <mergeCell ref="L24:M24"/>
    <mergeCell ref="O24:P24"/>
    <mergeCell ref="T24:U24"/>
    <mergeCell ref="B38:C38"/>
    <mergeCell ref="H38:I38"/>
    <mergeCell ref="N42:AJ42"/>
    <mergeCell ref="N39:AJ39"/>
    <mergeCell ref="B39:C39"/>
    <mergeCell ref="H39:I39"/>
    <mergeCell ref="K28:O28"/>
    <mergeCell ref="Q28:Z28"/>
    <mergeCell ref="AB28:AJ28"/>
    <mergeCell ref="K29:O29"/>
    <mergeCell ref="N38:AJ38"/>
    <mergeCell ref="K31:U31"/>
    <mergeCell ref="W31:AJ31"/>
    <mergeCell ref="Q29:Z29"/>
    <mergeCell ref="AB29:AJ29"/>
    <mergeCell ref="K30:O30"/>
    <mergeCell ref="Q30:Z30"/>
    <mergeCell ref="AB30:AJ30"/>
    <mergeCell ref="H36:M36"/>
    <mergeCell ref="N36:AJ36"/>
    <mergeCell ref="N37:AJ37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AG12:AJ12"/>
    <mergeCell ref="B52:AJ52"/>
    <mergeCell ref="I33:K33"/>
    <mergeCell ref="M33:P33"/>
    <mergeCell ref="B24:F24"/>
    <mergeCell ref="B28:F31"/>
    <mergeCell ref="B25:F27"/>
    <mergeCell ref="I26:AJ26"/>
    <mergeCell ref="G27:AJ27"/>
    <mergeCell ref="I25:K25"/>
    <mergeCell ref="M25:P25"/>
    <mergeCell ref="G28:J28"/>
    <mergeCell ref="G29:J29"/>
    <mergeCell ref="G30:J30"/>
    <mergeCell ref="G31:J31"/>
    <mergeCell ref="AH14:AJ14"/>
  </mergeCells>
  <phoneticPr fontId="1"/>
  <dataValidations count="5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K28:AJ31 I25:K25 M25:P25 I33:K33 M33:P33 D20 F20 H20 I24:J24 D37:D43 F37:F43 J37:J43 L37:L43" xr:uid="{00000000-0002-0000-0000-000002000000}"/>
    <dataValidation imeMode="hiragana" allowBlank="1" showInputMessage="1" showErrorMessage="1" sqref="G27:AJ27 G22:AA23 I26:AJ26 G32:AJ32 G34:AJ34 N37:AJ43 F46:AJ49 F51:AJ51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5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"/>
  <sheetViews>
    <sheetView workbookViewId="0">
      <selection activeCell="L22" sqref="L22"/>
    </sheetView>
  </sheetViews>
  <sheetFormatPr defaultRowHeight="13.5"/>
  <cols>
    <col min="1" max="9" width="9" style="75"/>
    <col min="10" max="10" width="4.125" style="75" customWidth="1"/>
    <col min="11" max="16384" width="9" style="75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85725</xdr:colOff>
                <xdr:row>0</xdr:row>
                <xdr:rowOff>85725</xdr:rowOff>
              </from>
              <to>
                <xdr:col>9</xdr:col>
                <xdr:colOff>57150</xdr:colOff>
                <xdr:row>40</xdr:row>
                <xdr:rowOff>142875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54"/>
  <sheetViews>
    <sheetView showGridLines="0" view="pageBreakPreview" zoomScale="55" zoomScaleNormal="40" zoomScaleSheetLayoutView="55" workbookViewId="0">
      <selection activeCell="M7" sqref="M7:N7"/>
    </sheetView>
  </sheetViews>
  <sheetFormatPr defaultRowHeight="13.5"/>
  <cols>
    <col min="1" max="1" width="7" style="31" customWidth="1"/>
    <col min="2" max="2" width="3.375" style="31" bestFit="1" customWidth="1"/>
    <col min="3" max="3" width="7" style="31" customWidth="1"/>
    <col min="4" max="4" width="5.25" style="31" customWidth="1"/>
    <col min="5" max="5" width="3.625" style="31" customWidth="1"/>
    <col min="6" max="6" width="2.5" style="31" bestFit="1" customWidth="1"/>
    <col min="7" max="7" width="3.625" style="31" customWidth="1"/>
    <col min="8" max="8" width="13" style="31" customWidth="1"/>
    <col min="9" max="9" width="35.375" style="31" customWidth="1"/>
    <col min="10" max="10" width="8.625" style="31" customWidth="1"/>
    <col min="11" max="11" width="10.75" style="31" customWidth="1"/>
    <col min="12" max="12" width="10.875" style="31" customWidth="1"/>
    <col min="13" max="13" width="24" style="31" customWidth="1"/>
    <col min="14" max="14" width="13.75" style="31" bestFit="1" customWidth="1"/>
    <col min="15" max="16" width="28.25" style="31" hidden="1" customWidth="1"/>
    <col min="17" max="18" width="21.625" style="31" hidden="1" customWidth="1"/>
    <col min="19" max="19" width="15.875" style="31" hidden="1" customWidth="1"/>
    <col min="20" max="20" width="20" style="31" hidden="1" customWidth="1"/>
    <col min="21" max="16384" width="9" style="31"/>
  </cols>
  <sheetData>
    <row r="1" spans="1:20" ht="35.1" customHeight="1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0" s="32" customFormat="1" ht="17.100000000000001" customHeight="1">
      <c r="P2" s="33" t="s">
        <v>55</v>
      </c>
      <c r="Q2" s="33" t="s">
        <v>56</v>
      </c>
      <c r="R2" s="33" t="s">
        <v>57</v>
      </c>
      <c r="S2" s="34"/>
    </row>
    <row r="3" spans="1:20" s="32" customFormat="1" ht="15.95" customHeight="1">
      <c r="A3" s="1"/>
      <c r="P3" s="35" t="s">
        <v>58</v>
      </c>
      <c r="Q3" s="36">
        <v>44287</v>
      </c>
      <c r="R3" s="35" t="s">
        <v>59</v>
      </c>
      <c r="S3" s="37">
        <v>1</v>
      </c>
      <c r="T3" s="31" t="s">
        <v>60</v>
      </c>
    </row>
    <row r="4" spans="1:20" ht="15.95" customHeight="1">
      <c r="A4" s="1"/>
      <c r="P4" s="38" t="s">
        <v>61</v>
      </c>
      <c r="R4" s="39" t="s">
        <v>62</v>
      </c>
      <c r="S4" s="40">
        <v>0.8</v>
      </c>
      <c r="T4" s="31" t="s">
        <v>63</v>
      </c>
    </row>
    <row r="5" spans="1:20" s="32" customFormat="1" ht="15.95" customHeight="1">
      <c r="A5" s="1"/>
      <c r="K5" s="209" t="s">
        <v>64</v>
      </c>
      <c r="L5" s="210"/>
      <c r="M5" s="211"/>
      <c r="N5" s="41"/>
      <c r="Q5" s="31"/>
      <c r="R5" s="38" t="s">
        <v>65</v>
      </c>
      <c r="S5" s="37">
        <v>0.5</v>
      </c>
      <c r="T5" s="31" t="s">
        <v>66</v>
      </c>
    </row>
    <row r="6" spans="1:20" s="32" customFormat="1" ht="15.95" customHeight="1">
      <c r="A6" s="1"/>
      <c r="N6" s="42"/>
      <c r="P6" s="31"/>
      <c r="Q6" s="31"/>
      <c r="R6" s="31"/>
      <c r="S6" s="31"/>
      <c r="T6" s="31" t="s">
        <v>67</v>
      </c>
    </row>
    <row r="7" spans="1:20" s="32" customFormat="1" ht="15.95" customHeight="1">
      <c r="A7" s="1"/>
      <c r="K7" s="212" t="s">
        <v>68</v>
      </c>
      <c r="L7" s="213"/>
      <c r="M7" s="214" t="s">
        <v>94</v>
      </c>
      <c r="N7" s="215"/>
      <c r="P7" s="31"/>
      <c r="Q7" s="31"/>
    </row>
    <row r="8" spans="1:20" s="32" customFormat="1" ht="15.95" customHeight="1">
      <c r="A8" s="1"/>
      <c r="N8" s="43"/>
      <c r="P8" s="31"/>
      <c r="Q8" s="31"/>
    </row>
    <row r="9" spans="1:20" s="32" customFormat="1" ht="15.95" customHeight="1">
      <c r="A9" s="1"/>
      <c r="K9" s="216" t="s">
        <v>69</v>
      </c>
      <c r="L9" s="217"/>
      <c r="M9" s="218"/>
      <c r="N9" s="219"/>
      <c r="Q9" s="31"/>
    </row>
    <row r="10" spans="1:20" s="32" customFormat="1" ht="15.95" customHeight="1">
      <c r="A10" s="1"/>
      <c r="K10" s="220" t="s">
        <v>70</v>
      </c>
      <c r="L10" s="221"/>
      <c r="M10" s="224"/>
      <c r="N10" s="225"/>
      <c r="P10" s="31"/>
      <c r="Q10" s="31"/>
    </row>
    <row r="11" spans="1:20" s="32" customFormat="1" ht="15.95" customHeight="1">
      <c r="A11" s="1"/>
      <c r="K11" s="222"/>
      <c r="L11" s="223"/>
      <c r="M11" s="226"/>
      <c r="N11" s="227"/>
      <c r="P11" s="31"/>
      <c r="Q11" s="31"/>
    </row>
    <row r="12" spans="1:20" s="32" customFormat="1" ht="15.95" customHeight="1">
      <c r="A12" s="31" t="s">
        <v>71</v>
      </c>
      <c r="O12" s="31"/>
      <c r="P12" s="31"/>
    </row>
    <row r="13" spans="1:20" ht="30" customHeight="1">
      <c r="A13" s="228" t="s">
        <v>72</v>
      </c>
      <c r="B13" s="229"/>
      <c r="C13" s="230"/>
      <c r="D13" s="44" t="str">
        <f>IF(SUM(D15:D29)=0,"",(SUM(D15:D29)))</f>
        <v/>
      </c>
      <c r="E13" s="45" t="str">
        <f>IF(D13="","",ROUNDDOWN(D13/12,0))</f>
        <v/>
      </c>
      <c r="F13" s="46" t="s">
        <v>73</v>
      </c>
      <c r="G13" s="47" t="str">
        <f>IF(D13="","",D13-(E13*12))</f>
        <v/>
      </c>
      <c r="H13" s="48"/>
      <c r="I13" s="49"/>
      <c r="J13" s="50"/>
      <c r="K13" s="50"/>
      <c r="L13" s="50"/>
      <c r="M13" s="50"/>
      <c r="N13" s="51"/>
      <c r="O13" s="52" t="s">
        <v>72</v>
      </c>
      <c r="P13" s="44" t="str">
        <f>IF(SUM(P15:P29)=0,"",(SUM(P15:P29)))</f>
        <v/>
      </c>
      <c r="Q13" s="45" t="str">
        <f>IF(P13="","",ROUNDDOWN(P13/12,0))</f>
        <v/>
      </c>
      <c r="R13" s="46" t="s">
        <v>73</v>
      </c>
      <c r="S13" s="47" t="str">
        <f>IF(P13="","",P13-(Q13*12))</f>
        <v/>
      </c>
    </row>
    <row r="14" spans="1:20" ht="30" customHeight="1">
      <c r="A14" s="231" t="s">
        <v>74</v>
      </c>
      <c r="B14" s="232"/>
      <c r="C14" s="233"/>
      <c r="D14" s="53" t="s">
        <v>75</v>
      </c>
      <c r="E14" s="231" t="s">
        <v>76</v>
      </c>
      <c r="F14" s="232"/>
      <c r="G14" s="233"/>
      <c r="H14" s="54" t="s">
        <v>77</v>
      </c>
      <c r="I14" s="55" t="s">
        <v>78</v>
      </c>
      <c r="J14" s="234" t="s">
        <v>79</v>
      </c>
      <c r="K14" s="235"/>
      <c r="L14" s="235"/>
      <c r="M14" s="236"/>
      <c r="N14" s="56" t="s">
        <v>80</v>
      </c>
      <c r="O14" s="57"/>
    </row>
    <row r="15" spans="1:20" ht="87.6" customHeight="1">
      <c r="A15" s="58"/>
      <c r="B15" s="59" t="s">
        <v>81</v>
      </c>
      <c r="C15" s="60"/>
      <c r="D15" s="61" t="str">
        <f>IF(C15="","",DATEDIF(A15,C15,"M")+1)</f>
        <v/>
      </c>
      <c r="E15" s="62" t="str">
        <f>IF(D15="","",ROUNDDOWN(D15/12,0))</f>
        <v/>
      </c>
      <c r="F15" s="63" t="s">
        <v>82</v>
      </c>
      <c r="G15" s="62" t="str">
        <f>IF(D15="","",D15-(E15*12))</f>
        <v/>
      </c>
      <c r="H15" s="64"/>
      <c r="I15" s="65"/>
      <c r="J15" s="208"/>
      <c r="K15" s="208"/>
      <c r="L15" s="208"/>
      <c r="M15" s="208"/>
      <c r="N15" s="66" t="str">
        <f t="shared" ref="N15" si="0">IF(H15=$T$3,$R$3,IF(H15=$T$5,"",IF(OR(H15=$T$3,H15=$T$6,H15=$T$4),$R$5,"")))</f>
        <v/>
      </c>
      <c r="O15" s="67"/>
      <c r="P15" s="68" t="str">
        <f t="shared" ref="P15:P29" si="1">IFERROR(D15*INDEX(S:S,MATCH(N15,R:R,0)),"")</f>
        <v/>
      </c>
      <c r="Q15" s="62" t="str">
        <f>IF(P15="","",ROUNDDOWN(P15/12,0))</f>
        <v/>
      </c>
      <c r="R15" s="63" t="s">
        <v>82</v>
      </c>
      <c r="S15" s="62" t="str">
        <f>IF(P15="","",P15-(Q15*12))</f>
        <v/>
      </c>
    </row>
    <row r="16" spans="1:20" ht="87.6" customHeight="1">
      <c r="A16" s="58"/>
      <c r="B16" s="59" t="s">
        <v>81</v>
      </c>
      <c r="C16" s="60"/>
      <c r="D16" s="61" t="str">
        <f>IF(C16="","",DATEDIF(A16,C16,"M")+1)</f>
        <v/>
      </c>
      <c r="E16" s="62" t="str">
        <f>IF(D16="","",ROUNDDOWN(D16/12,0))</f>
        <v/>
      </c>
      <c r="F16" s="63" t="s">
        <v>82</v>
      </c>
      <c r="G16" s="62" t="str">
        <f>IF(D16="","",D16-(E16*12))</f>
        <v/>
      </c>
      <c r="H16" s="64"/>
      <c r="I16" s="65"/>
      <c r="J16" s="208"/>
      <c r="K16" s="208"/>
      <c r="L16" s="208"/>
      <c r="M16" s="208"/>
      <c r="N16" s="66" t="str">
        <f>IF(H16=$T$3,$R$3,IF(H16=$T$5,"",IF(OR(H16=$T$3,H16=$T$6,H16=$T$4),$R$5,"")))</f>
        <v/>
      </c>
      <c r="O16" s="67"/>
      <c r="P16" s="68" t="str">
        <f t="shared" si="1"/>
        <v/>
      </c>
      <c r="Q16" s="62" t="str">
        <f t="shared" ref="Q16:Q29" si="2">IF(P16="","",ROUNDDOWN(P16/12,0))</f>
        <v/>
      </c>
      <c r="R16" s="63" t="s">
        <v>82</v>
      </c>
      <c r="S16" s="62" t="str">
        <f t="shared" ref="S16:S29" si="3">IF(P16="","",P16-(Q16*12))</f>
        <v/>
      </c>
    </row>
    <row r="17" spans="1:19" ht="87.6" customHeight="1">
      <c r="A17" s="58"/>
      <c r="B17" s="59" t="s">
        <v>81</v>
      </c>
      <c r="C17" s="60"/>
      <c r="D17" s="61" t="str">
        <f t="shared" ref="D17:D29" si="4">IF(C17="","",DATEDIF(A17,C17,"M")+1)</f>
        <v/>
      </c>
      <c r="E17" s="62" t="str">
        <f t="shared" ref="E17:E29" si="5">IF(D17="","",ROUNDDOWN(D17/12,0))</f>
        <v/>
      </c>
      <c r="F17" s="63" t="s">
        <v>82</v>
      </c>
      <c r="G17" s="62" t="str">
        <f t="shared" ref="G17:G29" si="6">IF(D17="","",D17-(E17*12))</f>
        <v/>
      </c>
      <c r="H17" s="64"/>
      <c r="I17" s="65"/>
      <c r="J17" s="208"/>
      <c r="K17" s="208"/>
      <c r="L17" s="208"/>
      <c r="M17" s="208"/>
      <c r="N17" s="66"/>
      <c r="O17" s="67"/>
      <c r="P17" s="68" t="str">
        <f t="shared" si="1"/>
        <v/>
      </c>
      <c r="Q17" s="62" t="str">
        <f t="shared" si="2"/>
        <v/>
      </c>
      <c r="R17" s="63" t="s">
        <v>82</v>
      </c>
      <c r="S17" s="62" t="str">
        <f t="shared" si="3"/>
        <v/>
      </c>
    </row>
    <row r="18" spans="1:19" ht="87.6" customHeight="1">
      <c r="A18" s="58"/>
      <c r="B18" s="59" t="s">
        <v>81</v>
      </c>
      <c r="C18" s="60"/>
      <c r="D18" s="61" t="str">
        <f t="shared" si="4"/>
        <v/>
      </c>
      <c r="E18" s="62" t="str">
        <f t="shared" si="5"/>
        <v/>
      </c>
      <c r="F18" s="63" t="s">
        <v>82</v>
      </c>
      <c r="G18" s="62" t="str">
        <f t="shared" si="6"/>
        <v/>
      </c>
      <c r="H18" s="64"/>
      <c r="I18" s="65"/>
      <c r="J18" s="208"/>
      <c r="K18" s="208"/>
      <c r="L18" s="208"/>
      <c r="M18" s="208"/>
      <c r="N18" s="66" t="str">
        <f t="shared" ref="N18:N29" si="7">IF(H18=$T$3,$R$3,IF(H18=$T$5,"",IF(OR(H18=$T$3,H18=$T$6,H18=$T$4),$R$5,"")))</f>
        <v/>
      </c>
      <c r="O18" s="67"/>
      <c r="P18" s="68" t="str">
        <f t="shared" si="1"/>
        <v/>
      </c>
      <c r="Q18" s="62" t="str">
        <f t="shared" si="2"/>
        <v/>
      </c>
      <c r="R18" s="63" t="s">
        <v>82</v>
      </c>
      <c r="S18" s="62" t="str">
        <f t="shared" si="3"/>
        <v/>
      </c>
    </row>
    <row r="19" spans="1:19" ht="87.6" customHeight="1">
      <c r="A19" s="58"/>
      <c r="B19" s="59" t="s">
        <v>81</v>
      </c>
      <c r="C19" s="60"/>
      <c r="D19" s="61" t="str">
        <f t="shared" si="4"/>
        <v/>
      </c>
      <c r="E19" s="62" t="str">
        <f t="shared" si="5"/>
        <v/>
      </c>
      <c r="F19" s="63" t="s">
        <v>82</v>
      </c>
      <c r="G19" s="62" t="str">
        <f t="shared" si="6"/>
        <v/>
      </c>
      <c r="H19" s="64"/>
      <c r="I19" s="65"/>
      <c r="J19" s="208"/>
      <c r="K19" s="208"/>
      <c r="L19" s="208"/>
      <c r="M19" s="208"/>
      <c r="N19" s="66" t="str">
        <f t="shared" si="7"/>
        <v/>
      </c>
      <c r="O19" s="67"/>
      <c r="P19" s="68" t="str">
        <f t="shared" si="1"/>
        <v/>
      </c>
      <c r="Q19" s="62" t="str">
        <f t="shared" si="2"/>
        <v/>
      </c>
      <c r="R19" s="63" t="s">
        <v>82</v>
      </c>
      <c r="S19" s="62" t="str">
        <f t="shared" si="3"/>
        <v/>
      </c>
    </row>
    <row r="20" spans="1:19" ht="87.6" customHeight="1">
      <c r="A20" s="58"/>
      <c r="B20" s="59" t="s">
        <v>81</v>
      </c>
      <c r="C20" s="60"/>
      <c r="D20" s="61" t="str">
        <f t="shared" si="4"/>
        <v/>
      </c>
      <c r="E20" s="62" t="str">
        <f t="shared" si="5"/>
        <v/>
      </c>
      <c r="F20" s="63" t="s">
        <v>82</v>
      </c>
      <c r="G20" s="62" t="str">
        <f t="shared" si="6"/>
        <v/>
      </c>
      <c r="H20" s="64"/>
      <c r="I20" s="65"/>
      <c r="J20" s="208"/>
      <c r="K20" s="208"/>
      <c r="L20" s="208"/>
      <c r="M20" s="208"/>
      <c r="N20" s="66" t="str">
        <f t="shared" si="7"/>
        <v/>
      </c>
      <c r="O20" s="67"/>
      <c r="P20" s="68" t="str">
        <f t="shared" si="1"/>
        <v/>
      </c>
      <c r="Q20" s="62" t="str">
        <f t="shared" si="2"/>
        <v/>
      </c>
      <c r="R20" s="63" t="s">
        <v>82</v>
      </c>
      <c r="S20" s="62" t="str">
        <f t="shared" si="3"/>
        <v/>
      </c>
    </row>
    <row r="21" spans="1:19" ht="87.6" customHeight="1">
      <c r="A21" s="58"/>
      <c r="B21" s="59" t="s">
        <v>81</v>
      </c>
      <c r="C21" s="60"/>
      <c r="D21" s="61" t="str">
        <f t="shared" si="4"/>
        <v/>
      </c>
      <c r="E21" s="62" t="str">
        <f t="shared" si="5"/>
        <v/>
      </c>
      <c r="F21" s="63" t="s">
        <v>82</v>
      </c>
      <c r="G21" s="62" t="str">
        <f t="shared" si="6"/>
        <v/>
      </c>
      <c r="H21" s="64"/>
      <c r="I21" s="65"/>
      <c r="J21" s="208"/>
      <c r="K21" s="208"/>
      <c r="L21" s="208"/>
      <c r="M21" s="208"/>
      <c r="N21" s="66" t="str">
        <f t="shared" si="7"/>
        <v/>
      </c>
      <c r="O21" s="67"/>
      <c r="P21" s="68" t="str">
        <f t="shared" si="1"/>
        <v/>
      </c>
      <c r="Q21" s="62" t="str">
        <f t="shared" si="2"/>
        <v/>
      </c>
      <c r="R21" s="63" t="s">
        <v>82</v>
      </c>
      <c r="S21" s="62" t="str">
        <f t="shared" si="3"/>
        <v/>
      </c>
    </row>
    <row r="22" spans="1:19" ht="87.6" hidden="1" customHeight="1">
      <c r="A22" s="58"/>
      <c r="B22" s="59" t="s">
        <v>81</v>
      </c>
      <c r="C22" s="60"/>
      <c r="D22" s="61" t="str">
        <f t="shared" si="4"/>
        <v/>
      </c>
      <c r="E22" s="62" t="str">
        <f t="shared" si="5"/>
        <v/>
      </c>
      <c r="F22" s="63" t="s">
        <v>82</v>
      </c>
      <c r="G22" s="62" t="str">
        <f t="shared" si="6"/>
        <v/>
      </c>
      <c r="H22" s="64"/>
      <c r="I22" s="65"/>
      <c r="J22" s="208"/>
      <c r="K22" s="208"/>
      <c r="L22" s="208"/>
      <c r="M22" s="208"/>
      <c r="N22" s="66" t="str">
        <f t="shared" si="7"/>
        <v/>
      </c>
      <c r="O22" s="67"/>
      <c r="P22" s="68" t="str">
        <f t="shared" si="1"/>
        <v/>
      </c>
      <c r="Q22" s="62" t="str">
        <f t="shared" si="2"/>
        <v/>
      </c>
      <c r="R22" s="63" t="s">
        <v>82</v>
      </c>
      <c r="S22" s="62" t="str">
        <f t="shared" si="3"/>
        <v/>
      </c>
    </row>
    <row r="23" spans="1:19" ht="87.6" hidden="1" customHeight="1">
      <c r="A23" s="58"/>
      <c r="B23" s="59" t="s">
        <v>81</v>
      </c>
      <c r="C23" s="60"/>
      <c r="D23" s="61" t="str">
        <f t="shared" si="4"/>
        <v/>
      </c>
      <c r="E23" s="62" t="str">
        <f t="shared" si="5"/>
        <v/>
      </c>
      <c r="F23" s="63" t="s">
        <v>82</v>
      </c>
      <c r="G23" s="62" t="str">
        <f t="shared" si="6"/>
        <v/>
      </c>
      <c r="H23" s="64"/>
      <c r="I23" s="65"/>
      <c r="J23" s="208"/>
      <c r="K23" s="208"/>
      <c r="L23" s="208"/>
      <c r="M23" s="208"/>
      <c r="N23" s="66" t="str">
        <f t="shared" si="7"/>
        <v/>
      </c>
      <c r="O23" s="67"/>
      <c r="P23" s="68" t="str">
        <f t="shared" si="1"/>
        <v/>
      </c>
      <c r="Q23" s="62" t="str">
        <f t="shared" si="2"/>
        <v/>
      </c>
      <c r="R23" s="63" t="s">
        <v>82</v>
      </c>
      <c r="S23" s="62" t="str">
        <f t="shared" si="3"/>
        <v/>
      </c>
    </row>
    <row r="24" spans="1:19" ht="87.6" hidden="1" customHeight="1">
      <c r="A24" s="58"/>
      <c r="B24" s="59" t="s">
        <v>81</v>
      </c>
      <c r="C24" s="60"/>
      <c r="D24" s="61" t="str">
        <f t="shared" si="4"/>
        <v/>
      </c>
      <c r="E24" s="62" t="str">
        <f t="shared" si="5"/>
        <v/>
      </c>
      <c r="F24" s="63" t="s">
        <v>82</v>
      </c>
      <c r="G24" s="62" t="str">
        <f t="shared" si="6"/>
        <v/>
      </c>
      <c r="H24" s="64"/>
      <c r="I24" s="65"/>
      <c r="J24" s="208"/>
      <c r="K24" s="208"/>
      <c r="L24" s="208"/>
      <c r="M24" s="208"/>
      <c r="N24" s="66" t="str">
        <f t="shared" si="7"/>
        <v/>
      </c>
      <c r="O24" s="67"/>
      <c r="P24" s="68" t="str">
        <f t="shared" si="1"/>
        <v/>
      </c>
      <c r="Q24" s="62" t="str">
        <f t="shared" si="2"/>
        <v/>
      </c>
      <c r="R24" s="63" t="s">
        <v>82</v>
      </c>
      <c r="S24" s="62" t="str">
        <f t="shared" si="3"/>
        <v/>
      </c>
    </row>
    <row r="25" spans="1:19" ht="87.6" hidden="1" customHeight="1">
      <c r="A25" s="58"/>
      <c r="B25" s="59" t="s">
        <v>81</v>
      </c>
      <c r="C25" s="60"/>
      <c r="D25" s="61" t="str">
        <f t="shared" si="4"/>
        <v/>
      </c>
      <c r="E25" s="62" t="str">
        <f t="shared" si="5"/>
        <v/>
      </c>
      <c r="F25" s="63" t="s">
        <v>82</v>
      </c>
      <c r="G25" s="62" t="str">
        <f t="shared" si="6"/>
        <v/>
      </c>
      <c r="H25" s="64"/>
      <c r="I25" s="65"/>
      <c r="J25" s="208"/>
      <c r="K25" s="208"/>
      <c r="L25" s="208"/>
      <c r="M25" s="208"/>
      <c r="N25" s="66" t="str">
        <f t="shared" si="7"/>
        <v/>
      </c>
      <c r="O25" s="67"/>
      <c r="P25" s="68" t="str">
        <f t="shared" si="1"/>
        <v/>
      </c>
      <c r="Q25" s="62" t="str">
        <f t="shared" si="2"/>
        <v/>
      </c>
      <c r="R25" s="63" t="s">
        <v>82</v>
      </c>
      <c r="S25" s="62" t="str">
        <f t="shared" si="3"/>
        <v/>
      </c>
    </row>
    <row r="26" spans="1:19" ht="87.6" hidden="1" customHeight="1">
      <c r="A26" s="58"/>
      <c r="B26" s="59" t="s">
        <v>81</v>
      </c>
      <c r="C26" s="60"/>
      <c r="D26" s="61" t="str">
        <f t="shared" si="4"/>
        <v/>
      </c>
      <c r="E26" s="62" t="str">
        <f t="shared" si="5"/>
        <v/>
      </c>
      <c r="F26" s="63" t="s">
        <v>82</v>
      </c>
      <c r="G26" s="62" t="str">
        <f t="shared" si="6"/>
        <v/>
      </c>
      <c r="H26" s="64"/>
      <c r="I26" s="65"/>
      <c r="J26" s="208"/>
      <c r="K26" s="208"/>
      <c r="L26" s="208"/>
      <c r="M26" s="208"/>
      <c r="N26" s="66" t="str">
        <f t="shared" si="7"/>
        <v/>
      </c>
      <c r="O26" s="67"/>
      <c r="P26" s="68" t="str">
        <f t="shared" si="1"/>
        <v/>
      </c>
      <c r="Q26" s="62" t="str">
        <f t="shared" si="2"/>
        <v/>
      </c>
      <c r="R26" s="63" t="s">
        <v>82</v>
      </c>
      <c r="S26" s="62" t="str">
        <f t="shared" si="3"/>
        <v/>
      </c>
    </row>
    <row r="27" spans="1:19" ht="87.6" customHeight="1">
      <c r="A27" s="58"/>
      <c r="B27" s="59" t="s">
        <v>81</v>
      </c>
      <c r="C27" s="60"/>
      <c r="D27" s="61" t="str">
        <f t="shared" si="4"/>
        <v/>
      </c>
      <c r="E27" s="62" t="str">
        <f t="shared" si="5"/>
        <v/>
      </c>
      <c r="F27" s="63" t="s">
        <v>82</v>
      </c>
      <c r="G27" s="62" t="str">
        <f t="shared" si="6"/>
        <v/>
      </c>
      <c r="H27" s="64"/>
      <c r="I27" s="65"/>
      <c r="J27" s="208"/>
      <c r="K27" s="208"/>
      <c r="L27" s="208"/>
      <c r="M27" s="208"/>
      <c r="N27" s="66" t="str">
        <f t="shared" si="7"/>
        <v/>
      </c>
      <c r="O27" s="67"/>
      <c r="P27" s="68" t="str">
        <f t="shared" si="1"/>
        <v/>
      </c>
      <c r="Q27" s="62" t="str">
        <f t="shared" si="2"/>
        <v/>
      </c>
      <c r="R27" s="63" t="s">
        <v>82</v>
      </c>
      <c r="S27" s="62" t="str">
        <f t="shared" si="3"/>
        <v/>
      </c>
    </row>
    <row r="28" spans="1:19" ht="87.6" customHeight="1">
      <c r="A28" s="58"/>
      <c r="B28" s="59" t="s">
        <v>81</v>
      </c>
      <c r="C28" s="60"/>
      <c r="D28" s="61" t="str">
        <f t="shared" si="4"/>
        <v/>
      </c>
      <c r="E28" s="62" t="str">
        <f t="shared" si="5"/>
        <v/>
      </c>
      <c r="F28" s="63" t="s">
        <v>82</v>
      </c>
      <c r="G28" s="62" t="str">
        <f t="shared" si="6"/>
        <v/>
      </c>
      <c r="H28" s="64"/>
      <c r="I28" s="65"/>
      <c r="J28" s="208"/>
      <c r="K28" s="208"/>
      <c r="L28" s="208"/>
      <c r="M28" s="208"/>
      <c r="N28" s="66" t="str">
        <f t="shared" si="7"/>
        <v/>
      </c>
      <c r="O28" s="67"/>
      <c r="P28" s="68" t="str">
        <f t="shared" si="1"/>
        <v/>
      </c>
      <c r="Q28" s="62" t="str">
        <f t="shared" si="2"/>
        <v/>
      </c>
      <c r="R28" s="63" t="s">
        <v>82</v>
      </c>
      <c r="S28" s="62" t="str">
        <f t="shared" si="3"/>
        <v/>
      </c>
    </row>
    <row r="29" spans="1:19" ht="87.6" customHeight="1">
      <c r="A29" s="58"/>
      <c r="B29" s="59" t="s">
        <v>81</v>
      </c>
      <c r="C29" s="60"/>
      <c r="D29" s="61" t="str">
        <f t="shared" si="4"/>
        <v/>
      </c>
      <c r="E29" s="62" t="str">
        <f t="shared" si="5"/>
        <v/>
      </c>
      <c r="F29" s="63" t="s">
        <v>82</v>
      </c>
      <c r="G29" s="62" t="str">
        <f t="shared" si="6"/>
        <v/>
      </c>
      <c r="H29" s="64"/>
      <c r="I29" s="65"/>
      <c r="J29" s="208"/>
      <c r="K29" s="208"/>
      <c r="L29" s="208"/>
      <c r="M29" s="208"/>
      <c r="N29" s="66" t="str">
        <f t="shared" si="7"/>
        <v/>
      </c>
      <c r="O29" s="67"/>
      <c r="P29" s="68" t="str">
        <f t="shared" si="1"/>
        <v/>
      </c>
      <c r="Q29" s="62" t="str">
        <f t="shared" si="2"/>
        <v/>
      </c>
      <c r="R29" s="63" t="s">
        <v>82</v>
      </c>
      <c r="S29" s="62" t="str">
        <f t="shared" si="3"/>
        <v/>
      </c>
    </row>
    <row r="30" spans="1:19" ht="18" customHeight="1">
      <c r="J30" s="69"/>
      <c r="K30" s="69"/>
      <c r="L30" s="69"/>
      <c r="M30" s="37"/>
    </row>
    <row r="31" spans="1:19" ht="18" customHeight="1">
      <c r="A31" s="31" t="s">
        <v>89</v>
      </c>
    </row>
    <row r="32" spans="1:19" ht="27.95" customHeight="1">
      <c r="A32" s="212" t="s">
        <v>83</v>
      </c>
      <c r="B32" s="237"/>
      <c r="C32" s="213"/>
      <c r="D32" s="212" t="s">
        <v>84</v>
      </c>
      <c r="E32" s="237"/>
      <c r="F32" s="237"/>
      <c r="G32" s="237"/>
      <c r="H32" s="237"/>
      <c r="I32" s="237"/>
      <c r="J32" s="213"/>
    </row>
    <row r="33" spans="1:16" ht="38.1" customHeight="1">
      <c r="A33" s="238"/>
      <c r="B33" s="239"/>
      <c r="C33" s="240"/>
      <c r="D33" s="238"/>
      <c r="E33" s="239"/>
      <c r="F33" s="239"/>
      <c r="G33" s="239"/>
      <c r="H33" s="239"/>
      <c r="I33" s="239"/>
      <c r="J33" s="240"/>
    </row>
    <row r="34" spans="1:16" ht="38.1" customHeight="1">
      <c r="A34" s="238"/>
      <c r="B34" s="239"/>
      <c r="C34" s="240"/>
      <c r="D34" s="238"/>
      <c r="E34" s="239"/>
      <c r="F34" s="239"/>
      <c r="G34" s="239"/>
      <c r="H34" s="239"/>
      <c r="I34" s="239"/>
      <c r="J34" s="240"/>
    </row>
    <row r="35" spans="1:16" ht="38.1" customHeight="1">
      <c r="A35" s="238"/>
      <c r="B35" s="239"/>
      <c r="C35" s="240"/>
      <c r="D35" s="238"/>
      <c r="E35" s="239"/>
      <c r="F35" s="239"/>
      <c r="G35" s="239"/>
      <c r="H35" s="239"/>
      <c r="I35" s="239"/>
      <c r="J35" s="240"/>
    </row>
    <row r="36" spans="1:16" ht="38.1" customHeight="1">
      <c r="A36" s="238"/>
      <c r="B36" s="239"/>
      <c r="C36" s="240"/>
      <c r="D36" s="238"/>
      <c r="E36" s="239"/>
      <c r="F36" s="239"/>
      <c r="G36" s="239"/>
      <c r="H36" s="239"/>
      <c r="I36" s="239"/>
      <c r="J36" s="240"/>
    </row>
    <row r="37" spans="1:16" ht="38.1" customHeight="1">
      <c r="A37" s="238"/>
      <c r="B37" s="239"/>
      <c r="C37" s="240"/>
      <c r="D37" s="238"/>
      <c r="E37" s="239"/>
      <c r="F37" s="239"/>
      <c r="G37" s="239"/>
      <c r="H37" s="239"/>
      <c r="I37" s="239"/>
      <c r="J37" s="240"/>
    </row>
    <row r="38" spans="1:16" ht="12.95" customHeight="1">
      <c r="A38" s="70"/>
      <c r="B38" s="70"/>
      <c r="C38" s="70"/>
      <c r="D38" s="70"/>
      <c r="E38" s="70"/>
      <c r="F38" s="70"/>
      <c r="G38" s="71"/>
      <c r="H38" s="71"/>
    </row>
    <row r="39" spans="1:16" ht="18" customHeight="1">
      <c r="A39" s="31" t="s">
        <v>90</v>
      </c>
      <c r="P39" s="72"/>
    </row>
    <row r="40" spans="1:16" ht="27.95" customHeight="1">
      <c r="A40" s="241" t="s">
        <v>83</v>
      </c>
      <c r="B40" s="241"/>
      <c r="C40" s="241"/>
      <c r="D40" s="212" t="s">
        <v>84</v>
      </c>
      <c r="E40" s="237"/>
      <c r="F40" s="237"/>
      <c r="G40" s="237"/>
      <c r="H40" s="237"/>
      <c r="I40" s="237"/>
      <c r="J40" s="213"/>
      <c r="P40" s="72"/>
    </row>
    <row r="41" spans="1:16" ht="38.1" customHeight="1">
      <c r="A41" s="242"/>
      <c r="B41" s="242"/>
      <c r="C41" s="242"/>
      <c r="D41" s="238"/>
      <c r="E41" s="239"/>
      <c r="F41" s="239"/>
      <c r="G41" s="239"/>
      <c r="H41" s="239"/>
      <c r="I41" s="239"/>
      <c r="J41" s="240"/>
    </row>
    <row r="42" spans="1:16" ht="38.1" customHeight="1">
      <c r="A42" s="238"/>
      <c r="B42" s="239"/>
      <c r="C42" s="240"/>
      <c r="D42" s="238"/>
      <c r="E42" s="239"/>
      <c r="F42" s="239"/>
      <c r="G42" s="239"/>
      <c r="H42" s="239"/>
      <c r="I42" s="239"/>
      <c r="J42" s="240"/>
    </row>
    <row r="43" spans="1:16" ht="38.1" customHeight="1">
      <c r="A43" s="242"/>
      <c r="B43" s="242"/>
      <c r="C43" s="242"/>
      <c r="D43" s="238"/>
      <c r="E43" s="239"/>
      <c r="F43" s="239"/>
      <c r="G43" s="239"/>
      <c r="H43" s="239"/>
      <c r="I43" s="239"/>
      <c r="J43" s="240"/>
    </row>
    <row r="44" spans="1:16" ht="38.1" customHeight="1">
      <c r="A44" s="242"/>
      <c r="B44" s="242"/>
      <c r="C44" s="242"/>
      <c r="D44" s="238"/>
      <c r="E44" s="239"/>
      <c r="F44" s="239"/>
      <c r="G44" s="239"/>
      <c r="H44" s="239"/>
      <c r="I44" s="239"/>
      <c r="J44" s="240"/>
    </row>
    <row r="45" spans="1:16" ht="38.1" customHeight="1">
      <c r="A45" s="243"/>
      <c r="B45" s="243"/>
      <c r="C45" s="243"/>
      <c r="D45" s="238"/>
      <c r="E45" s="239"/>
      <c r="F45" s="239"/>
      <c r="G45" s="239"/>
      <c r="H45" s="239"/>
      <c r="I45" s="239"/>
      <c r="J45" s="240"/>
    </row>
    <row r="46" spans="1:16" ht="17.100000000000001" customHeight="1">
      <c r="L46" s="73"/>
    </row>
    <row r="47" spans="1:16" ht="17.100000000000001" customHeight="1"/>
    <row r="48" spans="1:16" ht="17.100000000000001" customHeight="1"/>
    <row r="49" spans="1:9" ht="17.100000000000001" customHeight="1"/>
    <row r="50" spans="1:9" ht="17.100000000000001" customHeight="1"/>
    <row r="51" spans="1:9" ht="17.100000000000001" customHeight="1"/>
    <row r="52" spans="1:9" ht="17.100000000000001" customHeight="1"/>
    <row r="53" spans="1:9" ht="14.25">
      <c r="A53" s="244"/>
      <c r="B53" s="244"/>
      <c r="C53" s="244"/>
      <c r="D53" s="74"/>
      <c r="E53" s="245"/>
      <c r="F53" s="245"/>
      <c r="G53" s="245"/>
      <c r="H53" s="245"/>
      <c r="I53" s="245"/>
    </row>
    <row r="54" spans="1:9" ht="14.25">
      <c r="A54" s="244"/>
      <c r="B54" s="244"/>
      <c r="C54" s="244"/>
      <c r="D54" s="74"/>
      <c r="E54" s="245"/>
      <c r="F54" s="245"/>
      <c r="G54" s="245"/>
      <c r="H54" s="245"/>
      <c r="I54" s="245"/>
    </row>
  </sheetData>
  <mergeCells count="52"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  <mergeCell ref="A37:C37"/>
    <mergeCell ref="D37:J37"/>
    <mergeCell ref="A40:C40"/>
    <mergeCell ref="D40:J40"/>
    <mergeCell ref="A41:C41"/>
    <mergeCell ref="D41:J41"/>
    <mergeCell ref="A34:C34"/>
    <mergeCell ref="D34:J34"/>
    <mergeCell ref="A35:C35"/>
    <mergeCell ref="D35:J35"/>
    <mergeCell ref="A36:C36"/>
    <mergeCell ref="D36:J36"/>
    <mergeCell ref="J29:M29"/>
    <mergeCell ref="A32:C32"/>
    <mergeCell ref="D32:J32"/>
    <mergeCell ref="A33:C33"/>
    <mergeCell ref="D33:J33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A13:C13"/>
    <mergeCell ref="A14:C14"/>
    <mergeCell ref="E14:G14"/>
    <mergeCell ref="J14:M14"/>
    <mergeCell ref="J15:M15"/>
    <mergeCell ref="J16:M16"/>
    <mergeCell ref="K5:M5"/>
    <mergeCell ref="K7:L7"/>
    <mergeCell ref="M7:N7"/>
    <mergeCell ref="K9:L9"/>
    <mergeCell ref="M9:N9"/>
    <mergeCell ref="K10:L11"/>
    <mergeCell ref="M10:N11"/>
  </mergeCells>
  <phoneticPr fontId="1"/>
  <dataValidations count="5">
    <dataValidation imeMode="hiragana" allowBlank="1" showInputMessage="1" showErrorMessage="1" sqref="D33:J37 D41:J45" xr:uid="{00000000-0002-0000-0200-000000000000}"/>
    <dataValidation type="list" allowBlank="1" showInputMessage="1" showErrorMessage="1" sqref="H15:H29" xr:uid="{00000000-0002-0000-0200-000001000000}">
      <formula1>$T$3:$T$6</formula1>
    </dataValidation>
    <dataValidation type="list" allowBlank="1" sqref="N15:O29" xr:uid="{00000000-0002-0000-0200-000002000000}">
      <formula1>$R$3:$R$5</formula1>
    </dataValidation>
    <dataValidation imeMode="halfAlpha" allowBlank="1" showInputMessage="1" showErrorMessage="1" sqref="A41:C45 A33:C37 A15:C29" xr:uid="{00000000-0002-0000-0200-000003000000}"/>
    <dataValidation type="list" allowBlank="1" showInputMessage="1" showErrorMessage="1" sqref="N13" xr:uid="{00000000-0002-0000-0200-000004000000}">
      <formula1>$R$3:$R$4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B16"/>
  <sheetViews>
    <sheetView view="pageBreakPreview" zoomScale="115" zoomScaleNormal="100" zoomScaleSheetLayoutView="115" workbookViewId="0">
      <selection activeCell="L7" sqref="L7"/>
    </sheetView>
  </sheetViews>
  <sheetFormatPr defaultRowHeight="13.5"/>
  <cols>
    <col min="10" max="10" width="4.125" customWidth="1"/>
  </cols>
  <sheetData>
    <row r="16" spans="2:2">
      <c r="B16" t="s">
        <v>85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57150</xdr:colOff>
                <xdr:row>1</xdr:row>
                <xdr:rowOff>28575</xdr:rowOff>
              </from>
              <to>
                <xdr:col>8</xdr:col>
                <xdr:colOff>476250</xdr:colOff>
                <xdr:row>54</xdr:row>
                <xdr:rowOff>161925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86</v>
      </c>
      <c r="D1" t="s">
        <v>23</v>
      </c>
      <c r="E1" t="s">
        <v>87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88</v>
      </c>
      <c r="L1" t="s">
        <v>47</v>
      </c>
      <c r="M1" t="s">
        <v>48</v>
      </c>
      <c r="N1" t="s">
        <v>49</v>
      </c>
    </row>
    <row r="2" spans="1:14">
      <c r="A2" t="str">
        <f>'身上申立書（様式１）'!G21</f>
        <v>四国厚生支局「任期付職員」看護指導官（課長補佐職相当）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K2" s="14" t="str">
        <f>'身上申立書（様式１）'!K31&amp;'身上申立書（様式１）'!V31&amp;'身上申立書（様式１）'!W31</f>
        <v>＠</v>
      </c>
      <c r="L2" t="e">
        <f>'身上申立書（様式１）'!#REF!</f>
        <v>#REF!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F3A601E438C04D93C164E3642C20C2" ma:contentTypeVersion="14" ma:contentTypeDescription="新しいドキュメントを作成します。" ma:contentTypeScope="" ma:versionID="4a717dc4c9b69527c12372fcabffad29">
  <xsd:schema xmlns:xsd="http://www.w3.org/2001/XMLSchema" xmlns:xs="http://www.w3.org/2001/XMLSchema" xmlns:p="http://schemas.microsoft.com/office/2006/metadata/properties" xmlns:ns2="eb5a9885-f809-48ce-ab4b-3515493ce974" xmlns:ns3="263dbbe5-076b-4606-a03b-9598f5f2f35a" targetNamespace="http://schemas.microsoft.com/office/2006/metadata/properties" ma:root="true" ma:fieldsID="fda1330d58ef6f904f4ea8a79cef452c" ns2:_="" ns3:_="">
    <xsd:import namespace="eb5a9885-f809-48ce-ab4b-3515493ce97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a9885-f809-48ce-ab4b-3515493ce97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36e3cd-de06-49c3-9790-fcbad2e67cc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eb5a9885-f809-48ce-ab4b-3515493ce974">
      <UserInfo>
        <DisplayName/>
        <AccountId xsi:nil="true"/>
        <AccountType/>
      </UserInfo>
    </Owner>
    <lcf76f155ced4ddcb4097134ff3c332f xmlns="eb5a9885-f809-48ce-ab4b-3515493ce9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905F1-E67F-43AC-A195-343D0A786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15B39-76FC-49A2-B244-4C28326CD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5a9885-f809-48ce-ab4b-3515493ce97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CA0538-66FA-4AFC-B8FD-2F611BD018EE}">
  <ds:schemaRefs>
    <ds:schemaRef ds:uri="http://purl.org/dc/terms/"/>
    <ds:schemaRef ds:uri="eb5a9885-f809-48ce-ab4b-3515493ce974"/>
    <ds:schemaRef ds:uri="http://schemas.microsoft.com/office/2006/documentManagement/types"/>
    <ds:schemaRef ds:uri="263dbbe5-076b-4606-a03b-9598f5f2f35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0x010100E9F3A601E438C04D93C164E3642C20C2</vt:lpwstr>
  </property>
</Properties>
</file>