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41636052-E562-443D-AFEA-1DADDCAFB99D}" xr6:coauthVersionLast="47" xr6:coauthVersionMax="47" xr10:uidLastSave="{00000000-0000-0000-0000-000000000000}"/>
  <bookViews>
    <workbookView xWindow="-120" yWindow="-120" windowWidth="29040" windowHeight="15840" xr2:uid="{00000000-000D-0000-FFFF-FFFF00000000}"/>
  </bookViews>
  <sheets>
    <sheet name="表紙" sheetId="17" r:id="rId1"/>
    <sheet name="1-1　事業概況" sheetId="4" r:id="rId2"/>
    <sheet name="1-2(1)　予算・決算（収入）" sheetId="3" r:id="rId3"/>
    <sheet name="1-2(2)　予算・決算（支出）" sheetId="5" r:id="rId4"/>
    <sheet name="1-3　法定外繰入" sheetId="6" r:id="rId5"/>
    <sheet name="2　適用関係" sheetId="7" r:id="rId6"/>
    <sheet name="3　保険料（税）の賦課" sheetId="9" r:id="rId7"/>
    <sheet name="4-1　保険料の収納状況" sheetId="10" r:id="rId8"/>
    <sheet name="4-2,3　徴収計画等" sheetId="11" r:id="rId9"/>
    <sheet name="4-4　滞納者等対策" sheetId="12" r:id="rId10"/>
    <sheet name="5-1　診療諸率" sheetId="13" r:id="rId11"/>
    <sheet name="5-2　高医療費対策等" sheetId="14" r:id="rId12"/>
    <sheet name="6　保健事業" sheetId="15" r:id="rId13"/>
    <sheet name="7　その他" sheetId="16" r:id="rId14"/>
    <sheet name="入力規則" sheetId="18" state="hidden" r:id="rId15"/>
  </sheets>
  <definedNames>
    <definedName name="_xlnm.Print_Area" localSheetId="3">'1-2(2)　予算・決算（支出）'!$A$1:$Q$42</definedName>
    <definedName name="_xlnm.Print_Area" localSheetId="5">'2　適用関係'!$A$1:$H$35</definedName>
    <definedName name="_xlnm.Print_Area" localSheetId="11">'5-2　高医療費対策等'!$A$1:$J$71</definedName>
    <definedName name="_xlnm.Print_Area" localSheetId="0">表紙!$A$1:$D$81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5" l="1"/>
  <c r="J3" i="15"/>
  <c r="A29" i="9" l="1"/>
  <c r="H3" i="15"/>
  <c r="F3" i="15" s="1"/>
  <c r="D3" i="15" s="1"/>
  <c r="P4" i="3"/>
  <c r="O4" i="3" s="1"/>
  <c r="N4" i="3" s="1"/>
  <c r="A27" i="13"/>
  <c r="A6" i="13" s="1"/>
  <c r="A41" i="10"/>
  <c r="A17" i="9"/>
  <c r="A5" i="9" s="1"/>
  <c r="D2" i="6"/>
  <c r="F49" i="12"/>
  <c r="E49" i="12"/>
  <c r="D49" i="12"/>
  <c r="C49" i="12"/>
  <c r="H38" i="12"/>
  <c r="H37" i="12"/>
  <c r="H36" i="12"/>
  <c r="H30" i="12"/>
  <c r="H29" i="12"/>
  <c r="H28" i="12"/>
  <c r="F52" i="12"/>
  <c r="E52" i="12"/>
  <c r="D52" i="12"/>
  <c r="C52" i="12"/>
  <c r="F46" i="12"/>
  <c r="E46" i="12"/>
  <c r="D46" i="12"/>
  <c r="C46" i="12"/>
  <c r="E7" i="12"/>
  <c r="E6" i="12"/>
  <c r="E5" i="12"/>
  <c r="C8" i="11" l="1"/>
  <c r="A23" i="10"/>
  <c r="A4" i="10" s="1"/>
  <c r="E53" i="10"/>
  <c r="J57" i="10"/>
  <c r="I57" i="10"/>
  <c r="H57" i="10"/>
  <c r="G57" i="10"/>
  <c r="F57" i="10"/>
  <c r="J55" i="10"/>
  <c r="I55" i="10"/>
  <c r="H55" i="10"/>
  <c r="G55" i="10"/>
  <c r="F55" i="10"/>
  <c r="J54" i="10"/>
  <c r="I54" i="10"/>
  <c r="H54" i="10"/>
  <c r="G54" i="10"/>
  <c r="F54" i="10"/>
  <c r="J53" i="10"/>
  <c r="I53" i="10"/>
  <c r="H53" i="10"/>
  <c r="G53" i="10"/>
  <c r="F53" i="10"/>
  <c r="J50" i="10"/>
  <c r="J52" i="10" s="1"/>
  <c r="I50" i="10"/>
  <c r="I56" i="10" s="1"/>
  <c r="H50" i="10"/>
  <c r="H52" i="10" s="1"/>
  <c r="G50" i="10"/>
  <c r="G52" i="10" s="1"/>
  <c r="F50" i="10"/>
  <c r="F52" i="10" s="1"/>
  <c r="J44" i="10"/>
  <c r="J46" i="10" s="1"/>
  <c r="I44" i="10"/>
  <c r="I46" i="10" s="1"/>
  <c r="H44" i="10"/>
  <c r="H46" i="10" s="1"/>
  <c r="H58" i="10" s="1"/>
  <c r="G44" i="10"/>
  <c r="G56" i="10" s="1"/>
  <c r="F44" i="10"/>
  <c r="F56" i="10" s="1"/>
  <c r="J39" i="10"/>
  <c r="I39" i="10"/>
  <c r="H39" i="10"/>
  <c r="G39" i="10"/>
  <c r="F39" i="10"/>
  <c r="G38" i="10"/>
  <c r="J37" i="10"/>
  <c r="I37" i="10"/>
  <c r="H37" i="10"/>
  <c r="G37" i="10"/>
  <c r="F37" i="10"/>
  <c r="J36" i="10"/>
  <c r="I36" i="10"/>
  <c r="H36" i="10"/>
  <c r="G36" i="10"/>
  <c r="F36" i="10"/>
  <c r="J35" i="10"/>
  <c r="I35" i="10"/>
  <c r="H35" i="10"/>
  <c r="G35" i="10"/>
  <c r="F35" i="10"/>
  <c r="G34" i="10"/>
  <c r="J32" i="10"/>
  <c r="J34" i="10" s="1"/>
  <c r="I32" i="10"/>
  <c r="I34" i="10" s="1"/>
  <c r="H32" i="10"/>
  <c r="H34" i="10" s="1"/>
  <c r="G32" i="10"/>
  <c r="F32" i="10"/>
  <c r="F34" i="10" s="1"/>
  <c r="H28" i="10"/>
  <c r="H40" i="10" s="1"/>
  <c r="J26" i="10"/>
  <c r="J38" i="10" s="1"/>
  <c r="I26" i="10"/>
  <c r="I28" i="10" s="1"/>
  <c r="I40" i="10" s="1"/>
  <c r="H26" i="10"/>
  <c r="H38" i="10" s="1"/>
  <c r="G26" i="10"/>
  <c r="G28" i="10" s="1"/>
  <c r="G40" i="10" s="1"/>
  <c r="F26" i="10"/>
  <c r="J21" i="10"/>
  <c r="I21" i="10"/>
  <c r="H21" i="10"/>
  <c r="G21" i="10"/>
  <c r="F21" i="10"/>
  <c r="J19" i="10"/>
  <c r="I19" i="10"/>
  <c r="H19" i="10"/>
  <c r="G19" i="10"/>
  <c r="F19" i="10"/>
  <c r="J18" i="10"/>
  <c r="I18" i="10"/>
  <c r="H18" i="10"/>
  <c r="G18" i="10"/>
  <c r="F18" i="10"/>
  <c r="J17" i="10"/>
  <c r="I17" i="10"/>
  <c r="H17" i="10"/>
  <c r="G17" i="10"/>
  <c r="F17" i="10"/>
  <c r="G16" i="10"/>
  <c r="J14" i="10"/>
  <c r="J16" i="10" s="1"/>
  <c r="I14" i="10"/>
  <c r="I16" i="10" s="1"/>
  <c r="H14" i="10"/>
  <c r="H16" i="10" s="1"/>
  <c r="G14" i="10"/>
  <c r="F14" i="10"/>
  <c r="F16" i="10" s="1"/>
  <c r="J8" i="10"/>
  <c r="J10" i="10" s="1"/>
  <c r="I8" i="10"/>
  <c r="I20" i="10" s="1"/>
  <c r="H8" i="10"/>
  <c r="H20" i="10" s="1"/>
  <c r="G8" i="10"/>
  <c r="G20" i="10" s="1"/>
  <c r="F8" i="10"/>
  <c r="F10" i="10" s="1"/>
  <c r="F22" i="10" s="1"/>
  <c r="E57" i="10"/>
  <c r="E55" i="10"/>
  <c r="E54" i="10"/>
  <c r="E50" i="10"/>
  <c r="E52" i="10" s="1"/>
  <c r="E44" i="10"/>
  <c r="E46" i="10" s="1"/>
  <c r="E39" i="10"/>
  <c r="E37" i="10"/>
  <c r="E36" i="10"/>
  <c r="E35" i="10"/>
  <c r="E32" i="10"/>
  <c r="E34" i="10" s="1"/>
  <c r="E26" i="10"/>
  <c r="E28" i="10" s="1"/>
  <c r="E40" i="10" s="1"/>
  <c r="E21" i="10"/>
  <c r="E19" i="10"/>
  <c r="E18" i="10"/>
  <c r="E17" i="10"/>
  <c r="E14" i="10"/>
  <c r="E16" i="10" s="1"/>
  <c r="E8" i="10"/>
  <c r="E20" i="10" s="1"/>
  <c r="I10" i="10" l="1"/>
  <c r="I22" i="10" s="1"/>
  <c r="F46" i="10"/>
  <c r="F58" i="10" s="1"/>
  <c r="E10" i="10"/>
  <c r="E22" i="10" s="1"/>
  <c r="G46" i="10"/>
  <c r="G58" i="10" s="1"/>
  <c r="F38" i="10"/>
  <c r="E58" i="10"/>
  <c r="H56" i="10"/>
  <c r="D24" i="11"/>
  <c r="D25" i="11"/>
  <c r="D26" i="11"/>
  <c r="J58" i="10"/>
  <c r="J22" i="10"/>
  <c r="G10" i="10"/>
  <c r="G22" i="10" s="1"/>
  <c r="H10" i="10"/>
  <c r="H22" i="10" s="1"/>
  <c r="J20" i="10"/>
  <c r="F28" i="10"/>
  <c r="F40" i="10" s="1"/>
  <c r="I52" i="10"/>
  <c r="I58" i="10" s="1"/>
  <c r="I38" i="10"/>
  <c r="F20" i="10"/>
  <c r="J28" i="10"/>
  <c r="J40" i="10" s="1"/>
  <c r="J56" i="10"/>
  <c r="E56" i="10"/>
  <c r="E38" i="10"/>
  <c r="G5" i="7"/>
  <c r="G24" i="7"/>
  <c r="G20" i="7"/>
  <c r="E24" i="7"/>
  <c r="E20" i="7"/>
  <c r="G12" i="7"/>
  <c r="E5" i="7"/>
  <c r="E12" i="7" s="1"/>
  <c r="D22" i="6"/>
  <c r="C22" i="6"/>
  <c r="B22" i="6"/>
  <c r="D21" i="6"/>
  <c r="C21" i="6"/>
  <c r="B21" i="6"/>
  <c r="D11" i="6"/>
  <c r="C11" i="6"/>
  <c r="B11" i="6"/>
  <c r="Q27" i="5"/>
  <c r="P27" i="5"/>
  <c r="O27" i="5"/>
  <c r="Q22" i="5"/>
  <c r="P22" i="5"/>
  <c r="O22" i="5"/>
  <c r="Q8" i="5"/>
  <c r="Q16" i="5" s="1"/>
  <c r="Q18" i="5" s="1"/>
  <c r="P8" i="5"/>
  <c r="P16" i="5" s="1"/>
  <c r="P18" i="5" s="1"/>
  <c r="O8" i="5"/>
  <c r="O16" i="5" s="1"/>
  <c r="O18" i="5" s="1"/>
  <c r="N27" i="5"/>
  <c r="N22" i="5"/>
  <c r="N8" i="5"/>
  <c r="N16" i="5" s="1"/>
  <c r="N18" i="5" s="1"/>
  <c r="N31" i="5" s="1"/>
  <c r="N36" i="5" s="1"/>
  <c r="P3" i="5"/>
  <c r="O3" i="5" s="1"/>
  <c r="N3" i="5" s="1"/>
  <c r="Q27" i="3"/>
  <c r="P27" i="3"/>
  <c r="O27" i="3"/>
  <c r="Q19" i="3"/>
  <c r="Q30" i="3" s="1"/>
  <c r="Q35" i="3" s="1"/>
  <c r="P19" i="3"/>
  <c r="P30" i="3" s="1"/>
  <c r="P35" i="3" s="1"/>
  <c r="Q16" i="3"/>
  <c r="P16" i="3"/>
  <c r="O16" i="3"/>
  <c r="O19" i="3" s="1"/>
  <c r="O30" i="3" s="1"/>
  <c r="O35" i="3" s="1"/>
  <c r="N27" i="3"/>
  <c r="N19" i="3"/>
  <c r="N16" i="3"/>
  <c r="Q8" i="3"/>
  <c r="P8" i="3"/>
  <c r="O8" i="3"/>
  <c r="N8" i="3"/>
  <c r="N30" i="3" s="1"/>
  <c r="N35" i="3" s="1"/>
  <c r="J3" i="4"/>
  <c r="H3" i="4" s="1"/>
  <c r="C2" i="6" l="1"/>
  <c r="E3" i="7" s="1"/>
  <c r="A7" i="12"/>
  <c r="G3" i="7"/>
  <c r="G16" i="7" s="1"/>
  <c r="F14" i="11"/>
  <c r="F17" i="11"/>
  <c r="F8" i="11"/>
  <c r="F23" i="11"/>
  <c r="F11" i="11"/>
  <c r="F20" i="11"/>
  <c r="F16" i="11"/>
  <c r="F13" i="11"/>
  <c r="F10" i="11"/>
  <c r="F7" i="11"/>
  <c r="F19" i="11"/>
  <c r="F22" i="11"/>
  <c r="F15" i="11"/>
  <c r="F6" i="11"/>
  <c r="F12" i="11"/>
  <c r="F18" i="11"/>
  <c r="F9" i="11"/>
  <c r="F21" i="11"/>
  <c r="O31" i="5"/>
  <c r="Q31" i="5"/>
  <c r="P31" i="5"/>
  <c r="Q36" i="5"/>
  <c r="Q37" i="5" s="1"/>
  <c r="Q38" i="5"/>
  <c r="Q40" i="5" s="1"/>
  <c r="Q42" i="5" s="1"/>
  <c r="P36" i="5"/>
  <c r="P37" i="5" s="1"/>
  <c r="P38" i="5"/>
  <c r="P40" i="5" s="1"/>
  <c r="P42" i="5" s="1"/>
  <c r="O36" i="5"/>
  <c r="O37" i="5" s="1"/>
  <c r="O38" i="5"/>
  <c r="O40" i="5" s="1"/>
  <c r="O42" i="5" s="1"/>
  <c r="N38" i="5"/>
  <c r="N40" i="5" s="1"/>
  <c r="N42" i="5" s="1"/>
  <c r="N37" i="5"/>
  <c r="L24" i="4"/>
  <c r="L22" i="4"/>
  <c r="L20" i="4"/>
  <c r="L17" i="4"/>
  <c r="L15" i="4"/>
  <c r="L13" i="4"/>
  <c r="L11" i="4"/>
  <c r="L9" i="4"/>
  <c r="L7" i="4"/>
  <c r="J24" i="4"/>
  <c r="J22" i="4"/>
  <c r="J20" i="4"/>
  <c r="J17" i="4"/>
  <c r="J15" i="4"/>
  <c r="J13" i="4"/>
  <c r="J11" i="4"/>
  <c r="J9" i="4"/>
  <c r="J7" i="4"/>
  <c r="H24" i="4"/>
  <c r="H22" i="4"/>
  <c r="H20" i="4"/>
  <c r="H17" i="4"/>
  <c r="H15" i="4"/>
  <c r="H13" i="4"/>
  <c r="H11" i="4"/>
  <c r="H9" i="4"/>
  <c r="H7" i="4"/>
  <c r="A6" i="12" l="1"/>
  <c r="A5" i="12" s="1"/>
  <c r="A30" i="12"/>
  <c r="A29" i="12" s="1"/>
  <c r="A28" i="12" s="1"/>
  <c r="A15" i="12"/>
  <c r="A14" i="12" s="1"/>
  <c r="A13" i="12" s="1"/>
  <c r="A67" i="12"/>
  <c r="A66" i="12" s="1"/>
  <c r="A65" i="12" s="1"/>
  <c r="A50" i="12"/>
  <c r="A47" i="12" s="1"/>
  <c r="A44" i="12" s="1"/>
  <c r="A38" i="12"/>
  <c r="A37" i="12" s="1"/>
  <c r="A36" i="12" s="1"/>
  <c r="A59" i="12"/>
  <c r="A58" i="12" s="1"/>
  <c r="A57" i="12" s="1"/>
  <c r="B2" i="6"/>
  <c r="E16" i="7"/>
  <c r="C20" i="11" l="1"/>
  <c r="C11" i="11"/>
  <c r="C14" i="11"/>
  <c r="C26" i="11"/>
  <c r="C17" i="11"/>
  <c r="C7" i="11"/>
  <c r="C23" i="11"/>
  <c r="C16" i="11" l="1"/>
  <c r="C10" i="11"/>
  <c r="C6" i="11"/>
  <c r="C13" i="11"/>
  <c r="C22" i="11"/>
  <c r="C25" i="11"/>
  <c r="C19" i="11"/>
  <c r="C21" i="11" l="1"/>
  <c r="C24" i="11"/>
  <c r="C15" i="11"/>
  <c r="C12" i="11"/>
  <c r="C18" i="11"/>
  <c r="C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3" authorId="0" shapeId="0" xr:uid="{731F5302-A1D5-4B7C-99F0-DF452CD51C29}">
      <text>
        <r>
          <rPr>
            <sz val="8"/>
            <color indexed="81"/>
            <rFont val="MS P ゴシック"/>
            <family val="3"/>
            <charset val="128"/>
          </rPr>
          <t>和暦表記／前年度の数値のみ入力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0" authorId="0" shapeId="0" xr:uid="{B8A6A83A-C3B4-4DD9-A40D-4D375C4387A1}">
      <text>
        <r>
          <rPr>
            <b/>
            <sz val="9"/>
            <color indexed="81"/>
            <rFont val="MS P ゴシック"/>
            <family val="3"/>
            <charset val="128"/>
          </rPr>
          <t>委託している場合は委託先の名称を入力。</t>
        </r>
      </text>
    </comment>
  </commentList>
</comments>
</file>

<file path=xl/sharedStrings.xml><?xml version="1.0" encoding="utf-8"?>
<sst xmlns="http://schemas.openxmlformats.org/spreadsheetml/2006/main" count="1065" uniqueCount="468">
  <si>
    <t>１．この参考資料に添付して提出いただきたい既存資料</t>
  </si>
  <si>
    <t>被保険者数</t>
  </si>
  <si>
    <t>訪問指導の体制</t>
  </si>
  <si>
    <t>対　象　者　数</t>
  </si>
  <si>
    <t>訪問指導実施人数(延べ人数)</t>
  </si>
  <si>
    <t>人</t>
  </si>
  <si>
    <t>重複受診</t>
  </si>
  <si>
    <t>頻回受診</t>
  </si>
  <si>
    <t>重複多剤投与</t>
  </si>
  <si>
    <t>資料　１　保険者の概況</t>
    <phoneticPr fontId="22"/>
  </si>
  <si>
    <t>　１　事業の概況</t>
    <phoneticPr fontId="22"/>
  </si>
  <si>
    <t>区　　　　　分</t>
  </si>
  <si>
    <t>被　保　険　者　等</t>
  </si>
  <si>
    <t>人口</t>
  </si>
  <si>
    <t>①</t>
  </si>
  <si>
    <t>世帯数</t>
  </si>
  <si>
    <t>②</t>
  </si>
  <si>
    <t>世帯</t>
  </si>
  <si>
    <t>被保険者世帯数</t>
  </si>
  <si>
    <t>③</t>
  </si>
  <si>
    <t>加入割合</t>
  </si>
  <si>
    <t>③/②</t>
  </si>
  <si>
    <t>％</t>
  </si>
  <si>
    <t>④</t>
  </si>
  <si>
    <t>④/①</t>
  </si>
  <si>
    <t>一般被保険者数</t>
  </si>
  <si>
    <t>⑤</t>
  </si>
  <si>
    <t>構成割合</t>
  </si>
  <si>
    <t>⑤/④</t>
  </si>
  <si>
    <t>前期高齢者</t>
  </si>
  <si>
    <t>⑥</t>
  </si>
  <si>
    <t>⑥/④</t>
  </si>
  <si>
    <t>上記以外(若人)</t>
  </si>
  <si>
    <t>⑦</t>
  </si>
  <si>
    <t>⑦/④</t>
  </si>
  <si>
    <t>退職被保険者数</t>
  </si>
  <si>
    <t>⑧</t>
  </si>
  <si>
    <t>⑧/④</t>
  </si>
  <si>
    <t>介護第２号被保険者数</t>
  </si>
  <si>
    <t>軽　減　世　帯</t>
  </si>
  <si>
    <t>世帯数
(医療分)</t>
  </si>
  <si>
    <t>２ 割 軽 減</t>
  </si>
  <si>
    <t>⑨</t>
  </si>
  <si>
    <t>世帯割合</t>
  </si>
  <si>
    <t>⑨/③</t>
  </si>
  <si>
    <t>５割(４割)軽減</t>
  </si>
  <si>
    <t>⑩</t>
  </si>
  <si>
    <t>⑩/③</t>
  </si>
  <si>
    <t>７割(６割)軽減</t>
  </si>
  <si>
    <t>⑪</t>
  </si>
  <si>
    <t>⑪/③</t>
  </si>
  <si>
    <t>保　険　料　・　税</t>
  </si>
  <si>
    <t>保険料税別</t>
  </si>
  <si>
    <t>料　・　税</t>
  </si>
  <si>
    <t>医療分</t>
  </si>
  <si>
    <t>賦課割合（応能：応益）</t>
  </si>
  <si>
    <t>：</t>
  </si>
  <si>
    <t>賦課限度額</t>
  </si>
  <si>
    <t>万円</t>
  </si>
  <si>
    <t>法定賦課限度額</t>
  </si>
  <si>
    <t>後　　期
支援金分</t>
  </si>
  <si>
    <t>介護分</t>
  </si>
  <si>
    <t>１人当たり調定額</t>
  </si>
  <si>
    <t>円</t>
  </si>
  <si>
    <t>収納率</t>
  </si>
  <si>
    <t>現 年 度 分</t>
  </si>
  <si>
    <t>一般分</t>
  </si>
  <si>
    <t>退職分</t>
  </si>
  <si>
    <t>計</t>
  </si>
  <si>
    <t>滞納繰越分</t>
  </si>
  <si>
    <t>(単位:千円)</t>
  </si>
  <si>
    <t>区　　　　　　　　分</t>
  </si>
  <si>
    <t>決算額</t>
  </si>
  <si>
    <t>当初予算額</t>
  </si>
  <si>
    <t>決算見込額</t>
  </si>
  <si>
    <t>収　　　　　　　　　　　　　　　入</t>
  </si>
  <si>
    <t>保険料(税)</t>
  </si>
  <si>
    <t>一般被保険者分</t>
  </si>
  <si>
    <t>退職被保険者等分</t>
  </si>
  <si>
    <t>国　　庫　　支　　出　　金</t>
  </si>
  <si>
    <t>療　養　給　付　費　交　付　金</t>
  </si>
  <si>
    <t>都道府県支出金</t>
  </si>
  <si>
    <t>保険給付費等交付金（普通交付金）</t>
  </si>
  <si>
    <t>保険給費等交付金等交付金(特別交付金)</t>
  </si>
  <si>
    <t>保険者努力支援分</t>
  </si>
  <si>
    <t>特別調整交付金分</t>
  </si>
  <si>
    <t>都道府県繰入金(２号分)</t>
  </si>
  <si>
    <t>特定健康診査等負担金</t>
  </si>
  <si>
    <t>財政安定化基金交付金</t>
  </si>
  <si>
    <t>そ　　の　　他</t>
  </si>
  <si>
    <t>連　合　会　支　出　金</t>
  </si>
  <si>
    <t>一般会計繰入金</t>
  </si>
  <si>
    <t>保険基盤安定(保険税軽減分)</t>
  </si>
  <si>
    <t>保険基盤安定(保険者支援分)</t>
  </si>
  <si>
    <t>職　員　給　与　費　等</t>
  </si>
  <si>
    <t>出産育児一時金等</t>
  </si>
  <si>
    <t>財政安定化支援事業</t>
  </si>
  <si>
    <t>そ　の　他　の　収　入</t>
  </si>
  <si>
    <t>小計（単年度収入）</t>
  </si>
  <si>
    <t>A</t>
  </si>
  <si>
    <t>基金繰入金</t>
  </si>
  <si>
    <t>繰越金</t>
  </si>
  <si>
    <t>市町村債</t>
  </si>
  <si>
    <t>うち財政安定化基金貸付金</t>
  </si>
  <si>
    <t>収　入　合　計</t>
  </si>
  <si>
    <t>２　予算・決算の状況</t>
    <phoneticPr fontId="22"/>
  </si>
  <si>
    <t>（１）収入の状況</t>
    <phoneticPr fontId="22"/>
  </si>
  <si>
    <t>（注）項目に該当しない国庫支出金は、全て出産育児一時金等補助金の欄に記載。</t>
    <phoneticPr fontId="22"/>
  </si>
  <si>
    <t>支　　　　　　　　　　　　出</t>
  </si>
  <si>
    <t>総　　　務　　　費</t>
  </si>
  <si>
    <t>保険給付費</t>
  </si>
  <si>
    <t>療　養　給　付　費</t>
  </si>
  <si>
    <t>療　　養　　費</t>
  </si>
  <si>
    <t>小　　計</t>
  </si>
  <si>
    <t>高　額　療　養　費</t>
  </si>
  <si>
    <t>高額介護合算療養費</t>
  </si>
  <si>
    <t>移　　送　　費</t>
  </si>
  <si>
    <t>出　産　育　児　諸　費</t>
  </si>
  <si>
    <t>葬　祭　諸　費</t>
  </si>
  <si>
    <t>育　児　諸　費</t>
  </si>
  <si>
    <t>審　査　支　払　手　数　料</t>
  </si>
  <si>
    <t>国民健康保険事業費納付金</t>
  </si>
  <si>
    <t>医療給付費分</t>
  </si>
  <si>
    <t>後期高齢者支援金等分</t>
  </si>
  <si>
    <t>介護納付金分</t>
  </si>
  <si>
    <t>財政安定化基金拠出金</t>
  </si>
  <si>
    <t>保健事業費</t>
  </si>
  <si>
    <t>特定健康診査等事業費</t>
  </si>
  <si>
    <t>健康管理センター事業費</t>
  </si>
  <si>
    <t>保険給付費等交付金償還金</t>
  </si>
  <si>
    <t>その他の支出</t>
  </si>
  <si>
    <t>小計（単年度支出）</t>
  </si>
  <si>
    <t>基金積立金</t>
  </si>
  <si>
    <t>G</t>
  </si>
  <si>
    <t>前年度繰上充用金</t>
  </si>
  <si>
    <t>H</t>
  </si>
  <si>
    <t>公債費</t>
  </si>
  <si>
    <t>I</t>
  </si>
  <si>
    <t>うち財政安定化基金償還金</t>
  </si>
  <si>
    <t>支　出　合　計</t>
  </si>
  <si>
    <t>J</t>
  </si>
  <si>
    <t>収支差引額</t>
  </si>
  <si>
    <t xml:space="preserve"> (F-J)</t>
  </si>
  <si>
    <t>単年度収支差</t>
  </si>
  <si>
    <t xml:space="preserve"> (A-Ｂ)</t>
  </si>
  <si>
    <t>K</t>
  </si>
  <si>
    <t>国庫支出金精算額</t>
  </si>
  <si>
    <t>L</t>
  </si>
  <si>
    <t>精算後単年度収支差</t>
  </si>
  <si>
    <t xml:space="preserve"> (K+L)</t>
  </si>
  <si>
    <t>M</t>
  </si>
  <si>
    <t>決算補填のための一般会計繰入金</t>
  </si>
  <si>
    <t>N</t>
  </si>
  <si>
    <t>（２）支出の状況</t>
    <phoneticPr fontId="22"/>
  </si>
  <si>
    <t>区　　　　分</t>
  </si>
  <si>
    <t>保険料(税)の収納不足のため</t>
  </si>
  <si>
    <t>高額療養費貸付金</t>
  </si>
  <si>
    <t>保険料(税）の負担緩和を図るため</t>
  </si>
  <si>
    <t>地方単独の保険料(税)の軽減額</t>
  </si>
  <si>
    <t>任意給付に充てるため</t>
  </si>
  <si>
    <t>累積赤字補填のため</t>
  </si>
  <si>
    <t>公債費等、借入金利息</t>
  </si>
  <si>
    <t>小　　　計</t>
  </si>
  <si>
    <t>保険料(税)の減免額に充てるため</t>
  </si>
  <si>
    <t>地方単独事業の医療給付費波及増</t>
  </si>
  <si>
    <t>保健事業費に充てるため</t>
  </si>
  <si>
    <t>直営診療施設に充てるため</t>
  </si>
  <si>
    <t>納税報奨金(納付組織交付金等)</t>
  </si>
  <si>
    <t>基金積立</t>
  </si>
  <si>
    <t>返済金</t>
  </si>
  <si>
    <t>　小　　計</t>
  </si>
  <si>
    <t>合　　　　計</t>
  </si>
  <si>
    <t xml:space="preserve"> ３　 一般会計繰入(法定外)の状況</t>
    <phoneticPr fontId="22"/>
  </si>
  <si>
    <t>年間取得届処理件数</t>
  </si>
  <si>
    <t>件</t>
  </si>
  <si>
    <t>内訳</t>
  </si>
  <si>
    <t>15日以上 ～ ３月未満</t>
  </si>
  <si>
    <t>３月以上 ～ ６月未満</t>
  </si>
  <si>
    <t>６月以上 ～ 12月未満</t>
  </si>
  <si>
    <t>１年以上 ～ ２年未満</t>
  </si>
  <si>
    <t>２年以上</t>
  </si>
  <si>
    <t>３月以上の件数</t>
  </si>
  <si>
    <t>３月以上の割合</t>
  </si>
  <si>
    <t>②/①</t>
  </si>
  <si>
    <t>１　 被保険者資格取得における遡及適用の件数及び割合</t>
    <phoneticPr fontId="22"/>
  </si>
  <si>
    <t>資料２　適用関係</t>
    <phoneticPr fontId="22"/>
  </si>
  <si>
    <t>調査対象件数</t>
  </si>
  <si>
    <t>調査済件数</t>
  </si>
  <si>
    <t>調査未了件数</t>
  </si>
  <si>
    <t>住基回付件数</t>
  </si>
  <si>
    <t>住基回答件数</t>
  </si>
  <si>
    <t>住基削除件数</t>
  </si>
  <si>
    <t>住基未削件数</t>
  </si>
  <si>
    <t>住基未回答件数</t>
  </si>
  <si>
    <t>（③－④－⑤）</t>
  </si>
  <si>
    <t>職権喪失処理件数</t>
  </si>
  <si>
    <t>処理要領の作成</t>
  </si>
  <si>
    <t>（①－②）</t>
    <phoneticPr fontId="22"/>
  </si>
  <si>
    <t>２　居所不明被保険者の事務処理状況</t>
    <phoneticPr fontId="22"/>
  </si>
  <si>
    <t>（注）１　処理要領を作成しているときは、打合せの当日に提出すること。</t>
  </si>
  <si>
    <t>　　　２　職権喪失処理件数は、当該年度内に処理した件数を記入すること。</t>
    <phoneticPr fontId="22"/>
  </si>
  <si>
    <t>３　適用適正化調査の実施状況</t>
    <phoneticPr fontId="22"/>
  </si>
  <si>
    <t>　　都道府県国保担当課に提出した直近の調査結果報告書を添付すること。</t>
    <phoneticPr fontId="22"/>
  </si>
  <si>
    <t>区　　　分</t>
  </si>
  <si>
    <t>応　　　能</t>
  </si>
  <si>
    <t>応　　　益</t>
  </si>
  <si>
    <t>１人当たり保険料(税)額</t>
  </si>
  <si>
    <t>賦　課
限度額</t>
  </si>
  <si>
    <t>確　定
賦課月</t>
  </si>
  <si>
    <t>所得割
(　　)</t>
  </si>
  <si>
    <t>資産割
(　　)</t>
  </si>
  <si>
    <t>均等割</t>
  </si>
  <si>
    <t>世　帯
平等割</t>
  </si>
  <si>
    <t>納期月</t>
  </si>
  <si>
    <t>料(税)率･額</t>
  </si>
  <si>
    <t>月</t>
  </si>
  <si>
    <t>賦課割合</t>
  </si>
  <si>
    <t>後期支援金分</t>
  </si>
  <si>
    <t>年度</t>
  </si>
  <si>
    <t>賦課限度額設定についての対応状況（運協、議会）及び今後の改善等の見込み</t>
  </si>
  <si>
    <t>【対応状況】</t>
  </si>
  <si>
    <t>【今後の見込み】</t>
  </si>
  <si>
    <t>平準化についての対応状況及び今後の改善等の見込み</t>
  </si>
  <si>
    <t>資料　３　保険料（税）の賦課</t>
    <phoneticPr fontId="22"/>
  </si>
  <si>
    <t>　　　２　資産割の（　）には算定方法が、「ア」固定資産税額、「イ」固定資産税額のうち</t>
    <phoneticPr fontId="22"/>
  </si>
  <si>
    <t>　　　３　賦課限度額の欄は、賦課限度額、限度額を超える世帯数及び被保険者世帯に対する</t>
    <phoneticPr fontId="22"/>
  </si>
  <si>
    <t>　　　　　割合を記入すること。</t>
    <phoneticPr fontId="22"/>
  </si>
  <si>
    <t>　　　４　賦課割合の応能割合の数値は、賦課限度額超過分差引後の額、応益割合の数値は、</t>
    <phoneticPr fontId="22"/>
  </si>
  <si>
    <t>　　　　　軽減前の額を用いて算出すること。</t>
    <phoneticPr fontId="22"/>
  </si>
  <si>
    <t>　　　　　土地、家屋に係る額のいずれかを記入すること。</t>
    <phoneticPr fontId="22"/>
  </si>
  <si>
    <t>（注）１　所得割の（　）には算定方法が、「ア」ただし書所得、「イ」本文所得、「ウ」</t>
    <phoneticPr fontId="22"/>
  </si>
  <si>
    <t>　　　　　市町村民税の所得割、「エ」市町村民税額等、「オ」その他のいずれかを記入すること。</t>
    <phoneticPr fontId="22"/>
  </si>
  <si>
    <t>２　所得把握の状況</t>
    <phoneticPr fontId="22"/>
  </si>
  <si>
    <t>（注）時期・内容・件数等について具体的に記入すること。</t>
    <phoneticPr fontId="22"/>
  </si>
  <si>
    <t>区　　分</t>
  </si>
  <si>
    <t>調定額</t>
  </si>
  <si>
    <t>収納額</t>
  </si>
  <si>
    <t>還　付
未済額
(別掲)</t>
  </si>
  <si>
    <t>不　納
欠損額</t>
  </si>
  <si>
    <t>未収額</t>
  </si>
  <si>
    <t>居　所
不明分
調定額</t>
  </si>
  <si>
    <t>個人の市
町村民税
の収納率</t>
  </si>
  <si>
    <t>左のうち
特別徴収
を除いた
収納率</t>
  </si>
  <si>
    <t>千円</t>
  </si>
  <si>
    <t>現年度分</t>
  </si>
  <si>
    <t>後期支援分</t>
  </si>
  <si>
    <t>資料　４　保険料(税)収納関係</t>
    <phoneticPr fontId="22"/>
  </si>
  <si>
    <t>１　保険料(税)の収納状況</t>
    <phoneticPr fontId="22"/>
  </si>
  <si>
    <t>区　 分</t>
  </si>
  <si>
    <t>対象世帯数</t>
  </si>
  <si>
    <t>構成比</t>
  </si>
  <si>
    <t>収納率
（現年度）</t>
  </si>
  <si>
    <t>口座振替</t>
  </si>
  <si>
    <t>納付組織</t>
  </si>
  <si>
    <t>特別徴収</t>
  </si>
  <si>
    <t>自主納付</t>
  </si>
  <si>
    <t>コンビニ
収　　納</t>
  </si>
  <si>
    <t>上記以外</t>
  </si>
  <si>
    <t>合　　計</t>
  </si>
  <si>
    <t>－</t>
  </si>
  <si>
    <t>２　徴収計画（徴収計画書添付）</t>
    <phoneticPr fontId="22"/>
  </si>
  <si>
    <t>３　納付方法別の世帯構成割合等</t>
    <phoneticPr fontId="22"/>
  </si>
  <si>
    <t>（注）毎年度都道府県国保担当課に報告している数値を記入すること。</t>
    <phoneticPr fontId="22"/>
  </si>
  <si>
    <t>全世帯数</t>
  </si>
  <si>
    <t>滞納世帯数</t>
  </si>
  <si>
    <t>滞納世帯割合</t>
  </si>
  <si>
    <t>４　滞納者等に対する対策の状況</t>
    <phoneticPr fontId="22"/>
  </si>
  <si>
    <t>(1) 滞納世帯数の推移</t>
    <phoneticPr fontId="22"/>
  </si>
  <si>
    <t>(2) 被保険者資格証明書等の交付状況</t>
    <phoneticPr fontId="22"/>
  </si>
  <si>
    <t>区　分</t>
  </si>
  <si>
    <t>被保険者資格証明書</t>
  </si>
  <si>
    <t>短期被保険者証</t>
  </si>
  <si>
    <t>　○ 被保険者資格証明書及び短期被保険者証の交付（判定）基準等（具体的に記入すること。）</t>
    <phoneticPr fontId="22"/>
  </si>
  <si>
    <t>(3)差押の状況</t>
    <phoneticPr fontId="22"/>
  </si>
  <si>
    <t>生命保険</t>
  </si>
  <si>
    <t>給与･年金</t>
  </si>
  <si>
    <t>(4)換価の状況</t>
    <phoneticPr fontId="22"/>
  </si>
  <si>
    <t>参加差押及び交付要求</t>
  </si>
  <si>
    <t>参加差押</t>
  </si>
  <si>
    <t>交付要求</t>
  </si>
  <si>
    <t>主な停止理由</t>
  </si>
  <si>
    <t>主な理由</t>
    <phoneticPr fontId="22"/>
  </si>
  <si>
    <t>（注）滞納世帯数は各年度６月１日現在における全滞納世帯数、全世帯数は各年度末における国保加入世帯の総数を記入すること。</t>
    <phoneticPr fontId="22"/>
  </si>
  <si>
    <t>区分</t>
  </si>
  <si>
    <t>差押件数</t>
  </si>
  <si>
    <t>差押金額</t>
  </si>
  <si>
    <t>預貯金</t>
  </si>
  <si>
    <t>不動産</t>
  </si>
  <si>
    <t>その他</t>
  </si>
  <si>
    <t>換価件数</t>
  </si>
  <si>
    <t>換価金額</t>
  </si>
  <si>
    <t>(5)参加差押及び交付要求の状況</t>
  </si>
  <si>
    <t>件数</t>
  </si>
  <si>
    <t>金額</t>
  </si>
  <si>
    <t>(6)滞納処分の執行停止状況</t>
  </si>
  <si>
    <t>（注）調査を実施した財産（主なもの・特徴的なもの）を記入すること。</t>
  </si>
  <si>
    <t>(7)不納欠損の処理状況</t>
  </si>
  <si>
    <t>左記のうち
配当があったもの</t>
    <phoneticPr fontId="22"/>
  </si>
  <si>
    <t>100人当たり受診件数</t>
  </si>
  <si>
    <t>１件当たり日数</t>
  </si>
  <si>
    <t>費 用 額（診療費）</t>
  </si>
  <si>
    <t>１件当たり</t>
  </si>
  <si>
    <t>１日当たり</t>
  </si>
  <si>
    <t>１人当たり</t>
  </si>
  <si>
    <t>（受診率）</t>
  </si>
  <si>
    <t>対前年度比</t>
  </si>
  <si>
    <t>入　院</t>
  </si>
  <si>
    <t>一　　般</t>
  </si>
  <si>
    <t>日</t>
  </si>
  <si>
    <t>前期</t>
  </si>
  <si>
    <t>若人</t>
  </si>
  <si>
    <t>退職者等</t>
  </si>
  <si>
    <t>入院外</t>
  </si>
  <si>
    <t>歯　科</t>
  </si>
  <si>
    <t>（注）１　「一般」、「前期」、「若人」、「退職者等」及び「計」欄は、事業年報報告数値の４～３ベ－スで記入</t>
  </si>
  <si>
    <t>　　　　　すること。</t>
  </si>
  <si>
    <t>　　　２　「前期」には前期高齢者分、「若人」には左記（前期高齢者）以外の一般被保険者分を再掲すること。</t>
  </si>
  <si>
    <t>　　　３　「（被保険者）１人当たり診療費（費用額）」は、年間平均の被保険者数を用いて算出すること。</t>
  </si>
  <si>
    <t>１　診療諸率の状況</t>
    <phoneticPr fontId="22"/>
  </si>
  <si>
    <t>資料５　医療費適正化対策</t>
    <phoneticPr fontId="22"/>
  </si>
  <si>
    <t>２　 高医療費対策の状況（旧安定化計画該当保険者）</t>
    <phoneticPr fontId="22"/>
  </si>
  <si>
    <t>３　 医療費分析の活用状況</t>
    <phoneticPr fontId="22"/>
  </si>
  <si>
    <t>４　レセプト点検実施状況</t>
    <phoneticPr fontId="22"/>
  </si>
  <si>
    <t>（枚）</t>
    <rPh sb="1" eb="2">
      <t>マイ</t>
    </rPh>
    <phoneticPr fontId="22"/>
  </si>
  <si>
    <t>資格点検</t>
    <rPh sb="0" eb="2">
      <t>シカク</t>
    </rPh>
    <rPh sb="2" eb="4">
      <t>テンケン</t>
    </rPh>
    <phoneticPr fontId="22"/>
  </si>
  <si>
    <t>検算</t>
    <rPh sb="0" eb="2">
      <t>ケンザン</t>
    </rPh>
    <phoneticPr fontId="22"/>
  </si>
  <si>
    <t>（％）</t>
    <phoneticPr fontId="22"/>
  </si>
  <si>
    <t>（円）</t>
    <rPh sb="1" eb="2">
      <t>エン</t>
    </rPh>
    <phoneticPr fontId="22"/>
  </si>
  <si>
    <t>レセプト
総枚数</t>
    <rPh sb="5" eb="6">
      <t>ソウ</t>
    </rPh>
    <rPh sb="6" eb="8">
      <t>マイスウ</t>
    </rPh>
    <phoneticPr fontId="22"/>
  </si>
  <si>
    <t>調剤報酬
との突合</t>
    <rPh sb="0" eb="2">
      <t>チョウザイ</t>
    </rPh>
    <rPh sb="2" eb="4">
      <t>ホウシュウ</t>
    </rPh>
    <rPh sb="7" eb="9">
      <t>トツゴウ</t>
    </rPh>
    <phoneticPr fontId="22"/>
  </si>
  <si>
    <t>点数表
との突合</t>
    <rPh sb="0" eb="2">
      <t>テンスウ</t>
    </rPh>
    <rPh sb="2" eb="3">
      <t>ヒョウ</t>
    </rPh>
    <rPh sb="6" eb="8">
      <t>トツゴウ</t>
    </rPh>
    <phoneticPr fontId="22"/>
  </si>
  <si>
    <t>介護情報
との突合</t>
    <rPh sb="0" eb="2">
      <t>カイゴ</t>
    </rPh>
    <rPh sb="2" eb="4">
      <t>ジョウホウ</t>
    </rPh>
    <rPh sb="7" eb="9">
      <t>トツゴウ</t>
    </rPh>
    <phoneticPr fontId="22"/>
  </si>
  <si>
    <t>資格点検
実施率</t>
    <rPh sb="0" eb="2">
      <t>シカク</t>
    </rPh>
    <rPh sb="2" eb="4">
      <t>テンケン</t>
    </rPh>
    <rPh sb="5" eb="7">
      <t>ジッシ</t>
    </rPh>
    <rPh sb="7" eb="8">
      <t>リツ</t>
    </rPh>
    <phoneticPr fontId="22"/>
  </si>
  <si>
    <t>内容点検
実施率</t>
    <rPh sb="0" eb="2">
      <t>ナイヨウ</t>
    </rPh>
    <rPh sb="2" eb="4">
      <t>テンケン</t>
    </rPh>
    <rPh sb="5" eb="7">
      <t>ジッシ</t>
    </rPh>
    <rPh sb="7" eb="8">
      <t>リツ</t>
    </rPh>
    <phoneticPr fontId="22"/>
  </si>
  <si>
    <t>１人当たり
効果額</t>
    <rPh sb="1" eb="2">
      <t>ニン</t>
    </rPh>
    <rPh sb="2" eb="3">
      <t>ア</t>
    </rPh>
    <rPh sb="6" eb="8">
      <t>コウカ</t>
    </rPh>
    <rPh sb="8" eb="9">
      <t>ガク</t>
    </rPh>
    <phoneticPr fontId="22"/>
  </si>
  <si>
    <t>５  後発医薬品の差額通知の実施状況</t>
    <phoneticPr fontId="22"/>
  </si>
  <si>
    <t>委託先名称</t>
    <rPh sb="0" eb="3">
      <t>イタクサキ</t>
    </rPh>
    <rPh sb="3" eb="5">
      <t>メイショウ</t>
    </rPh>
    <phoneticPr fontId="22"/>
  </si>
  <si>
    <t>委託の範囲</t>
    <rPh sb="0" eb="2">
      <t>イタク</t>
    </rPh>
    <rPh sb="3" eb="5">
      <t>ハンイ</t>
    </rPh>
    <phoneticPr fontId="22"/>
  </si>
  <si>
    <t>委託理由</t>
    <rPh sb="0" eb="2">
      <t>イタク</t>
    </rPh>
    <rPh sb="2" eb="4">
      <t>リユウ</t>
    </rPh>
    <phoneticPr fontId="22"/>
  </si>
  <si>
    <t>結果の評価</t>
    <rPh sb="0" eb="2">
      <t>ケッカ</t>
    </rPh>
    <rPh sb="3" eb="5">
      <t>ヒョウカ</t>
    </rPh>
    <phoneticPr fontId="22"/>
  </si>
  <si>
    <t>委託状況
（有・無）</t>
    <rPh sb="0" eb="2">
      <t>イタク</t>
    </rPh>
    <rPh sb="2" eb="4">
      <t>ジョウキョウ</t>
    </rPh>
    <rPh sb="6" eb="7">
      <t>ア</t>
    </rPh>
    <rPh sb="8" eb="9">
      <t>ナ</t>
    </rPh>
    <phoneticPr fontId="22"/>
  </si>
  <si>
    <t>実施年月</t>
    <rPh sb="0" eb="2">
      <t>ジッシ</t>
    </rPh>
    <rPh sb="2" eb="4">
      <t>ネンゲツ</t>
    </rPh>
    <phoneticPr fontId="22"/>
  </si>
  <si>
    <t>対象月数</t>
    <rPh sb="0" eb="2">
      <t>タイショウ</t>
    </rPh>
    <rPh sb="2" eb="3">
      <t>ツキ</t>
    </rPh>
    <rPh sb="3" eb="4">
      <t>スウ</t>
    </rPh>
    <phoneticPr fontId="22"/>
  </si>
  <si>
    <t>実施件数</t>
    <rPh sb="0" eb="2">
      <t>ジッシ</t>
    </rPh>
    <rPh sb="2" eb="4">
      <t>ケンスウ</t>
    </rPh>
    <phoneticPr fontId="22"/>
  </si>
  <si>
    <t>共同実施の状況</t>
    <rPh sb="0" eb="2">
      <t>キョウドウ</t>
    </rPh>
    <rPh sb="2" eb="4">
      <t>ジッシ</t>
    </rPh>
    <rPh sb="5" eb="7">
      <t>ジョウキョウ</t>
    </rPh>
    <phoneticPr fontId="22"/>
  </si>
  <si>
    <t>６　 医療費通知の実施状況</t>
    <phoneticPr fontId="22"/>
  </si>
  <si>
    <t>受診年月</t>
    <rPh sb="0" eb="2">
      <t>ジュシン</t>
    </rPh>
    <rPh sb="2" eb="4">
      <t>ネンゲツ</t>
    </rPh>
    <phoneticPr fontId="22"/>
  </si>
  <si>
    <t>受診者名</t>
    <rPh sb="0" eb="2">
      <t>ジュシン</t>
    </rPh>
    <rPh sb="2" eb="3">
      <t>シャ</t>
    </rPh>
    <rPh sb="3" eb="4">
      <t>メイ</t>
    </rPh>
    <phoneticPr fontId="22"/>
  </si>
  <si>
    <t>その他</t>
    <rPh sb="2" eb="3">
      <t>タ</t>
    </rPh>
    <phoneticPr fontId="22"/>
  </si>
  <si>
    <t>柔整</t>
    <rPh sb="0" eb="2">
      <t>ジュウセイ</t>
    </rPh>
    <phoneticPr fontId="22"/>
  </si>
  <si>
    <t>委託状況</t>
    <rPh sb="0" eb="2">
      <t>イタク</t>
    </rPh>
    <rPh sb="2" eb="4">
      <t>ジョウキョウ</t>
    </rPh>
    <phoneticPr fontId="22"/>
  </si>
  <si>
    <t>医療費の額以外の通知内容</t>
    <rPh sb="0" eb="3">
      <t>イリョウヒ</t>
    </rPh>
    <rPh sb="4" eb="5">
      <t>ガク</t>
    </rPh>
    <rPh sb="5" eb="7">
      <t>イガイ</t>
    </rPh>
    <rPh sb="8" eb="10">
      <t>ツウチ</t>
    </rPh>
    <rPh sb="10" eb="12">
      <t>ナイヨウ</t>
    </rPh>
    <phoneticPr fontId="22"/>
  </si>
  <si>
    <t>医療機関等
の名称</t>
    <rPh sb="0" eb="2">
      <t>イリョウ</t>
    </rPh>
    <rPh sb="2" eb="4">
      <t>キカン</t>
    </rPh>
    <rPh sb="4" eb="5">
      <t>トウ</t>
    </rPh>
    <rPh sb="7" eb="9">
      <t>メイショウ</t>
    </rPh>
    <phoneticPr fontId="22"/>
  </si>
  <si>
    <t>入院通院等
の別</t>
    <rPh sb="0" eb="2">
      <t>ニュウイン</t>
    </rPh>
    <rPh sb="2" eb="4">
      <t>ツウイン</t>
    </rPh>
    <rPh sb="4" eb="5">
      <t>トウ</t>
    </rPh>
    <rPh sb="7" eb="8">
      <t>ベツ</t>
    </rPh>
    <phoneticPr fontId="22"/>
  </si>
  <si>
    <t>入院通院等
の日数</t>
    <rPh sb="0" eb="2">
      <t>ニュウイン</t>
    </rPh>
    <rPh sb="2" eb="4">
      <t>ツウイン</t>
    </rPh>
    <rPh sb="4" eb="5">
      <t>トウ</t>
    </rPh>
    <rPh sb="7" eb="9">
      <t>ニッスウ</t>
    </rPh>
    <phoneticPr fontId="22"/>
  </si>
  <si>
    <t>共同実施の
状況</t>
    <rPh sb="0" eb="2">
      <t>キョウドウ</t>
    </rPh>
    <rPh sb="2" eb="4">
      <t>ジッシ</t>
    </rPh>
    <rPh sb="6" eb="8">
      <t>ジョウキョウ</t>
    </rPh>
    <phoneticPr fontId="22"/>
  </si>
  <si>
    <t>７　 重複・頻回受診者、重複・多剤投与者に対する把握及び訪問指導の実施状況</t>
    <phoneticPr fontId="22"/>
  </si>
  <si>
    <t>人</t>
    <phoneticPr fontId="22"/>
  </si>
  <si>
    <t>保健師</t>
  </si>
  <si>
    <t>(注)１ 「被保険者数」は、年度平均被保険者数（４月～３月）を記入すること。</t>
    <phoneticPr fontId="22"/>
  </si>
  <si>
    <t xml:space="preserve"> 　２ 「訪問指導の体制」欄には、訪問指導を行う担当及び人数を記入すること。（例：保健師○人）。</t>
    <phoneticPr fontId="22"/>
  </si>
  <si>
    <t xml:space="preserve"> 　３ 「対象者数」欄には、レセプト情報等により訪問指導対象者として選定した人数を記入すること。</t>
    <phoneticPr fontId="22"/>
  </si>
  <si>
    <t xml:space="preserve"> 　４ 「訪問指導実施人数」欄には、保健師等が行った訪問指導の年度中の延べ人数を記入すること。</t>
    <phoneticPr fontId="22"/>
  </si>
  <si>
    <t>　 ５ 「訪問指導対象者の選定方法」欄には、訪問指導対象者の選定方法を具体的に記入すること。</t>
    <phoneticPr fontId="22"/>
  </si>
  <si>
    <t xml:space="preserve"> 　　　（例：連合会リストからレセプトを抽出し、保健師と共同で対象者をリストアップする。）</t>
    <phoneticPr fontId="22"/>
  </si>
  <si>
    <t>　 　　（例：健康診断の事後指導を理由に訪問。主治医と連携しながら実施している。）</t>
    <phoneticPr fontId="22"/>
  </si>
  <si>
    <t>　 ７ 「指導内容」欄には、訪問の際に持参する物、指導内容、指導方法等を記入すること。</t>
    <phoneticPr fontId="22"/>
  </si>
  <si>
    <t>　 ６ 「訪問目的の伝え方」欄には、訪問指導対象者等に対し、どのように連絡して訪問しているか</t>
    <phoneticPr fontId="22"/>
  </si>
  <si>
    <t xml:space="preserve"> 　　　を記入すること。</t>
    <phoneticPr fontId="22"/>
  </si>
  <si>
    <t>　 　　（例：血圧計、各種パンフを持参。適切な受診、日常生活・食生活・薬の飲み方等について</t>
    <phoneticPr fontId="22"/>
  </si>
  <si>
    <t>　　　　指導。保健事業への参加勧奨等。） </t>
    <phoneticPr fontId="22"/>
  </si>
  <si>
    <t>目標値</t>
    <rPh sb="0" eb="3">
      <t>モクヒョウチ</t>
    </rPh>
    <phoneticPr fontId="22"/>
  </si>
  <si>
    <t>受診率</t>
    <rPh sb="0" eb="2">
      <t>ジュシン</t>
    </rPh>
    <rPh sb="2" eb="3">
      <t>リツ</t>
    </rPh>
    <phoneticPr fontId="22"/>
  </si>
  <si>
    <t>対象者数</t>
    <rPh sb="0" eb="2">
      <t>タイショウ</t>
    </rPh>
    <rPh sb="2" eb="3">
      <t>シャ</t>
    </rPh>
    <rPh sb="3" eb="4">
      <t>スウ</t>
    </rPh>
    <phoneticPr fontId="22"/>
  </si>
  <si>
    <t>実施者数</t>
    <rPh sb="0" eb="2">
      <t>ジッシ</t>
    </rPh>
    <rPh sb="2" eb="3">
      <t>シャ</t>
    </rPh>
    <rPh sb="3" eb="4">
      <t>スウ</t>
    </rPh>
    <phoneticPr fontId="22"/>
  </si>
  <si>
    <t>実績
（結果）</t>
    <rPh sb="0" eb="2">
      <t>ジッセキ</t>
    </rPh>
    <rPh sb="4" eb="6">
      <t>ケッカ</t>
    </rPh>
    <phoneticPr fontId="22"/>
  </si>
  <si>
    <t>実施率</t>
    <rPh sb="0" eb="2">
      <t>ジッシ</t>
    </rPh>
    <rPh sb="2" eb="3">
      <t>リツ</t>
    </rPh>
    <phoneticPr fontId="22"/>
  </si>
  <si>
    <t>％</t>
    <phoneticPr fontId="22"/>
  </si>
  <si>
    <t>人</t>
    <rPh sb="0" eb="1">
      <t>ヒト</t>
    </rPh>
    <phoneticPr fontId="22"/>
  </si>
  <si>
    <t>特定
健康診査</t>
    <rPh sb="0" eb="2">
      <t>トクテイ</t>
    </rPh>
    <rPh sb="3" eb="5">
      <t>ケンコウ</t>
    </rPh>
    <rPh sb="5" eb="7">
      <t>シンサ</t>
    </rPh>
    <phoneticPr fontId="22"/>
  </si>
  <si>
    <t>特定
保健指導</t>
    <rPh sb="0" eb="2">
      <t>トクテイ</t>
    </rPh>
    <rPh sb="3" eb="5">
      <t>ホケン</t>
    </rPh>
    <rPh sb="5" eb="7">
      <t>シドウ</t>
    </rPh>
    <phoneticPr fontId="22"/>
  </si>
  <si>
    <t>内臓脂肪症候群の
該当者・予備軍の減少率</t>
    <rPh sb="0" eb="2">
      <t>ナイゾウ</t>
    </rPh>
    <rPh sb="2" eb="4">
      <t>シボウ</t>
    </rPh>
    <rPh sb="4" eb="7">
      <t>ショウコウグン</t>
    </rPh>
    <rPh sb="9" eb="12">
      <t>ガイトウシャ</t>
    </rPh>
    <rPh sb="13" eb="16">
      <t>ヨビグン</t>
    </rPh>
    <rPh sb="17" eb="20">
      <t>ゲンショウリツ</t>
    </rPh>
    <phoneticPr fontId="22"/>
  </si>
  <si>
    <t>資料６　保健事業</t>
    <phoneticPr fontId="22"/>
  </si>
  <si>
    <t>資料　７　その他</t>
    <phoneticPr fontId="22"/>
  </si>
  <si>
    <t>１　運営協議会の状況</t>
    <phoneticPr fontId="22"/>
  </si>
  <si>
    <t>(1) 運営協議会の構成の状況</t>
    <phoneticPr fontId="22"/>
  </si>
  <si>
    <t>委員</t>
    <rPh sb="0" eb="2">
      <t>イイン</t>
    </rPh>
    <phoneticPr fontId="22"/>
  </si>
  <si>
    <t>被保険者</t>
    <rPh sb="0" eb="4">
      <t>ヒホケンシャ</t>
    </rPh>
    <phoneticPr fontId="22"/>
  </si>
  <si>
    <t>療養担当</t>
    <rPh sb="0" eb="2">
      <t>リョウヨウ</t>
    </rPh>
    <rPh sb="2" eb="4">
      <t>タントウ</t>
    </rPh>
    <phoneticPr fontId="22"/>
  </si>
  <si>
    <t>公益</t>
    <rPh sb="0" eb="2">
      <t>コウエキ</t>
    </rPh>
    <phoneticPr fontId="22"/>
  </si>
  <si>
    <t>被用者保険</t>
    <rPh sb="0" eb="3">
      <t>ヒヨウシャ</t>
    </rPh>
    <rPh sb="3" eb="5">
      <t>ホケン</t>
    </rPh>
    <phoneticPr fontId="22"/>
  </si>
  <si>
    <t>委員数</t>
    <rPh sb="0" eb="3">
      <t>イインスウ</t>
    </rPh>
    <phoneticPr fontId="22"/>
  </si>
  <si>
    <t>名</t>
    <rPh sb="0" eb="1">
      <t>メイ</t>
    </rPh>
    <phoneticPr fontId="22"/>
  </si>
  <si>
    <t xml:space="preserve"> (2) 運営協議会の開催状況</t>
    <phoneticPr fontId="22"/>
  </si>
  <si>
    <t>開催年月日</t>
    <rPh sb="0" eb="2">
      <t>カイサイ</t>
    </rPh>
    <rPh sb="2" eb="5">
      <t>ネンガッピ</t>
    </rPh>
    <phoneticPr fontId="22"/>
  </si>
  <si>
    <t>諮問事項及び答申内容等</t>
    <rPh sb="0" eb="2">
      <t>シモン</t>
    </rPh>
    <rPh sb="2" eb="4">
      <t>ジコウ</t>
    </rPh>
    <rPh sb="4" eb="5">
      <t>オヨ</t>
    </rPh>
    <rPh sb="6" eb="8">
      <t>トウシン</t>
    </rPh>
    <rPh sb="8" eb="10">
      <t>ナイヨウ</t>
    </rPh>
    <rPh sb="10" eb="11">
      <t>トウ</t>
    </rPh>
    <phoneticPr fontId="22"/>
  </si>
  <si>
    <t>　　２　最近１年間の運営協議会の「議事録」の写を添付すること。</t>
    <phoneticPr fontId="22"/>
  </si>
  <si>
    <t>(注)１　最近２年間の状況を記入すること。</t>
    <phoneticPr fontId="22"/>
  </si>
  <si>
    <t>(１)市町村の組織図（国保の担当が分かる資料）</t>
  </si>
  <si>
    <t>(２)市勢の概況（産業構造、人口構造、所得の分布状況等）</t>
  </si>
  <si>
    <t>(３)事業計画書</t>
  </si>
  <si>
    <t>(４)赤字削減･解消計画書、赤字削減･解消計画実施状況報告書</t>
  </si>
  <si>
    <t>(５)適用適正化調査結果報告書</t>
  </si>
  <si>
    <t>(６)特定健康診査等実施計画</t>
  </si>
  <si>
    <t>(７)運営協議会の議事録</t>
  </si>
  <si>
    <t>２．打合せの当日に提出する資料</t>
  </si>
  <si>
    <t>(１)居所不明被保険者の事務処理（作成している場合）</t>
  </si>
  <si>
    <t>(２)運営協議会の委員名簿</t>
  </si>
  <si>
    <t>資料１　保険者の概況</t>
    <phoneticPr fontId="22"/>
  </si>
  <si>
    <t>(1)収入の状況</t>
    <phoneticPr fontId="22"/>
  </si>
  <si>
    <t>(2)支出の状況</t>
    <rPh sb="3" eb="5">
      <t>シシュツ</t>
    </rPh>
    <phoneticPr fontId="22"/>
  </si>
  <si>
    <t>(2)被保険者資格証明書等の交付状況</t>
    <phoneticPr fontId="22"/>
  </si>
  <si>
    <t>(5)参加差押及び交付要求の状況</t>
    <phoneticPr fontId="22"/>
  </si>
  <si>
    <t>(6)滞納処分の執行停止状況</t>
    <phoneticPr fontId="22"/>
  </si>
  <si>
    <t>(7)不能欠損の処理状況</t>
    <phoneticPr fontId="22"/>
  </si>
  <si>
    <t>特定健康診査・特定保健指導の実施状況</t>
    <phoneticPr fontId="22"/>
  </si>
  <si>
    <t>(2)運営協議会の開催状況</t>
    <phoneticPr fontId="22"/>
  </si>
  <si>
    <t>資料３　保険料（税）の賦課</t>
    <phoneticPr fontId="22"/>
  </si>
  <si>
    <t>資料４　保険料（税）収納関係</t>
    <phoneticPr fontId="22"/>
  </si>
  <si>
    <t>(1)滞納世帯数の推移</t>
    <phoneticPr fontId="22"/>
  </si>
  <si>
    <t>資料７　その他</t>
    <phoneticPr fontId="22"/>
  </si>
  <si>
    <t>(1)運営協議会の構成の状況</t>
    <phoneticPr fontId="22"/>
  </si>
  <si>
    <t>１　事業の概況</t>
    <phoneticPr fontId="22"/>
  </si>
  <si>
    <t>２　予算決算の状況</t>
    <phoneticPr fontId="22"/>
  </si>
  <si>
    <t>３　一般会計繰入（法定外）の状況</t>
    <phoneticPr fontId="22"/>
  </si>
  <si>
    <t>１　被保険者資格取得における遡及適用の件数及び割合</t>
    <phoneticPr fontId="22"/>
  </si>
  <si>
    <t>１　保険料（税）の賦課割合、賦課限度額の状況</t>
    <phoneticPr fontId="22"/>
  </si>
  <si>
    <t>１　保険料（税）の収納状況</t>
    <phoneticPr fontId="22"/>
  </si>
  <si>
    <t>４　滞納者に対する対策の状況</t>
    <phoneticPr fontId="22"/>
  </si>
  <si>
    <t>２　レセプト点検実施状況</t>
    <phoneticPr fontId="22"/>
  </si>
  <si>
    <t>３　後発医薬品の差額通知の実施状況</t>
    <phoneticPr fontId="22"/>
  </si>
  <si>
    <t>４　医療費通知の実施状況</t>
    <phoneticPr fontId="22"/>
  </si>
  <si>
    <t>５　医療費分析の活用状況</t>
    <phoneticPr fontId="22"/>
  </si>
  <si>
    <t>６　高医療費対策の状況</t>
    <phoneticPr fontId="22"/>
  </si>
  <si>
    <t>７　重複・頻回受診者、重複・多剤投与者に対する把握及び訪問指導の実施状況</t>
    <phoneticPr fontId="22"/>
  </si>
  <si>
    <t>目　　　次</t>
    <phoneticPr fontId="22"/>
  </si>
  <si>
    <t>保険者番号：</t>
    <phoneticPr fontId="22"/>
  </si>
  <si>
    <t>保険者名：</t>
    <phoneticPr fontId="22"/>
  </si>
  <si>
    <t>打合せ年月日年月日：</t>
    <phoneticPr fontId="22"/>
  </si>
  <si>
    <t>料　・　税</t>
    <phoneticPr fontId="24"/>
  </si>
  <si>
    <t>：</t>
    <phoneticPr fontId="24"/>
  </si>
  <si>
    <t>直診勘定繰出金</t>
  </si>
  <si>
    <t>直 診 勘 定 繰 入 金</t>
  </si>
  <si>
    <t>B</t>
    <phoneticPr fontId="22"/>
  </si>
  <si>
    <t>C</t>
    <phoneticPr fontId="22"/>
  </si>
  <si>
    <t>D</t>
    <phoneticPr fontId="22"/>
  </si>
  <si>
    <t>E</t>
    <phoneticPr fontId="22"/>
  </si>
  <si>
    <t>F</t>
    <phoneticPr fontId="22"/>
  </si>
  <si>
    <t>(A+C+D+E)</t>
    <phoneticPr fontId="22"/>
  </si>
  <si>
    <t>(B+G+H+I)</t>
    <phoneticPr fontId="22"/>
  </si>
  <si>
    <t>決算補填のための一般会計繰入金を
除いた場合の精算後単年度収支差引額(K+L-N)</t>
    <phoneticPr fontId="22"/>
  </si>
  <si>
    <t>決算額(千円)</t>
  </si>
  <si>
    <t xml:space="preserve">
</t>
    <phoneticPr fontId="22"/>
  </si>
  <si>
    <t>その他(理由)</t>
    <phoneticPr fontId="22"/>
  </si>
  <si>
    <t>・共有名義の固定資産把握（資産割適用保険者のみ）</t>
    <phoneticPr fontId="22"/>
  </si>
  <si>
    <t>・市町村民税の申告がされていない世帯等</t>
    <phoneticPr fontId="22"/>
  </si>
  <si>
    <t>①</t>
    <phoneticPr fontId="22"/>
  </si>
  <si>
    <t>区分</t>
    <rPh sb="0" eb="2">
      <t>クブン</t>
    </rPh>
    <phoneticPr fontId="22"/>
  </si>
  <si>
    <t>（注） 被保険者資格証明書等は各年度６月１日現在における各交付世帯数、各年度末における国保加入世帯の総数に対する割合を記入すること。</t>
    <phoneticPr fontId="22"/>
  </si>
  <si>
    <t>令和　年　月</t>
    <rPh sb="0" eb="2">
      <t>レイワ</t>
    </rPh>
    <rPh sb="3" eb="4">
      <t>ネン</t>
    </rPh>
    <rPh sb="5" eb="6">
      <t>ゲツ</t>
    </rPh>
    <phoneticPr fontId="22"/>
  </si>
  <si>
    <t>〇</t>
    <phoneticPr fontId="22"/>
  </si>
  <si>
    <t>（訪問指導対象者の選定方法）</t>
    <phoneticPr fontId="22"/>
  </si>
  <si>
    <t>（指導内容）</t>
    <phoneticPr fontId="22"/>
  </si>
  <si>
    <t>（訪問目的の伝え方）</t>
    <phoneticPr fontId="22"/>
  </si>
  <si>
    <t>作成済（　年　月）／未作成</t>
    <phoneticPr fontId="22"/>
  </si>
  <si>
    <t>人</t>
    <rPh sb="0" eb="1">
      <t>ニン</t>
    </rPh>
    <phoneticPr fontId="22"/>
  </si>
  <si>
    <t>１　特定健康診査・特定保健指導の実施状況（直近５か年）</t>
    <rPh sb="21" eb="23">
      <t>チョッキン</t>
    </rPh>
    <rPh sb="25" eb="26">
      <t>ネン</t>
    </rPh>
    <phoneticPr fontId="22"/>
  </si>
  <si>
    <t>給付発生原因・給付
制限</t>
    <rPh sb="0" eb="2">
      <t>キュウフ</t>
    </rPh>
    <rPh sb="2" eb="4">
      <t>ハッセイ</t>
    </rPh>
    <rPh sb="4" eb="6">
      <t>ゲンイン</t>
    </rPh>
    <rPh sb="7" eb="9">
      <t>キュウフ</t>
    </rPh>
    <rPh sb="10" eb="12">
      <t>セイゲン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</si>
</sst>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 "/>
    <numFmt numFmtId="177" formatCode="0_);[Red]\(0\)"/>
    <numFmt numFmtId="178" formatCode="##&quot;年度&quot;"/>
    <numFmt numFmtId="179" formatCode="#,##0&quot;円&quot;"/>
    <numFmt numFmtId="180" formatCode="##&quot;万円&quot;"/>
    <numFmt numFmtId="181" formatCode="##&quot;月&quot;"/>
    <numFmt numFmtId="182" formatCode="#,##0_);[Red]\(#,##0\)"/>
    <numFmt numFmtId="183" formatCode="##,##0&quot;世帯&quot;"/>
    <numFmt numFmtId="184" formatCode="##.0&quot;％&quot;"/>
    <numFmt numFmtId="185" formatCode="0.00_ "/>
    <numFmt numFmtId="186" formatCode="#,##0\ &quot;世帯&quot;"/>
    <numFmt numFmtId="187" formatCode="&quot;（&quot;\ \ #,##0.0\ &quot;％）&quot;"/>
    <numFmt numFmtId="188" formatCode="#,##0\ &quot;件&quot;"/>
    <numFmt numFmtId="189" formatCode="#,##0&quot;千円&quot;"/>
    <numFmt numFmtId="190" formatCode="#,##0\ &quot;千円&quot;"/>
    <numFmt numFmtId="191" formatCode="[$]ggge&quot;年&quot;m&quot;月&quot;d&quot;日&quot;;@" x16r2:formatCode16="[$-ja-JP-x-gannen]ggge&quot;年&quot;m&quot;月&quot;d&quot;日&quot;;@"/>
    <numFmt numFmtId="192" formatCode="&quot;令&quot;&quot;和&quot;General&quot;年&quot;&quot;度&quot;"/>
    <numFmt numFmtId="193" formatCode="#,##0.00&quot;円&quot;"/>
    <numFmt numFmtId="194" formatCode="#,##0.00_);[Red]\(#,##0.00\)"/>
    <numFmt numFmtId="195" formatCode="0_ "/>
    <numFmt numFmtId="196" formatCode="0.0%"/>
    <numFmt numFmtId="197" formatCode="\(0.00\)"/>
    <numFmt numFmtId="198" formatCode="&quot;令&quot;&quot;和&quot;General&quot;年度（見込）&quot;"/>
  </numFmts>
  <fonts count="3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name val="游ゴシック"/>
      <family val="2"/>
      <charset val="128"/>
      <scheme val="minor"/>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sz val="12"/>
      <name val="ＭＳ 明朝"/>
      <family val="1"/>
      <charset val="128"/>
    </font>
    <font>
      <sz val="18"/>
      <name val="ＭＳ 明朝"/>
      <family val="1"/>
      <charset val="128"/>
    </font>
    <font>
      <sz val="8"/>
      <color indexed="81"/>
      <name val="MS P ゴシック"/>
      <family val="3"/>
      <charset val="128"/>
    </font>
    <font>
      <sz val="14"/>
      <color theme="1"/>
      <name val="ＭＳ 明朝"/>
      <family val="1"/>
      <charset val="128"/>
    </font>
    <font>
      <sz val="7.5"/>
      <name val="ＭＳ 明朝"/>
      <family val="1"/>
      <charset val="128"/>
    </font>
    <font>
      <sz val="11"/>
      <color rgb="FFFF0000"/>
      <name val="ＭＳ 明朝"/>
      <family val="1"/>
      <charset val="128"/>
    </font>
    <font>
      <b/>
      <sz val="9"/>
      <color indexed="81"/>
      <name val="MS P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0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hair">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bottom style="hair">
        <color indexed="64"/>
      </bottom>
      <diagonal/>
    </border>
    <border diagonalUp="1">
      <left style="thin">
        <color indexed="64"/>
      </left>
      <right style="hair">
        <color indexed="64"/>
      </right>
      <top/>
      <bottom/>
      <diagonal style="hair">
        <color indexed="64"/>
      </diagonal>
    </border>
    <border diagonalUp="1">
      <left style="hair">
        <color indexed="64"/>
      </left>
      <right style="medium">
        <color indexed="64"/>
      </right>
      <top/>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hair">
        <color indexed="64"/>
      </right>
      <top/>
      <bottom style="thin">
        <color indexed="64"/>
      </bottom>
      <diagonal style="hair">
        <color indexed="64"/>
      </diagonal>
    </border>
    <border diagonalUp="1">
      <left style="hair">
        <color indexed="64"/>
      </left>
      <right style="medium">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diagonalUp="1">
      <left style="thin">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medium">
        <color indexed="64"/>
      </left>
      <right/>
      <top/>
      <bottom style="thin">
        <color auto="1"/>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medium">
        <color indexed="64"/>
      </right>
      <top style="thin">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bottom style="hair">
        <color auto="1"/>
      </bottom>
      <diagonal/>
    </border>
    <border>
      <left style="medium">
        <color indexed="64"/>
      </left>
      <right style="thin">
        <color indexed="64"/>
      </right>
      <top style="medium">
        <color indexed="64"/>
      </top>
      <bottom/>
      <diagonal/>
    </border>
    <border>
      <left style="medium">
        <color indexed="64"/>
      </left>
      <right style="thin">
        <color indexed="64"/>
      </right>
      <top style="thin">
        <color auto="1"/>
      </top>
      <bottom style="double">
        <color auto="1"/>
      </bottom>
      <diagonal/>
    </border>
    <border>
      <left style="thin">
        <color indexed="64"/>
      </left>
      <right style="medium">
        <color auto="1"/>
      </right>
      <top style="thin">
        <color auto="1"/>
      </top>
      <bottom style="double">
        <color auto="1"/>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auto="1"/>
      </left>
      <right style="medium">
        <color indexed="64"/>
      </right>
      <top style="thin">
        <color auto="1"/>
      </top>
      <bottom/>
      <diagonal/>
    </border>
    <border>
      <left style="medium">
        <color indexed="64"/>
      </left>
      <right style="thin">
        <color indexed="64"/>
      </right>
      <top/>
      <bottom style="double">
        <color auto="1"/>
      </bottom>
      <diagonal/>
    </border>
    <border>
      <left style="thin">
        <color indexed="64"/>
      </left>
      <right style="thin">
        <color indexed="64"/>
      </right>
      <top/>
      <bottom style="double">
        <color indexed="64"/>
      </bottom>
      <diagonal/>
    </border>
    <border>
      <left style="thin">
        <color indexed="64"/>
      </left>
      <right style="medium">
        <color auto="1"/>
      </right>
      <top/>
      <bottom style="double">
        <color auto="1"/>
      </bottom>
      <diagonal/>
    </border>
    <border>
      <left style="thin">
        <color indexed="64"/>
      </left>
      <right style="medium">
        <color indexed="64"/>
      </right>
      <top/>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thin">
        <color indexed="64"/>
      </left>
      <right style="thin">
        <color indexed="64"/>
      </right>
      <top style="hair">
        <color indexed="64"/>
      </top>
      <bottom style="double">
        <color indexed="64"/>
      </bottom>
      <diagonal/>
    </border>
    <border>
      <left/>
      <right style="hair">
        <color indexed="64"/>
      </right>
      <top style="thin">
        <color indexed="64"/>
      </top>
      <bottom/>
      <diagonal/>
    </border>
    <border>
      <left/>
      <right style="medium">
        <color indexed="64"/>
      </right>
      <top style="thin">
        <color indexed="64"/>
      </top>
      <bottom/>
      <diagonal/>
    </border>
    <border diagonalUp="1">
      <left style="thin">
        <color indexed="64"/>
      </left>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66">
    <xf numFmtId="0" fontId="0" fillId="0" borderId="0" xfId="0">
      <alignment vertical="center"/>
    </xf>
    <xf numFmtId="0" fontId="23" fillId="0" borderId="26" xfId="0" applyFont="1" applyBorder="1" applyAlignment="1">
      <alignment horizontal="center" vertical="center" textRotation="255"/>
    </xf>
    <xf numFmtId="0" fontId="25" fillId="0" borderId="26" xfId="0" applyFont="1" applyBorder="1" applyAlignment="1">
      <alignment horizontal="left" vertical="center"/>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23" fillId="0" borderId="31" xfId="0" applyFont="1" applyBorder="1" applyAlignment="1">
      <alignment horizontal="center" vertical="center" textRotation="255"/>
    </xf>
    <xf numFmtId="0" fontId="23" fillId="0" borderId="33" xfId="0" applyFont="1" applyBorder="1" applyAlignment="1">
      <alignment horizontal="distributed" vertical="center"/>
    </xf>
    <xf numFmtId="0" fontId="25" fillId="0" borderId="31" xfId="0" applyFont="1" applyBorder="1" applyAlignment="1">
      <alignment horizontal="lef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23" fillId="0" borderId="36" xfId="0" applyFont="1" applyBorder="1" applyAlignment="1">
      <alignment horizontal="center" vertical="center" textRotation="255"/>
    </xf>
    <xf numFmtId="0" fontId="23" fillId="0" borderId="38" xfId="0" applyFont="1" applyBorder="1" applyAlignment="1">
      <alignment horizontal="distributed" vertical="center"/>
    </xf>
    <xf numFmtId="0" fontId="25" fillId="0" borderId="36" xfId="0" applyFont="1" applyBorder="1" applyAlignment="1">
      <alignment horizontal="left" vertical="center"/>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3" fillId="0" borderId="39" xfId="0" applyFont="1" applyBorder="1">
      <alignment vertical="center"/>
    </xf>
    <xf numFmtId="0" fontId="23" fillId="0" borderId="46" xfId="0" applyFont="1" applyBorder="1">
      <alignment vertical="center"/>
    </xf>
    <xf numFmtId="0" fontId="23" fillId="0" borderId="39" xfId="0" applyFont="1" applyBorder="1" applyAlignment="1">
      <alignment horizontal="center" vertical="center" shrinkToFit="1"/>
    </xf>
    <xf numFmtId="0" fontId="23" fillId="0" borderId="44" xfId="0" applyFont="1" applyBorder="1">
      <alignment vertical="center"/>
    </xf>
    <xf numFmtId="0" fontId="23" fillId="0" borderId="50" xfId="0" applyFont="1" applyBorder="1" applyAlignment="1">
      <alignment horizontal="center" vertical="center" textRotation="255"/>
    </xf>
    <xf numFmtId="0" fontId="23" fillId="0" borderId="51" xfId="0" applyFont="1" applyBorder="1" applyAlignment="1">
      <alignment horizontal="center" vertical="center"/>
    </xf>
    <xf numFmtId="0" fontId="23" fillId="0" borderId="52" xfId="0" applyFont="1" applyBorder="1" applyAlignment="1">
      <alignment horizontal="distributed" vertical="center"/>
    </xf>
    <xf numFmtId="0" fontId="25" fillId="0" borderId="50" xfId="0" applyFont="1" applyBorder="1" applyAlignment="1">
      <alignment horizontal="left" vertical="center"/>
    </xf>
    <xf numFmtId="0" fontId="25" fillId="0" borderId="53" xfId="0" applyFont="1" applyBorder="1" applyAlignment="1">
      <alignment horizontal="left" vertical="center"/>
    </xf>
    <xf numFmtId="0" fontId="25" fillId="0" borderId="54" xfId="0" applyFont="1" applyBorder="1" applyAlignment="1">
      <alignment horizontal="left"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0" xfId="0" applyFont="1" applyAlignment="1">
      <alignment horizontal="right" vertical="center"/>
    </xf>
    <xf numFmtId="0" fontId="25" fillId="0" borderId="0" xfId="0" applyFont="1" applyAlignment="1">
      <alignment horizontal="left" vertical="center"/>
    </xf>
    <xf numFmtId="0" fontId="25" fillId="0" borderId="46" xfId="0" applyFont="1" applyBorder="1" applyAlignment="1">
      <alignment horizontal="left" vertical="center"/>
    </xf>
    <xf numFmtId="0" fontId="25" fillId="0" borderId="11" xfId="0" applyFont="1" applyBorder="1" applyAlignment="1">
      <alignment horizontal="left" vertical="center"/>
    </xf>
    <xf numFmtId="0" fontId="23" fillId="0" borderId="43" xfId="0" applyFont="1" applyBorder="1" applyAlignment="1">
      <alignment horizontal="center" vertical="center"/>
    </xf>
    <xf numFmtId="0" fontId="25" fillId="0" borderId="41" xfId="0" applyFont="1" applyBorder="1" applyAlignment="1">
      <alignment horizontal="left" vertical="center"/>
    </xf>
    <xf numFmtId="0" fontId="25" fillId="0" borderId="44" xfId="0" applyFont="1" applyBorder="1" applyAlignment="1">
      <alignment horizontal="left" vertical="center"/>
    </xf>
    <xf numFmtId="0" fontId="25" fillId="0" borderId="45" xfId="0" applyFont="1" applyBorder="1" applyAlignment="1">
      <alignment horizontal="left" vertical="center"/>
    </xf>
    <xf numFmtId="0" fontId="23" fillId="0" borderId="33"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0" borderId="0" xfId="0" applyFont="1">
      <alignment vertical="center"/>
    </xf>
    <xf numFmtId="0" fontId="26" fillId="0" borderId="0" xfId="0" applyFont="1">
      <alignment vertical="center"/>
    </xf>
    <xf numFmtId="176" fontId="26" fillId="0" borderId="55" xfId="0" applyNumberFormat="1" applyFont="1" applyBorder="1" applyAlignment="1">
      <alignment horizontal="right" vertical="center"/>
    </xf>
    <xf numFmtId="0" fontId="26" fillId="0" borderId="56" xfId="0" applyFont="1" applyBorder="1" applyAlignment="1">
      <alignment horizontal="right" vertical="center"/>
    </xf>
    <xf numFmtId="176" fontId="26" fillId="0" borderId="57" xfId="0" applyNumberFormat="1" applyFont="1" applyBorder="1" applyAlignment="1">
      <alignment horizontal="right" vertical="center"/>
    </xf>
    <xf numFmtId="0" fontId="26" fillId="0" borderId="58" xfId="0" applyFont="1" applyBorder="1" applyAlignment="1">
      <alignment horizontal="right" vertical="center"/>
    </xf>
    <xf numFmtId="0" fontId="26" fillId="0" borderId="101" xfId="0" applyFont="1" applyBorder="1" applyAlignment="1">
      <alignment horizontal="right" vertical="center"/>
    </xf>
    <xf numFmtId="0" fontId="26" fillId="0" borderId="84" xfId="0" applyFont="1" applyBorder="1" applyAlignment="1">
      <alignment horizontal="right" vertical="center"/>
    </xf>
    <xf numFmtId="0" fontId="26" fillId="0" borderId="42" xfId="0" applyFont="1" applyBorder="1" applyAlignment="1">
      <alignment horizontal="center" vertical="center"/>
    </xf>
    <xf numFmtId="0" fontId="26" fillId="0" borderId="44" xfId="0" applyFont="1" applyBorder="1" applyAlignment="1">
      <alignment horizontal="right" vertical="center"/>
    </xf>
    <xf numFmtId="0" fontId="26" fillId="0" borderId="43" xfId="0" applyFont="1" applyBorder="1" applyAlignment="1">
      <alignment horizontal="right" vertical="center"/>
    </xf>
    <xf numFmtId="0" fontId="26" fillId="0" borderId="34" xfId="0" applyFont="1" applyBorder="1" applyAlignment="1">
      <alignment horizontal="right" vertical="center"/>
    </xf>
    <xf numFmtId="0" fontId="26" fillId="0" borderId="33" xfId="0" applyFont="1" applyBorder="1" applyAlignment="1">
      <alignment horizontal="right"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right" vertical="center"/>
    </xf>
    <xf numFmtId="0" fontId="26" fillId="0" borderId="38" xfId="0" applyFont="1" applyBorder="1" applyAlignment="1">
      <alignment horizontal="right" vertical="center"/>
    </xf>
    <xf numFmtId="0" fontId="26" fillId="0" borderId="103" xfId="0" applyFont="1" applyBorder="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xf>
    <xf numFmtId="176" fontId="26" fillId="0" borderId="81" xfId="0" applyNumberFormat="1" applyFont="1" applyBorder="1">
      <alignment vertical="center"/>
    </xf>
    <xf numFmtId="0" fontId="26" fillId="0" borderId="11" xfId="0" applyFont="1" applyBorder="1">
      <alignment vertical="center"/>
    </xf>
    <xf numFmtId="0" fontId="26" fillId="0" borderId="41" xfId="0" applyFont="1" applyBorder="1">
      <alignment vertical="center"/>
    </xf>
    <xf numFmtId="0" fontId="26" fillId="0" borderId="45" xfId="0" applyFont="1" applyBorder="1">
      <alignment vertical="center"/>
    </xf>
    <xf numFmtId="0" fontId="26" fillId="0" borderId="31" xfId="0" applyFont="1" applyBorder="1">
      <alignment vertical="center"/>
    </xf>
    <xf numFmtId="0" fontId="26" fillId="0" borderId="35" xfId="0" applyFont="1" applyBorder="1">
      <alignment vertical="center"/>
    </xf>
    <xf numFmtId="0" fontId="26" fillId="0" borderId="36" xfId="0" applyFont="1" applyBorder="1">
      <alignment vertical="center"/>
    </xf>
    <xf numFmtId="0" fontId="26" fillId="0" borderId="40" xfId="0" applyFont="1" applyBorder="1">
      <alignment vertical="center"/>
    </xf>
    <xf numFmtId="0" fontId="26" fillId="0" borderId="79" xfId="0" applyFont="1" applyBorder="1">
      <alignment vertical="center"/>
    </xf>
    <xf numFmtId="0" fontId="26" fillId="0" borderId="98" xfId="0" applyFont="1" applyBorder="1">
      <alignment vertical="center"/>
    </xf>
    <xf numFmtId="0" fontId="26" fillId="0" borderId="26" xfId="0" applyFont="1" applyBorder="1">
      <alignment vertical="center"/>
    </xf>
    <xf numFmtId="0" fontId="26" fillId="0" borderId="30" xfId="0" applyFont="1" applyBorder="1">
      <alignment vertical="center"/>
    </xf>
    <xf numFmtId="0" fontId="26" fillId="0" borderId="50" xfId="0" applyFont="1" applyBorder="1">
      <alignment vertical="center"/>
    </xf>
    <xf numFmtId="0" fontId="26" fillId="0" borderId="54" xfId="0" applyFont="1" applyBorder="1">
      <alignment vertical="center"/>
    </xf>
    <xf numFmtId="0" fontId="26" fillId="0" borderId="80" xfId="0" applyFont="1" applyBorder="1">
      <alignment vertical="center"/>
    </xf>
    <xf numFmtId="0" fontId="26" fillId="0" borderId="0" xfId="0" applyFont="1" applyAlignment="1">
      <alignment vertical="center"/>
    </xf>
    <xf numFmtId="0" fontId="25" fillId="0" borderId="103" xfId="0" applyFont="1" applyBorder="1" applyAlignment="1">
      <alignment horizontal="center" vertical="center" wrapText="1"/>
    </xf>
    <xf numFmtId="0" fontId="25" fillId="0" borderId="110" xfId="0" applyFont="1" applyBorder="1" applyAlignment="1">
      <alignment horizontal="center" vertical="center" wrapText="1"/>
    </xf>
    <xf numFmtId="0" fontId="25" fillId="0" borderId="111" xfId="0" applyFont="1" applyBorder="1" applyAlignment="1">
      <alignment horizontal="center" vertical="center"/>
    </xf>
    <xf numFmtId="0" fontId="25" fillId="0" borderId="52" xfId="0" applyFont="1" applyBorder="1" applyAlignment="1">
      <alignment horizontal="center" vertical="center" wrapText="1"/>
    </xf>
    <xf numFmtId="179" fontId="27" fillId="0" borderId="114" xfId="42" applyNumberFormat="1" applyFont="1" applyBorder="1" applyAlignment="1">
      <alignment horizontal="right" vertical="center"/>
    </xf>
    <xf numFmtId="179" fontId="27" fillId="0" borderId="58" xfId="42" applyNumberFormat="1" applyFont="1" applyBorder="1" applyAlignment="1">
      <alignment horizontal="right" vertical="center"/>
    </xf>
    <xf numFmtId="179" fontId="27" fillId="0" borderId="109" xfId="42" applyNumberFormat="1" applyFont="1" applyBorder="1" applyAlignment="1">
      <alignment horizontal="right" vertical="center"/>
    </xf>
    <xf numFmtId="49" fontId="27" fillId="0" borderId="121" xfId="0" applyNumberFormat="1" applyFont="1" applyBorder="1" applyAlignment="1">
      <alignment horizontal="right" vertical="center"/>
    </xf>
    <xf numFmtId="49" fontId="27" fillId="0" borderId="38" xfId="0" applyNumberFormat="1" applyFont="1" applyBorder="1" applyAlignment="1">
      <alignment horizontal="right" vertical="center"/>
    </xf>
    <xf numFmtId="179" fontId="23" fillId="0" borderId="112" xfId="42" applyNumberFormat="1" applyFont="1" applyBorder="1" applyAlignment="1">
      <alignment vertical="center"/>
    </xf>
    <xf numFmtId="179" fontId="27" fillId="0" borderId="118" xfId="42" applyNumberFormat="1" applyFont="1" applyBorder="1" applyAlignment="1">
      <alignment horizontal="right" vertical="center"/>
    </xf>
    <xf numFmtId="179" fontId="27" fillId="0" borderId="60" xfId="42" applyNumberFormat="1" applyFont="1" applyBorder="1" applyAlignment="1">
      <alignment horizontal="right" vertical="center"/>
    </xf>
    <xf numFmtId="179" fontId="27" fillId="0" borderId="115" xfId="42" applyNumberFormat="1" applyFont="1" applyBorder="1" applyAlignment="1">
      <alignment horizontal="right" vertical="center"/>
    </xf>
    <xf numFmtId="0" fontId="25" fillId="0" borderId="0" xfId="0" applyFont="1" applyAlignment="1"/>
    <xf numFmtId="0" fontId="27" fillId="0" borderId="113" xfId="0" applyFont="1" applyBorder="1" applyAlignment="1">
      <alignment horizontal="center" vertical="center"/>
    </xf>
    <xf numFmtId="0" fontId="27" fillId="0" borderId="133" xfId="0" applyFont="1" applyBorder="1" applyAlignment="1">
      <alignment horizontal="right" vertical="top"/>
    </xf>
    <xf numFmtId="0" fontId="27" fillId="0" borderId="57" xfId="0" applyFont="1" applyBorder="1" applyAlignment="1">
      <alignment horizontal="right" vertical="top"/>
    </xf>
    <xf numFmtId="0" fontId="27" fillId="0" borderId="114" xfId="0" applyFont="1" applyBorder="1" applyAlignment="1">
      <alignment horizontal="right" vertical="top"/>
    </xf>
    <xf numFmtId="0" fontId="27" fillId="0" borderId="134" xfId="0" applyFont="1" applyBorder="1" applyAlignment="1">
      <alignment horizontal="right" vertical="center" wrapText="1"/>
    </xf>
    <xf numFmtId="0" fontId="27" fillId="0" borderId="0" xfId="0" applyFont="1" applyAlignment="1"/>
    <xf numFmtId="0" fontId="27" fillId="0" borderId="135" xfId="0" applyFont="1" applyBorder="1" applyAlignment="1">
      <alignment horizontal="center" vertical="center" shrinkToFit="1"/>
    </xf>
    <xf numFmtId="38" fontId="27" fillId="0" borderId="106" xfId="42" applyFont="1" applyBorder="1" applyAlignment="1">
      <alignment vertical="center"/>
    </xf>
    <xf numFmtId="38" fontId="27" fillId="0" borderId="49" xfId="42" applyFont="1" applyBorder="1" applyAlignment="1">
      <alignment vertical="center"/>
    </xf>
    <xf numFmtId="38" fontId="27" fillId="0" borderId="44" xfId="42" applyFont="1" applyBorder="1" applyAlignment="1">
      <alignment vertical="center"/>
    </xf>
    <xf numFmtId="38" fontId="27" fillId="0" borderId="42" xfId="42" applyFont="1" applyBorder="1" applyAlignment="1">
      <alignment vertical="center"/>
    </xf>
    <xf numFmtId="40" fontId="27" fillId="0" borderId="116" xfId="42" applyNumberFormat="1" applyFont="1" applyBorder="1" applyAlignment="1">
      <alignment vertical="center"/>
    </xf>
    <xf numFmtId="0" fontId="27" fillId="0" borderId="138" xfId="0" applyFont="1" applyBorder="1" applyAlignment="1">
      <alignment horizontal="center" vertical="center" shrinkToFit="1"/>
    </xf>
    <xf numFmtId="38" fontId="27" fillId="0" borderId="64" xfId="42" applyFont="1" applyBorder="1" applyAlignment="1">
      <alignment vertical="center"/>
    </xf>
    <xf numFmtId="38" fontId="27" fillId="0" borderId="65" xfId="42" applyFont="1" applyBorder="1" applyAlignment="1">
      <alignment vertical="center"/>
    </xf>
    <xf numFmtId="38" fontId="27" fillId="0" borderId="34" xfId="42" applyFont="1" applyBorder="1" applyAlignment="1">
      <alignment vertical="center"/>
    </xf>
    <xf numFmtId="38" fontId="27" fillId="0" borderId="32" xfId="42" applyFont="1" applyBorder="1" applyAlignment="1">
      <alignment vertical="center"/>
    </xf>
    <xf numFmtId="38" fontId="27" fillId="0" borderId="107" xfId="42" applyFont="1" applyBorder="1" applyAlignment="1">
      <alignment vertical="center"/>
    </xf>
    <xf numFmtId="38" fontId="27" fillId="0" borderId="139" xfId="42" applyFont="1" applyBorder="1" applyAlignment="1">
      <alignment vertical="center"/>
    </xf>
    <xf numFmtId="38" fontId="27" fillId="0" borderId="39" xfId="42" applyFont="1" applyBorder="1" applyAlignment="1">
      <alignment vertical="center"/>
    </xf>
    <xf numFmtId="38" fontId="27" fillId="0" borderId="37" xfId="42" applyFont="1" applyBorder="1" applyAlignment="1">
      <alignment vertical="center"/>
    </xf>
    <xf numFmtId="38" fontId="27" fillId="0" borderId="82" xfId="42" applyFont="1" applyBorder="1" applyAlignment="1">
      <alignment vertical="center"/>
    </xf>
    <xf numFmtId="38" fontId="27" fillId="0" borderId="140" xfId="42" applyFont="1" applyBorder="1" applyAlignment="1">
      <alignment vertical="center"/>
    </xf>
    <xf numFmtId="38" fontId="27" fillId="0" borderId="101" xfId="42" applyFont="1" applyBorder="1" applyAlignment="1">
      <alignment vertical="center"/>
    </xf>
    <xf numFmtId="38" fontId="27" fillId="0" borderId="102" xfId="42" applyFont="1" applyBorder="1" applyAlignment="1">
      <alignment vertical="center"/>
    </xf>
    <xf numFmtId="40" fontId="27" fillId="0" borderId="115" xfId="42" applyNumberFormat="1" applyFont="1" applyBorder="1" applyAlignment="1">
      <alignment vertical="center"/>
    </xf>
    <xf numFmtId="40" fontId="27" fillId="0" borderId="141" xfId="42" applyNumberFormat="1" applyFont="1" applyBorder="1" applyAlignment="1">
      <alignment vertical="center"/>
    </xf>
    <xf numFmtId="40" fontId="27" fillId="0" borderId="112" xfId="42" applyNumberFormat="1" applyFont="1" applyBorder="1" applyAlignment="1">
      <alignment vertical="center"/>
    </xf>
    <xf numFmtId="185" fontId="27" fillId="0" borderId="144" xfId="0" applyNumberFormat="1" applyFont="1" applyBorder="1" applyAlignment="1">
      <alignment horizontal="right" vertical="center"/>
    </xf>
    <xf numFmtId="185" fontId="27" fillId="0" borderId="145" xfId="0" applyNumberFormat="1" applyFont="1" applyBorder="1" applyAlignment="1">
      <alignment horizontal="right" vertical="center"/>
    </xf>
    <xf numFmtId="185" fontId="27" fillId="0" borderId="146" xfId="0" applyNumberFormat="1" applyFont="1" applyBorder="1" applyAlignment="1">
      <alignment horizontal="right" vertical="center"/>
    </xf>
    <xf numFmtId="185" fontId="27" fillId="0" borderId="147" xfId="0" applyNumberFormat="1" applyFont="1" applyBorder="1" applyAlignment="1">
      <alignment horizontal="right" vertical="center"/>
    </xf>
    <xf numFmtId="185" fontId="27" fillId="0" borderId="111" xfId="0" applyNumberFormat="1" applyFont="1" applyBorder="1" applyAlignment="1">
      <alignment horizontal="right" vertical="center"/>
    </xf>
    <xf numFmtId="185" fontId="27" fillId="0" borderId="148" xfId="0" applyNumberFormat="1" applyFont="1" applyBorder="1" applyAlignment="1">
      <alignment horizontal="right" vertical="center"/>
    </xf>
    <xf numFmtId="185" fontId="27" fillId="0" borderId="145" xfId="0" applyNumberFormat="1" applyFont="1" applyBorder="1">
      <alignment vertical="center"/>
    </xf>
    <xf numFmtId="185" fontId="27" fillId="0" borderId="146" xfId="0" applyNumberFormat="1" applyFont="1" applyBorder="1">
      <alignment vertical="center"/>
    </xf>
    <xf numFmtId="185" fontId="27" fillId="0" borderId="147" xfId="0" applyNumberFormat="1" applyFont="1" applyBorder="1">
      <alignment vertical="center"/>
    </xf>
    <xf numFmtId="38" fontId="27" fillId="0" borderId="152" xfId="42" applyFont="1" applyBorder="1" applyAlignment="1">
      <alignment vertical="center"/>
    </xf>
    <xf numFmtId="38" fontId="27" fillId="0" borderId="154" xfId="42" applyFont="1" applyBorder="1" applyAlignment="1">
      <alignment vertical="center"/>
    </xf>
    <xf numFmtId="38" fontId="27" fillId="0" borderId="155" xfId="42" applyFont="1" applyBorder="1" applyAlignment="1">
      <alignment vertical="center"/>
    </xf>
    <xf numFmtId="38" fontId="27" fillId="0" borderId="156" xfId="42" applyFont="1" applyBorder="1" applyAlignment="1">
      <alignment vertical="center"/>
    </xf>
    <xf numFmtId="40" fontId="27" fillId="0" borderId="151" xfId="42" applyNumberFormat="1" applyFont="1" applyBorder="1" applyAlignment="1">
      <alignment vertical="center"/>
    </xf>
    <xf numFmtId="185" fontId="27" fillId="0" borderId="157" xfId="0" applyNumberFormat="1" applyFont="1" applyBorder="1">
      <alignment vertical="center"/>
    </xf>
    <xf numFmtId="185" fontId="27" fillId="0" borderId="158" xfId="0" applyNumberFormat="1" applyFont="1" applyBorder="1">
      <alignment vertical="center"/>
    </xf>
    <xf numFmtId="0" fontId="25" fillId="0" borderId="0" xfId="0" applyFont="1" applyAlignment="1">
      <alignment horizontal="left" vertical="top"/>
    </xf>
    <xf numFmtId="0" fontId="27" fillId="0" borderId="0" xfId="0" applyFont="1" applyAlignment="1">
      <alignment horizontal="left" vertical="top"/>
    </xf>
    <xf numFmtId="0" fontId="26" fillId="0" borderId="85" xfId="0" applyFont="1" applyBorder="1" applyAlignment="1">
      <alignment horizontal="center" vertical="center"/>
    </xf>
    <xf numFmtId="186" fontId="26" fillId="0" borderId="77" xfId="42" applyNumberFormat="1" applyFont="1" applyBorder="1" applyAlignment="1">
      <alignment horizontal="right" vertical="center"/>
    </xf>
    <xf numFmtId="188" fontId="26" fillId="0" borderId="114" xfId="0" applyNumberFormat="1" applyFont="1" applyBorder="1" applyAlignment="1">
      <alignment horizontal="right" vertical="center"/>
    </xf>
    <xf numFmtId="0" fontId="26" fillId="0" borderId="113" xfId="0" applyFont="1" applyBorder="1" applyAlignment="1">
      <alignment horizontal="center" vertical="center"/>
    </xf>
    <xf numFmtId="189" fontId="26" fillId="0" borderId="113" xfId="0" applyNumberFormat="1" applyFont="1" applyBorder="1" applyAlignment="1">
      <alignment horizontal="right" vertical="center"/>
    </xf>
    <xf numFmtId="188" fontId="26" fillId="0" borderId="56" xfId="0" applyNumberFormat="1" applyFont="1" applyBorder="1" applyAlignment="1">
      <alignment horizontal="right" vertical="center"/>
    </xf>
    <xf numFmtId="0" fontId="23" fillId="0" borderId="135" xfId="0" applyFont="1" applyBorder="1" applyAlignment="1">
      <alignment horizontal="center" vertical="center"/>
    </xf>
    <xf numFmtId="190" fontId="23" fillId="0" borderId="122" xfId="0" applyNumberFormat="1" applyFont="1" applyBorder="1" applyAlignment="1">
      <alignment horizontal="center" vertical="center"/>
    </xf>
    <xf numFmtId="0" fontId="23" fillId="0" borderId="159" xfId="0" applyFont="1" applyBorder="1" applyAlignment="1">
      <alignment horizontal="center" vertical="center"/>
    </xf>
    <xf numFmtId="0" fontId="27" fillId="0" borderId="114" xfId="0" applyFont="1" applyBorder="1" applyAlignment="1">
      <alignment horizontal="right" vertical="center"/>
    </xf>
    <xf numFmtId="0" fontId="27" fillId="0" borderId="113" xfId="0" applyFont="1" applyBorder="1" applyAlignment="1">
      <alignment horizontal="right" vertical="center"/>
    </xf>
    <xf numFmtId="0" fontId="27" fillId="0" borderId="56" xfId="0" applyFont="1" applyBorder="1" applyAlignment="1">
      <alignment horizontal="right" vertical="center" wrapText="1"/>
    </xf>
    <xf numFmtId="0" fontId="27" fillId="0" borderId="57" xfId="0" applyFont="1" applyBorder="1" applyAlignment="1">
      <alignment horizontal="right" vertical="center"/>
    </xf>
    <xf numFmtId="0" fontId="27" fillId="0" borderId="56" xfId="0" applyFont="1" applyBorder="1" applyAlignment="1">
      <alignment horizontal="right" vertical="center"/>
    </xf>
    <xf numFmtId="0" fontId="27" fillId="0" borderId="134" xfId="0" applyFont="1" applyBorder="1" applyAlignment="1">
      <alignment horizontal="right" vertical="center"/>
    </xf>
    <xf numFmtId="0" fontId="25" fillId="0" borderId="135" xfId="0" applyFont="1" applyBorder="1" applyAlignment="1">
      <alignment horizontal="center" vertical="center"/>
    </xf>
    <xf numFmtId="0" fontId="25" fillId="0" borderId="44" xfId="0" applyFont="1" applyBorder="1" applyAlignment="1">
      <alignment horizontal="center" vertical="center"/>
    </xf>
    <xf numFmtId="0" fontId="25" fillId="0" borderId="42" xfId="0" applyFont="1" applyBorder="1" applyAlignment="1">
      <alignment horizontal="center" vertical="center"/>
    </xf>
    <xf numFmtId="0" fontId="25" fillId="0" borderId="161" xfId="0" applyFont="1" applyBorder="1" applyAlignment="1">
      <alignment horizontal="center" vertical="center"/>
    </xf>
    <xf numFmtId="0" fontId="25" fillId="0" borderId="138" xfId="0" applyFont="1" applyBorder="1" applyAlignment="1">
      <alignment horizontal="center" vertical="center" shrinkToFit="1"/>
    </xf>
    <xf numFmtId="0" fontId="25" fillId="0" borderId="135" xfId="0" applyFont="1" applyBorder="1" applyAlignment="1">
      <alignment horizontal="center" vertical="center" shrinkToFit="1"/>
    </xf>
    <xf numFmtId="0" fontId="25" fillId="0" borderId="146" xfId="0" applyFont="1" applyBorder="1" applyAlignment="1">
      <alignment horizontal="center" vertical="center"/>
    </xf>
    <xf numFmtId="0" fontId="25" fillId="0" borderId="138" xfId="0" applyFont="1" applyBorder="1" applyAlignment="1">
      <alignment horizontal="center" vertical="center"/>
    </xf>
    <xf numFmtId="0" fontId="25" fillId="0" borderId="34" xfId="0" applyFont="1" applyBorder="1" applyAlignment="1">
      <alignment horizontal="center" vertical="center"/>
    </xf>
    <xf numFmtId="0" fontId="25" fillId="0" borderId="147" xfId="0" applyFont="1" applyBorder="1" applyAlignment="1">
      <alignment horizontal="center" vertical="center"/>
    </xf>
    <xf numFmtId="0" fontId="25" fillId="0" borderId="121" xfId="0" applyFont="1" applyBorder="1" applyAlignment="1">
      <alignment horizontal="center" vertical="center"/>
    </xf>
    <xf numFmtId="0" fontId="25" fillId="0" borderId="120" xfId="0" applyFont="1" applyBorder="1" applyAlignment="1">
      <alignment horizontal="center" vertical="center"/>
    </xf>
    <xf numFmtId="0" fontId="25" fillId="0" borderId="39" xfId="0" applyFont="1" applyBorder="1" applyAlignment="1">
      <alignment horizontal="center" vertical="center"/>
    </xf>
    <xf numFmtId="0" fontId="25" fillId="0" borderId="37" xfId="0" applyFont="1" applyBorder="1" applyAlignment="1">
      <alignment horizontal="center" vertical="center"/>
    </xf>
    <xf numFmtId="0" fontId="25" fillId="0" borderId="162" xfId="0" applyFont="1" applyBorder="1" applyAlignment="1">
      <alignment horizontal="center" vertical="center"/>
    </xf>
    <xf numFmtId="0" fontId="25" fillId="0" borderId="144" xfId="0" applyFont="1" applyBorder="1" applyAlignment="1">
      <alignment horizontal="center" vertical="center"/>
    </xf>
    <xf numFmtId="0" fontId="25" fillId="0" borderId="159" xfId="0" applyFont="1" applyBorder="1" applyAlignment="1">
      <alignment horizontal="center" vertical="center"/>
    </xf>
    <xf numFmtId="0" fontId="25" fillId="0" borderId="29" xfId="0" applyFont="1" applyBorder="1" applyAlignment="1">
      <alignment horizontal="center" vertical="center"/>
    </xf>
    <xf numFmtId="0" fontId="25" fillId="0" borderId="27" xfId="0" applyFont="1" applyBorder="1" applyAlignment="1">
      <alignment horizontal="center" vertical="center"/>
    </xf>
    <xf numFmtId="0" fontId="25" fillId="0" borderId="145" xfId="0" applyFont="1" applyBorder="1" applyAlignment="1">
      <alignment horizontal="center" vertical="center"/>
    </xf>
    <xf numFmtId="0" fontId="25" fillId="0" borderId="110" xfId="0" applyFont="1" applyBorder="1" applyAlignment="1">
      <alignment horizontal="center" vertical="center"/>
    </xf>
    <xf numFmtId="0" fontId="25" fillId="0" borderId="53" xfId="0" applyFont="1" applyBorder="1" applyAlignment="1">
      <alignment horizontal="center" vertical="center"/>
    </xf>
    <xf numFmtId="0" fontId="25" fillId="0" borderId="51" xfId="0" applyFont="1" applyBorder="1" applyAlignment="1">
      <alignment horizontal="center" vertical="center"/>
    </xf>
    <xf numFmtId="0" fontId="25" fillId="0" borderId="148" xfId="0" applyFont="1" applyBorder="1" applyAlignment="1">
      <alignment horizontal="center" vertical="center"/>
    </xf>
    <xf numFmtId="0" fontId="25" fillId="0" borderId="163" xfId="0" applyFont="1" applyBorder="1" applyAlignment="1"/>
    <xf numFmtId="0" fontId="25" fillId="0" borderId="164" xfId="0" applyFont="1" applyBorder="1" applyAlignment="1"/>
    <xf numFmtId="0" fontId="25" fillId="0" borderId="164" xfId="0" applyFont="1" applyBorder="1" applyAlignment="1">
      <alignment horizontal="center" vertical="center"/>
    </xf>
    <xf numFmtId="0" fontId="25" fillId="0" borderId="165" xfId="0" applyFont="1" applyBorder="1" applyAlignment="1">
      <alignment horizontal="center" vertical="center"/>
    </xf>
    <xf numFmtId="0" fontId="25" fillId="0" borderId="166" xfId="0" applyFont="1" applyBorder="1">
      <alignment vertical="center"/>
    </xf>
    <xf numFmtId="0" fontId="25" fillId="0" borderId="167" xfId="0" applyFont="1" applyBorder="1">
      <alignment vertical="center"/>
    </xf>
    <xf numFmtId="0" fontId="27" fillId="0" borderId="167" xfId="0" applyFont="1" applyBorder="1">
      <alignment vertical="center"/>
    </xf>
    <xf numFmtId="0" fontId="27" fillId="0" borderId="168" xfId="0" applyFont="1" applyBorder="1">
      <alignment vertical="center"/>
    </xf>
    <xf numFmtId="0" fontId="25" fillId="0" borderId="166" xfId="0" applyFont="1" applyBorder="1" applyAlignment="1"/>
    <xf numFmtId="0" fontId="25" fillId="0" borderId="167" xfId="0" applyFont="1" applyBorder="1" applyAlignment="1"/>
    <xf numFmtId="0" fontId="25" fillId="0" borderId="167" xfId="0" applyFont="1" applyBorder="1" applyAlignment="1">
      <alignment horizontal="center" vertical="center"/>
    </xf>
    <xf numFmtId="0" fontId="27" fillId="0" borderId="167" xfId="0" applyFont="1" applyBorder="1" applyAlignment="1">
      <alignment horizontal="center" vertical="center"/>
    </xf>
    <xf numFmtId="0" fontId="27" fillId="0" borderId="168" xfId="0" applyFont="1" applyBorder="1" applyAlignment="1">
      <alignment horizontal="center" vertical="center"/>
    </xf>
    <xf numFmtId="0" fontId="25" fillId="0" borderId="13" xfId="0" applyFont="1" applyBorder="1" applyAlignment="1"/>
    <xf numFmtId="0" fontId="25" fillId="0" borderId="14" xfId="0" applyFont="1" applyBorder="1" applyAlignment="1"/>
    <xf numFmtId="0" fontId="25" fillId="0" borderId="14"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Alignment="1">
      <alignment vertical="center"/>
    </xf>
    <xf numFmtId="0" fontId="21" fillId="0" borderId="171" xfId="0" applyFont="1" applyBorder="1" applyAlignment="1">
      <alignment horizontal="right" vertical="center" wrapText="1"/>
    </xf>
    <xf numFmtId="0" fontId="21" fillId="0" borderId="115" xfId="0" applyFont="1" applyBorder="1" applyAlignment="1">
      <alignment horizontal="right" vertical="center" wrapText="1"/>
    </xf>
    <xf numFmtId="0" fontId="23" fillId="0" borderId="0" xfId="0" applyFont="1" applyAlignment="1">
      <alignment horizontal="center" vertical="center"/>
    </xf>
    <xf numFmtId="0" fontId="26" fillId="0" borderId="32" xfId="0" applyFont="1" applyBorder="1" applyAlignment="1">
      <alignment horizontal="center" vertical="center"/>
    </xf>
    <xf numFmtId="0" fontId="26" fillId="0" borderId="52" xfId="0" applyFont="1" applyBorder="1" applyAlignment="1">
      <alignment horizontal="right" vertical="center"/>
    </xf>
    <xf numFmtId="0" fontId="26" fillId="0" borderId="58" xfId="0" applyFont="1" applyBorder="1" applyAlignment="1">
      <alignment horizontal="center" vertical="center"/>
    </xf>
    <xf numFmtId="0" fontId="26" fillId="0" borderId="43" xfId="0" applyFont="1" applyBorder="1" applyAlignment="1">
      <alignment horizontal="center" vertical="center"/>
    </xf>
    <xf numFmtId="0" fontId="26" fillId="0" borderId="77" xfId="0" applyFont="1" applyBorder="1" applyAlignment="1">
      <alignment horizontal="center" vertical="center"/>
    </xf>
    <xf numFmtId="0" fontId="26" fillId="0" borderId="81" xfId="0" applyFont="1" applyBorder="1" applyAlignment="1">
      <alignment horizontal="center" vertical="center"/>
    </xf>
    <xf numFmtId="0" fontId="26" fillId="0" borderId="80" xfId="0" applyFont="1" applyBorder="1" applyAlignment="1">
      <alignment horizontal="center" vertical="center"/>
    </xf>
    <xf numFmtId="0" fontId="23" fillId="0" borderId="0" xfId="0" applyFont="1" applyAlignment="1">
      <alignment horizontal="left" vertical="center"/>
    </xf>
    <xf numFmtId="0" fontId="26" fillId="0" borderId="28" xfId="0" applyFont="1" applyBorder="1" applyAlignment="1">
      <alignment horizontal="center" vertical="center"/>
    </xf>
    <xf numFmtId="0" fontId="26" fillId="0" borderId="33" xfId="0" applyFont="1" applyBorder="1" applyAlignment="1">
      <alignment horizontal="center" vertical="center"/>
    </xf>
    <xf numFmtId="0" fontId="25" fillId="0" borderId="124" xfId="0" applyFont="1" applyBorder="1" applyAlignment="1">
      <alignment horizontal="center" vertical="center"/>
    </xf>
    <xf numFmtId="0" fontId="25" fillId="0" borderId="0" xfId="0" applyFont="1" applyAlignment="1">
      <alignment horizontal="center" vertical="center"/>
    </xf>
    <xf numFmtId="38" fontId="23" fillId="0" borderId="26" xfId="42" applyFont="1" applyBorder="1" applyAlignment="1">
      <alignment horizontal="right" vertical="center"/>
    </xf>
    <xf numFmtId="38" fontId="23" fillId="0" borderId="31" xfId="42" applyFont="1" applyBorder="1" applyAlignment="1">
      <alignment horizontal="right" vertical="center"/>
    </xf>
    <xf numFmtId="38" fontId="23" fillId="0" borderId="36" xfId="42" applyFont="1" applyBorder="1" applyAlignment="1">
      <alignment horizontal="right" vertical="center"/>
    </xf>
    <xf numFmtId="38" fontId="23" fillId="0" borderId="50" xfId="42" applyFont="1" applyBorder="1" applyAlignment="1">
      <alignment horizontal="right" vertical="center"/>
    </xf>
    <xf numFmtId="38" fontId="23" fillId="0" borderId="41" xfId="42" applyFont="1" applyBorder="1" applyAlignment="1">
      <alignment horizontal="right" vertical="center"/>
    </xf>
    <xf numFmtId="38" fontId="23" fillId="0" borderId="27" xfId="42" applyFont="1" applyBorder="1" applyAlignment="1">
      <alignment horizontal="right" vertical="center"/>
    </xf>
    <xf numFmtId="38" fontId="23" fillId="0" borderId="32" xfId="42" applyFont="1" applyBorder="1" applyAlignment="1">
      <alignment horizontal="right" vertical="center"/>
    </xf>
    <xf numFmtId="38" fontId="23" fillId="0" borderId="37" xfId="42" applyFont="1" applyBorder="1" applyAlignment="1">
      <alignment horizontal="right" vertical="center"/>
    </xf>
    <xf numFmtId="38" fontId="23" fillId="0" borderId="51" xfId="42" applyFont="1" applyBorder="1" applyAlignment="1">
      <alignment horizontal="right" vertical="center"/>
    </xf>
    <xf numFmtId="38" fontId="23" fillId="0" borderId="57" xfId="42" applyFont="1" applyBorder="1" applyAlignment="1">
      <alignment horizontal="right" vertical="center"/>
    </xf>
    <xf numFmtId="38" fontId="23" fillId="0" borderId="47" xfId="42" applyFont="1" applyBorder="1" applyAlignment="1">
      <alignment horizontal="right" vertical="center"/>
    </xf>
    <xf numFmtId="38" fontId="23" fillId="0" borderId="42" xfId="42" applyFont="1" applyBorder="1" applyAlignment="1">
      <alignment horizontal="right" vertical="center"/>
    </xf>
    <xf numFmtId="38" fontId="23" fillId="0" borderId="64" xfId="42" applyFont="1" applyBorder="1" applyAlignment="1">
      <alignment horizontal="right" vertical="center"/>
    </xf>
    <xf numFmtId="40" fontId="23" fillId="0" borderId="64" xfId="42" applyNumberFormat="1" applyFont="1" applyBorder="1" applyAlignment="1">
      <alignment horizontal="right" vertical="center"/>
    </xf>
    <xf numFmtId="40" fontId="25" fillId="0" borderId="31" xfId="0" applyNumberFormat="1" applyFont="1" applyBorder="1" applyAlignment="1">
      <alignment horizontal="left" vertical="center"/>
    </xf>
    <xf numFmtId="40" fontId="23" fillId="0" borderId="32" xfId="42" applyNumberFormat="1" applyFont="1" applyBorder="1" applyAlignment="1">
      <alignment horizontal="right" vertical="center"/>
    </xf>
    <xf numFmtId="40" fontId="25" fillId="0" borderId="34" xfId="0" applyNumberFormat="1" applyFont="1" applyBorder="1" applyAlignment="1">
      <alignment horizontal="left" vertical="center"/>
    </xf>
    <xf numFmtId="40" fontId="23" fillId="0" borderId="31" xfId="42" applyNumberFormat="1" applyFont="1" applyBorder="1" applyAlignment="1">
      <alignment horizontal="right" vertical="center"/>
    </xf>
    <xf numFmtId="40" fontId="25" fillId="0" borderId="35" xfId="0" applyNumberFormat="1" applyFont="1" applyBorder="1" applyAlignment="1">
      <alignment horizontal="left" vertical="center"/>
    </xf>
    <xf numFmtId="40" fontId="23" fillId="0" borderId="71" xfId="42" applyNumberFormat="1" applyFont="1" applyBorder="1" applyAlignment="1">
      <alignment horizontal="right" vertical="center"/>
    </xf>
    <xf numFmtId="40" fontId="25" fillId="0" borderId="72" xfId="0" applyNumberFormat="1" applyFont="1" applyBorder="1" applyAlignment="1">
      <alignment horizontal="left" vertical="center"/>
    </xf>
    <xf numFmtId="40" fontId="23" fillId="0" borderId="69" xfId="42" applyNumberFormat="1" applyFont="1" applyBorder="1" applyAlignment="1">
      <alignment horizontal="right" vertical="center"/>
    </xf>
    <xf numFmtId="40" fontId="25" fillId="0" borderId="67" xfId="0" applyNumberFormat="1" applyFont="1" applyBorder="1" applyAlignment="1">
      <alignment horizontal="left" vertical="center"/>
    </xf>
    <xf numFmtId="40" fontId="23" fillId="0" borderId="72" xfId="42" applyNumberFormat="1" applyFont="1" applyBorder="1" applyAlignment="1">
      <alignment horizontal="right" vertical="center"/>
    </xf>
    <xf numFmtId="40" fontId="25" fillId="0" borderId="73" xfId="0" applyNumberFormat="1" applyFont="1" applyBorder="1" applyAlignment="1">
      <alignment horizontal="left" vertical="center"/>
    </xf>
    <xf numFmtId="0" fontId="25" fillId="0" borderId="32" xfId="0" applyFont="1" applyBorder="1" applyAlignment="1">
      <alignment horizontal="center" vertical="center"/>
    </xf>
    <xf numFmtId="0" fontId="18" fillId="0" borderId="0" xfId="0" applyFont="1" applyAlignment="1">
      <alignment horizontal="right" vertical="center"/>
    </xf>
    <xf numFmtId="0" fontId="18" fillId="0" borderId="83" xfId="0" applyFont="1" applyBorder="1">
      <alignment vertical="center"/>
    </xf>
    <xf numFmtId="0" fontId="18" fillId="0" borderId="0" xfId="0" applyFont="1">
      <alignment vertical="center"/>
    </xf>
    <xf numFmtId="191" fontId="18" fillId="0" borderId="83" xfId="0" applyNumberFormat="1" applyFont="1" applyBorder="1">
      <alignment vertical="center"/>
    </xf>
    <xf numFmtId="0" fontId="18" fillId="0" borderId="169" xfId="0" applyFont="1" applyBorder="1">
      <alignment vertical="center"/>
    </xf>
    <xf numFmtId="0" fontId="18" fillId="0" borderId="169" xfId="0" applyFont="1" applyBorder="1" applyAlignment="1">
      <alignment horizontal="right" vertical="center"/>
    </xf>
    <xf numFmtId="0" fontId="18" fillId="0" borderId="0" xfId="0" applyFont="1" applyAlignment="1">
      <alignment horizontal="left" vertical="center"/>
    </xf>
    <xf numFmtId="0" fontId="21" fillId="0" borderId="115" xfId="0" applyFont="1" applyBorder="1" applyAlignment="1">
      <alignment horizontal="right" vertical="top" wrapText="1"/>
    </xf>
    <xf numFmtId="0" fontId="18" fillId="0" borderId="0" xfId="0" applyFont="1" applyAlignment="1">
      <alignment vertical="center"/>
    </xf>
    <xf numFmtId="0" fontId="18" fillId="0" borderId="0" xfId="0" applyFont="1" applyAlignment="1"/>
    <xf numFmtId="0" fontId="18" fillId="33" borderId="0" xfId="0" applyFont="1" applyFill="1">
      <alignment vertical="center"/>
    </xf>
    <xf numFmtId="0" fontId="18" fillId="33" borderId="0" xfId="0" applyFont="1" applyFill="1" applyAlignment="1">
      <alignment horizontal="right" vertical="center"/>
    </xf>
    <xf numFmtId="0" fontId="18" fillId="0" borderId="75" xfId="0" applyFont="1" applyBorder="1">
      <alignment vertical="center"/>
    </xf>
    <xf numFmtId="0" fontId="18" fillId="0" borderId="76" xfId="0" applyFont="1" applyBorder="1">
      <alignment vertical="center"/>
    </xf>
    <xf numFmtId="0" fontId="26" fillId="33" borderId="78" xfId="0" applyFont="1" applyFill="1" applyBorder="1" applyAlignment="1">
      <alignment horizontal="center" vertical="center"/>
    </xf>
    <xf numFmtId="0" fontId="26" fillId="33" borderId="79" xfId="0" applyFont="1" applyFill="1" applyBorder="1" applyAlignment="1">
      <alignment horizontal="center" vertical="center"/>
    </xf>
    <xf numFmtId="0" fontId="26" fillId="33" borderId="80" xfId="0" applyFont="1" applyFill="1" applyBorder="1" applyAlignment="1">
      <alignment horizontal="center" vertical="center"/>
    </xf>
    <xf numFmtId="0" fontId="33" fillId="33" borderId="94" xfId="0" applyFont="1" applyFill="1" applyBorder="1">
      <alignment vertical="center"/>
    </xf>
    <xf numFmtId="0" fontId="26" fillId="33" borderId="79" xfId="0" applyFont="1" applyFill="1" applyBorder="1">
      <alignment vertical="center"/>
    </xf>
    <xf numFmtId="0" fontId="18" fillId="33" borderId="75" xfId="0" applyFont="1" applyFill="1" applyBorder="1">
      <alignment vertical="center"/>
    </xf>
    <xf numFmtId="0" fontId="18" fillId="33" borderId="76" xfId="0" applyFont="1" applyFill="1" applyBorder="1">
      <alignment vertical="center"/>
    </xf>
    <xf numFmtId="0" fontId="26" fillId="33" borderId="94" xfId="0" applyFont="1" applyFill="1" applyBorder="1">
      <alignment vertical="center"/>
    </xf>
    <xf numFmtId="0" fontId="26" fillId="33" borderId="93" xfId="0" applyFont="1" applyFill="1" applyBorder="1">
      <alignment vertical="center"/>
    </xf>
    <xf numFmtId="0" fontId="18" fillId="33" borderId="90" xfId="0" applyFont="1" applyFill="1" applyBorder="1">
      <alignment vertical="center"/>
    </xf>
    <xf numFmtId="0" fontId="18" fillId="33" borderId="91" xfId="0" applyFont="1" applyFill="1" applyBorder="1">
      <alignment vertical="center"/>
    </xf>
    <xf numFmtId="0" fontId="26" fillId="0" borderId="89" xfId="0" applyFont="1" applyBorder="1" applyAlignment="1">
      <alignment horizontal="center" vertical="center"/>
    </xf>
    <xf numFmtId="192" fontId="18" fillId="0" borderId="0" xfId="0" applyNumberFormat="1" applyFont="1">
      <alignment vertical="center"/>
    </xf>
    <xf numFmtId="0" fontId="18" fillId="0" borderId="176" xfId="0" applyFont="1" applyBorder="1">
      <alignment vertical="center"/>
    </xf>
    <xf numFmtId="0" fontId="26" fillId="0" borderId="177" xfId="0" applyFont="1" applyBorder="1" applyAlignment="1">
      <alignment horizontal="center" vertical="center"/>
    </xf>
    <xf numFmtId="38" fontId="18" fillId="0" borderId="169" xfId="42" applyFont="1" applyBorder="1">
      <alignment vertical="center"/>
    </xf>
    <xf numFmtId="38" fontId="18" fillId="0" borderId="176" xfId="42" applyFont="1" applyBorder="1">
      <alignment vertical="center"/>
    </xf>
    <xf numFmtId="38" fontId="18" fillId="0" borderId="75" xfId="42" applyFont="1" applyBorder="1">
      <alignment vertical="center"/>
    </xf>
    <xf numFmtId="38" fontId="18" fillId="0" borderId="76" xfId="42" applyFont="1" applyBorder="1">
      <alignment vertical="center"/>
    </xf>
    <xf numFmtId="38" fontId="18" fillId="0" borderId="90" xfId="42" applyFont="1" applyBorder="1">
      <alignment vertical="center"/>
    </xf>
    <xf numFmtId="38" fontId="18" fillId="0" borderId="91" xfId="42" applyFont="1" applyBorder="1">
      <alignment vertical="center"/>
    </xf>
    <xf numFmtId="38" fontId="18" fillId="33" borderId="75" xfId="0" applyNumberFormat="1" applyFont="1" applyFill="1" applyBorder="1">
      <alignment vertical="center"/>
    </xf>
    <xf numFmtId="38" fontId="18" fillId="33" borderId="90" xfId="0" applyNumberFormat="1" applyFont="1" applyFill="1" applyBorder="1">
      <alignment vertical="center"/>
    </xf>
    <xf numFmtId="0" fontId="18" fillId="0" borderId="141" xfId="0" applyFont="1" applyBorder="1">
      <alignment vertical="center"/>
    </xf>
    <xf numFmtId="0" fontId="18" fillId="0" borderId="178" xfId="0" applyFont="1" applyBorder="1">
      <alignment vertical="center"/>
    </xf>
    <xf numFmtId="0" fontId="18" fillId="0" borderId="179" xfId="0" applyFont="1" applyBorder="1">
      <alignment vertical="center"/>
    </xf>
    <xf numFmtId="0" fontId="18" fillId="0" borderId="180" xfId="0" applyFont="1" applyBorder="1">
      <alignment vertical="center"/>
    </xf>
    <xf numFmtId="0" fontId="18" fillId="0" borderId="181" xfId="0" applyFont="1" applyBorder="1">
      <alignment vertical="center"/>
    </xf>
    <xf numFmtId="0" fontId="18" fillId="0" borderId="182" xfId="0" applyFont="1" applyBorder="1">
      <alignment vertical="center"/>
    </xf>
    <xf numFmtId="0" fontId="18" fillId="0" borderId="116" xfId="0" applyFont="1" applyBorder="1">
      <alignment vertical="center"/>
    </xf>
    <xf numFmtId="0" fontId="18" fillId="0" borderId="183" xfId="0" applyFont="1" applyBorder="1">
      <alignment vertical="center"/>
    </xf>
    <xf numFmtId="0" fontId="18" fillId="0" borderId="18" xfId="0" applyFont="1" applyBorder="1">
      <alignment vertical="center"/>
    </xf>
    <xf numFmtId="0" fontId="18" fillId="0" borderId="25" xfId="0" applyFont="1" applyBorder="1">
      <alignment vertical="center"/>
    </xf>
    <xf numFmtId="0" fontId="18" fillId="0" borderId="185" xfId="0" applyFont="1" applyBorder="1">
      <alignment vertical="center"/>
    </xf>
    <xf numFmtId="0" fontId="18" fillId="0" borderId="66" xfId="0" applyFont="1" applyBorder="1" applyAlignment="1">
      <alignment horizontal="center" vertical="center"/>
    </xf>
    <xf numFmtId="0" fontId="18" fillId="0" borderId="20" xfId="0" applyFont="1" applyBorder="1" applyAlignment="1">
      <alignment vertical="center"/>
    </xf>
    <xf numFmtId="0" fontId="18" fillId="0" borderId="74" xfId="0" applyFont="1" applyBorder="1" applyAlignment="1">
      <alignment vertical="center"/>
    </xf>
    <xf numFmtId="0" fontId="18" fillId="0" borderId="169" xfId="0" applyFont="1" applyBorder="1" applyAlignment="1">
      <alignment vertical="center"/>
    </xf>
    <xf numFmtId="0" fontId="18" fillId="0" borderId="176" xfId="0" applyFont="1" applyBorder="1" applyAlignment="1">
      <alignment vertical="center"/>
    </xf>
    <xf numFmtId="0" fontId="18" fillId="0" borderId="170" xfId="0" applyFont="1" applyBorder="1" applyAlignment="1">
      <alignment vertical="center"/>
    </xf>
    <xf numFmtId="0" fontId="18" fillId="0" borderId="186" xfId="0" applyFont="1" applyBorder="1" applyAlignment="1">
      <alignment vertical="center"/>
    </xf>
    <xf numFmtId="0" fontId="18" fillId="0" borderId="151" xfId="0" applyFont="1" applyBorder="1" applyAlignment="1">
      <alignment vertical="center"/>
    </xf>
    <xf numFmtId="0" fontId="18" fillId="0" borderId="187" xfId="0" applyFont="1" applyBorder="1" applyAlignment="1">
      <alignment vertical="center"/>
    </xf>
    <xf numFmtId="0" fontId="18" fillId="0" borderId="61" xfId="0" applyFont="1" applyBorder="1">
      <alignment vertical="center"/>
    </xf>
    <xf numFmtId="0" fontId="18" fillId="0" borderId="190" xfId="0" applyFont="1" applyBorder="1" applyAlignment="1">
      <alignment vertical="center" wrapText="1"/>
    </xf>
    <xf numFmtId="0" fontId="26" fillId="0" borderId="172" xfId="0" applyFont="1" applyBorder="1">
      <alignment vertical="center"/>
    </xf>
    <xf numFmtId="38" fontId="26" fillId="0" borderId="82" xfId="42" applyFont="1" applyBorder="1" applyAlignment="1">
      <alignment horizontal="right" vertical="center"/>
    </xf>
    <xf numFmtId="38" fontId="26" fillId="0" borderId="41" xfId="42" applyFont="1" applyBorder="1" applyAlignment="1">
      <alignment horizontal="right" vertical="center"/>
    </xf>
    <xf numFmtId="38" fontId="26" fillId="0" borderId="31" xfId="42" applyFont="1" applyBorder="1" applyAlignment="1">
      <alignment horizontal="right" vertical="center"/>
    </xf>
    <xf numFmtId="38" fontId="26" fillId="0" borderId="36" xfId="42" applyFont="1" applyBorder="1" applyAlignment="1">
      <alignment horizontal="right" vertical="center"/>
    </xf>
    <xf numFmtId="38" fontId="26" fillId="0" borderId="55" xfId="42" applyFont="1" applyBorder="1" applyAlignment="1">
      <alignment horizontal="right" vertical="center"/>
    </xf>
    <xf numFmtId="38" fontId="26" fillId="0" borderId="102" xfId="42" applyFont="1" applyBorder="1" applyAlignment="1">
      <alignment horizontal="right" vertical="center"/>
    </xf>
    <xf numFmtId="38" fontId="26" fillId="0" borderId="42" xfId="42" applyFont="1" applyBorder="1" applyAlignment="1">
      <alignment horizontal="right" vertical="center"/>
    </xf>
    <xf numFmtId="38" fontId="26" fillId="0" borderId="32" xfId="42" applyFont="1" applyBorder="1" applyAlignment="1">
      <alignment horizontal="right" vertical="center"/>
    </xf>
    <xf numFmtId="38" fontId="26" fillId="0" borderId="37" xfId="42" applyFont="1" applyBorder="1" applyAlignment="1">
      <alignment horizontal="right" vertical="center"/>
    </xf>
    <xf numFmtId="38" fontId="26" fillId="0" borderId="57" xfId="42" applyFont="1" applyBorder="1" applyAlignment="1">
      <alignment horizontal="right" vertical="center"/>
    </xf>
    <xf numFmtId="38" fontId="26" fillId="0" borderId="106" xfId="42" applyFont="1" applyBorder="1">
      <alignment vertical="center"/>
    </xf>
    <xf numFmtId="38" fontId="26" fillId="0" borderId="64" xfId="42" applyFont="1" applyBorder="1">
      <alignment vertical="center"/>
    </xf>
    <xf numFmtId="38" fontId="26" fillId="0" borderId="107" xfId="42" applyFont="1" applyBorder="1">
      <alignment vertical="center"/>
    </xf>
    <xf numFmtId="38" fontId="26" fillId="0" borderId="78" xfId="42" applyFont="1" applyBorder="1">
      <alignment vertical="center"/>
    </xf>
    <xf numFmtId="38" fontId="26" fillId="0" borderId="62" xfId="42" applyFont="1" applyBorder="1">
      <alignment vertical="center"/>
    </xf>
    <xf numFmtId="38" fontId="26" fillId="0" borderId="103" xfId="42" applyFont="1" applyBorder="1">
      <alignment vertical="center"/>
    </xf>
    <xf numFmtId="185" fontId="26" fillId="0" borderId="50" xfId="0" applyNumberFormat="1" applyFont="1" applyBorder="1" applyAlignment="1">
      <alignment horizontal="right" vertical="center"/>
    </xf>
    <xf numFmtId="185" fontId="26" fillId="0" borderId="51" xfId="0" applyNumberFormat="1" applyFont="1" applyBorder="1" applyAlignment="1">
      <alignment horizontal="right" vertical="center"/>
    </xf>
    <xf numFmtId="0" fontId="23" fillId="0" borderId="0" xfId="0" applyFont="1" applyBorder="1" applyAlignment="1">
      <alignment horizontal="left" vertical="center"/>
    </xf>
    <xf numFmtId="184" fontId="23" fillId="0" borderId="60" xfId="0" applyNumberFormat="1" applyFont="1" applyBorder="1" applyAlignment="1">
      <alignment horizontal="right" vertical="center" wrapText="1"/>
    </xf>
    <xf numFmtId="183" fontId="25" fillId="0" borderId="60" xfId="42" applyNumberFormat="1" applyFont="1" applyBorder="1" applyAlignment="1">
      <alignment horizontal="right" vertical="center" wrapText="1"/>
    </xf>
    <xf numFmtId="193" fontId="23" fillId="0" borderId="81" xfId="42" applyNumberFormat="1" applyFont="1" applyBorder="1" applyAlignment="1">
      <alignment vertical="center"/>
    </xf>
    <xf numFmtId="38" fontId="23" fillId="0" borderId="118" xfId="42" applyFont="1" applyBorder="1" applyAlignment="1">
      <alignment horizontal="right" vertical="center"/>
    </xf>
    <xf numFmtId="38" fontId="23" fillId="0" borderId="60" xfId="42" applyFont="1" applyBorder="1" applyAlignment="1">
      <alignment horizontal="right" vertical="center"/>
    </xf>
    <xf numFmtId="38" fontId="23" fillId="0" borderId="112" xfId="42" applyFont="1" applyBorder="1" applyAlignment="1">
      <alignment vertical="center"/>
    </xf>
    <xf numFmtId="38" fontId="23" fillId="0" borderId="81" xfId="42" applyFont="1" applyBorder="1" applyAlignment="1">
      <alignment horizontal="right" vertical="center"/>
    </xf>
    <xf numFmtId="194" fontId="27" fillId="0" borderId="77" xfId="0" applyNumberFormat="1" applyFont="1" applyBorder="1" applyAlignment="1">
      <alignment horizontal="right" vertical="center"/>
    </xf>
    <xf numFmtId="194" fontId="27" fillId="0" borderId="113" xfId="0" applyNumberFormat="1" applyFont="1" applyBorder="1" applyAlignment="1">
      <alignment horizontal="right" vertical="center"/>
    </xf>
    <xf numFmtId="194" fontId="23" fillId="0" borderId="81" xfId="0" applyNumberFormat="1" applyFont="1" applyBorder="1" applyAlignment="1">
      <alignment horizontal="right" vertical="center"/>
    </xf>
    <xf numFmtId="194" fontId="23" fillId="0" borderId="117" xfId="0" applyNumberFormat="1" applyFont="1" applyBorder="1" applyAlignment="1">
      <alignment horizontal="right" vertical="center"/>
    </xf>
    <xf numFmtId="194" fontId="27" fillId="0" borderId="107" xfId="0" applyNumberFormat="1" applyFont="1" applyBorder="1" applyAlignment="1">
      <alignment horizontal="right" vertical="center"/>
    </xf>
    <xf numFmtId="194" fontId="27" fillId="0" borderId="120" xfId="0" applyNumberFormat="1" applyFont="1" applyBorder="1" applyAlignment="1">
      <alignment horizontal="right" vertical="center"/>
    </xf>
    <xf numFmtId="194" fontId="23" fillId="0" borderId="82" xfId="0" applyNumberFormat="1" applyFont="1" applyBorder="1">
      <alignment vertical="center"/>
    </xf>
    <xf numFmtId="194" fontId="23" fillId="0" borderId="122" xfId="0" applyNumberFormat="1" applyFont="1" applyBorder="1">
      <alignment vertical="center"/>
    </xf>
    <xf numFmtId="194" fontId="27" fillId="0" borderId="81" xfId="0" applyNumberFormat="1" applyFont="1" applyBorder="1" applyAlignment="1">
      <alignment horizontal="right" vertical="center"/>
    </xf>
    <xf numFmtId="194" fontId="27" fillId="0" borderId="117" xfId="0" applyNumberFormat="1" applyFont="1" applyBorder="1" applyAlignment="1">
      <alignment horizontal="right" vertical="center"/>
    </xf>
    <xf numFmtId="194" fontId="23" fillId="0" borderId="106" xfId="0" applyNumberFormat="1" applyFont="1" applyBorder="1">
      <alignment vertical="center"/>
    </xf>
    <xf numFmtId="194" fontId="23" fillId="0" borderId="123" xfId="0" applyNumberFormat="1" applyFont="1" applyBorder="1">
      <alignment vertical="center"/>
    </xf>
    <xf numFmtId="194" fontId="23" fillId="0" borderId="84" xfId="0" applyNumberFormat="1" applyFont="1" applyBorder="1">
      <alignment vertical="center"/>
    </xf>
    <xf numFmtId="194" fontId="23" fillId="0" borderId="124" xfId="0" applyNumberFormat="1" applyFont="1" applyBorder="1">
      <alignment vertical="center"/>
    </xf>
    <xf numFmtId="194" fontId="27" fillId="0" borderId="114" xfId="42" applyNumberFormat="1" applyFont="1" applyBorder="1" applyAlignment="1">
      <alignment horizontal="right" vertical="center"/>
    </xf>
    <xf numFmtId="194" fontId="27" fillId="0" borderId="58" xfId="42" applyNumberFormat="1" applyFont="1" applyBorder="1" applyAlignment="1">
      <alignment horizontal="right" vertical="center"/>
    </xf>
    <xf numFmtId="187" fontId="26" fillId="0" borderId="55" xfId="0" applyNumberFormat="1" applyFont="1" applyBorder="1" applyAlignment="1">
      <alignment horizontal="right" vertical="center"/>
    </xf>
    <xf numFmtId="187" fontId="26" fillId="0" borderId="58" xfId="0" applyNumberFormat="1" applyFont="1" applyBorder="1" applyAlignment="1">
      <alignment horizontal="right" vertical="center"/>
    </xf>
    <xf numFmtId="38" fontId="26" fillId="0" borderId="106" xfId="42" applyFont="1" applyBorder="1" applyAlignment="1">
      <alignment horizontal="right" vertical="center"/>
    </xf>
    <xf numFmtId="38" fontId="26" fillId="0" borderId="64" xfId="42" applyFont="1" applyBorder="1" applyAlignment="1">
      <alignment horizontal="right" vertical="center"/>
    </xf>
    <xf numFmtId="38" fontId="26" fillId="0" borderId="103" xfId="42" applyFont="1" applyBorder="1" applyAlignment="1">
      <alignment horizontal="right" vertical="center"/>
    </xf>
    <xf numFmtId="38" fontId="26" fillId="0" borderId="141" xfId="42" applyFont="1" applyBorder="1">
      <alignment vertical="center"/>
    </xf>
    <xf numFmtId="196" fontId="26" fillId="0" borderId="141" xfId="43" applyNumberFormat="1" applyFont="1" applyBorder="1" applyAlignment="1">
      <alignment horizontal="right" vertical="center"/>
    </xf>
    <xf numFmtId="38" fontId="26" fillId="0" borderId="179" xfId="42" applyFont="1" applyBorder="1">
      <alignment vertical="center"/>
    </xf>
    <xf numFmtId="196" fontId="26" fillId="0" borderId="179" xfId="43" applyNumberFormat="1" applyFont="1" applyBorder="1" applyAlignment="1">
      <alignment horizontal="right" vertical="center"/>
    </xf>
    <xf numFmtId="38" fontId="26" fillId="0" borderId="181" xfId="42" applyFont="1" applyBorder="1">
      <alignment vertical="center"/>
    </xf>
    <xf numFmtId="196" fontId="26" fillId="0" borderId="181" xfId="43" applyNumberFormat="1" applyFont="1" applyBorder="1" applyAlignment="1">
      <alignment horizontal="right" vertical="center"/>
    </xf>
    <xf numFmtId="188" fontId="26" fillId="0" borderId="179" xfId="0" applyNumberFormat="1" applyFont="1" applyBorder="1" applyAlignment="1">
      <alignment horizontal="right" vertical="center"/>
    </xf>
    <xf numFmtId="189" fontId="26" fillId="0" borderId="179" xfId="0" applyNumberFormat="1" applyFont="1" applyBorder="1" applyAlignment="1">
      <alignment horizontal="right" vertical="center"/>
    </xf>
    <xf numFmtId="188" fontId="26" fillId="0" borderId="181" xfId="0" applyNumberFormat="1" applyFont="1" applyBorder="1" applyAlignment="1">
      <alignment horizontal="right" vertical="center"/>
    </xf>
    <xf numFmtId="189" fontId="26" fillId="0" borderId="181" xfId="0" applyNumberFormat="1" applyFont="1" applyBorder="1" applyAlignment="1">
      <alignment horizontal="right" vertical="center"/>
    </xf>
    <xf numFmtId="182" fontId="26" fillId="0" borderId="179" xfId="0" applyNumberFormat="1" applyFont="1" applyBorder="1" applyAlignment="1">
      <alignment horizontal="right" vertical="center"/>
    </xf>
    <xf numFmtId="182" fontId="26" fillId="0" borderId="181" xfId="0" applyNumberFormat="1" applyFont="1" applyBorder="1" applyAlignment="1">
      <alignment horizontal="right" vertical="center"/>
    </xf>
    <xf numFmtId="188" fontId="26" fillId="0" borderId="171" xfId="0" applyNumberFormat="1" applyFont="1" applyBorder="1" applyAlignment="1">
      <alignment horizontal="right" vertical="center"/>
    </xf>
    <xf numFmtId="182" fontId="26" fillId="0" borderId="116" xfId="0" applyNumberFormat="1" applyFont="1" applyBorder="1" applyAlignment="1">
      <alignment horizontal="right" vertical="center"/>
    </xf>
    <xf numFmtId="189" fontId="26" fillId="0" borderId="171" xfId="0" applyNumberFormat="1" applyFont="1" applyBorder="1" applyAlignment="1">
      <alignment horizontal="right" vertical="center"/>
    </xf>
    <xf numFmtId="38" fontId="26" fillId="0" borderId="124" xfId="42" applyFont="1" applyBorder="1" applyAlignment="1">
      <alignment horizontal="right" vertical="center"/>
    </xf>
    <xf numFmtId="38" fontId="26" fillId="0" borderId="135" xfId="42" applyFont="1" applyBorder="1" applyAlignment="1">
      <alignment horizontal="right" vertical="center"/>
    </xf>
    <xf numFmtId="38" fontId="26" fillId="0" borderId="44" xfId="42" applyFont="1" applyBorder="1" applyAlignment="1">
      <alignment horizontal="right" vertical="center"/>
    </xf>
    <xf numFmtId="38" fontId="26" fillId="0" borderId="144" xfId="42" applyFont="1" applyBorder="1" applyAlignment="1">
      <alignment horizontal="right" vertical="center"/>
    </xf>
    <xf numFmtId="38" fontId="26" fillId="0" borderId="159" xfId="42" applyFont="1" applyBorder="1" applyAlignment="1">
      <alignment horizontal="right" vertical="center"/>
    </xf>
    <xf numFmtId="38" fontId="26" fillId="0" borderId="29" xfId="42" applyFont="1" applyBorder="1" applyAlignment="1">
      <alignment horizontal="right" vertical="center"/>
    </xf>
    <xf numFmtId="188" fontId="26" fillId="0" borderId="116" xfId="0" applyNumberFormat="1" applyFont="1" applyBorder="1" applyAlignment="1">
      <alignment horizontal="right" vertical="center"/>
    </xf>
    <xf numFmtId="189" fontId="26" fillId="0" borderId="116" xfId="0" applyNumberFormat="1" applyFont="1" applyBorder="1" applyAlignment="1">
      <alignment horizontal="right" vertical="center"/>
    </xf>
    <xf numFmtId="40" fontId="18" fillId="0" borderId="169" xfId="42" applyNumberFormat="1" applyFont="1" applyBorder="1">
      <alignment vertical="center"/>
    </xf>
    <xf numFmtId="38" fontId="18" fillId="0" borderId="112" xfId="42" applyFont="1" applyBorder="1" applyAlignment="1">
      <alignment vertical="top" wrapText="1"/>
    </xf>
    <xf numFmtId="38" fontId="18" fillId="0" borderId="112" xfId="42" applyFont="1" applyBorder="1" applyAlignment="1">
      <alignment horizontal="right" vertical="center" wrapText="1"/>
    </xf>
    <xf numFmtId="0" fontId="18" fillId="34" borderId="169" xfId="0" applyFont="1" applyFill="1" applyBorder="1">
      <alignment vertical="center"/>
    </xf>
    <xf numFmtId="0" fontId="26" fillId="0" borderId="58" xfId="0" applyFont="1" applyBorder="1" applyAlignment="1">
      <alignment horizontal="center" vertical="center"/>
    </xf>
    <xf numFmtId="0" fontId="26" fillId="0" borderId="33" xfId="0" applyFont="1" applyBorder="1" applyAlignment="1">
      <alignment horizontal="center" vertical="center"/>
    </xf>
    <xf numFmtId="0" fontId="26" fillId="0" borderId="52" xfId="0" applyFont="1" applyBorder="1" applyAlignment="1">
      <alignment horizontal="center" vertical="center"/>
    </xf>
    <xf numFmtId="0" fontId="18" fillId="34" borderId="169" xfId="0" applyFont="1" applyFill="1" applyBorder="1" applyAlignment="1">
      <alignment horizontal="center" vertical="center"/>
    </xf>
    <xf numFmtId="192" fontId="18" fillId="34" borderId="20" xfId="0" applyNumberFormat="1" applyFont="1" applyFill="1" applyBorder="1" applyAlignment="1">
      <alignment horizontal="center" vertical="center"/>
    </xf>
    <xf numFmtId="0" fontId="18" fillId="34" borderId="169" xfId="0" applyFont="1" applyFill="1" applyBorder="1" applyAlignment="1">
      <alignment horizontal="center" vertical="center" shrinkToFit="1"/>
    </xf>
    <xf numFmtId="0" fontId="18" fillId="34" borderId="176" xfId="0" applyFont="1" applyFill="1" applyBorder="1" applyAlignment="1">
      <alignment horizontal="center" vertical="center" shrinkToFit="1"/>
    </xf>
    <xf numFmtId="0" fontId="23" fillId="35" borderId="41" xfId="0" applyFont="1" applyFill="1" applyBorder="1" applyAlignment="1">
      <alignment horizontal="center" vertical="center" textRotation="255"/>
    </xf>
    <xf numFmtId="0" fontId="23" fillId="35" borderId="43" xfId="0" applyFont="1" applyFill="1" applyBorder="1" applyAlignment="1">
      <alignment horizontal="distributed" vertical="center"/>
    </xf>
    <xf numFmtId="40" fontId="23" fillId="35" borderId="41" xfId="42" applyNumberFormat="1" applyFont="1" applyFill="1" applyBorder="1" applyAlignment="1">
      <alignment horizontal="right" vertical="center"/>
    </xf>
    <xf numFmtId="40" fontId="25" fillId="35" borderId="41" xfId="0" applyNumberFormat="1" applyFont="1" applyFill="1" applyBorder="1" applyAlignment="1">
      <alignment horizontal="left" vertical="center"/>
    </xf>
    <xf numFmtId="40" fontId="23" fillId="35" borderId="42" xfId="42" applyNumberFormat="1" applyFont="1" applyFill="1" applyBorder="1" applyAlignment="1">
      <alignment horizontal="right" vertical="center"/>
    </xf>
    <xf numFmtId="40" fontId="25" fillId="35" borderId="44" xfId="0" applyNumberFormat="1" applyFont="1" applyFill="1" applyBorder="1" applyAlignment="1">
      <alignment horizontal="left" vertical="center"/>
    </xf>
    <xf numFmtId="40" fontId="25" fillId="35" borderId="45" xfId="0" applyNumberFormat="1" applyFont="1" applyFill="1" applyBorder="1" applyAlignment="1">
      <alignment horizontal="left" vertical="center"/>
    </xf>
    <xf numFmtId="38" fontId="23" fillId="35" borderId="41" xfId="42" applyFont="1" applyFill="1" applyBorder="1" applyAlignment="1">
      <alignment horizontal="right" vertical="center"/>
    </xf>
    <xf numFmtId="0" fontId="25" fillId="35" borderId="41" xfId="0" applyFont="1" applyFill="1" applyBorder="1" applyAlignment="1">
      <alignment horizontal="left" vertical="center"/>
    </xf>
    <xf numFmtId="38" fontId="23" fillId="35" borderId="42" xfId="42" applyFont="1" applyFill="1" applyBorder="1" applyAlignment="1">
      <alignment horizontal="right" vertical="center"/>
    </xf>
    <xf numFmtId="0" fontId="25" fillId="35" borderId="44" xfId="0" applyFont="1" applyFill="1" applyBorder="1" applyAlignment="1">
      <alignment horizontal="left" vertical="center"/>
    </xf>
    <xf numFmtId="0" fontId="25" fillId="35" borderId="45" xfId="0" applyFont="1" applyFill="1" applyBorder="1" applyAlignment="1">
      <alignment horizontal="left" vertical="center"/>
    </xf>
    <xf numFmtId="0" fontId="23" fillId="35" borderId="60" xfId="0" applyFont="1" applyFill="1" applyBorder="1" applyAlignment="1">
      <alignment horizontal="center" vertical="center"/>
    </xf>
    <xf numFmtId="40" fontId="23" fillId="35" borderId="47" xfId="42" applyNumberFormat="1" applyFont="1" applyFill="1" applyBorder="1" applyAlignment="1">
      <alignment horizontal="right" vertical="center"/>
    </xf>
    <xf numFmtId="40" fontId="25" fillId="35" borderId="46" xfId="0" applyNumberFormat="1" applyFont="1" applyFill="1" applyBorder="1" applyAlignment="1">
      <alignment horizontal="left" vertical="center"/>
    </xf>
    <xf numFmtId="40" fontId="25" fillId="35" borderId="11" xfId="0" applyNumberFormat="1" applyFont="1" applyFill="1" applyBorder="1" applyAlignment="1">
      <alignment horizontal="left" vertical="center"/>
    </xf>
    <xf numFmtId="0" fontId="23" fillId="35" borderId="51" xfId="0" applyFont="1" applyFill="1" applyBorder="1" applyAlignment="1">
      <alignment horizontal="center" vertical="center"/>
    </xf>
    <xf numFmtId="0" fontId="23" fillId="35" borderId="33" xfId="0" applyFont="1" applyFill="1" applyBorder="1" applyAlignment="1">
      <alignment horizontal="center" vertical="center"/>
    </xf>
    <xf numFmtId="40" fontId="23" fillId="35" borderId="31" xfId="42" applyNumberFormat="1" applyFont="1" applyFill="1" applyBorder="1" applyAlignment="1">
      <alignment horizontal="right" vertical="center"/>
    </xf>
    <xf numFmtId="40" fontId="25" fillId="35" borderId="50" xfId="0" applyNumberFormat="1" applyFont="1" applyFill="1" applyBorder="1" applyAlignment="1">
      <alignment horizontal="left" vertical="center"/>
    </xf>
    <xf numFmtId="40" fontId="23" fillId="35" borderId="32" xfId="42" applyNumberFormat="1" applyFont="1" applyFill="1" applyBorder="1" applyAlignment="1">
      <alignment horizontal="right" vertical="center"/>
    </xf>
    <xf numFmtId="40" fontId="25" fillId="35" borderId="53" xfId="0" applyNumberFormat="1" applyFont="1" applyFill="1" applyBorder="1" applyAlignment="1">
      <alignment horizontal="left" vertical="center"/>
    </xf>
    <xf numFmtId="40" fontId="25" fillId="35" borderId="54" xfId="0" applyNumberFormat="1" applyFont="1" applyFill="1" applyBorder="1" applyAlignment="1">
      <alignment horizontal="left" vertical="center"/>
    </xf>
    <xf numFmtId="38" fontId="23" fillId="35" borderId="64" xfId="42" applyFont="1" applyFill="1" applyBorder="1" applyAlignment="1">
      <alignment horizontal="right" vertical="center"/>
    </xf>
    <xf numFmtId="0" fontId="25" fillId="35" borderId="31" xfId="0" applyFont="1" applyFill="1" applyBorder="1" applyAlignment="1">
      <alignment horizontal="left" vertical="center"/>
    </xf>
    <xf numFmtId="38" fontId="23" fillId="35" borderId="32" xfId="42" applyFont="1" applyFill="1" applyBorder="1" applyAlignment="1">
      <alignment horizontal="right" vertical="center"/>
    </xf>
    <xf numFmtId="0" fontId="25" fillId="35" borderId="34" xfId="0" applyFont="1" applyFill="1" applyBorder="1" applyAlignment="1">
      <alignment horizontal="left" vertical="center"/>
    </xf>
    <xf numFmtId="38" fontId="23" fillId="35" borderId="31" xfId="42" applyFont="1" applyFill="1" applyBorder="1" applyAlignment="1">
      <alignment horizontal="right" vertical="center"/>
    </xf>
    <xf numFmtId="0" fontId="25" fillId="35" borderId="35" xfId="0" applyFont="1" applyFill="1" applyBorder="1" applyAlignment="1">
      <alignment horizontal="left" vertical="center"/>
    </xf>
    <xf numFmtId="0" fontId="18" fillId="34" borderId="75" xfId="0" applyFont="1" applyFill="1" applyBorder="1" applyAlignment="1">
      <alignment horizontal="center" vertical="center"/>
    </xf>
    <xf numFmtId="0" fontId="18" fillId="34" borderId="75" xfId="0" applyFont="1" applyFill="1" applyBorder="1" applyAlignment="1">
      <alignment horizontal="center" vertical="center" shrinkToFit="1"/>
    </xf>
    <xf numFmtId="0" fontId="18" fillId="34" borderId="76" xfId="0" applyFont="1" applyFill="1" applyBorder="1" applyAlignment="1">
      <alignment horizontal="center" vertical="center" shrinkToFit="1"/>
    </xf>
    <xf numFmtId="192" fontId="18" fillId="34" borderId="130" xfId="0" applyNumberFormat="1" applyFont="1" applyFill="1" applyBorder="1" applyAlignment="1">
      <alignment horizontal="center" vertical="center" wrapText="1"/>
    </xf>
    <xf numFmtId="192" fontId="18" fillId="34" borderId="188" xfId="0" applyNumberFormat="1" applyFont="1" applyFill="1" applyBorder="1" applyAlignment="1">
      <alignment horizontal="center" vertical="center" wrapText="1"/>
    </xf>
    <xf numFmtId="0" fontId="18" fillId="34" borderId="115" xfId="0" applyFont="1" applyFill="1" applyBorder="1" applyAlignment="1">
      <alignment horizontal="center" vertical="center" wrapText="1"/>
    </xf>
    <xf numFmtId="192" fontId="18" fillId="34" borderId="193" xfId="0" applyNumberFormat="1" applyFont="1" applyFill="1" applyBorder="1" applyAlignment="1">
      <alignment horizontal="center" vertical="center" wrapText="1"/>
    </xf>
    <xf numFmtId="0" fontId="26" fillId="34" borderId="80" xfId="0" applyFont="1" applyFill="1" applyBorder="1" applyAlignment="1">
      <alignment horizontal="center" vertical="center"/>
    </xf>
    <xf numFmtId="0" fontId="25" fillId="34" borderId="127" xfId="0" applyFont="1" applyFill="1" applyBorder="1" applyAlignment="1">
      <alignment horizontal="center" vertical="center"/>
    </xf>
    <xf numFmtId="0" fontId="25" fillId="34" borderId="128" xfId="0" applyFont="1" applyFill="1" applyBorder="1" applyAlignment="1">
      <alignment horizontal="center" vertical="center" wrapText="1"/>
    </xf>
    <xf numFmtId="0" fontId="25" fillId="34" borderId="127" xfId="0" applyFont="1" applyFill="1" applyBorder="1" applyAlignment="1">
      <alignment horizontal="center" vertical="center" wrapText="1"/>
    </xf>
    <xf numFmtId="0" fontId="25" fillId="34" borderId="129" xfId="0" applyFont="1" applyFill="1" applyBorder="1" applyAlignment="1">
      <alignment horizontal="center" vertical="center" wrapText="1"/>
    </xf>
    <xf numFmtId="0" fontId="25" fillId="34" borderId="130" xfId="0" applyFont="1" applyFill="1" applyBorder="1" applyAlignment="1">
      <alignment horizontal="center" vertical="center"/>
    </xf>
    <xf numFmtId="0" fontId="32" fillId="34" borderId="131" xfId="0" applyFont="1" applyFill="1" applyBorder="1" applyAlignment="1">
      <alignment horizontal="center" vertical="center" wrapText="1"/>
    </xf>
    <xf numFmtId="0" fontId="32" fillId="34" borderId="132" xfId="0" applyFont="1" applyFill="1" applyBorder="1" applyAlignment="1">
      <alignment horizontal="center" vertical="center" wrapText="1"/>
    </xf>
    <xf numFmtId="0" fontId="26" fillId="34" borderId="62" xfId="0" applyFont="1" applyFill="1" applyBorder="1" applyAlignment="1">
      <alignment horizontal="center" vertical="center"/>
    </xf>
    <xf numFmtId="177" fontId="28" fillId="0" borderId="77" xfId="0" applyNumberFormat="1" applyFont="1" applyBorder="1" applyAlignment="1">
      <alignment horizontal="center" vertical="center"/>
    </xf>
    <xf numFmtId="177" fontId="28" fillId="0" borderId="64" xfId="0" applyNumberFormat="1" applyFont="1" applyBorder="1" applyAlignment="1">
      <alignment horizontal="center" vertical="center"/>
    </xf>
    <xf numFmtId="177" fontId="28" fillId="0" borderId="107" xfId="0" applyNumberFormat="1" applyFont="1" applyBorder="1" applyAlignment="1">
      <alignment horizontal="center" vertical="center"/>
    </xf>
    <xf numFmtId="177" fontId="28" fillId="0" borderId="62" xfId="0" applyNumberFormat="1" applyFont="1" applyBorder="1" applyAlignment="1">
      <alignment horizontal="center" vertical="center"/>
    </xf>
    <xf numFmtId="177" fontId="28" fillId="0" borderId="103" xfId="0" applyNumberFormat="1" applyFont="1" applyBorder="1" applyAlignment="1">
      <alignment horizontal="center" vertical="center"/>
    </xf>
    <xf numFmtId="185" fontId="26" fillId="0" borderId="55" xfId="0" applyNumberFormat="1" applyFont="1" applyBorder="1">
      <alignment vertical="center"/>
    </xf>
    <xf numFmtId="185" fontId="26" fillId="0" borderId="31" xfId="0" applyNumberFormat="1" applyFont="1" applyBorder="1">
      <alignment vertical="center"/>
    </xf>
    <xf numFmtId="185" fontId="26" fillId="0" borderId="36" xfId="0" applyNumberFormat="1" applyFont="1" applyBorder="1">
      <alignment vertical="center"/>
    </xf>
    <xf numFmtId="185" fontId="26" fillId="0" borderId="26" xfId="0" applyNumberFormat="1" applyFont="1" applyBorder="1">
      <alignment vertical="center"/>
    </xf>
    <xf numFmtId="185" fontId="26" fillId="0" borderId="50" xfId="0" applyNumberFormat="1" applyFont="1" applyBorder="1">
      <alignment vertical="center"/>
    </xf>
    <xf numFmtId="38" fontId="26" fillId="0" borderId="77" xfId="42" applyFont="1" applyBorder="1">
      <alignment vertical="center"/>
    </xf>
    <xf numFmtId="0" fontId="23" fillId="0" borderId="38" xfId="0" applyFont="1" applyBorder="1" applyAlignment="1">
      <alignment horizontal="center" vertical="center"/>
    </xf>
    <xf numFmtId="0" fontId="23" fillId="0" borderId="28" xfId="0" applyFont="1" applyBorder="1" applyAlignment="1">
      <alignment horizontal="center" vertical="center"/>
    </xf>
    <xf numFmtId="0" fontId="23" fillId="0" borderId="52" xfId="0" applyFont="1" applyBorder="1" applyAlignment="1">
      <alignment horizontal="center" vertical="center"/>
    </xf>
    <xf numFmtId="185" fontId="26" fillId="0" borderId="77" xfId="0" applyNumberFormat="1" applyFont="1" applyBorder="1">
      <alignment vertical="center"/>
    </xf>
    <xf numFmtId="185" fontId="26" fillId="0" borderId="64" xfId="0" applyNumberFormat="1" applyFont="1" applyBorder="1">
      <alignment vertical="center"/>
    </xf>
    <xf numFmtId="185" fontId="26" fillId="0" borderId="107" xfId="0" applyNumberFormat="1" applyFont="1" applyBorder="1">
      <alignment vertical="center"/>
    </xf>
    <xf numFmtId="185" fontId="26" fillId="0" borderId="62" xfId="0" applyNumberFormat="1" applyFont="1" applyBorder="1">
      <alignment vertical="center"/>
    </xf>
    <xf numFmtId="185" fontId="26" fillId="0" borderId="103" xfId="0" applyNumberFormat="1" applyFont="1" applyBorder="1">
      <alignment vertical="center"/>
    </xf>
    <xf numFmtId="40" fontId="26" fillId="0" borderId="62" xfId="42" applyNumberFormat="1" applyFont="1" applyBorder="1">
      <alignment vertical="center"/>
    </xf>
    <xf numFmtId="40" fontId="26" fillId="0" borderId="64" xfId="42" applyNumberFormat="1" applyFont="1" applyBorder="1">
      <alignment vertical="center"/>
    </xf>
    <xf numFmtId="40" fontId="26" fillId="0" borderId="103" xfId="42" applyNumberFormat="1" applyFont="1" applyBorder="1">
      <alignment vertical="center"/>
    </xf>
    <xf numFmtId="197" fontId="26" fillId="0" borderId="41" xfId="42" applyNumberFormat="1" applyFont="1" applyBorder="1" applyAlignment="1">
      <alignment horizontal="center" vertical="center"/>
    </xf>
    <xf numFmtId="197" fontId="26" fillId="0" borderId="83" xfId="42" applyNumberFormat="1" applyFont="1" applyBorder="1" applyAlignment="1">
      <alignment horizontal="center" vertical="center"/>
    </xf>
    <xf numFmtId="197" fontId="26" fillId="0" borderId="43" xfId="42" applyNumberFormat="1" applyFont="1" applyBorder="1" applyAlignment="1">
      <alignment horizontal="center" vertical="center"/>
    </xf>
    <xf numFmtId="197" fontId="26" fillId="0" borderId="84" xfId="42" applyNumberFormat="1" applyFont="1" applyBorder="1" applyAlignment="1">
      <alignment horizontal="center" vertical="center"/>
    </xf>
    <xf numFmtId="38" fontId="26" fillId="0" borderId="123" xfId="42" applyFont="1" applyBorder="1" applyAlignment="1">
      <alignment horizontal="right" vertical="center"/>
    </xf>
    <xf numFmtId="38" fontId="26" fillId="0" borderId="122" xfId="42" applyFont="1" applyBorder="1" applyAlignment="1">
      <alignment horizontal="right" vertical="center"/>
    </xf>
    <xf numFmtId="38" fontId="26" fillId="0" borderId="101" xfId="42" applyFont="1" applyBorder="1" applyAlignment="1">
      <alignment horizontal="right" vertical="center"/>
    </xf>
    <xf numFmtId="0" fontId="23" fillId="0" borderId="138" xfId="0" applyFont="1" applyBorder="1" applyAlignment="1">
      <alignment horizontal="center" vertical="center"/>
    </xf>
    <xf numFmtId="38" fontId="26" fillId="0" borderId="146" xfId="42" applyFont="1" applyBorder="1" applyAlignment="1">
      <alignment horizontal="right" vertical="center"/>
    </xf>
    <xf numFmtId="38" fontId="26" fillId="0" borderId="138" xfId="42" applyFont="1" applyBorder="1" applyAlignment="1">
      <alignment horizontal="right" vertical="center"/>
    </xf>
    <xf numFmtId="38" fontId="26" fillId="0" borderId="34" xfId="42" applyFont="1" applyBorder="1" applyAlignment="1">
      <alignment horizontal="right" vertical="center"/>
    </xf>
    <xf numFmtId="0" fontId="26" fillId="34" borderId="171" xfId="0" applyFont="1" applyFill="1" applyBorder="1" applyAlignment="1">
      <alignment horizontal="center" vertical="center" shrinkToFit="1"/>
    </xf>
    <xf numFmtId="0" fontId="23" fillId="34" borderId="171" xfId="0" applyFont="1" applyFill="1" applyBorder="1" applyAlignment="1">
      <alignment horizontal="center" vertical="center" shrinkToFit="1"/>
    </xf>
    <xf numFmtId="0" fontId="26" fillId="34" borderId="112" xfId="0" applyFont="1" applyFill="1" applyBorder="1" applyAlignment="1">
      <alignment horizontal="center" vertical="center"/>
    </xf>
    <xf numFmtId="0" fontId="26" fillId="34" borderId="75" xfId="0" applyFont="1" applyFill="1" applyBorder="1" applyAlignment="1">
      <alignment horizontal="center" vertical="center"/>
    </xf>
    <xf numFmtId="0" fontId="26" fillId="34" borderId="75" xfId="0" applyFont="1" applyFill="1" applyBorder="1" applyAlignment="1">
      <alignment horizontal="center" vertical="center" shrinkToFit="1"/>
    </xf>
    <xf numFmtId="0" fontId="26" fillId="34" borderId="103" xfId="0" applyFont="1" applyFill="1" applyBorder="1" applyAlignment="1">
      <alignment horizontal="center" vertical="center"/>
    </xf>
    <xf numFmtId="0" fontId="26" fillId="34" borderId="110" xfId="0" applyFont="1" applyFill="1" applyBorder="1" applyAlignment="1">
      <alignment horizontal="center" vertical="center"/>
    </xf>
    <xf numFmtId="0" fontId="26" fillId="34" borderId="111" xfId="0" applyFont="1" applyFill="1" applyBorder="1" applyAlignment="1">
      <alignment horizontal="center" vertical="center"/>
    </xf>
    <xf numFmtId="0" fontId="26" fillId="34" borderId="52" xfId="0" applyFont="1" applyFill="1" applyBorder="1" applyAlignment="1">
      <alignment horizontal="center" vertical="center"/>
    </xf>
    <xf numFmtId="0" fontId="25" fillId="34" borderId="82" xfId="0" applyFont="1" applyFill="1" applyBorder="1" applyAlignment="1">
      <alignment horizontal="right" vertical="top" wrapText="1"/>
    </xf>
    <xf numFmtId="0" fontId="27" fillId="34" borderId="110" xfId="0" applyFont="1" applyFill="1" applyBorder="1" applyAlignment="1">
      <alignment horizontal="center" vertical="center" shrinkToFit="1"/>
    </xf>
    <xf numFmtId="0" fontId="27" fillId="34" borderId="123" xfId="0" applyFont="1" applyFill="1" applyBorder="1" applyAlignment="1">
      <alignment horizontal="center" vertical="center" wrapText="1"/>
    </xf>
    <xf numFmtId="0" fontId="27" fillId="34" borderId="123" xfId="0" applyFont="1" applyFill="1" applyBorder="1" applyAlignment="1">
      <alignment vertical="center" wrapText="1"/>
    </xf>
    <xf numFmtId="0" fontId="27" fillId="34" borderId="51" xfId="0" applyFont="1" applyFill="1" applyBorder="1" applyAlignment="1">
      <alignment horizontal="center" vertical="center" shrinkToFit="1"/>
    </xf>
    <xf numFmtId="0" fontId="27" fillId="34" borderId="148" xfId="0" applyFont="1" applyFill="1" applyBorder="1" applyAlignment="1">
      <alignment horizontal="center" vertical="center" shrinkToFit="1"/>
    </xf>
    <xf numFmtId="0" fontId="20" fillId="34" borderId="112" xfId="0" applyFont="1" applyFill="1" applyBorder="1" applyAlignment="1">
      <alignment horizontal="center" vertical="center"/>
    </xf>
    <xf numFmtId="0" fontId="18" fillId="34" borderId="112" xfId="0" applyFont="1" applyFill="1" applyBorder="1" applyAlignment="1">
      <alignment horizontal="center" vertical="center"/>
    </xf>
    <xf numFmtId="0" fontId="19" fillId="34" borderId="169" xfId="0" applyFont="1" applyFill="1" applyBorder="1" applyAlignment="1">
      <alignment horizontal="center" vertical="center" wrapText="1"/>
    </xf>
    <xf numFmtId="0" fontId="18" fillId="34" borderId="169" xfId="0" applyFont="1" applyFill="1" applyBorder="1" applyAlignment="1">
      <alignment horizontal="center" vertical="center" wrapText="1"/>
    </xf>
    <xf numFmtId="0" fontId="18" fillId="34" borderId="171" xfId="0" applyFont="1" applyFill="1" applyBorder="1" applyAlignment="1">
      <alignment horizontal="center" vertical="center" wrapText="1"/>
    </xf>
    <xf numFmtId="0" fontId="20" fillId="34" borderId="169" xfId="0" applyFont="1" applyFill="1" applyBorder="1" applyAlignment="1">
      <alignment horizontal="center" vertical="center" wrapText="1"/>
    </xf>
    <xf numFmtId="0" fontId="21" fillId="34" borderId="171" xfId="0" applyFont="1" applyFill="1" applyBorder="1" applyAlignment="1">
      <alignment horizontal="center" vertical="center" wrapText="1"/>
    </xf>
    <xf numFmtId="0" fontId="21" fillId="34" borderId="171" xfId="0" applyFont="1" applyFill="1" applyBorder="1" applyAlignment="1">
      <alignment horizontal="center" vertical="center"/>
    </xf>
    <xf numFmtId="38" fontId="18" fillId="0" borderId="64" xfId="42" applyFont="1" applyBorder="1">
      <alignment vertical="center"/>
    </xf>
    <xf numFmtId="38" fontId="18" fillId="0" borderId="33" xfId="42" applyFont="1" applyBorder="1">
      <alignment vertical="center"/>
    </xf>
    <xf numFmtId="38" fontId="18" fillId="0" borderId="103" xfId="42" applyFont="1" applyBorder="1">
      <alignment vertical="center"/>
    </xf>
    <xf numFmtId="38" fontId="18" fillId="0" borderId="52" xfId="42" applyFont="1" applyBorder="1">
      <alignment vertical="center"/>
    </xf>
    <xf numFmtId="38" fontId="18" fillId="0" borderId="141" xfId="42" applyFont="1" applyBorder="1">
      <alignment vertical="center"/>
    </xf>
    <xf numFmtId="38" fontId="18" fillId="0" borderId="178" xfId="42" applyFont="1" applyBorder="1">
      <alignment vertical="center"/>
    </xf>
    <xf numFmtId="38" fontId="18" fillId="0" borderId="179" xfId="42" applyFont="1" applyBorder="1">
      <alignment vertical="center"/>
    </xf>
    <xf numFmtId="38" fontId="18" fillId="0" borderId="180" xfId="42" applyFont="1" applyBorder="1">
      <alignment vertical="center"/>
    </xf>
    <xf numFmtId="38" fontId="18" fillId="0" borderId="181" xfId="42" applyFont="1" applyBorder="1">
      <alignment vertical="center"/>
    </xf>
    <xf numFmtId="38" fontId="18" fillId="0" borderId="182" xfId="42" applyFont="1" applyBorder="1">
      <alignment vertical="center"/>
    </xf>
    <xf numFmtId="0" fontId="19" fillId="34" borderId="141" xfId="0" applyFont="1" applyFill="1" applyBorder="1">
      <alignment vertical="center"/>
    </xf>
    <xf numFmtId="0" fontId="19" fillId="34" borderId="179" xfId="0" applyFont="1" applyFill="1" applyBorder="1">
      <alignment vertical="center"/>
    </xf>
    <xf numFmtId="0" fontId="19" fillId="34" borderId="201" xfId="0" applyFont="1" applyFill="1" applyBorder="1">
      <alignment vertical="center"/>
    </xf>
    <xf numFmtId="0" fontId="23" fillId="35" borderId="42" xfId="0" applyFont="1" applyFill="1" applyBorder="1" applyAlignment="1">
      <alignment horizontal="center" vertical="center"/>
    </xf>
    <xf numFmtId="0" fontId="23" fillId="35" borderId="41" xfId="0" applyFont="1" applyFill="1" applyBorder="1" applyAlignment="1">
      <alignment horizontal="center" vertical="center"/>
    </xf>
    <xf numFmtId="0" fontId="23" fillId="0" borderId="32" xfId="0" applyFont="1" applyBorder="1" applyAlignment="1">
      <alignment horizontal="center" vertical="center"/>
    </xf>
    <xf numFmtId="0" fontId="23" fillId="0" borderId="37" xfId="0" applyFont="1" applyBorder="1" applyAlignment="1">
      <alignment horizontal="center" vertical="center"/>
    </xf>
    <xf numFmtId="0" fontId="23" fillId="0" borderId="28" xfId="0" applyFont="1" applyBorder="1" applyAlignment="1">
      <alignment horizontal="distributed" vertical="center"/>
    </xf>
    <xf numFmtId="0" fontId="23" fillId="0" borderId="27" xfId="0" applyFont="1" applyBorder="1" applyAlignment="1">
      <alignment horizontal="center" vertical="center"/>
    </xf>
    <xf numFmtId="0" fontId="23" fillId="0" borderId="57" xfId="0" applyFont="1" applyBorder="1" applyAlignment="1">
      <alignment horizontal="center" vertical="center"/>
    </xf>
    <xf numFmtId="0" fontId="23" fillId="35" borderId="47" xfId="0" applyFont="1" applyFill="1" applyBorder="1" applyAlignment="1">
      <alignment horizontal="center" vertical="center"/>
    </xf>
    <xf numFmtId="0" fontId="23" fillId="0" borderId="47" xfId="0" applyFont="1" applyBorder="1" applyAlignment="1">
      <alignment horizontal="center" vertical="center"/>
    </xf>
    <xf numFmtId="0" fontId="23" fillId="0" borderId="42" xfId="0" applyFont="1" applyBorder="1" applyAlignment="1">
      <alignment horizontal="center" vertical="center"/>
    </xf>
    <xf numFmtId="0" fontId="23" fillId="34" borderId="19" xfId="0" applyFont="1" applyFill="1" applyBorder="1" applyAlignment="1">
      <alignment horizontal="center" vertical="center"/>
    </xf>
    <xf numFmtId="0" fontId="18" fillId="0" borderId="64" xfId="0" applyFont="1" applyBorder="1" applyAlignment="1">
      <alignment horizontal="center" vertical="center"/>
    </xf>
    <xf numFmtId="0" fontId="18" fillId="0" borderId="103" xfId="0" applyFont="1" applyBorder="1" applyAlignment="1">
      <alignment horizontal="center" vertical="center"/>
    </xf>
    <xf numFmtId="0" fontId="18" fillId="0" borderId="141" xfId="0" applyFont="1" applyBorder="1" applyAlignment="1">
      <alignment horizontal="center" vertical="center"/>
    </xf>
    <xf numFmtId="0" fontId="25" fillId="34" borderId="126" xfId="0" applyFont="1" applyFill="1" applyBorder="1" applyAlignment="1">
      <alignment horizontal="center" vertical="center"/>
    </xf>
    <xf numFmtId="0" fontId="18" fillId="0" borderId="173" xfId="0" applyFont="1" applyBorder="1">
      <alignment vertical="center"/>
    </xf>
    <xf numFmtId="0" fontId="18" fillId="0" borderId="174" xfId="0" applyFont="1" applyBorder="1">
      <alignment vertical="center"/>
    </xf>
    <xf numFmtId="0" fontId="18" fillId="0" borderId="82" xfId="0" applyFont="1" applyBorder="1">
      <alignment vertical="center"/>
    </xf>
    <xf numFmtId="0" fontId="18" fillId="0" borderId="28" xfId="0" applyFont="1" applyBorder="1">
      <alignment vertical="center"/>
    </xf>
    <xf numFmtId="0" fontId="18" fillId="0" borderId="33" xfId="0" applyFont="1" applyBorder="1">
      <alignment vertical="center"/>
    </xf>
    <xf numFmtId="0" fontId="18" fillId="0" borderId="62" xfId="0" applyFont="1" applyBorder="1">
      <alignment vertical="center"/>
    </xf>
    <xf numFmtId="0" fontId="18" fillId="0" borderId="62" xfId="0" applyFont="1" applyBorder="1" applyAlignment="1">
      <alignment horizontal="center" vertical="center"/>
    </xf>
    <xf numFmtId="0" fontId="18" fillId="0" borderId="52" xfId="0" applyFont="1" applyBorder="1">
      <alignment vertical="center"/>
    </xf>
    <xf numFmtId="0" fontId="23" fillId="0" borderId="174" xfId="0" applyFont="1" applyBorder="1" applyAlignment="1">
      <alignment horizontal="center" vertical="center"/>
    </xf>
    <xf numFmtId="38" fontId="23" fillId="0" borderId="172" xfId="42" applyFont="1" applyBorder="1" applyAlignment="1">
      <alignment horizontal="right" vertical="center"/>
    </xf>
    <xf numFmtId="0" fontId="25" fillId="0" borderId="172" xfId="0" applyFont="1" applyBorder="1" applyAlignment="1">
      <alignment horizontal="left" vertical="center"/>
    </xf>
    <xf numFmtId="0" fontId="25" fillId="0" borderId="202" xfId="0" applyFont="1" applyBorder="1" applyAlignment="1">
      <alignment horizontal="left" vertical="center"/>
    </xf>
    <xf numFmtId="0" fontId="25" fillId="0" borderId="203" xfId="0" applyFont="1" applyBorder="1" applyAlignment="1">
      <alignment horizontal="left" vertical="center"/>
    </xf>
    <xf numFmtId="40" fontId="23" fillId="35" borderId="0" xfId="42" applyNumberFormat="1" applyFont="1" applyFill="1" applyBorder="1" applyAlignment="1">
      <alignment horizontal="right" vertical="center"/>
    </xf>
    <xf numFmtId="40" fontId="25" fillId="35" borderId="0" xfId="0" applyNumberFormat="1" applyFont="1" applyFill="1" applyBorder="1" applyAlignment="1">
      <alignment horizontal="left" vertical="center"/>
    </xf>
    <xf numFmtId="38" fontId="23" fillId="0" borderId="0" xfId="42" applyFont="1" applyBorder="1" applyAlignment="1">
      <alignment horizontal="right" vertical="center"/>
    </xf>
    <xf numFmtId="0" fontId="25" fillId="0" borderId="0" xfId="0" applyFont="1" applyBorder="1" applyAlignment="1">
      <alignment horizontal="left" vertical="center"/>
    </xf>
    <xf numFmtId="0" fontId="23" fillId="0" borderId="107" xfId="0" applyFont="1" applyBorder="1" applyAlignment="1">
      <alignment horizontal="center" vertical="center" textRotation="255"/>
    </xf>
    <xf numFmtId="0" fontId="23" fillId="0" borderId="81" xfId="0" applyFont="1" applyBorder="1" applyAlignment="1">
      <alignment horizontal="center" vertical="center" textRotation="255"/>
    </xf>
    <xf numFmtId="0" fontId="23" fillId="0" borderId="106" xfId="0" applyFont="1" applyBorder="1" applyAlignment="1">
      <alignment horizontal="center" vertical="center" textRotation="255"/>
    </xf>
    <xf numFmtId="0" fontId="27" fillId="0" borderId="171" xfId="0" applyFont="1" applyBorder="1" applyAlignment="1">
      <alignment horizontal="center" vertical="center"/>
    </xf>
    <xf numFmtId="0" fontId="27" fillId="0" borderId="173" xfId="0" applyFont="1" applyBorder="1" applyAlignment="1">
      <alignment horizontal="center" vertical="center"/>
    </xf>
    <xf numFmtId="0" fontId="27" fillId="0" borderId="173" xfId="0" applyFont="1" applyBorder="1" applyAlignment="1">
      <alignment horizontal="right" vertical="top"/>
    </xf>
    <xf numFmtId="0" fontId="27" fillId="0" borderId="202" xfId="0" applyFont="1" applyBorder="1" applyAlignment="1">
      <alignment horizontal="right" vertical="top"/>
    </xf>
    <xf numFmtId="0" fontId="27" fillId="0" borderId="171" xfId="0" applyFont="1" applyBorder="1" applyAlignment="1">
      <alignment horizontal="right" vertical="top"/>
    </xf>
    <xf numFmtId="0" fontId="18" fillId="0" borderId="80" xfId="0" applyFont="1" applyBorder="1">
      <alignment vertical="center"/>
    </xf>
    <xf numFmtId="0" fontId="18" fillId="0" borderId="204" xfId="0" applyFont="1" applyBorder="1">
      <alignment vertical="center"/>
    </xf>
    <xf numFmtId="38" fontId="18" fillId="0" borderId="205" xfId="42" applyFont="1" applyBorder="1">
      <alignment vertical="center"/>
    </xf>
    <xf numFmtId="38" fontId="18" fillId="0" borderId="206" xfId="42" applyFont="1" applyBorder="1">
      <alignment vertical="center"/>
    </xf>
    <xf numFmtId="0" fontId="31" fillId="0" borderId="0" xfId="0" applyFont="1" applyAlignment="1">
      <alignment horizontal="center" vertical="center"/>
    </xf>
    <xf numFmtId="0" fontId="23" fillId="0" borderId="34" xfId="0" applyFont="1" applyBorder="1" applyAlignment="1">
      <alignment horizontal="center" vertical="center"/>
    </xf>
    <xf numFmtId="0" fontId="23" fillId="0" borderId="65" xfId="0" applyFont="1" applyBorder="1" applyAlignment="1">
      <alignment horizontal="center" vertical="center"/>
    </xf>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31"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35" borderId="42" xfId="0" applyFont="1" applyFill="1" applyBorder="1" applyAlignment="1">
      <alignment horizontal="center" vertical="center"/>
    </xf>
    <xf numFmtId="0" fontId="23" fillId="35" borderId="41" xfId="0" applyFont="1" applyFill="1" applyBorder="1" applyAlignment="1">
      <alignment horizontal="center" vertical="center"/>
    </xf>
    <xf numFmtId="0" fontId="23" fillId="0" borderId="36"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4" xfId="0" applyFont="1" applyBorder="1" applyAlignment="1">
      <alignment horizontal="center" vertical="center" wrapText="1"/>
    </xf>
    <xf numFmtId="0" fontId="25" fillId="0" borderId="32" xfId="0" applyFont="1" applyBorder="1" applyAlignment="1">
      <alignment horizontal="center" vertical="center"/>
    </xf>
    <xf numFmtId="0" fontId="25" fillId="0" borderId="31" xfId="0" applyFont="1" applyBorder="1" applyAlignment="1">
      <alignment horizontal="center" vertical="center"/>
    </xf>
    <xf numFmtId="0" fontId="23" fillId="0" borderId="64" xfId="0" applyFont="1" applyBorder="1" applyAlignment="1">
      <alignment horizontal="center" vertical="center"/>
    </xf>
    <xf numFmtId="0" fontId="23" fillId="0" borderId="32"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textRotation="255"/>
    </xf>
    <xf numFmtId="0" fontId="23" fillId="0" borderId="63" xfId="0" applyFont="1" applyBorder="1" applyAlignment="1">
      <alignment horizontal="center" vertical="center" textRotation="255"/>
    </xf>
    <xf numFmtId="0" fontId="23" fillId="0" borderId="66" xfId="0" applyFont="1" applyBorder="1" applyAlignment="1">
      <alignment horizontal="center" vertical="center" textRotation="255"/>
    </xf>
    <xf numFmtId="0" fontId="23" fillId="0" borderId="28" xfId="0" applyFont="1" applyBorder="1" applyAlignment="1">
      <alignment horizontal="distributed" vertical="center"/>
    </xf>
    <xf numFmtId="0" fontId="23" fillId="0" borderId="26" xfId="0" applyFont="1" applyBorder="1" applyAlignment="1">
      <alignment horizontal="distributed" vertical="center"/>
    </xf>
    <xf numFmtId="0" fontId="23" fillId="0" borderId="62" xfId="0" applyFont="1" applyBorder="1" applyAlignment="1">
      <alignment horizontal="distributed" vertical="center"/>
    </xf>
    <xf numFmtId="0" fontId="23" fillId="0" borderId="62"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distributed" vertical="center"/>
    </xf>
    <xf numFmtId="0" fontId="23" fillId="0" borderId="50" xfId="0" applyFont="1" applyBorder="1" applyAlignment="1">
      <alignment horizontal="distributed" vertical="center"/>
    </xf>
    <xf numFmtId="0" fontId="23" fillId="0" borderId="25" xfId="0" applyFont="1" applyBorder="1" applyAlignment="1">
      <alignment horizontal="center" vertical="center" textRotation="255"/>
    </xf>
    <xf numFmtId="0" fontId="23" fillId="0" borderId="172" xfId="0" applyFont="1" applyBorder="1" applyAlignment="1">
      <alignment horizontal="center" vertical="center" wrapText="1"/>
    </xf>
    <xf numFmtId="0" fontId="23" fillId="0" borderId="202" xfId="0" applyFont="1" applyBorder="1" applyAlignment="1">
      <alignment horizontal="center" vertical="center"/>
    </xf>
    <xf numFmtId="0" fontId="23" fillId="0" borderId="46" xfId="0" applyFont="1" applyBorder="1" applyAlignment="1">
      <alignment horizontal="center" vertical="center"/>
    </xf>
    <xf numFmtId="0" fontId="23" fillId="0" borderId="0" xfId="0" applyFont="1" applyBorder="1" applyAlignment="1">
      <alignment horizontal="center" vertical="center"/>
    </xf>
    <xf numFmtId="0" fontId="23" fillId="0" borderId="57" xfId="0" applyFont="1" applyBorder="1" applyAlignment="1">
      <alignment horizontal="center" vertical="center"/>
    </xf>
    <xf numFmtId="0" fontId="23" fillId="0" borderId="172" xfId="0" applyFont="1" applyBorder="1" applyAlignment="1">
      <alignment horizontal="center" vertical="center"/>
    </xf>
    <xf numFmtId="0" fontId="23" fillId="35" borderId="47" xfId="0" applyFont="1" applyFill="1" applyBorder="1" applyAlignment="1">
      <alignment horizontal="center" vertical="center"/>
    </xf>
    <xf numFmtId="0" fontId="23" fillId="35" borderId="0" xfId="0" applyFont="1" applyFill="1" applyBorder="1" applyAlignment="1">
      <alignment horizontal="center" vertical="center"/>
    </xf>
    <xf numFmtId="0" fontId="23" fillId="0" borderId="47" xfId="0" applyFont="1" applyBorder="1" applyAlignment="1">
      <alignment horizontal="center" vertical="center"/>
    </xf>
    <xf numFmtId="0" fontId="23" fillId="0" borderId="42" xfId="0" applyFont="1" applyBorder="1" applyAlignment="1">
      <alignment horizontal="center" vertical="center"/>
    </xf>
    <xf numFmtId="0" fontId="23" fillId="0" borderId="41" xfId="0" applyFont="1" applyBorder="1" applyAlignment="1">
      <alignment horizontal="center" vertical="center"/>
    </xf>
    <xf numFmtId="0" fontId="23" fillId="35" borderId="32" xfId="0" applyFont="1" applyFill="1" applyBorder="1" applyAlignment="1">
      <alignment horizontal="center" vertical="center"/>
    </xf>
    <xf numFmtId="0" fontId="23" fillId="35" borderId="31" xfId="0" applyFont="1" applyFill="1" applyBorder="1" applyAlignment="1">
      <alignment horizontal="center" vertical="center"/>
    </xf>
    <xf numFmtId="0" fontId="23" fillId="34" borderId="18" xfId="0" applyFont="1" applyFill="1" applyBorder="1" applyAlignment="1">
      <alignment horizontal="center" vertical="center"/>
    </xf>
    <xf numFmtId="0" fontId="23" fillId="34" borderId="19" xfId="0" applyFont="1" applyFill="1" applyBorder="1" applyAlignment="1">
      <alignment horizontal="center" vertical="center"/>
    </xf>
    <xf numFmtId="0" fontId="23" fillId="34" borderId="20" xfId="0" applyFont="1" applyFill="1" applyBorder="1" applyAlignment="1">
      <alignment horizontal="center" vertical="center"/>
    </xf>
    <xf numFmtId="0" fontId="23" fillId="34" borderId="21" xfId="0" applyFont="1" applyFill="1" applyBorder="1" applyAlignment="1">
      <alignment horizontal="center" vertical="center"/>
    </xf>
    <xf numFmtId="192" fontId="23" fillId="34" borderId="21" xfId="0" applyNumberFormat="1" applyFont="1" applyFill="1" applyBorder="1" applyAlignment="1">
      <alignment horizontal="center" vertical="center"/>
    </xf>
    <xf numFmtId="0" fontId="23" fillId="34" borderId="22" xfId="0" applyFont="1" applyFill="1" applyBorder="1" applyAlignment="1">
      <alignment horizontal="center" vertical="center"/>
    </xf>
    <xf numFmtId="192" fontId="23" fillId="34" borderId="23" xfId="0" applyNumberFormat="1" applyFont="1" applyFill="1" applyBorder="1" applyAlignment="1">
      <alignment horizontal="center" vertical="center"/>
    </xf>
    <xf numFmtId="192" fontId="23" fillId="34" borderId="24" xfId="0" applyNumberFormat="1" applyFont="1" applyFill="1" applyBorder="1" applyAlignment="1">
      <alignment horizontal="center" vertical="center"/>
    </xf>
    <xf numFmtId="0" fontId="23" fillId="0" borderId="36" xfId="0" applyFont="1" applyBorder="1" applyAlignment="1">
      <alignment horizontal="distributed"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6" fillId="33" borderId="79" xfId="0" applyFont="1" applyFill="1" applyBorder="1" applyAlignment="1">
      <alignment horizontal="distributed" vertical="center"/>
    </xf>
    <xf numFmtId="0" fontId="26" fillId="33" borderId="78" xfId="0" applyFont="1" applyFill="1" applyBorder="1" applyAlignment="1">
      <alignment horizontal="center" vertical="center"/>
    </xf>
    <xf numFmtId="0" fontId="26" fillId="33" borderId="79" xfId="0" applyFont="1" applyFill="1" applyBorder="1" applyAlignment="1">
      <alignment horizontal="center" vertical="center"/>
    </xf>
    <xf numFmtId="0" fontId="26" fillId="33" borderId="80" xfId="0" applyFont="1" applyFill="1" applyBorder="1" applyAlignment="1">
      <alignment horizontal="center" vertical="center"/>
    </xf>
    <xf numFmtId="0" fontId="26" fillId="33" borderId="86" xfId="0" applyFont="1" applyFill="1" applyBorder="1" applyAlignment="1">
      <alignment horizontal="right" vertical="center"/>
    </xf>
    <xf numFmtId="0" fontId="26" fillId="0" borderId="87" xfId="0" applyFont="1" applyBorder="1" applyAlignment="1">
      <alignment horizontal="right" vertical="center"/>
    </xf>
    <xf numFmtId="0" fontId="26" fillId="33" borderId="87" xfId="0" applyFont="1" applyFill="1" applyBorder="1" applyAlignment="1">
      <alignment horizontal="left" vertical="center"/>
    </xf>
    <xf numFmtId="0" fontId="26" fillId="0" borderId="87" xfId="0" applyFont="1" applyBorder="1" applyAlignment="1">
      <alignment horizontal="left" vertical="center"/>
    </xf>
    <xf numFmtId="0" fontId="26" fillId="0" borderId="88" xfId="0" applyFont="1" applyBorder="1" applyAlignment="1">
      <alignment horizontal="left" vertical="center"/>
    </xf>
    <xf numFmtId="0" fontId="26" fillId="0" borderId="64" xfId="0" applyFont="1" applyBorder="1" applyAlignment="1">
      <alignment horizontal="center" vertical="center"/>
    </xf>
    <xf numFmtId="0" fontId="26" fillId="0" borderId="31" xfId="0" applyFont="1" applyBorder="1" applyAlignment="1">
      <alignment horizontal="center" vertical="center"/>
    </xf>
    <xf numFmtId="0" fontId="26" fillId="0" borderId="33" xfId="0" applyFont="1" applyBorder="1" applyAlignment="1">
      <alignment horizontal="center" vertical="center"/>
    </xf>
    <xf numFmtId="0" fontId="18" fillId="0" borderId="64" xfId="0" applyFont="1" applyBorder="1" applyAlignment="1">
      <alignment horizontal="center" vertical="center"/>
    </xf>
    <xf numFmtId="0" fontId="18" fillId="0" borderId="31" xfId="0" applyFont="1" applyBorder="1" applyAlignment="1">
      <alignment horizontal="center" vertical="center"/>
    </xf>
    <xf numFmtId="0" fontId="18" fillId="0" borderId="33" xfId="0" applyFont="1" applyBorder="1" applyAlignment="1">
      <alignment horizontal="center" vertical="center"/>
    </xf>
    <xf numFmtId="0" fontId="18" fillId="0" borderId="103" xfId="0" applyFont="1" applyBorder="1" applyAlignment="1">
      <alignment horizontal="center" vertical="center"/>
    </xf>
    <xf numFmtId="0" fontId="18" fillId="0" borderId="50" xfId="0" applyFont="1" applyBorder="1" applyAlignment="1">
      <alignment horizontal="center" vertical="center"/>
    </xf>
    <xf numFmtId="0" fontId="18" fillId="0" borderId="52" xfId="0" applyFont="1" applyBorder="1" applyAlignment="1">
      <alignment horizontal="center" vertical="center"/>
    </xf>
    <xf numFmtId="0" fontId="18" fillId="0" borderId="75" xfId="0" applyFont="1" applyBorder="1" applyAlignment="1">
      <alignment horizontal="center" vertical="center"/>
    </xf>
    <xf numFmtId="0" fontId="18" fillId="0" borderId="62" xfId="0" applyFont="1" applyBorder="1" applyAlignment="1">
      <alignment horizontal="center" vertical="center" textRotation="255" shrinkToFit="1"/>
    </xf>
    <xf numFmtId="0" fontId="18" fillId="0" borderId="28" xfId="0" applyFont="1" applyBorder="1" applyAlignment="1">
      <alignment horizontal="center" vertical="center" textRotation="255" shrinkToFit="1"/>
    </xf>
    <xf numFmtId="0" fontId="18" fillId="0" borderId="64" xfId="0" applyFont="1" applyBorder="1" applyAlignment="1">
      <alignment horizontal="center" vertical="center" textRotation="255" shrinkToFit="1"/>
    </xf>
    <xf numFmtId="0" fontId="18" fillId="0" borderId="33" xfId="0" applyFont="1" applyBorder="1" applyAlignment="1">
      <alignment horizontal="center" vertical="center" textRotation="255" shrinkToFit="1"/>
    </xf>
    <xf numFmtId="0" fontId="18" fillId="0" borderId="103" xfId="0" applyFont="1" applyBorder="1" applyAlignment="1">
      <alignment horizontal="center" vertical="center" textRotation="255" shrinkToFit="1"/>
    </xf>
    <xf numFmtId="0" fontId="18" fillId="0" borderId="52" xfId="0" applyFont="1" applyBorder="1" applyAlignment="1">
      <alignment horizontal="center" vertical="center" textRotation="255" shrinkToFit="1"/>
    </xf>
    <xf numFmtId="0" fontId="26" fillId="0" borderId="62"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28"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26" fillId="0" borderId="80" xfId="0" applyFont="1" applyBorder="1" applyAlignment="1">
      <alignment horizontal="center" vertical="center"/>
    </xf>
    <xf numFmtId="0" fontId="18" fillId="0" borderId="78"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8" fillId="34" borderId="18" xfId="0" applyFont="1" applyFill="1" applyBorder="1" applyAlignment="1">
      <alignment horizontal="center" vertical="center"/>
    </xf>
    <xf numFmtId="0" fontId="18" fillId="34" borderId="20" xfId="0" applyFont="1" applyFill="1" applyBorder="1" applyAlignment="1">
      <alignment horizontal="center" vertical="center"/>
    </xf>
    <xf numFmtId="0" fontId="18" fillId="34" borderId="25" xfId="0" applyFont="1" applyFill="1" applyBorder="1" applyAlignment="1">
      <alignment horizontal="center" vertical="center"/>
    </xf>
    <xf numFmtId="0" fontId="18" fillId="34" borderId="169" xfId="0" applyFont="1" applyFill="1" applyBorder="1" applyAlignment="1">
      <alignment horizontal="center" vertical="center"/>
    </xf>
    <xf numFmtId="192" fontId="26" fillId="34" borderId="23" xfId="0" applyNumberFormat="1" applyFont="1" applyFill="1" applyBorder="1" applyAlignment="1">
      <alignment horizontal="center" vertical="center"/>
    </xf>
    <xf numFmtId="192" fontId="26" fillId="34" borderId="24" xfId="0" applyNumberFormat="1" applyFont="1" applyFill="1" applyBorder="1" applyAlignment="1">
      <alignment horizontal="center" vertical="center"/>
    </xf>
    <xf numFmtId="0" fontId="18" fillId="0" borderId="61" xfId="0" applyFont="1" applyBorder="1" applyAlignment="1">
      <alignment horizontal="center" vertical="center" textRotation="255"/>
    </xf>
    <xf numFmtId="0" fontId="18" fillId="0" borderId="63" xfId="0" applyFont="1" applyBorder="1" applyAlignment="1">
      <alignment horizontal="center" vertical="center" textRotation="255"/>
    </xf>
    <xf numFmtId="0" fontId="18" fillId="0" borderId="66" xfId="0" applyFont="1" applyBorder="1" applyAlignment="1">
      <alignment horizontal="center" vertical="center" textRotation="255"/>
    </xf>
    <xf numFmtId="0" fontId="18" fillId="0" borderId="141" xfId="0" applyFont="1" applyBorder="1" applyAlignment="1">
      <alignment horizontal="center" vertical="center"/>
    </xf>
    <xf numFmtId="0" fontId="18" fillId="0" borderId="179" xfId="0" applyFont="1" applyBorder="1" applyAlignment="1">
      <alignment horizontal="center" vertical="center"/>
    </xf>
    <xf numFmtId="0" fontId="18" fillId="0" borderId="181" xfId="0" applyFont="1" applyBorder="1" applyAlignment="1">
      <alignment horizontal="center" vertical="center"/>
    </xf>
    <xf numFmtId="0" fontId="18" fillId="0" borderId="169" xfId="0" applyFont="1" applyBorder="1" applyAlignment="1">
      <alignment horizontal="center" vertical="center"/>
    </xf>
    <xf numFmtId="0" fontId="18" fillId="0" borderId="62" xfId="0" applyFont="1" applyBorder="1" applyAlignment="1">
      <alignment horizontal="center" vertical="center" textRotation="255"/>
    </xf>
    <xf numFmtId="0" fontId="18" fillId="0" borderId="28" xfId="0" applyFont="1" applyBorder="1" applyAlignment="1">
      <alignment horizontal="center" vertical="center" textRotation="255"/>
    </xf>
    <xf numFmtId="0" fontId="18" fillId="0" borderId="64" xfId="0" applyFont="1" applyBorder="1" applyAlignment="1">
      <alignment horizontal="center" vertical="center" textRotation="255"/>
    </xf>
    <xf numFmtId="0" fontId="18" fillId="0" borderId="33" xfId="0" applyFont="1" applyBorder="1" applyAlignment="1">
      <alignment horizontal="center" vertical="center" textRotation="255"/>
    </xf>
    <xf numFmtId="0" fontId="18" fillId="0" borderId="103" xfId="0" applyFont="1" applyBorder="1" applyAlignment="1">
      <alignment horizontal="center" vertical="center" textRotation="255"/>
    </xf>
    <xf numFmtId="0" fontId="18" fillId="0" borderId="52" xfId="0" applyFont="1" applyBorder="1" applyAlignment="1">
      <alignment horizontal="center" vertical="center" textRotation="255"/>
    </xf>
    <xf numFmtId="0" fontId="21" fillId="0" borderId="64"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33" xfId="0" applyFont="1" applyBorder="1" applyAlignment="1">
      <alignment horizontal="center" vertical="center" textRotation="255" wrapText="1"/>
    </xf>
    <xf numFmtId="0" fontId="26" fillId="33" borderId="78" xfId="0" applyFont="1" applyFill="1" applyBorder="1" applyAlignment="1">
      <alignment horizontal="center" vertical="center" shrinkToFit="1"/>
    </xf>
    <xf numFmtId="0" fontId="26" fillId="33" borderId="79" xfId="0" applyFont="1" applyFill="1" applyBorder="1" applyAlignment="1">
      <alignment horizontal="center" vertical="center" shrinkToFit="1"/>
    </xf>
    <xf numFmtId="0" fontId="26" fillId="33" borderId="93" xfId="0" applyFont="1" applyFill="1" applyBorder="1" applyAlignment="1">
      <alignment horizontal="center" vertical="center" shrinkToFit="1"/>
    </xf>
    <xf numFmtId="0" fontId="20" fillId="33" borderId="95" xfId="0" applyFont="1" applyFill="1" applyBorder="1" applyAlignment="1">
      <alignment horizontal="center" vertical="center" wrapText="1" shrinkToFit="1"/>
    </xf>
    <xf numFmtId="0" fontId="20" fillId="33" borderId="87" xfId="0" applyFont="1" applyFill="1" applyBorder="1" applyAlignment="1">
      <alignment horizontal="center" vertical="center" shrinkToFit="1"/>
    </xf>
    <xf numFmtId="0" fontId="20" fillId="33" borderId="96" xfId="0" applyFont="1" applyFill="1" applyBorder="1" applyAlignment="1">
      <alignment horizontal="center" vertical="center" shrinkToFit="1"/>
    </xf>
    <xf numFmtId="0" fontId="26" fillId="33" borderId="79" xfId="0" applyFont="1" applyFill="1" applyBorder="1" applyAlignment="1">
      <alignment horizontal="left" vertical="center"/>
    </xf>
    <xf numFmtId="0" fontId="26" fillId="0" borderId="79" xfId="0" applyFont="1" applyBorder="1" applyAlignment="1">
      <alignment horizontal="left" vertical="center"/>
    </xf>
    <xf numFmtId="0" fontId="26" fillId="0" borderId="93" xfId="0" applyFont="1" applyBorder="1" applyAlignment="1">
      <alignment horizontal="left" vertical="center"/>
    </xf>
    <xf numFmtId="0" fontId="23" fillId="33" borderId="79" xfId="0" applyFont="1" applyFill="1" applyBorder="1" applyAlignment="1">
      <alignment horizontal="distributed" vertical="center"/>
    </xf>
    <xf numFmtId="0" fontId="26" fillId="33" borderId="78" xfId="0" applyFont="1" applyFill="1" applyBorder="1" applyAlignment="1">
      <alignment horizontal="right" vertical="center"/>
    </xf>
    <xf numFmtId="0" fontId="26" fillId="0" borderId="79" xfId="0" applyFont="1" applyBorder="1" applyAlignment="1">
      <alignment horizontal="right" vertical="center"/>
    </xf>
    <xf numFmtId="0" fontId="26" fillId="0" borderId="77" xfId="0" applyFont="1" applyBorder="1" applyAlignment="1">
      <alignment horizontal="center" vertical="center"/>
    </xf>
    <xf numFmtId="0" fontId="26" fillId="0" borderId="55" xfId="0" applyFont="1" applyBorder="1" applyAlignment="1">
      <alignment horizontal="center" vertical="center"/>
    </xf>
    <xf numFmtId="0" fontId="26" fillId="0" borderId="58" xfId="0" applyFont="1" applyBorder="1" applyAlignment="1">
      <alignment horizontal="center" vertical="center"/>
    </xf>
    <xf numFmtId="0" fontId="26" fillId="0" borderId="81" xfId="0" applyFont="1" applyBorder="1" applyAlignment="1">
      <alignment horizontal="center" vertical="center"/>
    </xf>
    <xf numFmtId="0" fontId="26" fillId="0" borderId="0" xfId="0" applyFont="1" applyAlignment="1">
      <alignment horizontal="center" vertical="center"/>
    </xf>
    <xf numFmtId="0" fontId="26" fillId="0" borderId="60" xfId="0" applyFont="1" applyBorder="1" applyAlignment="1">
      <alignment horizontal="center" vertical="center"/>
    </xf>
    <xf numFmtId="0" fontId="26" fillId="0" borderId="82" xfId="0" applyFont="1" applyBorder="1" applyAlignment="1">
      <alignment horizontal="center"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8" fillId="0" borderId="62"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64"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33" xfId="0" applyFont="1" applyBorder="1" applyAlignment="1">
      <alignment horizontal="center" vertical="center" shrinkToFit="1"/>
    </xf>
    <xf numFmtId="0" fontId="26" fillId="0" borderId="77" xfId="0"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81" xfId="0" applyFont="1" applyBorder="1" applyAlignment="1">
      <alignment horizontal="center" vertical="center" shrinkToFit="1"/>
    </xf>
    <xf numFmtId="0" fontId="26" fillId="0" borderId="0" xfId="0" applyFont="1" applyAlignment="1">
      <alignment horizontal="center" vertical="center" shrinkToFit="1"/>
    </xf>
    <xf numFmtId="0" fontId="26" fillId="0" borderId="60" xfId="0" applyFont="1" applyBorder="1" applyAlignment="1">
      <alignment horizontal="center" vertical="center" shrinkToFit="1"/>
    </xf>
    <xf numFmtId="0" fontId="26" fillId="0" borderId="82" xfId="0" applyFont="1" applyBorder="1" applyAlignment="1">
      <alignment horizontal="center" vertical="center" shrinkToFit="1"/>
    </xf>
    <xf numFmtId="0" fontId="26" fillId="0" borderId="83" xfId="0" applyFont="1" applyBorder="1" applyAlignment="1">
      <alignment horizontal="center" vertical="center" shrinkToFit="1"/>
    </xf>
    <xf numFmtId="0" fontId="26" fillId="0" borderId="84" xfId="0" applyFont="1" applyBorder="1" applyAlignment="1">
      <alignment horizontal="center" vertical="center" shrinkToFit="1"/>
    </xf>
    <xf numFmtId="0" fontId="18" fillId="34" borderId="75" xfId="0" applyFont="1" applyFill="1" applyBorder="1" applyAlignment="1">
      <alignment horizontal="center" vertical="center"/>
    </xf>
    <xf numFmtId="0" fontId="18" fillId="0" borderId="92" xfId="0" applyFont="1" applyBorder="1" applyAlignment="1">
      <alignment horizontal="center" vertical="center" textRotation="255"/>
    </xf>
    <xf numFmtId="0" fontId="18" fillId="0" borderId="75" xfId="0" applyFont="1" applyBorder="1" applyAlignment="1">
      <alignment horizontal="center" vertical="center" textRotation="255"/>
    </xf>
    <xf numFmtId="0" fontId="18" fillId="0" borderId="116" xfId="0" applyFont="1" applyBorder="1" applyAlignment="1">
      <alignment horizontal="center" vertical="center"/>
    </xf>
    <xf numFmtId="0" fontId="18" fillId="34" borderId="184" xfId="0" applyFont="1" applyFill="1" applyBorder="1" applyAlignment="1">
      <alignment horizontal="center" vertical="center"/>
    </xf>
    <xf numFmtId="0" fontId="18" fillId="34" borderId="66" xfId="0" applyFont="1" applyFill="1" applyBorder="1" applyAlignment="1">
      <alignment horizontal="center" vertical="center"/>
    </xf>
    <xf numFmtId="0" fontId="18" fillId="0" borderId="171" xfId="0" applyFont="1" applyBorder="1" applyAlignment="1">
      <alignment vertical="center"/>
    </xf>
    <xf numFmtId="0" fontId="18" fillId="0" borderId="191" xfId="0" applyFont="1" applyBorder="1" applyAlignment="1">
      <alignment vertical="center"/>
    </xf>
    <xf numFmtId="0" fontId="18" fillId="0" borderId="189" xfId="0" applyFont="1" applyBorder="1" applyAlignment="1">
      <alignment vertical="center"/>
    </xf>
    <xf numFmtId="0" fontId="18" fillId="0" borderId="192" xfId="0" applyFont="1" applyBorder="1" applyAlignment="1">
      <alignment vertical="center"/>
    </xf>
    <xf numFmtId="0" fontId="26" fillId="0" borderId="94" xfId="0" applyFont="1" applyBorder="1" applyAlignment="1">
      <alignment horizontal="distributed" vertical="center"/>
    </xf>
    <xf numFmtId="0" fontId="26" fillId="0" borderId="79" xfId="0" applyFont="1" applyBorder="1" applyAlignment="1">
      <alignment horizontal="distributed" vertical="center"/>
    </xf>
    <xf numFmtId="0" fontId="26" fillId="0" borderId="98" xfId="0" applyFont="1" applyBorder="1" applyAlignment="1">
      <alignment horizontal="center" vertical="center"/>
    </xf>
    <xf numFmtId="0" fontId="26" fillId="0" borderId="95" xfId="0" applyFont="1" applyBorder="1">
      <alignment vertical="center"/>
    </xf>
    <xf numFmtId="0" fontId="26" fillId="0" borderId="87" xfId="0" applyFont="1" applyBorder="1">
      <alignment vertical="center"/>
    </xf>
    <xf numFmtId="0" fontId="26" fillId="0" borderId="108" xfId="0" applyFont="1" applyBorder="1">
      <alignment vertical="center"/>
    </xf>
    <xf numFmtId="0" fontId="26" fillId="0" borderId="199" xfId="0" applyFont="1" applyBorder="1" applyAlignment="1">
      <alignment horizontal="center" vertical="center"/>
    </xf>
    <xf numFmtId="0" fontId="26" fillId="0" borderId="200" xfId="0" applyFont="1" applyBorder="1" applyAlignment="1">
      <alignment horizontal="center" vertical="center"/>
    </xf>
    <xf numFmtId="0" fontId="26" fillId="0" borderId="27" xfId="0" applyFont="1" applyBorder="1" applyAlignment="1">
      <alignment horizontal="center" vertical="center"/>
    </xf>
    <xf numFmtId="0" fontId="26" fillId="0" borderId="26" xfId="0" applyFont="1" applyBorder="1" applyAlignment="1">
      <alignment horizontal="center" vertical="center"/>
    </xf>
    <xf numFmtId="0" fontId="26" fillId="0" borderId="32" xfId="0" applyFont="1" applyBorder="1" applyAlignment="1">
      <alignment horizontal="center" vertical="center"/>
    </xf>
    <xf numFmtId="0" fontId="26" fillId="0" borderId="198" xfId="0" applyFont="1" applyBorder="1" applyAlignment="1">
      <alignment horizontal="distributed" vertical="center"/>
    </xf>
    <xf numFmtId="0" fontId="26" fillId="0" borderId="53" xfId="0" applyFont="1" applyBorder="1" applyAlignment="1">
      <alignment horizontal="distributed" vertical="center"/>
    </xf>
    <xf numFmtId="0" fontId="26" fillId="0" borderId="51" xfId="0" applyFont="1" applyBorder="1" applyAlignment="1">
      <alignment horizontal="right" vertical="center"/>
    </xf>
    <xf numFmtId="0" fontId="26" fillId="0" borderId="52" xfId="0" applyFont="1" applyBorder="1" applyAlignment="1">
      <alignment horizontal="right" vertical="center"/>
    </xf>
    <xf numFmtId="0" fontId="26" fillId="0" borderId="56" xfId="0" applyFont="1" applyBorder="1" applyAlignment="1">
      <alignment horizontal="center" vertical="center"/>
    </xf>
    <xf numFmtId="0" fontId="26" fillId="0" borderId="46" xfId="0" applyFont="1" applyBorder="1" applyAlignment="1">
      <alignment horizontal="center" vertical="center"/>
    </xf>
    <xf numFmtId="0" fontId="26" fillId="0" borderId="101" xfId="0" applyFont="1" applyBorder="1" applyAlignment="1">
      <alignment horizontal="center" vertical="center"/>
    </xf>
    <xf numFmtId="0" fontId="26" fillId="0" borderId="55" xfId="0" applyFont="1" applyBorder="1" applyAlignment="1">
      <alignment horizontal="distributed" vertical="center"/>
    </xf>
    <xf numFmtId="0" fontId="26" fillId="0" borderId="50" xfId="0" applyFont="1" applyBorder="1" applyAlignment="1">
      <alignment horizontal="distributed" vertical="center"/>
    </xf>
    <xf numFmtId="0" fontId="26" fillId="34" borderId="194" xfId="0" applyFont="1" applyFill="1" applyBorder="1" applyAlignment="1">
      <alignment horizontal="center" vertical="center"/>
    </xf>
    <xf numFmtId="0" fontId="26" fillId="34" borderId="104" xfId="0" applyFont="1" applyFill="1" applyBorder="1" applyAlignment="1">
      <alignment horizontal="center" vertical="center"/>
    </xf>
    <xf numFmtId="0" fontId="26" fillId="34" borderId="23" xfId="0" applyFont="1" applyFill="1" applyBorder="1" applyAlignment="1">
      <alignment horizontal="center" vertical="center"/>
    </xf>
    <xf numFmtId="0" fontId="26" fillId="34" borderId="105" xfId="0" applyFont="1" applyFill="1" applyBorder="1" applyAlignment="1">
      <alignment horizontal="center" vertical="center"/>
    </xf>
    <xf numFmtId="0" fontId="26" fillId="0" borderId="195" xfId="0" applyFont="1" applyBorder="1" applyAlignment="1">
      <alignment horizontal="distributed" vertical="center"/>
    </xf>
    <xf numFmtId="0" fontId="26" fillId="0" borderId="172" xfId="0" applyFont="1" applyBorder="1" applyAlignment="1">
      <alignment horizontal="distributed" vertical="center"/>
    </xf>
    <xf numFmtId="0" fontId="26" fillId="0" borderId="196" xfId="0" applyFont="1" applyBorder="1" applyAlignment="1">
      <alignment horizontal="distributed" vertical="center"/>
    </xf>
    <xf numFmtId="0" fontId="26" fillId="0" borderId="41" xfId="0" applyFont="1" applyBorder="1" applyAlignment="1">
      <alignment horizontal="distributed" vertical="center"/>
    </xf>
    <xf numFmtId="0" fontId="26" fillId="0" borderId="174" xfId="0" applyFont="1" applyBorder="1" applyAlignment="1">
      <alignment horizontal="center" vertical="center"/>
    </xf>
    <xf numFmtId="0" fontId="26" fillId="0" borderId="43" xfId="0" applyFont="1" applyBorder="1" applyAlignment="1">
      <alignment horizontal="center" vertical="center"/>
    </xf>
    <xf numFmtId="0" fontId="26" fillId="0" borderId="197" xfId="0" applyFont="1" applyBorder="1" applyAlignment="1">
      <alignment horizontal="distributed" vertical="center"/>
    </xf>
    <xf numFmtId="0" fontId="26" fillId="0" borderId="31" xfId="0" applyFont="1" applyBorder="1" applyAlignment="1">
      <alignment horizontal="distributed" vertical="center"/>
    </xf>
    <xf numFmtId="0" fontId="26" fillId="0" borderId="50" xfId="0" applyFont="1" applyBorder="1" applyAlignment="1">
      <alignment horizontal="right" vertical="center"/>
    </xf>
    <xf numFmtId="192" fontId="26" fillId="34" borderId="21" xfId="0" applyNumberFormat="1" applyFont="1" applyFill="1" applyBorder="1" applyAlignment="1">
      <alignment horizontal="center" vertical="center"/>
    </xf>
    <xf numFmtId="192" fontId="26" fillId="34" borderId="97" xfId="0" applyNumberFormat="1" applyFont="1" applyFill="1" applyBorder="1" applyAlignment="1">
      <alignment horizontal="center" vertical="center"/>
    </xf>
    <xf numFmtId="0" fontId="26" fillId="34" borderId="99" xfId="0" applyFont="1" applyFill="1" applyBorder="1" applyAlignment="1">
      <alignment horizontal="center" vertical="center"/>
    </xf>
    <xf numFmtId="0" fontId="26" fillId="34" borderId="79" xfId="0" applyFont="1" applyFill="1" applyBorder="1" applyAlignment="1">
      <alignment horizontal="center" vertical="center"/>
    </xf>
    <xf numFmtId="0" fontId="26" fillId="34" borderId="100" xfId="0" applyFont="1" applyFill="1" applyBorder="1" applyAlignment="1">
      <alignment horizontal="center" vertical="center"/>
    </xf>
    <xf numFmtId="192" fontId="26" fillId="34" borderId="79" xfId="0" applyNumberFormat="1" applyFont="1" applyFill="1" applyBorder="1" applyAlignment="1">
      <alignment horizontal="center" vertical="center"/>
    </xf>
    <xf numFmtId="192" fontId="26" fillId="34" borderId="100" xfId="0" applyNumberFormat="1" applyFont="1" applyFill="1" applyBorder="1" applyAlignment="1">
      <alignment horizontal="center" vertical="center"/>
    </xf>
    <xf numFmtId="192" fontId="26" fillId="34" borderId="80" xfId="0" applyNumberFormat="1" applyFont="1" applyFill="1" applyBorder="1" applyAlignment="1">
      <alignment horizontal="center" vertical="center"/>
    </xf>
    <xf numFmtId="181" fontId="23" fillId="0" borderId="174" xfId="0" applyNumberFormat="1" applyFont="1" applyBorder="1" applyAlignment="1">
      <alignment horizontal="right" vertical="center"/>
    </xf>
    <xf numFmtId="181" fontId="23" fillId="0" borderId="43" xfId="0" applyNumberFormat="1" applyFont="1" applyBorder="1" applyAlignment="1">
      <alignment horizontal="right" vertical="center"/>
    </xf>
    <xf numFmtId="38" fontId="23" fillId="0" borderId="115" xfId="42" applyFont="1" applyBorder="1" applyAlignment="1">
      <alignment horizontal="right" vertical="center"/>
    </xf>
    <xf numFmtId="0" fontId="23" fillId="0" borderId="119" xfId="0" applyFont="1" applyBorder="1" applyAlignment="1">
      <alignment horizontal="center" vertical="center"/>
    </xf>
    <xf numFmtId="0" fontId="23" fillId="0" borderId="112" xfId="0" applyFont="1" applyBorder="1" applyAlignment="1">
      <alignment horizontal="center" vertical="center"/>
    </xf>
    <xf numFmtId="181" fontId="23" fillId="0" borderId="60" xfId="0" applyNumberFormat="1" applyFont="1" applyBorder="1" applyAlignment="1">
      <alignment horizontal="right" vertical="center"/>
    </xf>
    <xf numFmtId="181" fontId="23" fillId="0" borderId="84" xfId="0" applyNumberFormat="1" applyFont="1" applyBorder="1" applyAlignment="1">
      <alignment horizontal="right" vertical="center"/>
    </xf>
    <xf numFmtId="195" fontId="23" fillId="0" borderId="81" xfId="0" applyNumberFormat="1" applyFont="1" applyBorder="1" applyAlignment="1">
      <alignment horizontal="right" vertical="center"/>
    </xf>
    <xf numFmtId="38" fontId="27" fillId="0" borderId="173" xfId="42" applyFont="1" applyBorder="1" applyAlignment="1">
      <alignment horizontal="right" vertical="center"/>
    </xf>
    <xf numFmtId="38" fontId="27" fillId="0" borderId="106" xfId="42" applyFont="1" applyBorder="1" applyAlignment="1">
      <alignment horizontal="right" vertical="center"/>
    </xf>
    <xf numFmtId="178" fontId="23" fillId="0" borderId="109" xfId="0" applyNumberFormat="1" applyFont="1" applyBorder="1" applyAlignment="1">
      <alignment horizontal="center" vertical="center" wrapText="1"/>
    </xf>
    <xf numFmtId="178" fontId="23" fillId="0" borderId="115" xfId="0" applyNumberFormat="1" applyFont="1" applyBorder="1" applyAlignment="1">
      <alignment horizontal="center" vertical="center" wrapText="1"/>
    </xf>
    <xf numFmtId="178" fontId="23" fillId="0" borderId="115" xfId="0" applyNumberFormat="1" applyFont="1" applyBorder="1" applyAlignment="1">
      <alignment horizontal="center" vertical="center"/>
    </xf>
    <xf numFmtId="0" fontId="23" fillId="0" borderId="109" xfId="0" applyFont="1" applyBorder="1" applyAlignment="1">
      <alignment horizontal="center" vertical="center" shrinkToFit="1"/>
    </xf>
    <xf numFmtId="0" fontId="23" fillId="0" borderId="116" xfId="0" applyFont="1" applyBorder="1" applyAlignment="1">
      <alignment horizontal="center" vertical="center" shrinkToFit="1"/>
    </xf>
    <xf numFmtId="180" fontId="23" fillId="0" borderId="174" xfId="0" applyNumberFormat="1" applyFont="1" applyBorder="1" applyAlignment="1">
      <alignment horizontal="right" vertical="center"/>
    </xf>
    <xf numFmtId="180" fontId="23" fillId="0" borderId="43" xfId="0" applyNumberFormat="1" applyFont="1" applyBorder="1" applyAlignment="1">
      <alignment horizontal="right" vertical="center"/>
    </xf>
    <xf numFmtId="195" fontId="23" fillId="0" borderId="173" xfId="0" applyNumberFormat="1" applyFont="1" applyBorder="1" applyAlignment="1">
      <alignment horizontal="right" vertical="center"/>
    </xf>
    <xf numFmtId="195" fontId="23" fillId="0" borderId="106" xfId="0" applyNumberFormat="1" applyFont="1" applyBorder="1" applyAlignment="1">
      <alignment horizontal="right" vertical="center"/>
    </xf>
    <xf numFmtId="192" fontId="26" fillId="0" borderId="171" xfId="0" applyNumberFormat="1" applyFont="1" applyBorder="1" applyAlignment="1">
      <alignment horizontal="center" vertical="center" textRotation="255"/>
    </xf>
    <xf numFmtId="192" fontId="26" fillId="0" borderId="115" xfId="0" applyNumberFormat="1" applyFont="1" applyBorder="1" applyAlignment="1">
      <alignment horizontal="center" vertical="center" textRotation="255"/>
    </xf>
    <xf numFmtId="192" fontId="26" fillId="0" borderId="112" xfId="0" applyNumberFormat="1" applyFont="1" applyBorder="1" applyAlignment="1">
      <alignment horizontal="center" vertical="center" textRotation="255"/>
    </xf>
    <xf numFmtId="0" fontId="23" fillId="0" borderId="173" xfId="0" applyFont="1" applyBorder="1" applyAlignment="1">
      <alignment horizontal="left" vertical="center" wrapText="1"/>
    </xf>
    <xf numFmtId="0" fontId="23" fillId="0" borderId="172" xfId="0" applyFont="1" applyBorder="1" applyAlignment="1">
      <alignment horizontal="left" vertical="center" wrapText="1"/>
    </xf>
    <xf numFmtId="0" fontId="23" fillId="0" borderId="174" xfId="0" applyFont="1" applyBorder="1" applyAlignment="1">
      <alignment horizontal="left" vertical="center" wrapText="1"/>
    </xf>
    <xf numFmtId="0" fontId="23" fillId="0" borderId="81" xfId="0" applyFont="1" applyBorder="1" applyAlignment="1">
      <alignment horizontal="left" vertical="center"/>
    </xf>
    <xf numFmtId="0" fontId="23" fillId="0" borderId="0" xfId="0" applyFont="1" applyBorder="1" applyAlignment="1">
      <alignment horizontal="left" vertical="center"/>
    </xf>
    <xf numFmtId="0" fontId="23" fillId="0" borderId="60" xfId="0" applyFont="1" applyBorder="1" applyAlignment="1">
      <alignment horizontal="left" vertical="center"/>
    </xf>
    <xf numFmtId="0" fontId="23" fillId="0" borderId="82" xfId="0" applyFont="1" applyBorder="1" applyAlignment="1">
      <alignment horizontal="left" vertical="center"/>
    </xf>
    <xf numFmtId="0" fontId="23" fillId="0" borderId="83" xfId="0" applyFont="1" applyBorder="1" applyAlignment="1">
      <alignment horizontal="left" vertical="center"/>
    </xf>
    <xf numFmtId="0" fontId="23" fillId="0" borderId="84" xfId="0" applyFont="1" applyBorder="1" applyAlignment="1">
      <alignment horizontal="left" vertical="center"/>
    </xf>
    <xf numFmtId="0" fontId="25" fillId="0" borderId="77" xfId="0" applyFont="1" applyBorder="1" applyAlignment="1">
      <alignment vertical="center" wrapText="1"/>
    </xf>
    <xf numFmtId="0" fontId="25" fillId="0" borderId="55" xfId="0" applyFont="1" applyBorder="1" applyAlignment="1">
      <alignment vertical="center" wrapText="1"/>
    </xf>
    <xf numFmtId="0" fontId="25" fillId="0" borderId="58" xfId="0" applyFont="1" applyBorder="1" applyAlignment="1">
      <alignment vertical="center" wrapText="1"/>
    </xf>
    <xf numFmtId="0" fontId="25" fillId="0" borderId="82" xfId="0" applyFont="1" applyBorder="1" applyAlignment="1">
      <alignment vertical="center" wrapText="1"/>
    </xf>
    <xf numFmtId="0" fontId="25" fillId="0" borderId="83" xfId="0" applyFont="1" applyBorder="1" applyAlignment="1">
      <alignment vertical="center" wrapText="1"/>
    </xf>
    <xf numFmtId="0" fontId="25" fillId="0" borderId="84" xfId="0" applyFont="1" applyBorder="1" applyAlignment="1">
      <alignment vertical="center" wrapText="1"/>
    </xf>
    <xf numFmtId="0" fontId="25" fillId="0" borderId="75" xfId="0" applyFont="1" applyBorder="1" applyAlignment="1">
      <alignment vertical="center" wrapText="1"/>
    </xf>
    <xf numFmtId="0" fontId="23" fillId="0" borderId="62" xfId="0" applyFont="1" applyBorder="1" applyAlignment="1">
      <alignment vertical="center" wrapText="1"/>
    </xf>
    <xf numFmtId="0" fontId="23" fillId="0" borderId="26" xfId="0" applyFont="1" applyBorder="1" applyAlignment="1">
      <alignment vertical="center" wrapText="1"/>
    </xf>
    <xf numFmtId="0" fontId="23" fillId="0" borderId="103" xfId="0" applyFont="1" applyBorder="1" applyAlignment="1">
      <alignment vertical="center" wrapText="1"/>
    </xf>
    <xf numFmtId="0" fontId="23" fillId="0" borderId="50" xfId="0" applyFont="1" applyBorder="1" applyAlignment="1">
      <alignment vertical="center" wrapText="1"/>
    </xf>
    <xf numFmtId="0" fontId="23" fillId="0" borderId="26" xfId="0" applyFont="1" applyBorder="1" applyAlignment="1">
      <alignment vertical="top" wrapText="1"/>
    </xf>
    <xf numFmtId="0" fontId="23" fillId="0" borderId="28" xfId="0" applyFont="1" applyBorder="1" applyAlignment="1">
      <alignment vertical="top" wrapText="1"/>
    </xf>
    <xf numFmtId="0" fontId="23" fillId="0" borderId="50" xfId="0" applyFont="1" applyBorder="1" applyAlignment="1">
      <alignment vertical="top" wrapText="1"/>
    </xf>
    <xf numFmtId="0" fontId="23" fillId="0" borderId="52" xfId="0" applyFont="1" applyBorder="1" applyAlignment="1">
      <alignment vertical="top"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55" xfId="0" applyFont="1" applyBorder="1" applyAlignment="1">
      <alignment horizontal="left" vertical="center" wrapText="1"/>
    </xf>
    <xf numFmtId="0" fontId="23" fillId="0" borderId="75" xfId="0" applyFont="1" applyBorder="1" applyAlignment="1">
      <alignment horizontal="center" vertical="center"/>
    </xf>
    <xf numFmtId="0" fontId="25" fillId="0" borderId="77" xfId="0" applyFont="1" applyBorder="1" applyAlignment="1">
      <alignment horizontal="center" vertical="center"/>
    </xf>
    <xf numFmtId="0" fontId="25" fillId="0" borderId="58" xfId="0" applyFont="1" applyBorder="1" applyAlignment="1">
      <alignment horizontal="center" vertical="center"/>
    </xf>
    <xf numFmtId="0" fontId="25" fillId="0" borderId="75" xfId="0" applyFont="1" applyBorder="1" applyAlignment="1">
      <alignment horizontal="center" vertical="center" wrapText="1"/>
    </xf>
    <xf numFmtId="0" fontId="25" fillId="0" borderId="173" xfId="0" applyFont="1" applyBorder="1" applyAlignment="1">
      <alignment horizontal="center" vertical="center" wrapText="1"/>
    </xf>
    <xf numFmtId="0" fontId="25" fillId="0" borderId="174"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2" xfId="0" applyFont="1" applyBorder="1" applyAlignment="1">
      <alignment horizontal="center" vertical="center"/>
    </xf>
    <xf numFmtId="0" fontId="25" fillId="0" borderId="84" xfId="0" applyFont="1" applyBorder="1" applyAlignment="1">
      <alignment horizontal="center" vertical="center"/>
    </xf>
    <xf numFmtId="198" fontId="25" fillId="0" borderId="61" xfId="0" applyNumberFormat="1" applyFont="1" applyBorder="1" applyAlignment="1">
      <alignment horizontal="center" vertical="center" textRotation="255"/>
    </xf>
    <xf numFmtId="198" fontId="25" fillId="0" borderId="63" xfId="0" applyNumberFormat="1" applyFont="1" applyBorder="1" applyAlignment="1">
      <alignment horizontal="center" vertical="center" textRotation="255"/>
    </xf>
    <xf numFmtId="198" fontId="25" fillId="0" borderId="66" xfId="0" applyNumberFormat="1" applyFont="1" applyBorder="1" applyAlignment="1">
      <alignment horizontal="center" vertical="center" textRotation="255"/>
    </xf>
    <xf numFmtId="192" fontId="25" fillId="0" borderId="61" xfId="0" applyNumberFormat="1" applyFont="1" applyBorder="1" applyAlignment="1">
      <alignment horizontal="center" vertical="center" textRotation="255"/>
    </xf>
    <xf numFmtId="192" fontId="25" fillId="0" borderId="63" xfId="0" applyNumberFormat="1" applyFont="1" applyBorder="1" applyAlignment="1">
      <alignment horizontal="center" vertical="center" textRotation="255"/>
    </xf>
    <xf numFmtId="192" fontId="25" fillId="0" borderId="92" xfId="0" applyNumberFormat="1" applyFont="1" applyBorder="1" applyAlignment="1">
      <alignment horizontal="center" vertical="center" textRotation="255"/>
    </xf>
    <xf numFmtId="0" fontId="27" fillId="0" borderId="115" xfId="0" applyFont="1" applyBorder="1" applyAlignment="1">
      <alignment horizontal="center" vertical="center" textRotation="255" shrinkToFit="1"/>
    </xf>
    <xf numFmtId="0" fontId="27" fillId="0" borderId="81" xfId="0" applyFont="1" applyBorder="1" applyAlignment="1">
      <alignment horizontal="center" vertical="center" textRotation="255" shrinkToFit="1"/>
    </xf>
    <xf numFmtId="0" fontId="27" fillId="0" borderId="106" xfId="0" applyFont="1" applyBorder="1" applyAlignment="1">
      <alignment horizontal="center" vertical="center" textRotation="255" shrinkToFit="1"/>
    </xf>
    <xf numFmtId="185" fontId="27" fillId="0" borderId="149" xfId="0" applyNumberFormat="1" applyFont="1" applyBorder="1" applyAlignment="1">
      <alignment horizontal="right" vertical="center"/>
    </xf>
    <xf numFmtId="185" fontId="27" fillId="0" borderId="136" xfId="0" applyNumberFormat="1" applyFont="1" applyBorder="1" applyAlignment="1">
      <alignment horizontal="right" vertical="center"/>
    </xf>
    <xf numFmtId="185" fontId="27" fillId="0" borderId="142" xfId="0" applyNumberFormat="1" applyFont="1" applyBorder="1" applyAlignment="1">
      <alignment horizontal="right" vertical="center"/>
    </xf>
    <xf numFmtId="185" fontId="27" fillId="0" borderId="150" xfId="0" applyNumberFormat="1" applyFont="1" applyBorder="1" applyAlignment="1">
      <alignment horizontal="center" vertical="center"/>
    </xf>
    <xf numFmtId="185" fontId="27" fillId="0" borderId="137" xfId="0" applyNumberFormat="1" applyFont="1" applyBorder="1" applyAlignment="1">
      <alignment horizontal="center" vertical="center"/>
    </xf>
    <xf numFmtId="185" fontId="27" fillId="0" borderId="143" xfId="0" applyNumberFormat="1" applyFont="1" applyBorder="1" applyAlignment="1">
      <alignment horizontal="center" vertical="center"/>
    </xf>
    <xf numFmtId="0" fontId="27" fillId="0" borderId="64"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82" xfId="0" applyFont="1" applyBorder="1" applyAlignment="1">
      <alignment horizontal="center" vertical="center" shrinkToFit="1"/>
    </xf>
    <xf numFmtId="0" fontId="27" fillId="0" borderId="84" xfId="0" applyFont="1" applyBorder="1" applyAlignment="1">
      <alignment horizontal="center" vertical="center" shrinkToFit="1"/>
    </xf>
    <xf numFmtId="0" fontId="27" fillId="0" borderId="171" xfId="0" applyFont="1" applyBorder="1" applyAlignment="1">
      <alignment horizontal="center" vertical="center" textRotation="255" shrinkToFit="1"/>
    </xf>
    <xf numFmtId="0" fontId="27" fillId="0" borderId="112" xfId="0" applyFont="1" applyBorder="1" applyAlignment="1">
      <alignment horizontal="center" vertical="center" textRotation="255" shrinkToFit="1"/>
    </xf>
    <xf numFmtId="0" fontId="27" fillId="0" borderId="151" xfId="0" applyFont="1" applyBorder="1" applyAlignment="1">
      <alignment horizontal="center" vertical="center" textRotation="255" shrinkToFit="1"/>
    </xf>
    <xf numFmtId="0" fontId="27" fillId="0" borderId="152" xfId="0" applyFont="1" applyBorder="1" applyAlignment="1">
      <alignment horizontal="center" vertical="center" shrinkToFit="1"/>
    </xf>
    <xf numFmtId="0" fontId="27" fillId="0" borderId="153" xfId="0" applyFont="1" applyBorder="1" applyAlignment="1">
      <alignment horizontal="center" vertical="center" shrinkToFit="1"/>
    </xf>
    <xf numFmtId="0" fontId="27" fillId="34" borderId="15" xfId="0" applyFont="1" applyFill="1" applyBorder="1" applyAlignment="1">
      <alignment horizontal="center" vertical="center"/>
    </xf>
    <xf numFmtId="0" fontId="27" fillId="34" borderId="16" xfId="0" applyFont="1" applyFill="1" applyBorder="1" applyAlignment="1">
      <alignment horizontal="center" vertical="center"/>
    </xf>
    <xf numFmtId="0" fontId="27" fillId="34" borderId="125" xfId="0" applyFont="1" applyFill="1" applyBorder="1" applyAlignment="1">
      <alignment horizontal="center" vertical="center"/>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29" fillId="0" borderId="31" xfId="0" applyFont="1" applyBorder="1" applyAlignment="1">
      <alignment horizontal="center" vertical="center"/>
    </xf>
    <xf numFmtId="0" fontId="29" fillId="0" borderId="33" xfId="0" applyFont="1" applyBorder="1" applyAlignment="1">
      <alignment horizontal="center" vertical="center"/>
    </xf>
    <xf numFmtId="0" fontId="29" fillId="0" borderId="50" xfId="0" applyFont="1" applyBorder="1" applyAlignment="1">
      <alignment horizontal="center" vertical="center"/>
    </xf>
    <xf numFmtId="0" fontId="29" fillId="0" borderId="52" xfId="0" applyFont="1" applyBorder="1" applyAlignment="1">
      <alignment horizontal="center" vertical="center"/>
    </xf>
    <xf numFmtId="0" fontId="26" fillId="0" borderId="109" xfId="0" applyFont="1" applyBorder="1" applyAlignment="1">
      <alignment horizontal="center" vertical="center"/>
    </xf>
    <xf numFmtId="0" fontId="26" fillId="0" borderId="115" xfId="0" applyFont="1" applyBorder="1" applyAlignment="1">
      <alignment horizontal="center" vertical="center"/>
    </xf>
    <xf numFmtId="0" fontId="26" fillId="0" borderId="112" xfId="0" applyFont="1" applyBorder="1" applyAlignment="1">
      <alignment horizontal="center" vertical="center"/>
    </xf>
    <xf numFmtId="0" fontId="26" fillId="0" borderId="109" xfId="0" applyFont="1" applyBorder="1" applyAlignment="1">
      <alignment horizontal="center" vertical="center" wrapText="1"/>
    </xf>
    <xf numFmtId="0" fontId="26" fillId="34" borderId="78" xfId="0" applyFont="1" applyFill="1" applyBorder="1" applyAlignment="1">
      <alignment horizontal="center" vertical="center"/>
    </xf>
    <xf numFmtId="0" fontId="26" fillId="34" borderId="80" xfId="0" applyFont="1" applyFill="1" applyBorder="1" applyAlignment="1">
      <alignment horizontal="center" vertical="center"/>
    </xf>
    <xf numFmtId="0" fontId="26" fillId="34" borderId="79" xfId="0" applyFont="1" applyFill="1" applyBorder="1" applyAlignment="1">
      <alignment horizontal="center" vertical="center" wrapText="1"/>
    </xf>
    <xf numFmtId="0" fontId="26" fillId="34" borderId="80" xfId="0" applyFont="1" applyFill="1" applyBorder="1" applyAlignment="1">
      <alignment horizontal="center" vertical="center" wrapText="1"/>
    </xf>
    <xf numFmtId="192" fontId="26" fillId="0" borderId="141" xfId="0" applyNumberFormat="1" applyFont="1" applyBorder="1" applyAlignment="1">
      <alignment horizontal="center" vertical="center"/>
    </xf>
    <xf numFmtId="192" fontId="26" fillId="0" borderId="179" xfId="0" applyNumberFormat="1" applyFont="1" applyBorder="1" applyAlignment="1">
      <alignment horizontal="center" vertical="center"/>
    </xf>
    <xf numFmtId="192" fontId="26" fillId="0" borderId="181" xfId="0" applyNumberFormat="1" applyFont="1" applyBorder="1" applyAlignment="1">
      <alignment horizontal="center" vertical="center"/>
    </xf>
    <xf numFmtId="0" fontId="26" fillId="34" borderId="169" xfId="0" applyFont="1" applyFill="1" applyBorder="1" applyAlignment="1">
      <alignment horizontal="center" vertical="center"/>
    </xf>
    <xf numFmtId="192" fontId="26" fillId="0" borderId="64" xfId="0" applyNumberFormat="1" applyFont="1" applyBorder="1" applyAlignment="1">
      <alignment horizontal="center" vertical="center"/>
    </xf>
    <xf numFmtId="0" fontId="26" fillId="0" borderId="171" xfId="0" applyFont="1" applyBorder="1">
      <alignment vertical="center"/>
    </xf>
    <xf numFmtId="192" fontId="26" fillId="0" borderId="106" xfId="0" applyNumberFormat="1" applyFont="1" applyBorder="1" applyAlignment="1">
      <alignment horizontal="center" vertical="center"/>
    </xf>
    <xf numFmtId="192" fontId="26" fillId="0" borderId="103" xfId="0" applyNumberFormat="1" applyFont="1" applyBorder="1" applyAlignment="1">
      <alignment horizontal="center" vertical="center"/>
    </xf>
    <xf numFmtId="0" fontId="26" fillId="0" borderId="52" xfId="0" applyFont="1" applyBorder="1" applyAlignment="1">
      <alignment horizontal="center" vertical="center"/>
    </xf>
    <xf numFmtId="188" fontId="26" fillId="0" borderId="179" xfId="0" applyNumberFormat="1" applyFont="1" applyBorder="1" applyAlignment="1">
      <alignment horizontal="right" vertical="center"/>
    </xf>
    <xf numFmtId="188" fontId="26" fillId="0" borderId="181" xfId="0" applyNumberFormat="1" applyFont="1" applyBorder="1" applyAlignment="1">
      <alignment horizontal="right" vertical="center"/>
    </xf>
    <xf numFmtId="0" fontId="26" fillId="0" borderId="0" xfId="0" applyFont="1" applyBorder="1" applyAlignment="1">
      <alignment horizontal="left" vertical="center" wrapText="1"/>
    </xf>
    <xf numFmtId="0" fontId="26" fillId="0" borderId="0" xfId="0" applyFont="1" applyBorder="1" applyAlignment="1">
      <alignment vertical="top" wrapText="1"/>
    </xf>
    <xf numFmtId="0" fontId="26" fillId="34" borderId="75" xfId="0" applyFont="1" applyFill="1" applyBorder="1" applyAlignment="1">
      <alignment horizontal="center" vertical="center"/>
    </xf>
    <xf numFmtId="0" fontId="26" fillId="0" borderId="171" xfId="0" applyFont="1" applyBorder="1" applyAlignment="1">
      <alignment horizontal="right" vertical="center"/>
    </xf>
    <xf numFmtId="188" fontId="26" fillId="0" borderId="171" xfId="0" applyNumberFormat="1" applyFont="1" applyBorder="1" applyAlignment="1">
      <alignment horizontal="right" vertical="center"/>
    </xf>
    <xf numFmtId="188" fontId="26" fillId="0" borderId="116" xfId="0" applyNumberFormat="1" applyFont="1" applyBorder="1" applyAlignment="1">
      <alignment horizontal="right" vertical="center"/>
    </xf>
    <xf numFmtId="0" fontId="26" fillId="34" borderId="77" xfId="0" applyFont="1" applyFill="1" applyBorder="1" applyAlignment="1">
      <alignment horizontal="center" vertical="center"/>
    </xf>
    <xf numFmtId="0" fontId="26" fillId="34" borderId="58" xfId="0" applyFont="1" applyFill="1" applyBorder="1" applyAlignment="1">
      <alignment horizontal="center" vertical="center"/>
    </xf>
    <xf numFmtId="0" fontId="26" fillId="34" borderId="62" xfId="0" applyFont="1" applyFill="1" applyBorder="1" applyAlignment="1">
      <alignment horizontal="center" vertical="center" wrapText="1"/>
    </xf>
    <xf numFmtId="0" fontId="26" fillId="34" borderId="28" xfId="0" applyFont="1" applyFill="1" applyBorder="1" applyAlignment="1">
      <alignment horizontal="center" vertical="center"/>
    </xf>
    <xf numFmtId="192" fontId="23" fillId="0" borderId="81" xfId="0" applyNumberFormat="1" applyFont="1" applyBorder="1" applyAlignment="1">
      <alignment horizontal="right" vertical="center"/>
    </xf>
    <xf numFmtId="0" fontId="23" fillId="0" borderId="81" xfId="0" applyFont="1" applyBorder="1" applyAlignment="1">
      <alignment horizontal="right" vertical="center"/>
    </xf>
    <xf numFmtId="0" fontId="23" fillId="0" borderId="82" xfId="0" applyFont="1" applyBorder="1" applyAlignment="1">
      <alignment horizontal="right" vertical="center"/>
    </xf>
    <xf numFmtId="192" fontId="23" fillId="0" borderId="77" xfId="0" applyNumberFormat="1" applyFont="1" applyBorder="1" applyAlignment="1">
      <alignment horizontal="right" vertical="center"/>
    </xf>
    <xf numFmtId="0" fontId="26" fillId="34" borderId="82" xfId="0" applyFont="1" applyFill="1" applyBorder="1" applyAlignment="1">
      <alignment horizontal="center" vertical="center"/>
    </xf>
    <xf numFmtId="0" fontId="26" fillId="34" borderId="84" xfId="0" applyFont="1" applyFill="1" applyBorder="1" applyAlignment="1">
      <alignment horizontal="center" vertical="center"/>
    </xf>
    <xf numFmtId="0" fontId="26" fillId="0" borderId="171" xfId="0" applyFont="1" applyBorder="1" applyAlignment="1">
      <alignment horizontal="center" vertical="center"/>
    </xf>
    <xf numFmtId="0" fontId="26" fillId="0" borderId="81" xfId="0" applyFont="1" applyBorder="1" applyAlignment="1">
      <alignment horizontal="left" vertical="center"/>
    </xf>
    <xf numFmtId="0" fontId="26" fillId="0" borderId="60" xfId="0" applyFont="1" applyBorder="1" applyAlignment="1">
      <alignment horizontal="left" vertical="center"/>
    </xf>
    <xf numFmtId="192" fontId="26" fillId="0" borderId="81" xfId="0" applyNumberFormat="1" applyFont="1" applyBorder="1" applyAlignment="1">
      <alignment horizontal="center" vertical="center"/>
    </xf>
    <xf numFmtId="192" fontId="26" fillId="0" borderId="82" xfId="0" applyNumberFormat="1" applyFont="1" applyBorder="1" applyAlignment="1">
      <alignment horizontal="center" vertical="center"/>
    </xf>
    <xf numFmtId="0" fontId="26" fillId="0" borderId="77" xfId="0" applyFont="1" applyBorder="1">
      <alignment vertical="center"/>
    </xf>
    <xf numFmtId="0" fontId="26" fillId="0" borderId="55" xfId="0" applyFont="1" applyBorder="1">
      <alignment vertical="center"/>
    </xf>
    <xf numFmtId="0" fontId="26" fillId="0" borderId="58" xfId="0" applyFont="1" applyBorder="1">
      <alignment vertical="center"/>
    </xf>
    <xf numFmtId="0" fontId="26" fillId="0" borderId="81" xfId="0" applyFont="1" applyBorder="1">
      <alignment vertical="center"/>
    </xf>
    <xf numFmtId="0" fontId="26" fillId="0" borderId="0" xfId="0" applyFont="1" applyBorder="1">
      <alignment vertical="center"/>
    </xf>
    <xf numFmtId="0" fontId="26" fillId="0" borderId="60" xfId="0" applyFont="1" applyBorder="1">
      <alignment vertical="center"/>
    </xf>
    <xf numFmtId="0" fontId="26" fillId="0" borderId="82" xfId="0" applyFont="1" applyBorder="1">
      <alignment vertical="center"/>
    </xf>
    <xf numFmtId="0" fontId="26" fillId="0" borderId="83" xfId="0" applyFont="1" applyBorder="1">
      <alignment vertical="center"/>
    </xf>
    <xf numFmtId="0" fontId="26" fillId="0" borderId="84" xfId="0" applyFont="1" applyBorder="1">
      <alignment vertical="center"/>
    </xf>
    <xf numFmtId="0" fontId="25" fillId="0" borderId="75" xfId="0" applyFont="1" applyBorder="1" applyAlignment="1">
      <alignment horizontal="center" vertical="center" textRotation="255"/>
    </xf>
    <xf numFmtId="0" fontId="25" fillId="0" borderId="77"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118" xfId="0" applyFont="1" applyBorder="1" applyAlignment="1">
      <alignment horizontal="center" vertical="center"/>
    </xf>
    <xf numFmtId="0" fontId="25" fillId="0" borderId="124" xfId="0" applyFont="1" applyBorder="1" applyAlignment="1">
      <alignment horizontal="center" vertical="center"/>
    </xf>
    <xf numFmtId="0" fontId="25" fillId="0" borderId="64"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103" xfId="0" applyFont="1" applyBorder="1" applyAlignment="1">
      <alignment horizontal="center" vertical="center" shrinkToFit="1"/>
    </xf>
    <xf numFmtId="0" fontId="25" fillId="0" borderId="52" xfId="0" applyFont="1" applyBorder="1" applyAlignment="1">
      <alignment horizontal="center" vertical="center" shrinkToFit="1"/>
    </xf>
    <xf numFmtId="192" fontId="25" fillId="0" borderId="25" xfId="0" applyNumberFormat="1" applyFont="1" applyBorder="1" applyAlignment="1">
      <alignment horizontal="center" vertical="center" textRotation="255" wrapText="1"/>
    </xf>
    <xf numFmtId="192" fontId="25" fillId="0" borderId="25" xfId="0" applyNumberFormat="1" applyFont="1" applyBorder="1" applyAlignment="1">
      <alignment horizontal="center" vertical="center" textRotation="255"/>
    </xf>
    <xf numFmtId="0" fontId="25" fillId="0" borderId="109" xfId="0" applyFont="1" applyBorder="1" applyAlignment="1">
      <alignment horizontal="center" vertical="center" textRotation="255"/>
    </xf>
    <xf numFmtId="192" fontId="25" fillId="0" borderId="61" xfId="0" applyNumberFormat="1" applyFont="1" applyBorder="1" applyAlignment="1">
      <alignment horizontal="center" vertical="center" textRotation="255" wrapText="1"/>
    </xf>
    <xf numFmtId="0" fontId="25" fillId="0" borderId="115" xfId="0" applyFont="1" applyBorder="1" applyAlignment="1">
      <alignment horizontal="center" vertical="center" textRotation="255"/>
    </xf>
    <xf numFmtId="0" fontId="25" fillId="0" borderId="112" xfId="0" applyFont="1" applyBorder="1" applyAlignment="1">
      <alignment horizontal="center" vertical="center" textRotation="255"/>
    </xf>
    <xf numFmtId="0" fontId="25" fillId="0" borderId="58" xfId="0" applyFont="1" applyBorder="1" applyAlignment="1">
      <alignment horizontal="center" vertical="center" shrinkToFit="1"/>
    </xf>
    <xf numFmtId="0" fontId="25" fillId="0" borderId="81" xfId="0" applyFont="1" applyBorder="1" applyAlignment="1">
      <alignment horizontal="center" vertical="center" shrinkToFit="1"/>
    </xf>
    <xf numFmtId="0" fontId="25" fillId="0" borderId="60" xfId="0" applyFont="1" applyBorder="1" applyAlignment="1">
      <alignment horizontal="center" vertical="center" shrinkToFit="1"/>
    </xf>
    <xf numFmtId="0" fontId="25" fillId="34" borderId="15" xfId="0" applyFont="1" applyFill="1" applyBorder="1" applyAlignment="1">
      <alignment horizontal="center" vertical="center"/>
    </xf>
    <xf numFmtId="0" fontId="25" fillId="34" borderId="16" xfId="0" applyFont="1" applyFill="1" applyBorder="1" applyAlignment="1">
      <alignment horizontal="center" vertical="center"/>
    </xf>
    <xf numFmtId="0" fontId="25" fillId="34" borderId="125" xfId="0" applyFont="1" applyFill="1" applyBorder="1" applyAlignment="1">
      <alignment horizontal="center" vertical="center"/>
    </xf>
    <xf numFmtId="0" fontId="25" fillId="34" borderId="12" xfId="0" applyFont="1" applyFill="1" applyBorder="1" applyAlignment="1">
      <alignment horizontal="center" vertical="center"/>
    </xf>
    <xf numFmtId="0" fontId="25" fillId="34" borderId="0" xfId="0" applyFont="1" applyFill="1" applyAlignment="1">
      <alignment horizontal="center" vertical="center"/>
    </xf>
    <xf numFmtId="0" fontId="25" fillId="34" borderId="60" xfId="0" applyFont="1" applyFill="1" applyBorder="1" applyAlignment="1">
      <alignment horizontal="center" vertical="center"/>
    </xf>
    <xf numFmtId="0" fontId="25" fillId="34" borderId="160" xfId="0" applyFont="1" applyFill="1" applyBorder="1" applyAlignment="1">
      <alignment horizontal="center" vertical="center"/>
    </xf>
    <xf numFmtId="0" fontId="25" fillId="34" borderId="83" xfId="0" applyFont="1" applyFill="1" applyBorder="1" applyAlignment="1">
      <alignment horizontal="center" vertical="center"/>
    </xf>
    <xf numFmtId="0" fontId="25" fillId="34" borderId="84" xfId="0" applyFont="1" applyFill="1" applyBorder="1" applyAlignment="1">
      <alignment horizontal="center" vertical="center"/>
    </xf>
    <xf numFmtId="0" fontId="25" fillId="34" borderId="126" xfId="0" applyFont="1" applyFill="1" applyBorder="1" applyAlignment="1">
      <alignment horizontal="center" vertical="center" shrinkToFit="1"/>
    </xf>
    <xf numFmtId="0" fontId="25" fillId="34" borderId="125" xfId="0" applyFont="1" applyFill="1" applyBorder="1" applyAlignment="1">
      <alignment horizontal="center" vertical="center" shrinkToFit="1"/>
    </xf>
    <xf numFmtId="0" fontId="25" fillId="34" borderId="81" xfId="0" applyFont="1" applyFill="1" applyBorder="1" applyAlignment="1">
      <alignment horizontal="center" vertical="center" shrinkToFit="1"/>
    </xf>
    <xf numFmtId="0" fontId="25" fillId="34" borderId="60" xfId="0" applyFont="1" applyFill="1" applyBorder="1" applyAlignment="1">
      <alignment horizontal="center" vertical="center" shrinkToFit="1"/>
    </xf>
    <xf numFmtId="0" fontId="25" fillId="34" borderId="126" xfId="0" applyFont="1" applyFill="1" applyBorder="1" applyAlignment="1">
      <alignment horizontal="center" vertical="center"/>
    </xf>
    <xf numFmtId="0" fontId="25" fillId="34" borderId="81" xfId="0" applyFont="1" applyFill="1" applyBorder="1" applyAlignment="1">
      <alignment horizontal="center" vertical="center"/>
    </xf>
    <xf numFmtId="0" fontId="25" fillId="34" borderId="43" xfId="0" applyFont="1" applyFill="1" applyBorder="1" applyAlignment="1">
      <alignment horizontal="center" vertical="center"/>
    </xf>
    <xf numFmtId="0" fontId="25" fillId="34" borderId="17" xfId="0" applyFont="1" applyFill="1" applyBorder="1" applyAlignment="1">
      <alignment horizontal="center" vertical="center"/>
    </xf>
    <xf numFmtId="0" fontId="25" fillId="34" borderId="77" xfId="0" applyFont="1" applyFill="1" applyBorder="1" applyAlignment="1">
      <alignment horizontal="center" vertical="center" wrapText="1"/>
    </xf>
    <xf numFmtId="0" fontId="25" fillId="34" borderId="58" xfId="0" applyFont="1" applyFill="1" applyBorder="1" applyAlignment="1">
      <alignment horizontal="center" vertical="center" wrapText="1"/>
    </xf>
    <xf numFmtId="0" fontId="25" fillId="34" borderId="59" xfId="0" applyFont="1" applyFill="1" applyBorder="1" applyAlignment="1">
      <alignment horizontal="center" vertical="center" wrapText="1"/>
    </xf>
    <xf numFmtId="0" fontId="19" fillId="34" borderId="169" xfId="0" applyFont="1" applyFill="1" applyBorder="1" applyAlignment="1">
      <alignment horizontal="center" vertical="center" wrapText="1"/>
    </xf>
    <xf numFmtId="0" fontId="19" fillId="34" borderId="169" xfId="0" applyFont="1" applyFill="1" applyBorder="1" applyAlignment="1">
      <alignment horizontal="center" vertical="center"/>
    </xf>
    <xf numFmtId="0" fontId="18" fillId="0" borderId="169" xfId="0" applyFont="1" applyBorder="1" applyAlignment="1">
      <alignment horizontal="justify" vertical="top" wrapText="1"/>
    </xf>
    <xf numFmtId="0" fontId="18" fillId="34" borderId="169" xfId="0" applyFont="1" applyFill="1" applyBorder="1" applyAlignment="1">
      <alignment horizontal="center" vertical="center" wrapText="1"/>
    </xf>
    <xf numFmtId="0" fontId="18" fillId="0" borderId="173" xfId="0" applyFont="1" applyBorder="1">
      <alignment vertical="center"/>
    </xf>
    <xf numFmtId="0" fontId="18" fillId="0" borderId="172" xfId="0" applyFont="1" applyBorder="1">
      <alignment vertical="center"/>
    </xf>
    <xf numFmtId="0" fontId="18" fillId="0" borderId="174" xfId="0" applyFont="1" applyBorder="1">
      <alignment vertical="center"/>
    </xf>
    <xf numFmtId="0" fontId="18" fillId="0" borderId="81" xfId="0" applyFont="1" applyBorder="1">
      <alignment vertical="center"/>
    </xf>
    <xf numFmtId="0" fontId="18" fillId="0" borderId="0" xfId="0" applyFont="1" applyBorder="1">
      <alignment vertical="center"/>
    </xf>
    <xf numFmtId="0" fontId="18" fillId="0" borderId="60" xfId="0" applyFont="1" applyBorder="1">
      <alignment vertical="center"/>
    </xf>
    <xf numFmtId="0" fontId="18" fillId="0" borderId="82" xfId="0" applyFont="1" applyBorder="1">
      <alignment vertical="center"/>
    </xf>
    <xf numFmtId="0" fontId="18" fillId="0" borderId="83" xfId="0" applyFont="1" applyBorder="1">
      <alignment vertical="center"/>
    </xf>
    <xf numFmtId="0" fontId="18" fillId="0" borderId="84" xfId="0" applyFont="1" applyBorder="1">
      <alignment vertical="center"/>
    </xf>
    <xf numFmtId="0" fontId="18" fillId="0" borderId="0" xfId="0" applyFont="1">
      <alignment vertical="center"/>
    </xf>
    <xf numFmtId="0" fontId="18" fillId="34" borderId="171" xfId="0" applyFont="1" applyFill="1" applyBorder="1" applyAlignment="1">
      <alignment horizontal="center" vertical="center" wrapText="1"/>
    </xf>
    <xf numFmtId="0" fontId="18" fillId="34" borderId="141" xfId="0" applyFont="1" applyFill="1" applyBorder="1" applyAlignment="1">
      <alignment horizontal="center" vertical="center" wrapText="1"/>
    </xf>
    <xf numFmtId="0" fontId="18" fillId="34" borderId="141" xfId="0" applyFont="1" applyFill="1" applyBorder="1" applyAlignment="1">
      <alignment horizontal="center" vertical="center"/>
    </xf>
    <xf numFmtId="0" fontId="18" fillId="34" borderId="179" xfId="0" applyFont="1" applyFill="1" applyBorder="1" applyAlignment="1">
      <alignment horizontal="center" vertical="center"/>
    </xf>
    <xf numFmtId="0" fontId="18" fillId="34" borderId="201" xfId="0" applyFont="1" applyFill="1" applyBorder="1" applyAlignment="1">
      <alignment horizontal="center" vertical="center"/>
    </xf>
    <xf numFmtId="0" fontId="18" fillId="34" borderId="112" xfId="0" applyFont="1" applyFill="1" applyBorder="1" applyAlignment="1">
      <alignment horizontal="center" vertical="center"/>
    </xf>
    <xf numFmtId="0" fontId="18" fillId="0" borderId="169" xfId="0" applyFont="1" applyBorder="1" applyAlignment="1">
      <alignment horizontal="right" vertical="center"/>
    </xf>
    <xf numFmtId="0" fontId="18" fillId="0" borderId="141" xfId="0" applyFont="1" applyBorder="1">
      <alignment vertical="center"/>
    </xf>
    <xf numFmtId="0" fontId="18" fillId="0" borderId="179" xfId="0" applyFont="1" applyBorder="1">
      <alignment vertical="center"/>
    </xf>
    <xf numFmtId="0" fontId="18" fillId="0" borderId="201" xfId="0" applyFont="1" applyBorder="1">
      <alignment vertical="center"/>
    </xf>
    <xf numFmtId="0" fontId="18" fillId="0" borderId="169" xfId="0" applyFont="1" applyBorder="1">
      <alignment vertical="center"/>
    </xf>
    <xf numFmtId="0" fontId="20" fillId="0" borderId="0" xfId="0" applyFont="1" applyBorder="1" applyAlignment="1">
      <alignment vertical="center" wrapText="1"/>
    </xf>
    <xf numFmtId="0" fontId="20" fillId="0" borderId="0" xfId="0" applyFont="1" applyAlignment="1">
      <alignment vertical="center" wrapText="1"/>
    </xf>
    <xf numFmtId="0" fontId="20" fillId="0" borderId="0" xfId="0" applyFont="1" applyFill="1" applyBorder="1" applyAlignment="1">
      <alignment vertical="center" wrapText="1"/>
    </xf>
    <xf numFmtId="0" fontId="18" fillId="0" borderId="175" xfId="0" applyFont="1" applyBorder="1">
      <alignment vertical="center"/>
    </xf>
    <xf numFmtId="0" fontId="18" fillId="0" borderId="169" xfId="0" applyFont="1" applyBorder="1" applyAlignment="1">
      <alignment vertical="center" wrapText="1"/>
    </xf>
    <xf numFmtId="0" fontId="18" fillId="0" borderId="82" xfId="0" applyFont="1" applyBorder="1" applyAlignment="1">
      <alignment vertical="center" wrapText="1"/>
    </xf>
    <xf numFmtId="0" fontId="18" fillId="0" borderId="169" xfId="0" applyFont="1" applyBorder="1" applyAlignment="1">
      <alignment horizontal="center" vertical="center" wrapText="1"/>
    </xf>
    <xf numFmtId="0" fontId="18" fillId="0" borderId="62" xfId="0" applyFont="1" applyBorder="1" applyAlignment="1">
      <alignment horizontal="center" vertical="center"/>
    </xf>
    <xf numFmtId="0" fontId="18" fillId="0" borderId="62"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103" xfId="0" applyFont="1" applyBorder="1" applyAlignment="1">
      <alignment horizontal="center" vertical="center" wrapText="1"/>
    </xf>
    <xf numFmtId="0" fontId="18" fillId="34" borderId="78" xfId="0" applyFont="1" applyFill="1" applyBorder="1" applyAlignment="1">
      <alignment horizontal="center" vertical="center"/>
    </xf>
    <xf numFmtId="192" fontId="18" fillId="34" borderId="169" xfId="0" applyNumberFormat="1" applyFont="1" applyFill="1" applyBorder="1" applyAlignment="1">
      <alignment horizontal="center" vertical="center"/>
    </xf>
    <xf numFmtId="0" fontId="18" fillId="34" borderId="169" xfId="0" applyFont="1" applyFill="1" applyBorder="1">
      <alignment vertical="center"/>
    </xf>
    <xf numFmtId="0" fontId="18" fillId="0" borderId="172" xfId="0" applyFont="1" applyBorder="1" applyAlignment="1">
      <alignment vertical="center"/>
    </xf>
    <xf numFmtId="0" fontId="18" fillId="0" borderId="62" xfId="0" applyFont="1" applyBorder="1">
      <alignment vertical="center"/>
    </xf>
    <xf numFmtId="0" fontId="18" fillId="0" borderId="26" xfId="0" applyFont="1" applyBorder="1">
      <alignment vertical="center"/>
    </xf>
    <xf numFmtId="0" fontId="18" fillId="0" borderId="28" xfId="0" applyFont="1" applyBorder="1">
      <alignment vertical="center"/>
    </xf>
    <xf numFmtId="0" fontId="18" fillId="0" borderId="64" xfId="0" applyFont="1" applyBorder="1">
      <alignment vertical="center"/>
    </xf>
    <xf numFmtId="0" fontId="18" fillId="0" borderId="31" xfId="0" applyFont="1" applyBorder="1">
      <alignment vertical="center"/>
    </xf>
    <xf numFmtId="0" fontId="18" fillId="0" borderId="33" xfId="0" applyFont="1" applyBorder="1">
      <alignment vertical="center"/>
    </xf>
    <xf numFmtId="0" fontId="18" fillId="0" borderId="103" xfId="0" applyFont="1" applyBorder="1">
      <alignment vertical="center"/>
    </xf>
    <xf numFmtId="0" fontId="18" fillId="0" borderId="50" xfId="0" applyFont="1" applyBorder="1">
      <alignment vertical="center"/>
    </xf>
    <xf numFmtId="0" fontId="18" fillId="0" borderId="52" xfId="0" applyFont="1" applyBorder="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1131795</xdr:colOff>
      <xdr:row>4</xdr:row>
      <xdr:rowOff>44824</xdr:rowOff>
    </xdr:from>
    <xdr:ext cx="3097593" cy="1274250"/>
    <xdr:sp macro="" textlink="">
      <xdr:nvSpPr>
        <xdr:cNvPr id="2" name="AutoShape 12">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1479177" y="717177"/>
          <a:ext cx="3097593" cy="1274250"/>
        </a:xfrm>
        <a:prstGeom prst="roundRect">
          <a:avLst>
            <a:gd name="adj" fmla="val 16667"/>
          </a:avLst>
        </a:prstGeom>
        <a:solidFill>
          <a:srgbClr val="FFFFFF"/>
        </a:solidFill>
        <a:ln w="19050">
          <a:solidFill>
            <a:srgbClr val="000000"/>
          </a:solidFill>
          <a:round/>
          <a:headEnd/>
          <a:tailEnd/>
        </a:ln>
      </xdr:spPr>
      <xdr:txBody>
        <a:bodyPr wrap="none" lIns="74295" tIns="8890" rIns="74295" bIns="8890" anchor="t" upright="1">
          <a:spAutoFit/>
        </a:bodyPr>
        <a:lstStyle/>
        <a:p>
          <a:pPr algn="l"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2200" b="1" i="0" u="none" strike="noStrike" baseline="0">
              <a:solidFill>
                <a:srgbClr val="000000"/>
              </a:solidFill>
              <a:latin typeface="ＭＳ 明朝"/>
              <a:ea typeface="ＭＳ 明朝"/>
            </a:rPr>
            <a:t>国民健康保険</a:t>
          </a:r>
          <a:endParaRPr lang="ja-JP" altLang="en-US" sz="1200" b="0" i="0" u="none" strike="noStrike" baseline="0">
            <a:solidFill>
              <a:srgbClr val="000000"/>
            </a:solidFill>
            <a:latin typeface="ＭＳ 明朝"/>
            <a:ea typeface="ＭＳ 明朝"/>
          </a:endParaRPr>
        </a:p>
        <a:p>
          <a:pPr algn="l" rtl="0">
            <a:defRPr sz="1000"/>
          </a:pPr>
          <a:r>
            <a:rPr lang="ja-JP" altLang="en-US" sz="2200" b="1" i="0" u="none" strike="noStrike" baseline="0">
              <a:solidFill>
                <a:srgbClr val="000000"/>
              </a:solidFill>
              <a:latin typeface="ＭＳ 明朝"/>
              <a:ea typeface="ＭＳ 明朝"/>
            </a:rPr>
            <a:t>市町村打合せ参考資料</a:t>
          </a:r>
          <a:endParaRPr lang="ja-JP" altLang="en-US" sz="1200" b="0" i="0" u="none" strike="noStrike" baseline="0">
            <a:solidFill>
              <a:srgbClr val="000000"/>
            </a:solidFill>
            <a:latin typeface="ＭＳ 明朝"/>
            <a:ea typeface="ＭＳ 明朝"/>
          </a:endParaRPr>
        </a:p>
        <a:p>
          <a:pPr algn="l" rtl="0">
            <a:defRPr sz="1000"/>
          </a:pPr>
          <a:r>
            <a:rPr lang="ja-JP" altLang="en-US" sz="1200" b="1" i="0" u="none" strike="noStrike" baseline="0">
              <a:solidFill>
                <a:srgbClr val="000000"/>
              </a:solidFill>
              <a:latin typeface="ＭＳ 明朝"/>
              <a:ea typeface="ＭＳ 明朝"/>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400050</xdr:colOff>
      <xdr:row>20</xdr:row>
      <xdr:rowOff>19050</xdr:rowOff>
    </xdr:from>
    <xdr:to>
      <xdr:col>10</xdr:col>
      <xdr:colOff>647700</xdr:colOff>
      <xdr:row>21</xdr:row>
      <xdr:rowOff>57150</xdr:rowOff>
    </xdr:to>
    <xdr:sp macro="" textlink="">
      <xdr:nvSpPr>
        <xdr:cNvPr id="2" name="楕円 1">
          <a:extLst>
            <a:ext uri="{FF2B5EF4-FFF2-40B4-BE49-F238E27FC236}">
              <a16:creationId xmlns:a16="http://schemas.microsoft.com/office/drawing/2014/main" id="{00000000-0008-0000-0C00-000002000000}"/>
            </a:ext>
          </a:extLst>
        </xdr:cNvPr>
        <xdr:cNvSpPr/>
      </xdr:nvSpPr>
      <xdr:spPr bwMode="auto">
        <a:xfrm>
          <a:off x="7258050" y="3981450"/>
          <a:ext cx="247650" cy="2095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C2AE-B232-45CF-8FFF-371214BB7376}">
  <dimension ref="A16:D81"/>
  <sheetViews>
    <sheetView tabSelected="1" view="pageBreakPreview" zoomScale="85" zoomScaleNormal="100" zoomScaleSheetLayoutView="85" workbookViewId="0">
      <selection activeCell="C16" sqref="C16"/>
    </sheetView>
  </sheetViews>
  <sheetFormatPr defaultRowHeight="13.5"/>
  <cols>
    <col min="1" max="1" width="4.5" style="236" customWidth="1"/>
    <col min="2" max="2" width="27" style="236" customWidth="1"/>
    <col min="3" max="3" width="18.625" style="236" customWidth="1"/>
    <col min="4" max="4" width="29.5" style="236" customWidth="1"/>
    <col min="5" max="16384" width="9" style="236"/>
  </cols>
  <sheetData>
    <row r="16" spans="2:3">
      <c r="B16" s="234" t="s">
        <v>436</v>
      </c>
      <c r="C16" s="235"/>
    </row>
    <row r="17" spans="1:3">
      <c r="B17" s="234"/>
    </row>
    <row r="18" spans="1:3">
      <c r="B18" s="234" t="s">
        <v>437</v>
      </c>
      <c r="C18" s="235"/>
    </row>
    <row r="19" spans="1:3">
      <c r="B19" s="234"/>
    </row>
    <row r="20" spans="1:3">
      <c r="B20" s="234" t="s">
        <v>438</v>
      </c>
      <c r="C20" s="237"/>
    </row>
    <row r="25" spans="1:3">
      <c r="A25" s="236" t="s">
        <v>0</v>
      </c>
    </row>
    <row r="26" spans="1:3">
      <c r="B26" s="236" t="s">
        <v>398</v>
      </c>
    </row>
    <row r="27" spans="1:3">
      <c r="B27" s="236" t="s">
        <v>399</v>
      </c>
    </row>
    <row r="28" spans="1:3">
      <c r="B28" s="236" t="s">
        <v>400</v>
      </c>
    </row>
    <row r="29" spans="1:3">
      <c r="B29" s="236" t="s">
        <v>401</v>
      </c>
    </row>
    <row r="30" spans="1:3">
      <c r="B30" s="236" t="s">
        <v>402</v>
      </c>
    </row>
    <row r="31" spans="1:3">
      <c r="B31" s="236" t="s">
        <v>403</v>
      </c>
    </row>
    <row r="32" spans="1:3">
      <c r="B32" s="236" t="s">
        <v>404</v>
      </c>
    </row>
    <row r="33" spans="1:4">
      <c r="A33" s="236" t="s">
        <v>405</v>
      </c>
    </row>
    <row r="34" spans="1:4">
      <c r="B34" s="236" t="s">
        <v>406</v>
      </c>
    </row>
    <row r="35" spans="1:4">
      <c r="B35" s="236" t="s">
        <v>407</v>
      </c>
    </row>
    <row r="38" spans="1:4" ht="17.25">
      <c r="A38" s="533" t="s">
        <v>435</v>
      </c>
      <c r="B38" s="533"/>
      <c r="C38" s="533"/>
      <c r="D38" s="533"/>
    </row>
    <row r="40" spans="1:4" ht="15.75" customHeight="1">
      <c r="A40" s="236" t="s">
        <v>408</v>
      </c>
    </row>
    <row r="41" spans="1:4" ht="15.75" customHeight="1">
      <c r="B41" s="236" t="s">
        <v>422</v>
      </c>
    </row>
    <row r="42" spans="1:4" ht="15.75" customHeight="1">
      <c r="B42" s="236" t="s">
        <v>423</v>
      </c>
      <c r="C42" s="236" t="s">
        <v>409</v>
      </c>
    </row>
    <row r="43" spans="1:4" ht="15.75" customHeight="1">
      <c r="C43" s="236" t="s">
        <v>410</v>
      </c>
    </row>
    <row r="44" spans="1:4" ht="15.75" customHeight="1">
      <c r="B44" s="236" t="s">
        <v>424</v>
      </c>
    </row>
    <row r="45" spans="1:4" ht="15.75" customHeight="1"/>
    <row r="46" spans="1:4" ht="15.75" customHeight="1">
      <c r="A46" s="236" t="s">
        <v>185</v>
      </c>
    </row>
    <row r="47" spans="1:4" ht="15.75" customHeight="1">
      <c r="B47" s="236" t="s">
        <v>425</v>
      </c>
    </row>
    <row r="48" spans="1:4" ht="15.75" customHeight="1">
      <c r="B48" s="236" t="s">
        <v>198</v>
      </c>
    </row>
    <row r="49" spans="1:3" ht="15.75" customHeight="1">
      <c r="B49" s="236" t="s">
        <v>201</v>
      </c>
    </row>
    <row r="50" spans="1:3" ht="15.75" customHeight="1"/>
    <row r="51" spans="1:3" ht="15.75" customHeight="1">
      <c r="A51" s="236" t="s">
        <v>417</v>
      </c>
    </row>
    <row r="52" spans="1:3" ht="15.75" customHeight="1">
      <c r="B52" s="236" t="s">
        <v>426</v>
      </c>
    </row>
    <row r="53" spans="1:3" ht="15.75" customHeight="1">
      <c r="B53" s="236" t="s">
        <v>232</v>
      </c>
    </row>
    <row r="54" spans="1:3" ht="15.75" customHeight="1"/>
    <row r="55" spans="1:3" ht="15.75" customHeight="1">
      <c r="A55" s="236" t="s">
        <v>418</v>
      </c>
    </row>
    <row r="56" spans="1:3" ht="15.75" customHeight="1">
      <c r="B56" s="236" t="s">
        <v>427</v>
      </c>
    </row>
    <row r="57" spans="1:3" ht="15.75" customHeight="1">
      <c r="B57" s="236" t="s">
        <v>260</v>
      </c>
    </row>
    <row r="58" spans="1:3" ht="15.75" customHeight="1">
      <c r="B58" s="236" t="s">
        <v>261</v>
      </c>
    </row>
    <row r="59" spans="1:3" ht="15.75" customHeight="1">
      <c r="B59" s="236" t="s">
        <v>428</v>
      </c>
      <c r="C59" s="236" t="s">
        <v>419</v>
      </c>
    </row>
    <row r="60" spans="1:3" ht="15.75" customHeight="1">
      <c r="C60" s="236" t="s">
        <v>411</v>
      </c>
    </row>
    <row r="61" spans="1:3" ht="15.75" customHeight="1">
      <c r="C61" s="236" t="s">
        <v>273</v>
      </c>
    </row>
    <row r="62" spans="1:3" ht="15.75" customHeight="1">
      <c r="C62" s="236" t="s">
        <v>276</v>
      </c>
    </row>
    <row r="63" spans="1:3" ht="15.75" customHeight="1">
      <c r="C63" s="236" t="s">
        <v>412</v>
      </c>
    </row>
    <row r="64" spans="1:3" ht="15.75" customHeight="1">
      <c r="C64" s="236" t="s">
        <v>413</v>
      </c>
    </row>
    <row r="65" spans="1:3" ht="15.75" customHeight="1">
      <c r="C65" s="236" t="s">
        <v>414</v>
      </c>
    </row>
    <row r="66" spans="1:3" ht="15.75" customHeight="1"/>
    <row r="67" spans="1:3" ht="15.75" customHeight="1">
      <c r="A67" s="236" t="s">
        <v>319</v>
      </c>
    </row>
    <row r="68" spans="1:3" ht="15.75" customHeight="1">
      <c r="B68" s="236" t="s">
        <v>318</v>
      </c>
    </row>
    <row r="69" spans="1:3" ht="15.75" customHeight="1">
      <c r="B69" s="236" t="s">
        <v>429</v>
      </c>
    </row>
    <row r="70" spans="1:3" ht="15.75" customHeight="1">
      <c r="B70" s="236" t="s">
        <v>430</v>
      </c>
    </row>
    <row r="71" spans="1:3" ht="15.75" customHeight="1">
      <c r="B71" s="236" t="s">
        <v>431</v>
      </c>
    </row>
    <row r="72" spans="1:3" ht="15.75" customHeight="1">
      <c r="B72" s="236" t="s">
        <v>432</v>
      </c>
    </row>
    <row r="73" spans="1:3" ht="15.75" customHeight="1">
      <c r="B73" s="236" t="s">
        <v>433</v>
      </c>
    </row>
    <row r="74" spans="1:3" ht="15.75" customHeight="1">
      <c r="B74" s="236" t="s">
        <v>434</v>
      </c>
    </row>
    <row r="75" spans="1:3" ht="15.75" customHeight="1"/>
    <row r="76" spans="1:3" ht="15.75" customHeight="1">
      <c r="A76" s="236" t="s">
        <v>382</v>
      </c>
    </row>
    <row r="77" spans="1:3" ht="15.75" customHeight="1">
      <c r="B77" s="236" t="s">
        <v>415</v>
      </c>
    </row>
    <row r="78" spans="1:3" ht="15.75" customHeight="1"/>
    <row r="79" spans="1:3" ht="15.75" customHeight="1">
      <c r="A79" s="236" t="s">
        <v>420</v>
      </c>
    </row>
    <row r="80" spans="1:3" ht="15.75" customHeight="1">
      <c r="B80" s="236" t="s">
        <v>384</v>
      </c>
      <c r="C80" s="236" t="s">
        <v>421</v>
      </c>
    </row>
    <row r="81" spans="3:3" ht="15.75" customHeight="1">
      <c r="C81" s="236" t="s">
        <v>416</v>
      </c>
    </row>
  </sheetData>
  <mergeCells count="1">
    <mergeCell ref="A38:D38"/>
  </mergeCells>
  <phoneticPr fontId="22"/>
  <conditionalFormatting sqref="C16 C18 C20">
    <cfRule type="containsBlanks" dxfId="25" priority="1">
      <formula>LEN(TRIM(C16))=0</formula>
    </cfRule>
  </conditionalFormatting>
  <pageMargins left="0.7" right="0.7" top="0.75" bottom="0.75" header="0.3" footer="0.3"/>
  <pageSetup paperSize="9" orientation="portrait" r:id="rId1"/>
  <rowBreaks count="1" manualBreakCount="1">
    <brk id="37"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67F58-BD0F-4AA3-AA59-32F6F26B6208}">
  <sheetPr>
    <pageSetUpPr fitToPage="1"/>
  </sheetPr>
  <dimension ref="A1:I67"/>
  <sheetViews>
    <sheetView view="pageBreakPreview" zoomScale="85" zoomScaleNormal="100" zoomScaleSheetLayoutView="85" workbookViewId="0">
      <selection activeCell="C5" sqref="C5"/>
    </sheetView>
  </sheetViews>
  <sheetFormatPr defaultRowHeight="13.5"/>
  <cols>
    <col min="1" max="1" width="9.625" style="39" customWidth="1"/>
    <col min="2" max="2" width="8.375" style="58" customWidth="1"/>
    <col min="3" max="5" width="10.625" style="39" customWidth="1"/>
    <col min="6" max="9" width="10.625" style="236" customWidth="1"/>
    <col min="10" max="11" width="18.5" style="236" customWidth="1"/>
    <col min="12" max="16384" width="9" style="236"/>
  </cols>
  <sheetData>
    <row r="1" spans="1:7">
      <c r="A1" s="39" t="s">
        <v>266</v>
      </c>
    </row>
    <row r="2" spans="1:7">
      <c r="A2" s="39" t="s">
        <v>267</v>
      </c>
    </row>
    <row r="3" spans="1:7">
      <c r="A3" s="841" t="s">
        <v>457</v>
      </c>
      <c r="B3" s="841"/>
      <c r="C3" s="453" t="s">
        <v>263</v>
      </c>
      <c r="D3" s="453" t="s">
        <v>264</v>
      </c>
      <c r="E3" s="454" t="s">
        <v>265</v>
      </c>
    </row>
    <row r="4" spans="1:7">
      <c r="A4" s="841"/>
      <c r="B4" s="841"/>
      <c r="C4" s="455" t="s">
        <v>456</v>
      </c>
      <c r="D4" s="455" t="s">
        <v>16</v>
      </c>
      <c r="E4" s="455" t="s">
        <v>183</v>
      </c>
    </row>
    <row r="5" spans="1:7">
      <c r="A5" s="838">
        <f>A6-1</f>
        <v>3</v>
      </c>
      <c r="B5" s="838"/>
      <c r="C5" s="341"/>
      <c r="D5" s="341"/>
      <c r="E5" s="342" t="e">
        <f>D5/C5</f>
        <v>#DIV/0!</v>
      </c>
    </row>
    <row r="6" spans="1:7">
      <c r="A6" s="839">
        <f>A7-1</f>
        <v>4</v>
      </c>
      <c r="B6" s="839"/>
      <c r="C6" s="343"/>
      <c r="D6" s="343"/>
      <c r="E6" s="344" t="e">
        <f>D6/C6</f>
        <v>#DIV/0!</v>
      </c>
    </row>
    <row r="7" spans="1:7">
      <c r="A7" s="840">
        <f>'1-3　法定外繰入'!D2</f>
        <v>5</v>
      </c>
      <c r="B7" s="840"/>
      <c r="C7" s="345"/>
      <c r="D7" s="345"/>
      <c r="E7" s="346" t="e">
        <f>D7/C7</f>
        <v>#DIV/0!</v>
      </c>
    </row>
    <row r="8" spans="1:7" ht="31.5" customHeight="1">
      <c r="A8" s="849" t="s">
        <v>282</v>
      </c>
      <c r="B8" s="849"/>
      <c r="C8" s="849"/>
      <c r="D8" s="849"/>
      <c r="E8" s="849"/>
      <c r="F8" s="849"/>
      <c r="G8" s="849"/>
    </row>
    <row r="10" spans="1:7">
      <c r="A10" s="39" t="s">
        <v>268</v>
      </c>
    </row>
    <row r="11" spans="1:7">
      <c r="A11" s="834" t="s">
        <v>269</v>
      </c>
      <c r="B11" s="835"/>
      <c r="C11" s="851" t="s">
        <v>270</v>
      </c>
      <c r="D11" s="834"/>
      <c r="E11" s="851" t="s">
        <v>271</v>
      </c>
      <c r="F11" s="851"/>
    </row>
    <row r="12" spans="1:7">
      <c r="A12" s="866"/>
      <c r="B12" s="867"/>
      <c r="C12" s="137" t="s">
        <v>17</v>
      </c>
      <c r="D12" s="336" t="s">
        <v>377</v>
      </c>
      <c r="E12" s="137" t="s">
        <v>17</v>
      </c>
      <c r="F12" s="337" t="s">
        <v>22</v>
      </c>
    </row>
    <row r="13" spans="1:7">
      <c r="A13" s="868">
        <f>A14-1</f>
        <v>3</v>
      </c>
      <c r="B13" s="668"/>
      <c r="C13" s="338"/>
      <c r="D13" s="442"/>
      <c r="E13" s="338"/>
      <c r="F13" s="444"/>
    </row>
    <row r="14" spans="1:7">
      <c r="A14" s="842">
        <f>A15-1</f>
        <v>4</v>
      </c>
      <c r="B14" s="603"/>
      <c r="C14" s="339"/>
      <c r="D14" s="442"/>
      <c r="E14" s="339"/>
      <c r="F14" s="444"/>
    </row>
    <row r="15" spans="1:7">
      <c r="A15" s="869">
        <f>A$7</f>
        <v>5</v>
      </c>
      <c r="B15" s="671"/>
      <c r="C15" s="340"/>
      <c r="D15" s="443"/>
      <c r="E15" s="340"/>
      <c r="F15" s="445"/>
    </row>
    <row r="16" spans="1:7" ht="32.25" customHeight="1">
      <c r="A16" s="850" t="s">
        <v>458</v>
      </c>
      <c r="B16" s="850"/>
      <c r="C16" s="850"/>
      <c r="D16" s="850"/>
      <c r="E16" s="850"/>
      <c r="F16" s="850"/>
      <c r="G16" s="850"/>
    </row>
    <row r="18" spans="1:9">
      <c r="A18" s="39" t="s">
        <v>272</v>
      </c>
    </row>
    <row r="19" spans="1:9">
      <c r="A19" s="870"/>
      <c r="B19" s="871"/>
      <c r="C19" s="871"/>
      <c r="D19" s="871"/>
      <c r="E19" s="871"/>
      <c r="F19" s="872"/>
    </row>
    <row r="20" spans="1:9">
      <c r="A20" s="873"/>
      <c r="B20" s="874"/>
      <c r="C20" s="874"/>
      <c r="D20" s="874"/>
      <c r="E20" s="874"/>
      <c r="F20" s="875"/>
    </row>
    <row r="21" spans="1:9">
      <c r="A21" s="873"/>
      <c r="B21" s="874"/>
      <c r="C21" s="874"/>
      <c r="D21" s="874"/>
      <c r="E21" s="874"/>
      <c r="F21" s="875"/>
    </row>
    <row r="22" spans="1:9">
      <c r="A22" s="876"/>
      <c r="B22" s="877"/>
      <c r="C22" s="877"/>
      <c r="D22" s="877"/>
      <c r="E22" s="877"/>
      <c r="F22" s="878"/>
    </row>
    <row r="24" spans="1:9">
      <c r="A24" s="39" t="s">
        <v>273</v>
      </c>
    </row>
    <row r="25" spans="1:9">
      <c r="A25" s="851" t="s">
        <v>283</v>
      </c>
      <c r="B25" s="851"/>
      <c r="C25" s="851" t="s">
        <v>284</v>
      </c>
      <c r="D25" s="851"/>
      <c r="E25" s="851"/>
      <c r="F25" s="851"/>
      <c r="G25" s="851"/>
      <c r="H25" s="851"/>
      <c r="I25" s="456" t="s">
        <v>285</v>
      </c>
    </row>
    <row r="26" spans="1:9">
      <c r="A26" s="851"/>
      <c r="B26" s="851"/>
      <c r="C26" s="457" t="s">
        <v>286</v>
      </c>
      <c r="D26" s="457" t="s">
        <v>274</v>
      </c>
      <c r="E26" s="457" t="s">
        <v>287</v>
      </c>
      <c r="F26" s="457" t="s">
        <v>275</v>
      </c>
      <c r="G26" s="457" t="s">
        <v>288</v>
      </c>
      <c r="H26" s="457" t="s">
        <v>68</v>
      </c>
      <c r="I26" s="456"/>
    </row>
    <row r="27" spans="1:9">
      <c r="A27" s="865"/>
      <c r="B27" s="865"/>
      <c r="C27" s="353" t="s">
        <v>174</v>
      </c>
      <c r="D27" s="353" t="s">
        <v>174</v>
      </c>
      <c r="E27" s="353" t="s">
        <v>174</v>
      </c>
      <c r="F27" s="353" t="s">
        <v>174</v>
      </c>
      <c r="G27" s="353" t="s">
        <v>174</v>
      </c>
      <c r="H27" s="353" t="s">
        <v>174</v>
      </c>
      <c r="I27" s="355" t="s">
        <v>243</v>
      </c>
    </row>
    <row r="28" spans="1:9">
      <c r="A28" s="844">
        <f>A29-1</f>
        <v>3</v>
      </c>
      <c r="B28" s="726"/>
      <c r="C28" s="354"/>
      <c r="D28" s="354"/>
      <c r="E28" s="354"/>
      <c r="F28" s="354"/>
      <c r="G28" s="354"/>
      <c r="H28" s="354">
        <f>SUM(C28:G28)</f>
        <v>0</v>
      </c>
      <c r="I28" s="354"/>
    </row>
    <row r="29" spans="1:9">
      <c r="A29" s="842">
        <f>A30-1</f>
        <v>4</v>
      </c>
      <c r="B29" s="603"/>
      <c r="C29" s="351"/>
      <c r="D29" s="351"/>
      <c r="E29" s="351"/>
      <c r="F29" s="351"/>
      <c r="G29" s="351"/>
      <c r="H29" s="354">
        <f>SUM(C29:G29)</f>
        <v>0</v>
      </c>
      <c r="I29" s="351"/>
    </row>
    <row r="30" spans="1:9">
      <c r="A30" s="845">
        <f>A$7</f>
        <v>5</v>
      </c>
      <c r="B30" s="846"/>
      <c r="C30" s="352"/>
      <c r="D30" s="352"/>
      <c r="E30" s="352"/>
      <c r="F30" s="352"/>
      <c r="G30" s="352"/>
      <c r="H30" s="352">
        <f>SUM(C30:G30)</f>
        <v>0</v>
      </c>
      <c r="I30" s="352"/>
    </row>
    <row r="32" spans="1:9">
      <c r="A32" s="39" t="s">
        <v>276</v>
      </c>
    </row>
    <row r="33" spans="1:9">
      <c r="A33" s="851" t="s">
        <v>283</v>
      </c>
      <c r="B33" s="851"/>
      <c r="C33" s="851" t="s">
        <v>289</v>
      </c>
      <c r="D33" s="851"/>
      <c r="E33" s="851"/>
      <c r="F33" s="851"/>
      <c r="G33" s="851"/>
      <c r="H33" s="851"/>
      <c r="I33" s="851" t="s">
        <v>290</v>
      </c>
    </row>
    <row r="34" spans="1:9">
      <c r="A34" s="851"/>
      <c r="B34" s="851"/>
      <c r="C34" s="457" t="s">
        <v>286</v>
      </c>
      <c r="D34" s="457" t="s">
        <v>274</v>
      </c>
      <c r="E34" s="457" t="s">
        <v>287</v>
      </c>
      <c r="F34" s="405" t="s">
        <v>275</v>
      </c>
      <c r="G34" s="457" t="s">
        <v>288</v>
      </c>
      <c r="H34" s="457" t="s">
        <v>68</v>
      </c>
      <c r="I34" s="851"/>
    </row>
    <row r="35" spans="1:9">
      <c r="A35" s="843"/>
      <c r="B35" s="843"/>
      <c r="C35" s="353" t="s">
        <v>174</v>
      </c>
      <c r="D35" s="353" t="s">
        <v>174</v>
      </c>
      <c r="E35" s="353" t="s">
        <v>174</v>
      </c>
      <c r="F35" s="353" t="s">
        <v>174</v>
      </c>
      <c r="G35" s="353" t="s">
        <v>174</v>
      </c>
      <c r="H35" s="353" t="s">
        <v>174</v>
      </c>
      <c r="I35" s="355" t="s">
        <v>243</v>
      </c>
    </row>
    <row r="36" spans="1:9">
      <c r="A36" s="844">
        <f>A37-1</f>
        <v>3</v>
      </c>
      <c r="B36" s="726"/>
      <c r="C36" s="354"/>
      <c r="D36" s="354"/>
      <c r="E36" s="354"/>
      <c r="F36" s="354"/>
      <c r="G36" s="354"/>
      <c r="H36" s="354">
        <f>SUM(C36:G36)</f>
        <v>0</v>
      </c>
      <c r="I36" s="354"/>
    </row>
    <row r="37" spans="1:9">
      <c r="A37" s="842">
        <f>A38-1</f>
        <v>4</v>
      </c>
      <c r="B37" s="603"/>
      <c r="C37" s="351"/>
      <c r="D37" s="351"/>
      <c r="E37" s="351"/>
      <c r="F37" s="351"/>
      <c r="G37" s="351"/>
      <c r="H37" s="354">
        <f>SUM(C37:G37)</f>
        <v>0</v>
      </c>
      <c r="I37" s="351"/>
    </row>
    <row r="38" spans="1:9">
      <c r="A38" s="845">
        <f>A$7</f>
        <v>5</v>
      </c>
      <c r="B38" s="846"/>
      <c r="C38" s="352"/>
      <c r="D38" s="352"/>
      <c r="E38" s="352"/>
      <c r="F38" s="352"/>
      <c r="G38" s="352"/>
      <c r="H38" s="352">
        <f>SUM(C38:G38)</f>
        <v>0</v>
      </c>
      <c r="I38" s="352"/>
    </row>
    <row r="40" spans="1:9">
      <c r="A40" s="39" t="s">
        <v>291</v>
      </c>
    </row>
    <row r="41" spans="1:9" ht="27.75" customHeight="1">
      <c r="A41" s="855" t="s">
        <v>283</v>
      </c>
      <c r="B41" s="856"/>
      <c r="C41" s="855" t="s">
        <v>277</v>
      </c>
      <c r="D41" s="856"/>
      <c r="E41" s="857" t="s">
        <v>297</v>
      </c>
      <c r="F41" s="858"/>
    </row>
    <row r="42" spans="1:9">
      <c r="A42" s="863"/>
      <c r="B42" s="864"/>
      <c r="C42" s="458" t="s">
        <v>292</v>
      </c>
      <c r="D42" s="459" t="s">
        <v>293</v>
      </c>
      <c r="E42" s="460" t="s">
        <v>292</v>
      </c>
      <c r="F42" s="461" t="s">
        <v>293</v>
      </c>
    </row>
    <row r="43" spans="1:9">
      <c r="A43" s="200"/>
      <c r="B43" s="139"/>
      <c r="C43" s="138" t="s">
        <v>174</v>
      </c>
      <c r="D43" s="140" t="s">
        <v>243</v>
      </c>
      <c r="E43" s="141" t="s">
        <v>174</v>
      </c>
      <c r="F43" s="140" t="s">
        <v>243</v>
      </c>
    </row>
    <row r="44" spans="1:9">
      <c r="A44" s="859">
        <f>A47-1</f>
        <v>3</v>
      </c>
      <c r="B44" s="142" t="s">
        <v>278</v>
      </c>
      <c r="C44" s="356"/>
      <c r="D44" s="357"/>
      <c r="E44" s="358"/>
      <c r="F44" s="357"/>
    </row>
    <row r="45" spans="1:9">
      <c r="A45" s="860"/>
      <c r="B45" s="449" t="s">
        <v>279</v>
      </c>
      <c r="C45" s="450"/>
      <c r="D45" s="451"/>
      <c r="E45" s="452"/>
      <c r="F45" s="451"/>
    </row>
    <row r="46" spans="1:9">
      <c r="A46" s="861"/>
      <c r="B46" s="143" t="s">
        <v>68</v>
      </c>
      <c r="C46" s="446">
        <f>C44+C45</f>
        <v>0</v>
      </c>
      <c r="D46" s="447">
        <f t="shared" ref="D46:F46" si="0">D44+D45</f>
        <v>0</v>
      </c>
      <c r="E46" s="448">
        <f t="shared" si="0"/>
        <v>0</v>
      </c>
      <c r="F46" s="447">
        <f t="shared" si="0"/>
        <v>0</v>
      </c>
    </row>
    <row r="47" spans="1:9">
      <c r="A47" s="862">
        <f>A50-1</f>
        <v>4</v>
      </c>
      <c r="B47" s="144" t="s">
        <v>278</v>
      </c>
      <c r="C47" s="359"/>
      <c r="D47" s="360"/>
      <c r="E47" s="361"/>
      <c r="F47" s="360"/>
    </row>
    <row r="48" spans="1:9">
      <c r="A48" s="860"/>
      <c r="B48" s="449" t="s">
        <v>279</v>
      </c>
      <c r="C48" s="450"/>
      <c r="D48" s="451"/>
      <c r="E48" s="452"/>
      <c r="F48" s="451"/>
    </row>
    <row r="49" spans="1:7">
      <c r="A49" s="861"/>
      <c r="B49" s="143" t="s">
        <v>68</v>
      </c>
      <c r="C49" s="446">
        <f>C47+C48</f>
        <v>0</v>
      </c>
      <c r="D49" s="447">
        <f t="shared" ref="D49:F49" si="1">D47+D48</f>
        <v>0</v>
      </c>
      <c r="E49" s="448">
        <f t="shared" si="1"/>
        <v>0</v>
      </c>
      <c r="F49" s="447">
        <f t="shared" si="1"/>
        <v>0</v>
      </c>
    </row>
    <row r="50" spans="1:7">
      <c r="A50" s="862">
        <f>A7</f>
        <v>5</v>
      </c>
      <c r="B50" s="144" t="s">
        <v>278</v>
      </c>
      <c r="C50" s="359"/>
      <c r="D50" s="360"/>
      <c r="E50" s="361"/>
      <c r="F50" s="360"/>
    </row>
    <row r="51" spans="1:7">
      <c r="A51" s="860"/>
      <c r="B51" s="449" t="s">
        <v>279</v>
      </c>
      <c r="C51" s="450"/>
      <c r="D51" s="451"/>
      <c r="E51" s="452"/>
      <c r="F51" s="451"/>
    </row>
    <row r="52" spans="1:7">
      <c r="A52" s="861"/>
      <c r="B52" s="143" t="s">
        <v>68</v>
      </c>
      <c r="C52" s="446">
        <f>C50+C51</f>
        <v>0</v>
      </c>
      <c r="D52" s="447">
        <f t="shared" ref="D52" si="2">D50+D51</f>
        <v>0</v>
      </c>
      <c r="E52" s="448">
        <f t="shared" ref="E52" si="3">E50+E51</f>
        <v>0</v>
      </c>
      <c r="F52" s="447">
        <f t="shared" ref="F52" si="4">F50+F51</f>
        <v>0</v>
      </c>
    </row>
    <row r="53" spans="1:7">
      <c r="B53" s="39"/>
      <c r="F53" s="39"/>
    </row>
    <row r="54" spans="1:7">
      <c r="A54" s="39" t="s">
        <v>294</v>
      </c>
    </row>
    <row r="55" spans="1:7">
      <c r="A55" s="851" t="s">
        <v>283</v>
      </c>
      <c r="B55" s="851"/>
      <c r="C55" s="456" t="s">
        <v>292</v>
      </c>
      <c r="D55" s="456" t="s">
        <v>293</v>
      </c>
      <c r="E55" s="851" t="s">
        <v>280</v>
      </c>
      <c r="F55" s="851"/>
      <c r="G55" s="851"/>
    </row>
    <row r="56" spans="1:7">
      <c r="A56" s="852"/>
      <c r="B56" s="852"/>
      <c r="C56" s="353" t="s">
        <v>174</v>
      </c>
      <c r="D56" s="355" t="s">
        <v>243</v>
      </c>
      <c r="E56" s="853"/>
      <c r="F56" s="853"/>
      <c r="G56" s="853"/>
    </row>
    <row r="57" spans="1:7">
      <c r="A57" s="844">
        <f>A58-1</f>
        <v>3</v>
      </c>
      <c r="B57" s="726"/>
      <c r="C57" s="362"/>
      <c r="D57" s="363"/>
      <c r="E57" s="854"/>
      <c r="F57" s="854"/>
      <c r="G57" s="854"/>
    </row>
    <row r="58" spans="1:7">
      <c r="A58" s="842">
        <f>A59-1</f>
        <v>4</v>
      </c>
      <c r="B58" s="603"/>
      <c r="C58" s="347"/>
      <c r="D58" s="348"/>
      <c r="E58" s="847"/>
      <c r="F58" s="847"/>
      <c r="G58" s="847"/>
    </row>
    <row r="59" spans="1:7">
      <c r="A59" s="845">
        <f>A$7</f>
        <v>5</v>
      </c>
      <c r="B59" s="846"/>
      <c r="C59" s="349"/>
      <c r="D59" s="350"/>
      <c r="E59" s="848"/>
      <c r="F59" s="848"/>
      <c r="G59" s="848"/>
    </row>
    <row r="60" spans="1:7">
      <c r="A60" s="39" t="s">
        <v>295</v>
      </c>
    </row>
    <row r="62" spans="1:7">
      <c r="A62" s="39" t="s">
        <v>296</v>
      </c>
    </row>
    <row r="63" spans="1:7">
      <c r="A63" s="851" t="s">
        <v>283</v>
      </c>
      <c r="B63" s="851"/>
      <c r="C63" s="456" t="s">
        <v>292</v>
      </c>
      <c r="D63" s="456" t="s">
        <v>293</v>
      </c>
      <c r="E63" s="851" t="s">
        <v>281</v>
      </c>
      <c r="F63" s="851"/>
      <c r="G63" s="851"/>
    </row>
    <row r="64" spans="1:7">
      <c r="A64" s="852"/>
      <c r="B64" s="852"/>
      <c r="C64" s="353" t="s">
        <v>174</v>
      </c>
      <c r="D64" s="355" t="s">
        <v>243</v>
      </c>
      <c r="E64" s="853"/>
      <c r="F64" s="853"/>
      <c r="G64" s="853"/>
    </row>
    <row r="65" spans="1:7">
      <c r="A65" s="844">
        <f>A66-1</f>
        <v>3</v>
      </c>
      <c r="B65" s="726"/>
      <c r="C65" s="362"/>
      <c r="D65" s="363"/>
      <c r="E65" s="854"/>
      <c r="F65" s="854"/>
      <c r="G65" s="854"/>
    </row>
    <row r="66" spans="1:7">
      <c r="A66" s="842">
        <f>A67-1</f>
        <v>4</v>
      </c>
      <c r="B66" s="603"/>
      <c r="C66" s="347"/>
      <c r="D66" s="348"/>
      <c r="E66" s="847"/>
      <c r="F66" s="847"/>
      <c r="G66" s="847"/>
    </row>
    <row r="67" spans="1:7">
      <c r="A67" s="845">
        <f>A$7</f>
        <v>5</v>
      </c>
      <c r="B67" s="846"/>
      <c r="C67" s="349"/>
      <c r="D67" s="350"/>
      <c r="E67" s="848"/>
      <c r="F67" s="848"/>
      <c r="G67" s="848"/>
    </row>
  </sheetData>
  <mergeCells count="53">
    <mergeCell ref="C11:D11"/>
    <mergeCell ref="E11:F11"/>
    <mergeCell ref="A11:B11"/>
    <mergeCell ref="I33:I34"/>
    <mergeCell ref="A27:B27"/>
    <mergeCell ref="A28:B28"/>
    <mergeCell ref="A29:B29"/>
    <mergeCell ref="A12:B12"/>
    <mergeCell ref="A13:B13"/>
    <mergeCell ref="A14:B14"/>
    <mergeCell ref="A15:B15"/>
    <mergeCell ref="A19:F22"/>
    <mergeCell ref="A25:B26"/>
    <mergeCell ref="A33:B34"/>
    <mergeCell ref="A30:B30"/>
    <mergeCell ref="C25:H25"/>
    <mergeCell ref="C33:H33"/>
    <mergeCell ref="E41:F41"/>
    <mergeCell ref="A44:A46"/>
    <mergeCell ref="A47:A49"/>
    <mergeCell ref="A59:B59"/>
    <mergeCell ref="E55:G55"/>
    <mergeCell ref="E56:G56"/>
    <mergeCell ref="E57:G57"/>
    <mergeCell ref="E58:G58"/>
    <mergeCell ref="E59:G59"/>
    <mergeCell ref="A50:A52"/>
    <mergeCell ref="A41:B42"/>
    <mergeCell ref="E66:G66"/>
    <mergeCell ref="A67:B67"/>
    <mergeCell ref="E67:G67"/>
    <mergeCell ref="A8:G8"/>
    <mergeCell ref="A16:G16"/>
    <mergeCell ref="A63:B63"/>
    <mergeCell ref="E63:G63"/>
    <mergeCell ref="A64:B64"/>
    <mergeCell ref="E64:G64"/>
    <mergeCell ref="A65:B65"/>
    <mergeCell ref="E65:G65"/>
    <mergeCell ref="A55:B55"/>
    <mergeCell ref="A56:B56"/>
    <mergeCell ref="A57:B57"/>
    <mergeCell ref="A58:B58"/>
    <mergeCell ref="C41:D41"/>
    <mergeCell ref="A5:B5"/>
    <mergeCell ref="A6:B6"/>
    <mergeCell ref="A7:B7"/>
    <mergeCell ref="A3:B4"/>
    <mergeCell ref="A66:B66"/>
    <mergeCell ref="A35:B35"/>
    <mergeCell ref="A36:B36"/>
    <mergeCell ref="A37:B37"/>
    <mergeCell ref="A38:B38"/>
  </mergeCells>
  <phoneticPr fontId="22"/>
  <conditionalFormatting sqref="C5:D7 C13:F15 A19:F22 C44:F45 C47:F48 C50:F51 C57:G59 C65:G67 C28:I30 C36:I38">
    <cfRule type="containsBlanks" dxfId="10" priority="1">
      <formula>LEN(TRIM(A5))=0</formula>
    </cfRule>
  </conditionalFormatting>
  <pageMargins left="0.7" right="0.7" top="0.75" bottom="0.75" header="0.3" footer="0.3"/>
  <pageSetup paperSize="9" scale="86" fitToHeight="0" orientation="portrait" r:id="rId1"/>
  <rowBreaks count="1" manualBreakCount="1">
    <brk id="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C616-B725-43AE-9B77-027A80C43357}">
  <sheetPr>
    <pageSetUpPr fitToPage="1"/>
  </sheetPr>
  <dimension ref="A1:N52"/>
  <sheetViews>
    <sheetView view="pageBreakPreview" zoomScale="112" zoomScaleNormal="100" zoomScaleSheetLayoutView="112" workbookViewId="0">
      <selection activeCell="E7" sqref="E7"/>
    </sheetView>
  </sheetViews>
  <sheetFormatPr defaultRowHeight="13.5"/>
  <cols>
    <col min="1" max="1" width="3.5" style="89" customWidth="1"/>
    <col min="2" max="2" width="3.75" style="89" customWidth="1"/>
    <col min="3" max="3" width="3.5" style="207" customWidth="1"/>
    <col min="4" max="4" width="3.875" style="207" customWidth="1"/>
    <col min="5" max="5" width="9" style="207"/>
    <col min="6" max="6" width="6" style="207" bestFit="1" customWidth="1"/>
    <col min="7" max="7" width="8.125" style="207" customWidth="1"/>
    <col min="8" max="8" width="6.125" style="207" customWidth="1"/>
    <col min="9" max="9" width="8.125" style="207" customWidth="1"/>
    <col min="10" max="10" width="6.125" style="207" customWidth="1"/>
    <col min="11" max="11" width="8.125" style="207" customWidth="1"/>
    <col min="12" max="12" width="6.125" style="207" customWidth="1"/>
    <col min="13" max="13" width="8.125" style="207" customWidth="1"/>
    <col min="14" max="14" width="6.125" style="207" customWidth="1"/>
    <col min="15" max="16384" width="9" style="236"/>
  </cols>
  <sheetData>
    <row r="1" spans="1:14">
      <c r="A1" s="192" t="s">
        <v>319</v>
      </c>
    </row>
    <row r="2" spans="1:14" ht="14.25" thickBot="1">
      <c r="A2" s="192" t="s">
        <v>318</v>
      </c>
    </row>
    <row r="3" spans="1:14">
      <c r="A3" s="897" t="s">
        <v>234</v>
      </c>
      <c r="B3" s="898"/>
      <c r="C3" s="898"/>
      <c r="D3" s="899"/>
      <c r="E3" s="906" t="s">
        <v>298</v>
      </c>
      <c r="F3" s="907"/>
      <c r="G3" s="910" t="s">
        <v>299</v>
      </c>
      <c r="H3" s="899"/>
      <c r="I3" s="910" t="s">
        <v>300</v>
      </c>
      <c r="J3" s="898"/>
      <c r="K3" s="898"/>
      <c r="L3" s="898"/>
      <c r="M3" s="898"/>
      <c r="N3" s="913"/>
    </row>
    <row r="4" spans="1:14">
      <c r="A4" s="900"/>
      <c r="B4" s="901"/>
      <c r="C4" s="901"/>
      <c r="D4" s="902"/>
      <c r="E4" s="908"/>
      <c r="F4" s="909"/>
      <c r="G4" s="911"/>
      <c r="H4" s="912"/>
      <c r="I4" s="914" t="s">
        <v>301</v>
      </c>
      <c r="J4" s="915"/>
      <c r="K4" s="914" t="s">
        <v>302</v>
      </c>
      <c r="L4" s="915"/>
      <c r="M4" s="914" t="s">
        <v>303</v>
      </c>
      <c r="N4" s="916"/>
    </row>
    <row r="5" spans="1:14">
      <c r="A5" s="903"/>
      <c r="B5" s="904"/>
      <c r="C5" s="904"/>
      <c r="D5" s="905"/>
      <c r="E5" s="462" t="s">
        <v>304</v>
      </c>
      <c r="F5" s="463" t="s">
        <v>305</v>
      </c>
      <c r="G5" s="464"/>
      <c r="H5" s="463" t="s">
        <v>305</v>
      </c>
      <c r="I5" s="465"/>
      <c r="J5" s="466" t="s">
        <v>305</v>
      </c>
      <c r="K5" s="465"/>
      <c r="L5" s="466" t="s">
        <v>305</v>
      </c>
      <c r="M5" s="465"/>
      <c r="N5" s="467" t="s">
        <v>305</v>
      </c>
    </row>
    <row r="6" spans="1:14">
      <c r="A6" s="891">
        <f>A27-1</f>
        <v>4</v>
      </c>
      <c r="B6" s="890" t="s">
        <v>306</v>
      </c>
      <c r="C6" s="880" t="s">
        <v>307</v>
      </c>
      <c r="D6" s="894"/>
      <c r="E6" s="145"/>
      <c r="F6" s="146" t="s">
        <v>22</v>
      </c>
      <c r="G6" s="147" t="s">
        <v>308</v>
      </c>
      <c r="H6" s="148" t="s">
        <v>22</v>
      </c>
      <c r="I6" s="145" t="s">
        <v>63</v>
      </c>
      <c r="J6" s="148" t="s">
        <v>22</v>
      </c>
      <c r="K6" s="145" t="s">
        <v>63</v>
      </c>
      <c r="L6" s="146" t="s">
        <v>22</v>
      </c>
      <c r="M6" s="149" t="s">
        <v>63</v>
      </c>
      <c r="N6" s="150" t="s">
        <v>22</v>
      </c>
    </row>
    <row r="7" spans="1:14">
      <c r="A7" s="801"/>
      <c r="B7" s="892"/>
      <c r="C7" s="895"/>
      <c r="D7" s="896"/>
      <c r="E7" s="206"/>
      <c r="F7" s="151"/>
      <c r="G7" s="152"/>
      <c r="H7" s="153"/>
      <c r="I7" s="206"/>
      <c r="J7" s="153"/>
      <c r="K7" s="206"/>
      <c r="L7" s="151"/>
      <c r="M7" s="152"/>
      <c r="N7" s="154"/>
    </row>
    <row r="8" spans="1:14">
      <c r="A8" s="801"/>
      <c r="B8" s="892"/>
      <c r="C8" s="882"/>
      <c r="D8" s="155" t="s">
        <v>309</v>
      </c>
      <c r="E8" s="206"/>
      <c r="F8" s="151"/>
      <c r="G8" s="152"/>
      <c r="H8" s="153"/>
      <c r="I8" s="206"/>
      <c r="J8" s="153"/>
      <c r="K8" s="206"/>
      <c r="L8" s="151"/>
      <c r="M8" s="152"/>
      <c r="N8" s="154"/>
    </row>
    <row r="9" spans="1:14">
      <c r="A9" s="801"/>
      <c r="B9" s="892"/>
      <c r="C9" s="883"/>
      <c r="D9" s="156" t="s">
        <v>310</v>
      </c>
      <c r="E9" s="206"/>
      <c r="F9" s="151"/>
      <c r="G9" s="152"/>
      <c r="H9" s="153"/>
      <c r="I9" s="206"/>
      <c r="J9" s="153"/>
      <c r="K9" s="206"/>
      <c r="L9" s="151"/>
      <c r="M9" s="152"/>
      <c r="N9" s="154"/>
    </row>
    <row r="10" spans="1:14">
      <c r="A10" s="801"/>
      <c r="B10" s="892"/>
      <c r="C10" s="884" t="s">
        <v>311</v>
      </c>
      <c r="D10" s="885"/>
      <c r="E10" s="157"/>
      <c r="F10" s="158"/>
      <c r="G10" s="159"/>
      <c r="H10" s="233"/>
      <c r="I10" s="157"/>
      <c r="J10" s="233"/>
      <c r="K10" s="157"/>
      <c r="L10" s="158"/>
      <c r="M10" s="159"/>
      <c r="N10" s="160"/>
    </row>
    <row r="11" spans="1:14">
      <c r="A11" s="801"/>
      <c r="B11" s="893"/>
      <c r="C11" s="886" t="s">
        <v>68</v>
      </c>
      <c r="D11" s="887"/>
      <c r="E11" s="161"/>
      <c r="F11" s="162"/>
      <c r="G11" s="163"/>
      <c r="H11" s="164"/>
      <c r="I11" s="161"/>
      <c r="J11" s="164"/>
      <c r="K11" s="161"/>
      <c r="L11" s="162"/>
      <c r="M11" s="163"/>
      <c r="N11" s="165"/>
    </row>
    <row r="12" spans="1:14">
      <c r="A12" s="801"/>
      <c r="B12" s="879" t="s">
        <v>312</v>
      </c>
      <c r="C12" s="880" t="s">
        <v>307</v>
      </c>
      <c r="D12" s="881"/>
      <c r="E12" s="166"/>
      <c r="F12" s="167"/>
      <c r="G12" s="168"/>
      <c r="H12" s="169"/>
      <c r="I12" s="166"/>
      <c r="J12" s="169"/>
      <c r="K12" s="166"/>
      <c r="L12" s="167"/>
      <c r="M12" s="168"/>
      <c r="N12" s="170"/>
    </row>
    <row r="13" spans="1:14">
      <c r="A13" s="801"/>
      <c r="B13" s="879"/>
      <c r="C13" s="882"/>
      <c r="D13" s="155" t="s">
        <v>309</v>
      </c>
      <c r="E13" s="206"/>
      <c r="F13" s="151"/>
      <c r="G13" s="152"/>
      <c r="H13" s="153"/>
      <c r="I13" s="206"/>
      <c r="J13" s="153"/>
      <c r="K13" s="206"/>
      <c r="L13" s="151"/>
      <c r="M13" s="152"/>
      <c r="N13" s="154"/>
    </row>
    <row r="14" spans="1:14">
      <c r="A14" s="801"/>
      <c r="B14" s="879"/>
      <c r="C14" s="883"/>
      <c r="D14" s="156" t="s">
        <v>310</v>
      </c>
      <c r="E14" s="206"/>
      <c r="F14" s="151"/>
      <c r="G14" s="152"/>
      <c r="H14" s="153"/>
      <c r="I14" s="206"/>
      <c r="J14" s="153"/>
      <c r="K14" s="206"/>
      <c r="L14" s="151"/>
      <c r="M14" s="152"/>
      <c r="N14" s="154"/>
    </row>
    <row r="15" spans="1:14">
      <c r="A15" s="801"/>
      <c r="B15" s="879"/>
      <c r="C15" s="884" t="s">
        <v>311</v>
      </c>
      <c r="D15" s="885"/>
      <c r="E15" s="157"/>
      <c r="F15" s="158"/>
      <c r="G15" s="159"/>
      <c r="H15" s="233"/>
      <c r="I15" s="157"/>
      <c r="J15" s="233"/>
      <c r="K15" s="157"/>
      <c r="L15" s="158"/>
      <c r="M15" s="159"/>
      <c r="N15" s="160"/>
    </row>
    <row r="16" spans="1:14">
      <c r="A16" s="801"/>
      <c r="B16" s="879"/>
      <c r="C16" s="886" t="s">
        <v>68</v>
      </c>
      <c r="D16" s="887"/>
      <c r="E16" s="78"/>
      <c r="F16" s="171"/>
      <c r="G16" s="172"/>
      <c r="H16" s="173"/>
      <c r="I16" s="78"/>
      <c r="J16" s="173"/>
      <c r="K16" s="78"/>
      <c r="L16" s="171"/>
      <c r="M16" s="172"/>
      <c r="N16" s="174"/>
    </row>
    <row r="17" spans="1:14">
      <c r="A17" s="801"/>
      <c r="B17" s="879" t="s">
        <v>313</v>
      </c>
      <c r="C17" s="880" t="s">
        <v>307</v>
      </c>
      <c r="D17" s="881"/>
      <c r="E17" s="206"/>
      <c r="F17" s="151"/>
      <c r="G17" s="152"/>
      <c r="H17" s="153"/>
      <c r="I17" s="206"/>
      <c r="J17" s="153"/>
      <c r="K17" s="206"/>
      <c r="L17" s="151"/>
      <c r="M17" s="152"/>
      <c r="N17" s="154"/>
    </row>
    <row r="18" spans="1:14">
      <c r="A18" s="801"/>
      <c r="B18" s="879"/>
      <c r="C18" s="882"/>
      <c r="D18" s="155" t="s">
        <v>309</v>
      </c>
      <c r="E18" s="206"/>
      <c r="F18" s="151"/>
      <c r="G18" s="152"/>
      <c r="H18" s="153"/>
      <c r="I18" s="206"/>
      <c r="J18" s="153"/>
      <c r="K18" s="206"/>
      <c r="L18" s="151"/>
      <c r="M18" s="152"/>
      <c r="N18" s="154"/>
    </row>
    <row r="19" spans="1:14">
      <c r="A19" s="801"/>
      <c r="B19" s="879"/>
      <c r="C19" s="883"/>
      <c r="D19" s="156" t="s">
        <v>310</v>
      </c>
      <c r="E19" s="206"/>
      <c r="F19" s="151"/>
      <c r="G19" s="152"/>
      <c r="H19" s="153"/>
      <c r="I19" s="206"/>
      <c r="J19" s="153"/>
      <c r="K19" s="206"/>
      <c r="L19" s="151"/>
      <c r="M19" s="152"/>
      <c r="N19" s="154"/>
    </row>
    <row r="20" spans="1:14">
      <c r="A20" s="801"/>
      <c r="B20" s="879"/>
      <c r="C20" s="884" t="s">
        <v>311</v>
      </c>
      <c r="D20" s="885"/>
      <c r="E20" s="157"/>
      <c r="F20" s="158"/>
      <c r="G20" s="159"/>
      <c r="H20" s="233"/>
      <c r="I20" s="157"/>
      <c r="J20" s="233"/>
      <c r="K20" s="157"/>
      <c r="L20" s="158"/>
      <c r="M20" s="159"/>
      <c r="N20" s="160"/>
    </row>
    <row r="21" spans="1:14">
      <c r="A21" s="801"/>
      <c r="B21" s="879"/>
      <c r="C21" s="886" t="s">
        <v>68</v>
      </c>
      <c r="D21" s="887"/>
      <c r="E21" s="161"/>
      <c r="F21" s="162"/>
      <c r="G21" s="163"/>
      <c r="H21" s="164"/>
      <c r="I21" s="161"/>
      <c r="J21" s="164"/>
      <c r="K21" s="161"/>
      <c r="L21" s="162"/>
      <c r="M21" s="163"/>
      <c r="N21" s="165"/>
    </row>
    <row r="22" spans="1:14">
      <c r="A22" s="801"/>
      <c r="B22" s="879" t="s">
        <v>68</v>
      </c>
      <c r="C22" s="880" t="s">
        <v>307</v>
      </c>
      <c r="D22" s="881"/>
      <c r="E22" s="166"/>
      <c r="F22" s="167"/>
      <c r="G22" s="168"/>
      <c r="H22" s="169"/>
      <c r="I22" s="166"/>
      <c r="J22" s="169"/>
      <c r="K22" s="166"/>
      <c r="L22" s="167"/>
      <c r="M22" s="168"/>
      <c r="N22" s="170"/>
    </row>
    <row r="23" spans="1:14">
      <c r="A23" s="801"/>
      <c r="B23" s="879"/>
      <c r="C23" s="882"/>
      <c r="D23" s="155" t="s">
        <v>309</v>
      </c>
      <c r="E23" s="206"/>
      <c r="F23" s="151"/>
      <c r="G23" s="152"/>
      <c r="H23" s="153"/>
      <c r="I23" s="206"/>
      <c r="J23" s="153"/>
      <c r="K23" s="206"/>
      <c r="L23" s="151"/>
      <c r="M23" s="152"/>
      <c r="N23" s="154"/>
    </row>
    <row r="24" spans="1:14">
      <c r="A24" s="801"/>
      <c r="B24" s="879"/>
      <c r="C24" s="883"/>
      <c r="D24" s="156" t="s">
        <v>310</v>
      </c>
      <c r="E24" s="206"/>
      <c r="F24" s="151"/>
      <c r="G24" s="152"/>
      <c r="H24" s="153"/>
      <c r="I24" s="206"/>
      <c r="J24" s="153"/>
      <c r="K24" s="206"/>
      <c r="L24" s="151"/>
      <c r="M24" s="152"/>
      <c r="N24" s="154"/>
    </row>
    <row r="25" spans="1:14">
      <c r="A25" s="801"/>
      <c r="B25" s="879"/>
      <c r="C25" s="884" t="s">
        <v>311</v>
      </c>
      <c r="D25" s="885"/>
      <c r="E25" s="157"/>
      <c r="F25" s="158"/>
      <c r="G25" s="159"/>
      <c r="H25" s="233"/>
      <c r="I25" s="157"/>
      <c r="J25" s="233"/>
      <c r="K25" s="157"/>
      <c r="L25" s="158"/>
      <c r="M25" s="159"/>
      <c r="N25" s="160"/>
    </row>
    <row r="26" spans="1:14">
      <c r="A26" s="802"/>
      <c r="B26" s="879"/>
      <c r="C26" s="886" t="s">
        <v>68</v>
      </c>
      <c r="D26" s="887"/>
      <c r="E26" s="78"/>
      <c r="F26" s="171"/>
      <c r="G26" s="172"/>
      <c r="H26" s="173"/>
      <c r="I26" s="78"/>
      <c r="J26" s="173"/>
      <c r="K26" s="78"/>
      <c r="L26" s="171"/>
      <c r="M26" s="172"/>
      <c r="N26" s="174"/>
    </row>
    <row r="27" spans="1:14">
      <c r="A27" s="888">
        <f>'1-1　事業概況'!L3</f>
        <v>5</v>
      </c>
      <c r="B27" s="879" t="s">
        <v>306</v>
      </c>
      <c r="C27" s="880" t="s">
        <v>307</v>
      </c>
      <c r="D27" s="881"/>
      <c r="E27" s="206"/>
      <c r="F27" s="151"/>
      <c r="G27" s="152"/>
      <c r="H27" s="153"/>
      <c r="I27" s="206"/>
      <c r="J27" s="153"/>
      <c r="K27" s="206"/>
      <c r="L27" s="151"/>
      <c r="M27" s="152"/>
      <c r="N27" s="154"/>
    </row>
    <row r="28" spans="1:14">
      <c r="A28" s="889"/>
      <c r="B28" s="879"/>
      <c r="C28" s="882"/>
      <c r="D28" s="155" t="s">
        <v>309</v>
      </c>
      <c r="E28" s="206"/>
      <c r="F28" s="151"/>
      <c r="G28" s="152"/>
      <c r="H28" s="153"/>
      <c r="I28" s="206"/>
      <c r="J28" s="153"/>
      <c r="K28" s="206"/>
      <c r="L28" s="151"/>
      <c r="M28" s="152"/>
      <c r="N28" s="154"/>
    </row>
    <row r="29" spans="1:14">
      <c r="A29" s="889"/>
      <c r="B29" s="879"/>
      <c r="C29" s="883"/>
      <c r="D29" s="156" t="s">
        <v>310</v>
      </c>
      <c r="E29" s="206"/>
      <c r="F29" s="151"/>
      <c r="G29" s="152"/>
      <c r="H29" s="153"/>
      <c r="I29" s="206"/>
      <c r="J29" s="153"/>
      <c r="K29" s="206"/>
      <c r="L29" s="151"/>
      <c r="M29" s="152"/>
      <c r="N29" s="154"/>
    </row>
    <row r="30" spans="1:14">
      <c r="A30" s="889"/>
      <c r="B30" s="879"/>
      <c r="C30" s="884" t="s">
        <v>311</v>
      </c>
      <c r="D30" s="885"/>
      <c r="E30" s="157"/>
      <c r="F30" s="158"/>
      <c r="G30" s="159"/>
      <c r="H30" s="233"/>
      <c r="I30" s="157"/>
      <c r="J30" s="233"/>
      <c r="K30" s="157"/>
      <c r="L30" s="158"/>
      <c r="M30" s="159"/>
      <c r="N30" s="160"/>
    </row>
    <row r="31" spans="1:14">
      <c r="A31" s="889"/>
      <c r="B31" s="879"/>
      <c r="C31" s="886" t="s">
        <v>68</v>
      </c>
      <c r="D31" s="887"/>
      <c r="E31" s="161"/>
      <c r="F31" s="162"/>
      <c r="G31" s="163"/>
      <c r="H31" s="164"/>
      <c r="I31" s="161"/>
      <c r="J31" s="164"/>
      <c r="K31" s="161"/>
      <c r="L31" s="162"/>
      <c r="M31" s="163"/>
      <c r="N31" s="165"/>
    </row>
    <row r="32" spans="1:14">
      <c r="A32" s="889"/>
      <c r="B32" s="879" t="s">
        <v>312</v>
      </c>
      <c r="C32" s="880" t="s">
        <v>307</v>
      </c>
      <c r="D32" s="881"/>
      <c r="E32" s="166"/>
      <c r="F32" s="167"/>
      <c r="G32" s="168"/>
      <c r="H32" s="169"/>
      <c r="I32" s="166"/>
      <c r="J32" s="169"/>
      <c r="K32" s="166"/>
      <c r="L32" s="167"/>
      <c r="M32" s="168"/>
      <c r="N32" s="170"/>
    </row>
    <row r="33" spans="1:14">
      <c r="A33" s="889"/>
      <c r="B33" s="879"/>
      <c r="C33" s="882"/>
      <c r="D33" s="155" t="s">
        <v>309</v>
      </c>
      <c r="E33" s="206"/>
      <c r="F33" s="151"/>
      <c r="G33" s="152"/>
      <c r="H33" s="153"/>
      <c r="I33" s="206"/>
      <c r="J33" s="153"/>
      <c r="K33" s="206"/>
      <c r="L33" s="151"/>
      <c r="M33" s="152"/>
      <c r="N33" s="154"/>
    </row>
    <row r="34" spans="1:14">
      <c r="A34" s="889"/>
      <c r="B34" s="879"/>
      <c r="C34" s="883"/>
      <c r="D34" s="156" t="s">
        <v>310</v>
      </c>
      <c r="E34" s="206"/>
      <c r="F34" s="151"/>
      <c r="G34" s="152"/>
      <c r="H34" s="153"/>
      <c r="I34" s="206"/>
      <c r="J34" s="153"/>
      <c r="K34" s="206"/>
      <c r="L34" s="151"/>
      <c r="M34" s="152"/>
      <c r="N34" s="154"/>
    </row>
    <row r="35" spans="1:14">
      <c r="A35" s="889"/>
      <c r="B35" s="879"/>
      <c r="C35" s="884" t="s">
        <v>311</v>
      </c>
      <c r="D35" s="885"/>
      <c r="E35" s="157"/>
      <c r="F35" s="158"/>
      <c r="G35" s="159"/>
      <c r="H35" s="233"/>
      <c r="I35" s="157"/>
      <c r="J35" s="233"/>
      <c r="K35" s="157"/>
      <c r="L35" s="158"/>
      <c r="M35" s="159"/>
      <c r="N35" s="160"/>
    </row>
    <row r="36" spans="1:14">
      <c r="A36" s="889"/>
      <c r="B36" s="879"/>
      <c r="C36" s="886" t="s">
        <v>68</v>
      </c>
      <c r="D36" s="887"/>
      <c r="E36" s="78"/>
      <c r="F36" s="171"/>
      <c r="G36" s="172"/>
      <c r="H36" s="173"/>
      <c r="I36" s="78"/>
      <c r="J36" s="173"/>
      <c r="K36" s="78"/>
      <c r="L36" s="171"/>
      <c r="M36" s="172"/>
      <c r="N36" s="174"/>
    </row>
    <row r="37" spans="1:14">
      <c r="A37" s="889"/>
      <c r="B37" s="879" t="s">
        <v>313</v>
      </c>
      <c r="C37" s="880" t="s">
        <v>307</v>
      </c>
      <c r="D37" s="881"/>
      <c r="E37" s="206"/>
      <c r="F37" s="151"/>
      <c r="G37" s="152"/>
      <c r="H37" s="153"/>
      <c r="I37" s="206"/>
      <c r="J37" s="153"/>
      <c r="K37" s="206"/>
      <c r="L37" s="151"/>
      <c r="M37" s="152"/>
      <c r="N37" s="154"/>
    </row>
    <row r="38" spans="1:14">
      <c r="A38" s="889"/>
      <c r="B38" s="879"/>
      <c r="C38" s="882"/>
      <c r="D38" s="155" t="s">
        <v>309</v>
      </c>
      <c r="E38" s="206"/>
      <c r="F38" s="151"/>
      <c r="G38" s="152"/>
      <c r="H38" s="153"/>
      <c r="I38" s="206"/>
      <c r="J38" s="153"/>
      <c r="K38" s="206"/>
      <c r="L38" s="151"/>
      <c r="M38" s="152"/>
      <c r="N38" s="154"/>
    </row>
    <row r="39" spans="1:14">
      <c r="A39" s="889"/>
      <c r="B39" s="879"/>
      <c r="C39" s="883"/>
      <c r="D39" s="156" t="s">
        <v>310</v>
      </c>
      <c r="E39" s="206"/>
      <c r="F39" s="151"/>
      <c r="G39" s="152"/>
      <c r="H39" s="153"/>
      <c r="I39" s="206"/>
      <c r="J39" s="153"/>
      <c r="K39" s="206"/>
      <c r="L39" s="151"/>
      <c r="M39" s="152"/>
      <c r="N39" s="154"/>
    </row>
    <row r="40" spans="1:14">
      <c r="A40" s="889"/>
      <c r="B40" s="879"/>
      <c r="C40" s="884" t="s">
        <v>311</v>
      </c>
      <c r="D40" s="885"/>
      <c r="E40" s="157"/>
      <c r="F40" s="158"/>
      <c r="G40" s="159"/>
      <c r="H40" s="233"/>
      <c r="I40" s="157"/>
      <c r="J40" s="233"/>
      <c r="K40" s="157"/>
      <c r="L40" s="158"/>
      <c r="M40" s="159"/>
      <c r="N40" s="160"/>
    </row>
    <row r="41" spans="1:14">
      <c r="A41" s="889"/>
      <c r="B41" s="879"/>
      <c r="C41" s="886" t="s">
        <v>68</v>
      </c>
      <c r="D41" s="887"/>
      <c r="E41" s="161"/>
      <c r="F41" s="162"/>
      <c r="G41" s="163"/>
      <c r="H41" s="164"/>
      <c r="I41" s="161"/>
      <c r="J41" s="164"/>
      <c r="K41" s="161"/>
      <c r="L41" s="162"/>
      <c r="M41" s="163"/>
      <c r="N41" s="165"/>
    </row>
    <row r="42" spans="1:14">
      <c r="A42" s="889"/>
      <c r="B42" s="879" t="s">
        <v>68</v>
      </c>
      <c r="C42" s="880" t="s">
        <v>307</v>
      </c>
      <c r="D42" s="881"/>
      <c r="E42" s="166"/>
      <c r="F42" s="167"/>
      <c r="G42" s="168"/>
      <c r="H42" s="169"/>
      <c r="I42" s="166"/>
      <c r="J42" s="169"/>
      <c r="K42" s="166"/>
      <c r="L42" s="167"/>
      <c r="M42" s="168"/>
      <c r="N42" s="170"/>
    </row>
    <row r="43" spans="1:14">
      <c r="A43" s="889"/>
      <c r="B43" s="879"/>
      <c r="C43" s="882"/>
      <c r="D43" s="155" t="s">
        <v>309</v>
      </c>
      <c r="E43" s="206"/>
      <c r="F43" s="151"/>
      <c r="G43" s="152"/>
      <c r="H43" s="153"/>
      <c r="I43" s="206"/>
      <c r="J43" s="153"/>
      <c r="K43" s="206"/>
      <c r="L43" s="151"/>
      <c r="M43" s="152"/>
      <c r="N43" s="154"/>
    </row>
    <row r="44" spans="1:14">
      <c r="A44" s="889"/>
      <c r="B44" s="879"/>
      <c r="C44" s="883"/>
      <c r="D44" s="156" t="s">
        <v>310</v>
      </c>
      <c r="E44" s="206"/>
      <c r="F44" s="151"/>
      <c r="G44" s="152"/>
      <c r="H44" s="153"/>
      <c r="I44" s="206"/>
      <c r="J44" s="153"/>
      <c r="K44" s="206"/>
      <c r="L44" s="151"/>
      <c r="M44" s="152"/>
      <c r="N44" s="154"/>
    </row>
    <row r="45" spans="1:14">
      <c r="A45" s="889"/>
      <c r="B45" s="879"/>
      <c r="C45" s="884" t="s">
        <v>311</v>
      </c>
      <c r="D45" s="885"/>
      <c r="E45" s="157"/>
      <c r="F45" s="158"/>
      <c r="G45" s="159"/>
      <c r="H45" s="233"/>
      <c r="I45" s="157"/>
      <c r="J45" s="233"/>
      <c r="K45" s="157"/>
      <c r="L45" s="158"/>
      <c r="M45" s="159"/>
      <c r="N45" s="160"/>
    </row>
    <row r="46" spans="1:14">
      <c r="A46" s="800"/>
      <c r="B46" s="890"/>
      <c r="C46" s="886" t="s">
        <v>68</v>
      </c>
      <c r="D46" s="887"/>
      <c r="E46" s="78"/>
      <c r="F46" s="171"/>
      <c r="G46" s="172"/>
      <c r="H46" s="173"/>
      <c r="I46" s="78"/>
      <c r="J46" s="173"/>
      <c r="K46" s="78"/>
      <c r="L46" s="171"/>
      <c r="M46" s="172"/>
      <c r="N46" s="174"/>
    </row>
    <row r="47" spans="1:14">
      <c r="A47" s="175"/>
      <c r="B47" s="176"/>
      <c r="C47" s="177"/>
      <c r="D47" s="177"/>
      <c r="E47" s="177"/>
      <c r="F47" s="177"/>
      <c r="G47" s="177"/>
      <c r="H47" s="177"/>
      <c r="I47" s="177"/>
      <c r="J47" s="177"/>
      <c r="K47" s="177"/>
      <c r="L47" s="177"/>
      <c r="M47" s="177"/>
      <c r="N47" s="178"/>
    </row>
    <row r="48" spans="1:14">
      <c r="A48" s="179" t="s">
        <v>314</v>
      </c>
      <c r="B48" s="180"/>
      <c r="C48" s="180"/>
      <c r="D48" s="180"/>
      <c r="E48" s="181"/>
      <c r="F48" s="181"/>
      <c r="G48" s="181"/>
      <c r="H48" s="181"/>
      <c r="I48" s="180"/>
      <c r="J48" s="181"/>
      <c r="K48" s="181"/>
      <c r="L48" s="181"/>
      <c r="M48" s="181"/>
      <c r="N48" s="182"/>
    </row>
    <row r="49" spans="1:14">
      <c r="A49" s="179" t="s">
        <v>315</v>
      </c>
      <c r="B49" s="180"/>
      <c r="C49" s="180"/>
      <c r="D49" s="180"/>
      <c r="E49" s="181"/>
      <c r="F49" s="181"/>
      <c r="G49" s="181"/>
      <c r="H49" s="181"/>
      <c r="I49" s="180"/>
      <c r="J49" s="181"/>
      <c r="K49" s="181"/>
      <c r="L49" s="181"/>
      <c r="M49" s="181"/>
      <c r="N49" s="182"/>
    </row>
    <row r="50" spans="1:14">
      <c r="A50" s="183" t="s">
        <v>316</v>
      </c>
      <c r="B50" s="180"/>
      <c r="C50" s="180"/>
      <c r="D50" s="180"/>
      <c r="E50" s="181"/>
      <c r="F50" s="181"/>
      <c r="G50" s="181"/>
      <c r="H50" s="181"/>
      <c r="I50" s="180"/>
      <c r="J50" s="181"/>
      <c r="K50" s="181"/>
      <c r="L50" s="181"/>
      <c r="M50" s="181"/>
      <c r="N50" s="182"/>
    </row>
    <row r="51" spans="1:14">
      <c r="A51" s="183" t="s">
        <v>317</v>
      </c>
      <c r="B51" s="184"/>
      <c r="C51" s="185"/>
      <c r="D51" s="185"/>
      <c r="E51" s="186"/>
      <c r="F51" s="186"/>
      <c r="G51" s="186"/>
      <c r="H51" s="186"/>
      <c r="I51" s="185"/>
      <c r="J51" s="186"/>
      <c r="K51" s="186"/>
      <c r="L51" s="186"/>
      <c r="M51" s="186"/>
      <c r="N51" s="187"/>
    </row>
    <row r="52" spans="1:14" ht="14.25" thickBot="1">
      <c r="A52" s="188"/>
      <c r="B52" s="189"/>
      <c r="C52" s="190"/>
      <c r="D52" s="190"/>
      <c r="E52" s="190"/>
      <c r="F52" s="190"/>
      <c r="G52" s="190"/>
      <c r="H52" s="190"/>
      <c r="I52" s="190"/>
      <c r="J52" s="190"/>
      <c r="K52" s="190"/>
      <c r="L52" s="190"/>
      <c r="M52" s="190"/>
      <c r="N52" s="191"/>
    </row>
  </sheetData>
  <mergeCells count="49">
    <mergeCell ref="A3:D5"/>
    <mergeCell ref="E3:F4"/>
    <mergeCell ref="G3:H4"/>
    <mergeCell ref="I3:N3"/>
    <mergeCell ref="I4:J4"/>
    <mergeCell ref="K4:L4"/>
    <mergeCell ref="M4:N4"/>
    <mergeCell ref="A6:A26"/>
    <mergeCell ref="B6:B11"/>
    <mergeCell ref="C6:D7"/>
    <mergeCell ref="C8:C9"/>
    <mergeCell ref="C10:D10"/>
    <mergeCell ref="C11:D11"/>
    <mergeCell ref="B12:B16"/>
    <mergeCell ref="C12:D12"/>
    <mergeCell ref="C13:C14"/>
    <mergeCell ref="C15:D15"/>
    <mergeCell ref="C16:D16"/>
    <mergeCell ref="B17:B21"/>
    <mergeCell ref="C17:D17"/>
    <mergeCell ref="C18:C19"/>
    <mergeCell ref="C20:D20"/>
    <mergeCell ref="C21:D21"/>
    <mergeCell ref="A27:A46"/>
    <mergeCell ref="B27:B31"/>
    <mergeCell ref="C27:D27"/>
    <mergeCell ref="C28:C29"/>
    <mergeCell ref="C30:D30"/>
    <mergeCell ref="C31:D31"/>
    <mergeCell ref="B32:B36"/>
    <mergeCell ref="C32:D32"/>
    <mergeCell ref="C33:C34"/>
    <mergeCell ref="C35:D35"/>
    <mergeCell ref="C36:D36"/>
    <mergeCell ref="B42:B46"/>
    <mergeCell ref="C42:D42"/>
    <mergeCell ref="C43:C44"/>
    <mergeCell ref="C45:D45"/>
    <mergeCell ref="C46:D46"/>
    <mergeCell ref="B22:B26"/>
    <mergeCell ref="C22:D22"/>
    <mergeCell ref="C23:C24"/>
    <mergeCell ref="C25:D25"/>
    <mergeCell ref="C26:D26"/>
    <mergeCell ref="B37:B41"/>
    <mergeCell ref="C37:D37"/>
    <mergeCell ref="C38:C39"/>
    <mergeCell ref="C40:D40"/>
    <mergeCell ref="C41:D41"/>
  </mergeCells>
  <phoneticPr fontId="22"/>
  <conditionalFormatting sqref="E7:N46">
    <cfRule type="containsBlanks" dxfId="9" priority="1">
      <formula>LEN(TRIM(E7))=0</formula>
    </cfRule>
  </conditionalFormatting>
  <pageMargins left="0.25"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1D90-C79D-4882-A472-EE26FE0CE2A7}">
  <sheetPr>
    <pageSetUpPr fitToPage="1"/>
  </sheetPr>
  <dimension ref="A1:J76"/>
  <sheetViews>
    <sheetView view="pageBreakPreview" zoomScaleNormal="100" zoomScaleSheetLayoutView="100" workbookViewId="0">
      <selection activeCell="A2" sqref="A2:H5"/>
    </sheetView>
  </sheetViews>
  <sheetFormatPr defaultRowHeight="13.5"/>
  <cols>
    <col min="1" max="7" width="9" style="236"/>
    <col min="8" max="9" width="9" style="236" customWidth="1"/>
    <col min="10" max="16384" width="9" style="236"/>
  </cols>
  <sheetData>
    <row r="1" spans="1:10">
      <c r="A1" s="236" t="s">
        <v>320</v>
      </c>
    </row>
    <row r="2" spans="1:10">
      <c r="A2" s="921"/>
      <c r="B2" s="922"/>
      <c r="C2" s="922"/>
      <c r="D2" s="922"/>
      <c r="E2" s="922"/>
      <c r="F2" s="922"/>
      <c r="G2" s="922"/>
      <c r="H2" s="923"/>
    </row>
    <row r="3" spans="1:10">
      <c r="A3" s="924"/>
      <c r="B3" s="925"/>
      <c r="C3" s="925"/>
      <c r="D3" s="925"/>
      <c r="E3" s="925"/>
      <c r="F3" s="925"/>
      <c r="G3" s="925"/>
      <c r="H3" s="926"/>
    </row>
    <row r="4" spans="1:10">
      <c r="A4" s="924"/>
      <c r="B4" s="925"/>
      <c r="C4" s="925"/>
      <c r="D4" s="925"/>
      <c r="E4" s="925"/>
      <c r="F4" s="925"/>
      <c r="G4" s="925"/>
      <c r="H4" s="926"/>
    </row>
    <row r="5" spans="1:10">
      <c r="A5" s="927"/>
      <c r="B5" s="928"/>
      <c r="C5" s="928"/>
      <c r="D5" s="928"/>
      <c r="E5" s="928"/>
      <c r="F5" s="928"/>
      <c r="G5" s="928"/>
      <c r="H5" s="929"/>
    </row>
    <row r="7" spans="1:10">
      <c r="A7" s="236" t="s">
        <v>321</v>
      </c>
    </row>
    <row r="8" spans="1:10">
      <c r="A8" s="921"/>
      <c r="B8" s="922"/>
      <c r="C8" s="922"/>
      <c r="D8" s="922"/>
      <c r="E8" s="922"/>
      <c r="F8" s="922"/>
      <c r="G8" s="922"/>
      <c r="H8" s="923"/>
    </row>
    <row r="9" spans="1:10">
      <c r="A9" s="924"/>
      <c r="B9" s="925"/>
      <c r="C9" s="925"/>
      <c r="D9" s="925"/>
      <c r="E9" s="925"/>
      <c r="F9" s="925"/>
      <c r="G9" s="925"/>
      <c r="H9" s="926"/>
    </row>
    <row r="10" spans="1:10">
      <c r="A10" s="924"/>
      <c r="B10" s="925"/>
      <c r="C10" s="925"/>
      <c r="D10" s="925"/>
      <c r="E10" s="925"/>
      <c r="F10" s="925"/>
      <c r="G10" s="925"/>
      <c r="H10" s="926"/>
    </row>
    <row r="11" spans="1:10">
      <c r="A11" s="927"/>
      <c r="B11" s="928"/>
      <c r="C11" s="928"/>
      <c r="D11" s="928"/>
      <c r="E11" s="928"/>
      <c r="F11" s="928"/>
      <c r="G11" s="928"/>
      <c r="H11" s="929"/>
    </row>
    <row r="13" spans="1:10">
      <c r="A13" s="236" t="s">
        <v>322</v>
      </c>
    </row>
    <row r="14" spans="1:10" ht="31.5">
      <c r="A14" s="474" t="s">
        <v>328</v>
      </c>
      <c r="B14" s="475" t="s">
        <v>324</v>
      </c>
      <c r="C14" s="474" t="s">
        <v>467</v>
      </c>
      <c r="D14" s="474" t="s">
        <v>329</v>
      </c>
      <c r="E14" s="474" t="s">
        <v>330</v>
      </c>
      <c r="F14" s="475" t="s">
        <v>325</v>
      </c>
      <c r="G14" s="474" t="s">
        <v>331</v>
      </c>
      <c r="H14" s="474" t="s">
        <v>332</v>
      </c>
      <c r="I14" s="474" t="s">
        <v>333</v>
      </c>
      <c r="J14" s="474" t="s">
        <v>334</v>
      </c>
    </row>
    <row r="15" spans="1:10">
      <c r="A15" s="469" t="s">
        <v>323</v>
      </c>
      <c r="B15" s="469" t="s">
        <v>323</v>
      </c>
      <c r="C15" s="469" t="s">
        <v>323</v>
      </c>
      <c r="D15" s="469" t="s">
        <v>323</v>
      </c>
      <c r="E15" s="469" t="s">
        <v>323</v>
      </c>
      <c r="F15" s="469" t="s">
        <v>323</v>
      </c>
      <c r="G15" s="469" t="s">
        <v>323</v>
      </c>
      <c r="H15" s="469" t="s">
        <v>326</v>
      </c>
      <c r="I15" s="469" t="s">
        <v>326</v>
      </c>
      <c r="J15" s="469" t="s">
        <v>327</v>
      </c>
    </row>
    <row r="16" spans="1:10" ht="37.5" customHeight="1">
      <c r="A16" s="263"/>
      <c r="B16" s="263"/>
      <c r="C16" s="263"/>
      <c r="D16" s="263"/>
      <c r="E16" s="263"/>
      <c r="F16" s="263"/>
      <c r="G16" s="263"/>
      <c r="H16" s="364"/>
      <c r="I16" s="364"/>
      <c r="J16" s="263"/>
    </row>
    <row r="18" spans="1:10">
      <c r="A18" s="236" t="s">
        <v>335</v>
      </c>
    </row>
    <row r="19" spans="1:10">
      <c r="A19" s="932" t="s">
        <v>340</v>
      </c>
      <c r="B19" s="933"/>
      <c r="C19" s="486" t="s">
        <v>336</v>
      </c>
      <c r="D19" s="938"/>
      <c r="E19" s="938"/>
      <c r="F19" s="938"/>
      <c r="G19" s="938"/>
      <c r="H19" s="938"/>
      <c r="I19" s="938"/>
      <c r="J19" s="938"/>
    </row>
    <row r="20" spans="1:10">
      <c r="A20" s="934"/>
      <c r="B20" s="934"/>
      <c r="C20" s="487" t="s">
        <v>337</v>
      </c>
      <c r="D20" s="939"/>
      <c r="E20" s="939"/>
      <c r="F20" s="939"/>
      <c r="G20" s="939"/>
      <c r="H20" s="939"/>
      <c r="I20" s="939"/>
      <c r="J20" s="939"/>
    </row>
    <row r="21" spans="1:10">
      <c r="A21" s="934"/>
      <c r="B21" s="934"/>
      <c r="C21" s="487" t="s">
        <v>338</v>
      </c>
      <c r="D21" s="939"/>
      <c r="E21" s="939"/>
      <c r="F21" s="939"/>
      <c r="G21" s="939"/>
      <c r="H21" s="939"/>
      <c r="I21" s="939"/>
      <c r="J21" s="939"/>
    </row>
    <row r="22" spans="1:10" ht="14.25" thickBot="1">
      <c r="A22" s="935"/>
      <c r="B22" s="935"/>
      <c r="C22" s="488" t="s">
        <v>339</v>
      </c>
      <c r="D22" s="940"/>
      <c r="E22" s="940"/>
      <c r="F22" s="940"/>
      <c r="G22" s="940"/>
      <c r="H22" s="940"/>
      <c r="I22" s="940"/>
      <c r="J22" s="940"/>
    </row>
    <row r="23" spans="1:10" ht="14.25" thickTop="1">
      <c r="A23" s="936" t="s">
        <v>341</v>
      </c>
      <c r="B23" s="936"/>
      <c r="C23" s="468" t="s">
        <v>342</v>
      </c>
      <c r="D23" s="469" t="s">
        <v>343</v>
      </c>
      <c r="E23" s="936" t="s">
        <v>344</v>
      </c>
      <c r="F23" s="936"/>
      <c r="G23" s="936"/>
      <c r="H23" s="936"/>
      <c r="I23" s="936"/>
      <c r="J23" s="936"/>
    </row>
    <row r="24" spans="1:10">
      <c r="A24" s="937" t="s">
        <v>459</v>
      </c>
      <c r="B24" s="937"/>
      <c r="C24" s="238"/>
      <c r="D24" s="238"/>
      <c r="E24" s="941"/>
      <c r="F24" s="941"/>
      <c r="G24" s="941"/>
      <c r="H24" s="941"/>
      <c r="I24" s="941"/>
      <c r="J24" s="941"/>
    </row>
    <row r="25" spans="1:10">
      <c r="A25" s="937" t="s">
        <v>459</v>
      </c>
      <c r="B25" s="937"/>
      <c r="C25" s="238"/>
      <c r="D25" s="238"/>
      <c r="E25" s="941"/>
      <c r="F25" s="941"/>
      <c r="G25" s="941"/>
      <c r="H25" s="941"/>
      <c r="I25" s="941"/>
      <c r="J25" s="941"/>
    </row>
    <row r="27" spans="1:10">
      <c r="A27" s="236" t="s">
        <v>345</v>
      </c>
    </row>
    <row r="28" spans="1:10">
      <c r="A28" s="632" t="s">
        <v>351</v>
      </c>
      <c r="B28" s="632"/>
      <c r="C28" s="632"/>
      <c r="D28" s="632"/>
      <c r="E28" s="632"/>
      <c r="F28" s="632"/>
      <c r="G28" s="632"/>
      <c r="H28" s="632" t="s">
        <v>350</v>
      </c>
      <c r="I28" s="917" t="s">
        <v>355</v>
      </c>
    </row>
    <row r="29" spans="1:10" ht="22.5">
      <c r="A29" s="371" t="s">
        <v>346</v>
      </c>
      <c r="B29" s="371" t="s">
        <v>347</v>
      </c>
      <c r="C29" s="470" t="s">
        <v>352</v>
      </c>
      <c r="D29" s="470" t="s">
        <v>353</v>
      </c>
      <c r="E29" s="470" t="s">
        <v>354</v>
      </c>
      <c r="F29" s="371" t="s">
        <v>348</v>
      </c>
      <c r="G29" s="371" t="s">
        <v>349</v>
      </c>
      <c r="H29" s="632"/>
      <c r="I29" s="918"/>
    </row>
    <row r="30" spans="1:10" ht="36.75" customHeight="1">
      <c r="A30" s="238"/>
      <c r="B30" s="238"/>
      <c r="C30" s="238"/>
      <c r="D30" s="238"/>
      <c r="E30" s="238"/>
      <c r="F30" s="238"/>
      <c r="G30" s="238"/>
      <c r="H30" s="238"/>
      <c r="I30" s="238"/>
    </row>
    <row r="32" spans="1:10">
      <c r="A32" s="240" t="s">
        <v>356</v>
      </c>
    </row>
    <row r="33" spans="1:8" ht="27">
      <c r="A33" s="920" t="s">
        <v>1</v>
      </c>
      <c r="B33" s="471" t="s">
        <v>2</v>
      </c>
      <c r="C33" s="920" t="s">
        <v>3</v>
      </c>
      <c r="D33" s="920"/>
      <c r="E33" s="920"/>
      <c r="F33" s="920" t="s">
        <v>4</v>
      </c>
      <c r="G33" s="920"/>
      <c r="H33" s="920"/>
    </row>
    <row r="34" spans="1:8" ht="24">
      <c r="A34" s="931"/>
      <c r="B34" s="472" t="s">
        <v>358</v>
      </c>
      <c r="C34" s="471" t="s">
        <v>6</v>
      </c>
      <c r="D34" s="471" t="s">
        <v>7</v>
      </c>
      <c r="E34" s="473" t="s">
        <v>8</v>
      </c>
      <c r="F34" s="471" t="s">
        <v>6</v>
      </c>
      <c r="G34" s="471" t="s">
        <v>7</v>
      </c>
      <c r="H34" s="473" t="s">
        <v>8</v>
      </c>
    </row>
    <row r="35" spans="1:8" ht="15.75" customHeight="1">
      <c r="A35" s="194" t="s">
        <v>5</v>
      </c>
      <c r="B35" s="241" t="s">
        <v>5</v>
      </c>
      <c r="C35" s="193" t="s">
        <v>357</v>
      </c>
      <c r="D35" s="193" t="s">
        <v>5</v>
      </c>
      <c r="E35" s="193" t="s">
        <v>5</v>
      </c>
      <c r="F35" s="193" t="s">
        <v>5</v>
      </c>
      <c r="G35" s="193" t="s">
        <v>5</v>
      </c>
      <c r="H35" s="193" t="s">
        <v>5</v>
      </c>
    </row>
    <row r="36" spans="1:8" ht="26.25" customHeight="1">
      <c r="A36" s="365"/>
      <c r="B36" s="365"/>
      <c r="C36" s="366"/>
      <c r="D36" s="366"/>
      <c r="E36" s="366"/>
      <c r="F36" s="366"/>
      <c r="G36" s="366"/>
      <c r="H36" s="366"/>
    </row>
    <row r="37" spans="1:8">
      <c r="A37" s="919" t="s">
        <v>461</v>
      </c>
      <c r="B37" s="919"/>
      <c r="C37" s="919"/>
      <c r="D37" s="919" t="s">
        <v>462</v>
      </c>
      <c r="E37" s="919"/>
      <c r="F37" s="919"/>
      <c r="G37" s="919"/>
      <c r="H37" s="919"/>
    </row>
    <row r="38" spans="1:8">
      <c r="A38" s="919"/>
      <c r="B38" s="919"/>
      <c r="C38" s="919"/>
      <c r="D38" s="919"/>
      <c r="E38" s="919"/>
      <c r="F38" s="919"/>
      <c r="G38" s="919"/>
      <c r="H38" s="919"/>
    </row>
    <row r="39" spans="1:8">
      <c r="A39" s="919"/>
      <c r="B39" s="919"/>
      <c r="C39" s="919"/>
      <c r="D39" s="919"/>
      <c r="E39" s="919"/>
      <c r="F39" s="919"/>
      <c r="G39" s="919"/>
      <c r="H39" s="919"/>
    </row>
    <row r="40" spans="1:8">
      <c r="A40" s="919"/>
      <c r="B40" s="919"/>
      <c r="C40" s="919"/>
      <c r="D40" s="919"/>
      <c r="E40" s="919"/>
      <c r="F40" s="919"/>
      <c r="G40" s="919"/>
      <c r="H40" s="919"/>
    </row>
    <row r="41" spans="1:8">
      <c r="A41" s="919"/>
      <c r="B41" s="919"/>
      <c r="C41" s="919"/>
      <c r="D41" s="919"/>
      <c r="E41" s="919"/>
      <c r="F41" s="919"/>
      <c r="G41" s="919"/>
      <c r="H41" s="919"/>
    </row>
    <row r="42" spans="1:8">
      <c r="A42" s="919"/>
      <c r="B42" s="919"/>
      <c r="C42" s="919"/>
      <c r="D42" s="919"/>
      <c r="E42" s="919"/>
      <c r="F42" s="919"/>
      <c r="G42" s="919"/>
      <c r="H42" s="919"/>
    </row>
    <row r="43" spans="1:8">
      <c r="A43" s="919"/>
      <c r="B43" s="919"/>
      <c r="C43" s="919"/>
      <c r="D43" s="919"/>
      <c r="E43" s="919"/>
      <c r="F43" s="919"/>
      <c r="G43" s="919"/>
      <c r="H43" s="919"/>
    </row>
    <row r="44" spans="1:8">
      <c r="A44" s="919"/>
      <c r="B44" s="919"/>
      <c r="C44" s="919"/>
      <c r="D44" s="919"/>
      <c r="E44" s="919"/>
      <c r="F44" s="919"/>
      <c r="G44" s="919"/>
      <c r="H44" s="919"/>
    </row>
    <row r="45" spans="1:8">
      <c r="A45" s="919"/>
      <c r="B45" s="919"/>
      <c r="C45" s="919"/>
      <c r="D45" s="919"/>
      <c r="E45" s="919"/>
      <c r="F45" s="919"/>
      <c r="G45" s="919"/>
      <c r="H45" s="919"/>
    </row>
    <row r="46" spans="1:8">
      <c r="A46" s="919"/>
      <c r="B46" s="919"/>
      <c r="C46" s="919"/>
      <c r="D46" s="919"/>
      <c r="E46" s="919"/>
      <c r="F46" s="919"/>
      <c r="G46" s="919"/>
      <c r="H46" s="919"/>
    </row>
    <row r="47" spans="1:8">
      <c r="A47" s="919"/>
      <c r="B47" s="919"/>
      <c r="C47" s="919"/>
      <c r="D47" s="919"/>
      <c r="E47" s="919"/>
      <c r="F47" s="919"/>
      <c r="G47" s="919"/>
      <c r="H47" s="919"/>
    </row>
    <row r="48" spans="1:8">
      <c r="A48" s="919" t="s">
        <v>463</v>
      </c>
      <c r="B48" s="919"/>
      <c r="C48" s="919"/>
      <c r="D48" s="919"/>
      <c r="E48" s="919"/>
      <c r="F48" s="919"/>
      <c r="G48" s="919"/>
      <c r="H48" s="919"/>
    </row>
    <row r="49" spans="1:10">
      <c r="A49" s="919"/>
      <c r="B49" s="919"/>
      <c r="C49" s="919"/>
      <c r="D49" s="919"/>
      <c r="E49" s="919"/>
      <c r="F49" s="919"/>
      <c r="G49" s="919"/>
      <c r="H49" s="919"/>
    </row>
    <row r="50" spans="1:10">
      <c r="A50" s="919"/>
      <c r="B50" s="919"/>
      <c r="C50" s="919"/>
      <c r="D50" s="919"/>
      <c r="E50" s="919"/>
      <c r="F50" s="919"/>
      <c r="G50" s="919"/>
      <c r="H50" s="919"/>
    </row>
    <row r="51" spans="1:10">
      <c r="A51" s="919"/>
      <c r="B51" s="919"/>
      <c r="C51" s="919"/>
      <c r="D51" s="919"/>
      <c r="E51" s="919"/>
      <c r="F51" s="919"/>
      <c r="G51" s="919"/>
      <c r="H51" s="919"/>
    </row>
    <row r="52" spans="1:10">
      <c r="A52" s="919"/>
      <c r="B52" s="919"/>
      <c r="C52" s="919"/>
      <c r="D52" s="919"/>
      <c r="E52" s="919"/>
      <c r="F52" s="919"/>
      <c r="G52" s="919"/>
      <c r="H52" s="919"/>
    </row>
    <row r="53" spans="1:10">
      <c r="A53" s="919"/>
      <c r="B53" s="919"/>
      <c r="C53" s="919"/>
      <c r="D53" s="919"/>
      <c r="E53" s="919"/>
      <c r="F53" s="919"/>
      <c r="G53" s="919"/>
      <c r="H53" s="919"/>
    </row>
    <row r="54" spans="1:10">
      <c r="A54" s="919"/>
      <c r="B54" s="919"/>
      <c r="C54" s="919"/>
      <c r="D54" s="919"/>
      <c r="E54" s="919"/>
      <c r="F54" s="919"/>
      <c r="G54" s="919"/>
      <c r="H54" s="919"/>
    </row>
    <row r="55" spans="1:10">
      <c r="A55" s="919"/>
      <c r="B55" s="919"/>
      <c r="C55" s="919"/>
      <c r="D55" s="919"/>
      <c r="E55" s="919"/>
      <c r="F55" s="919"/>
      <c r="G55" s="919"/>
      <c r="H55" s="919"/>
    </row>
    <row r="56" spans="1:10">
      <c r="A56" s="919"/>
      <c r="B56" s="919"/>
      <c r="C56" s="919"/>
      <c r="D56" s="919"/>
      <c r="E56" s="919"/>
      <c r="F56" s="919"/>
      <c r="G56" s="919"/>
      <c r="H56" s="919"/>
    </row>
    <row r="57" spans="1:10">
      <c r="A57" s="919"/>
      <c r="B57" s="919"/>
      <c r="C57" s="919"/>
      <c r="D57" s="919"/>
      <c r="E57" s="919"/>
      <c r="F57" s="919"/>
      <c r="G57" s="919"/>
      <c r="H57" s="919"/>
    </row>
    <row r="58" spans="1:10">
      <c r="A58" s="919"/>
      <c r="B58" s="919"/>
      <c r="C58" s="919"/>
      <c r="D58" s="919"/>
      <c r="E58" s="919"/>
      <c r="F58" s="919"/>
      <c r="G58" s="919"/>
      <c r="H58" s="919"/>
    </row>
    <row r="59" spans="1:10">
      <c r="A59" s="919"/>
      <c r="B59" s="919"/>
      <c r="C59" s="919"/>
      <c r="D59" s="919"/>
      <c r="E59" s="919"/>
      <c r="F59" s="919"/>
      <c r="G59" s="919"/>
      <c r="H59" s="919"/>
    </row>
    <row r="60" spans="1:10" ht="18.75" customHeight="1">
      <c r="A60" s="942" t="s">
        <v>359</v>
      </c>
      <c r="B60" s="942"/>
      <c r="C60" s="942"/>
      <c r="D60" s="942"/>
      <c r="E60" s="942"/>
      <c r="F60" s="942"/>
      <c r="G60" s="942"/>
      <c r="H60" s="942"/>
      <c r="I60" s="942"/>
      <c r="J60" s="942"/>
    </row>
    <row r="61" spans="1:10" ht="18.75" customHeight="1">
      <c r="A61" s="943" t="s">
        <v>360</v>
      </c>
      <c r="B61" s="943"/>
      <c r="C61" s="943"/>
      <c r="D61" s="943"/>
      <c r="E61" s="943"/>
      <c r="F61" s="943"/>
      <c r="G61" s="943"/>
      <c r="H61" s="943"/>
      <c r="I61" s="943"/>
      <c r="J61" s="943"/>
    </row>
    <row r="62" spans="1:10" ht="18.75" customHeight="1">
      <c r="A62" s="943" t="s">
        <v>361</v>
      </c>
      <c r="B62" s="943"/>
      <c r="C62" s="943"/>
      <c r="D62" s="943"/>
      <c r="E62" s="943"/>
      <c r="F62" s="943"/>
      <c r="G62" s="943"/>
      <c r="H62" s="943"/>
      <c r="I62" s="943"/>
      <c r="J62" s="943"/>
    </row>
    <row r="63" spans="1:10" ht="18.75" customHeight="1">
      <c r="A63" s="943" t="s">
        <v>362</v>
      </c>
      <c r="B63" s="943"/>
      <c r="C63" s="943"/>
      <c r="D63" s="943"/>
      <c r="E63" s="943"/>
      <c r="F63" s="943"/>
      <c r="G63" s="943"/>
      <c r="H63" s="943"/>
      <c r="I63" s="943"/>
      <c r="J63" s="943"/>
    </row>
    <row r="64" spans="1:10" ht="18.75" customHeight="1">
      <c r="A64" s="943" t="s">
        <v>363</v>
      </c>
      <c r="B64" s="943"/>
      <c r="C64" s="943"/>
      <c r="D64" s="943"/>
      <c r="E64" s="943"/>
      <c r="F64" s="943"/>
      <c r="G64" s="943"/>
      <c r="H64" s="943"/>
      <c r="I64" s="943"/>
      <c r="J64" s="943"/>
    </row>
    <row r="65" spans="1:10" ht="18.75" customHeight="1">
      <c r="A65" s="943" t="s">
        <v>364</v>
      </c>
      <c r="B65" s="943"/>
      <c r="C65" s="943"/>
      <c r="D65" s="943"/>
      <c r="E65" s="943"/>
      <c r="F65" s="943"/>
      <c r="G65" s="943"/>
      <c r="H65" s="943"/>
      <c r="I65" s="943"/>
      <c r="J65" s="943"/>
    </row>
    <row r="66" spans="1:10" ht="18.75" customHeight="1">
      <c r="A66" s="943" t="s">
        <v>367</v>
      </c>
      <c r="B66" s="943"/>
      <c r="C66" s="943"/>
      <c r="D66" s="943"/>
      <c r="E66" s="943"/>
      <c r="F66" s="943"/>
      <c r="G66" s="943"/>
      <c r="H66" s="943"/>
      <c r="I66" s="943"/>
      <c r="J66" s="943"/>
    </row>
    <row r="67" spans="1:10" ht="18.75" customHeight="1">
      <c r="A67" s="943" t="s">
        <v>368</v>
      </c>
      <c r="B67" s="943"/>
      <c r="C67" s="943"/>
      <c r="D67" s="943"/>
      <c r="E67" s="943"/>
      <c r="F67" s="943"/>
      <c r="G67" s="943"/>
      <c r="H67" s="943"/>
      <c r="I67" s="943"/>
      <c r="J67" s="943"/>
    </row>
    <row r="68" spans="1:10" ht="18.75" customHeight="1">
      <c r="A68" s="943" t="s">
        <v>365</v>
      </c>
      <c r="B68" s="943"/>
      <c r="C68" s="943"/>
      <c r="D68" s="943"/>
      <c r="E68" s="943"/>
      <c r="F68" s="943"/>
      <c r="G68" s="943"/>
      <c r="H68" s="943"/>
      <c r="I68" s="943"/>
      <c r="J68" s="943"/>
    </row>
    <row r="69" spans="1:10" ht="18.75" customHeight="1">
      <c r="A69" s="943" t="s">
        <v>366</v>
      </c>
      <c r="B69" s="943"/>
      <c r="C69" s="943"/>
      <c r="D69" s="943"/>
      <c r="E69" s="943"/>
      <c r="F69" s="943"/>
      <c r="G69" s="943"/>
      <c r="H69" s="943"/>
      <c r="I69" s="943"/>
      <c r="J69" s="943"/>
    </row>
    <row r="70" spans="1:10" ht="18.75" customHeight="1">
      <c r="A70" s="944" t="s">
        <v>369</v>
      </c>
      <c r="B70" s="944"/>
      <c r="C70" s="944"/>
      <c r="D70" s="944"/>
      <c r="E70" s="944"/>
      <c r="F70" s="944"/>
      <c r="G70" s="944"/>
      <c r="H70" s="944"/>
      <c r="I70" s="944"/>
      <c r="J70" s="944"/>
    </row>
    <row r="71" spans="1:10">
      <c r="A71" s="944" t="s">
        <v>370</v>
      </c>
      <c r="B71" s="944"/>
      <c r="C71" s="944"/>
      <c r="D71" s="944"/>
      <c r="E71" s="944"/>
      <c r="F71" s="944"/>
      <c r="G71" s="944"/>
      <c r="H71" s="944"/>
      <c r="I71" s="944"/>
      <c r="J71" s="944"/>
    </row>
    <row r="72" spans="1:10">
      <c r="A72" s="930"/>
      <c r="B72" s="930"/>
      <c r="C72" s="930"/>
      <c r="D72" s="930"/>
      <c r="E72" s="930"/>
      <c r="F72" s="930"/>
      <c r="G72" s="930"/>
      <c r="H72" s="930"/>
    </row>
    <row r="73" spans="1:10">
      <c r="A73" s="930"/>
      <c r="B73" s="930"/>
      <c r="C73" s="930"/>
      <c r="D73" s="930"/>
      <c r="E73" s="930"/>
      <c r="F73" s="930"/>
      <c r="G73" s="930"/>
      <c r="H73" s="930"/>
    </row>
    <row r="74" spans="1:10">
      <c r="A74" s="930"/>
      <c r="B74" s="930"/>
      <c r="C74" s="930"/>
      <c r="D74" s="930"/>
      <c r="E74" s="930"/>
      <c r="F74" s="930"/>
      <c r="G74" s="930"/>
      <c r="H74" s="930"/>
    </row>
    <row r="75" spans="1:10">
      <c r="A75" s="930"/>
      <c r="B75" s="930"/>
      <c r="C75" s="930"/>
      <c r="D75" s="930"/>
      <c r="E75" s="930"/>
      <c r="F75" s="930"/>
      <c r="G75" s="930"/>
      <c r="H75" s="930"/>
    </row>
    <row r="76" spans="1:10">
      <c r="A76" s="930"/>
      <c r="B76" s="930"/>
      <c r="C76" s="930"/>
      <c r="D76" s="930"/>
      <c r="E76" s="930"/>
      <c r="F76" s="930"/>
      <c r="G76" s="930"/>
      <c r="H76" s="930"/>
    </row>
  </sheetData>
  <mergeCells count="38">
    <mergeCell ref="E24:J25"/>
    <mergeCell ref="A76:H76"/>
    <mergeCell ref="A60:J60"/>
    <mergeCell ref="A61:J61"/>
    <mergeCell ref="A62:J62"/>
    <mergeCell ref="A63:J63"/>
    <mergeCell ref="A64:J64"/>
    <mergeCell ref="A65:J65"/>
    <mergeCell ref="A66:J66"/>
    <mergeCell ref="A72:H72"/>
    <mergeCell ref="A73:H73"/>
    <mergeCell ref="A68:J68"/>
    <mergeCell ref="A69:J69"/>
    <mergeCell ref="A70:J70"/>
    <mergeCell ref="A67:J67"/>
    <mergeCell ref="A71:J71"/>
    <mergeCell ref="A2:H5"/>
    <mergeCell ref="A8:H11"/>
    <mergeCell ref="A74:H74"/>
    <mergeCell ref="A75:H75"/>
    <mergeCell ref="A33:A34"/>
    <mergeCell ref="A28:G28"/>
    <mergeCell ref="H28:H29"/>
    <mergeCell ref="A19:B22"/>
    <mergeCell ref="A23:B23"/>
    <mergeCell ref="A24:B24"/>
    <mergeCell ref="A25:B25"/>
    <mergeCell ref="D19:J19"/>
    <mergeCell ref="D20:J20"/>
    <mergeCell ref="D21:J21"/>
    <mergeCell ref="D22:J22"/>
    <mergeCell ref="E23:J23"/>
    <mergeCell ref="I28:I29"/>
    <mergeCell ref="A37:C47"/>
    <mergeCell ref="D37:H59"/>
    <mergeCell ref="A48:C59"/>
    <mergeCell ref="C33:E33"/>
    <mergeCell ref="F33:H33"/>
  </mergeCells>
  <phoneticPr fontId="22"/>
  <conditionalFormatting sqref="A24:B25">
    <cfRule type="cellIs" dxfId="8" priority="5" operator="equal">
      <formula>"令和　年　月"</formula>
    </cfRule>
  </conditionalFormatting>
  <conditionalFormatting sqref="D19:J22 C24:J25 A16:J16 A8:H11 A2:H5 A30:I30 A36:H36">
    <cfRule type="containsBlanks" dxfId="7" priority="4">
      <formula>LEN(TRIM(A2))=0</formula>
    </cfRule>
  </conditionalFormatting>
  <conditionalFormatting sqref="A37:C47">
    <cfRule type="cellIs" dxfId="6" priority="3" operator="equal">
      <formula>"（訪問指導対象者の選定方法）"</formula>
    </cfRule>
  </conditionalFormatting>
  <conditionalFormatting sqref="D37:H59">
    <cfRule type="cellIs" dxfId="5" priority="2" operator="equal">
      <formula>"（指導内容）"</formula>
    </cfRule>
  </conditionalFormatting>
  <conditionalFormatting sqref="A48:C59">
    <cfRule type="cellIs" dxfId="4" priority="1" operator="equal">
      <formula>"（訪問目的の伝え方）"</formula>
    </cfRule>
  </conditionalFormatting>
  <pageMargins left="0.7" right="0.7" top="0.75" bottom="0.75" header="0.3" footer="0.3"/>
  <pageSetup paperSize="9" scale="88" fitToHeight="0" orientation="portrait" r:id="rId1"/>
  <rowBreaks count="1" manualBreakCount="1">
    <brk id="31" max="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05956A3-2ACE-46D6-825B-C1E8933E6188}">
          <x14:formula1>
            <xm:f>入力規則!$A$1:$A$2</xm:f>
          </x14:formula1>
          <xm:sqref>A30:G30 I30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E8E2-B74D-485F-846C-73B8BC7F2B89}">
  <sheetPr>
    <pageSetUpPr fitToPage="1"/>
  </sheetPr>
  <dimension ref="A1:M16"/>
  <sheetViews>
    <sheetView view="pageBreakPreview" zoomScale="85" zoomScaleNormal="100" zoomScaleSheetLayoutView="85" workbookViewId="0">
      <selection activeCell="D4" sqref="D4"/>
    </sheetView>
  </sheetViews>
  <sheetFormatPr defaultRowHeight="13.5"/>
  <cols>
    <col min="1" max="3" width="9" style="236"/>
    <col min="4" max="4" width="11.25" style="236" customWidth="1"/>
    <col min="5" max="5" width="3.625" style="236" customWidth="1"/>
    <col min="6" max="6" width="11.25" style="236" customWidth="1"/>
    <col min="7" max="7" width="3.625" style="236" customWidth="1"/>
    <col min="8" max="8" width="11.25" style="236" customWidth="1"/>
    <col min="9" max="9" width="3.625" style="236" customWidth="1"/>
    <col min="10" max="10" width="11.25" style="236" customWidth="1"/>
    <col min="11" max="11" width="3.625" style="236" customWidth="1"/>
    <col min="12" max="12" width="11.25" style="236" customWidth="1"/>
    <col min="13" max="13" width="3.625" style="236" customWidth="1"/>
    <col min="14" max="16384" width="9" style="236"/>
  </cols>
  <sheetData>
    <row r="1" spans="1:13">
      <c r="A1" s="236" t="s">
        <v>382</v>
      </c>
    </row>
    <row r="2" spans="1:13">
      <c r="A2" s="236" t="s">
        <v>466</v>
      </c>
    </row>
    <row r="3" spans="1:13" ht="31.5" customHeight="1">
      <c r="A3" s="632"/>
      <c r="B3" s="632"/>
      <c r="C3" s="953"/>
      <c r="D3" s="954">
        <f t="shared" ref="D3" si="0">F3-1</f>
        <v>2</v>
      </c>
      <c r="E3" s="954"/>
      <c r="F3" s="954">
        <f t="shared" ref="F3" si="1">H3-1</f>
        <v>3</v>
      </c>
      <c r="G3" s="954"/>
      <c r="H3" s="954">
        <f t="shared" ref="H3" si="2">J3-1</f>
        <v>4</v>
      </c>
      <c r="I3" s="954"/>
      <c r="J3" s="954">
        <f>'1-1　事業概況'!L3</f>
        <v>5</v>
      </c>
      <c r="K3" s="954"/>
      <c r="L3" s="954">
        <f>J3+1</f>
        <v>6</v>
      </c>
      <c r="M3" s="954"/>
    </row>
    <row r="4" spans="1:13" ht="30" customHeight="1">
      <c r="A4" s="948" t="s">
        <v>379</v>
      </c>
      <c r="B4" s="949" t="s">
        <v>371</v>
      </c>
      <c r="C4" s="502" t="s">
        <v>372</v>
      </c>
      <c r="D4" s="509"/>
      <c r="E4" s="507" t="s">
        <v>377</v>
      </c>
      <c r="F4" s="509"/>
      <c r="G4" s="507" t="s">
        <v>377</v>
      </c>
      <c r="H4" s="509"/>
      <c r="I4" s="507" t="s">
        <v>377</v>
      </c>
      <c r="J4" s="509"/>
      <c r="K4" s="507" t="s">
        <v>377</v>
      </c>
      <c r="L4" s="504"/>
      <c r="M4" s="505" t="s">
        <v>377</v>
      </c>
    </row>
    <row r="5" spans="1:13" ht="30" customHeight="1">
      <c r="A5" s="641"/>
      <c r="B5" s="604"/>
      <c r="C5" s="500" t="s">
        <v>373</v>
      </c>
      <c r="D5" s="476"/>
      <c r="E5" s="477" t="s">
        <v>465</v>
      </c>
      <c r="F5" s="476"/>
      <c r="G5" s="477" t="s">
        <v>465</v>
      </c>
      <c r="H5" s="476"/>
      <c r="I5" s="477" t="s">
        <v>465</v>
      </c>
      <c r="J5" s="476"/>
      <c r="K5" s="477" t="s">
        <v>378</v>
      </c>
      <c r="L5" s="476"/>
      <c r="M5" s="508" t="s">
        <v>378</v>
      </c>
    </row>
    <row r="6" spans="1:13" ht="30" customHeight="1">
      <c r="A6" s="641"/>
      <c r="B6" s="607"/>
      <c r="C6" s="501" t="s">
        <v>374</v>
      </c>
      <c r="D6" s="478"/>
      <c r="E6" s="479" t="s">
        <v>465</v>
      </c>
      <c r="F6" s="478"/>
      <c r="G6" s="479" t="s">
        <v>465</v>
      </c>
      <c r="H6" s="478"/>
      <c r="I6" s="479" t="s">
        <v>465</v>
      </c>
      <c r="J6" s="478"/>
      <c r="K6" s="479" t="s">
        <v>378</v>
      </c>
      <c r="L6" s="478"/>
      <c r="M6" s="511" t="s">
        <v>378</v>
      </c>
    </row>
    <row r="7" spans="1:13" ht="30" customHeight="1">
      <c r="A7" s="641"/>
      <c r="B7" s="950" t="s">
        <v>375</v>
      </c>
      <c r="C7" s="510" t="s">
        <v>372</v>
      </c>
      <c r="D7" s="509"/>
      <c r="E7" s="507" t="s">
        <v>377</v>
      </c>
      <c r="F7" s="509"/>
      <c r="G7" s="507" t="s">
        <v>377</v>
      </c>
      <c r="H7" s="509"/>
      <c r="I7" s="507" t="s">
        <v>377</v>
      </c>
      <c r="J7" s="509"/>
      <c r="K7" s="507" t="s">
        <v>377</v>
      </c>
      <c r="L7" s="530"/>
      <c r="M7" s="507" t="s">
        <v>377</v>
      </c>
    </row>
    <row r="8" spans="1:13" ht="30" customHeight="1">
      <c r="A8" s="641"/>
      <c r="B8" s="951"/>
      <c r="C8" s="500" t="s">
        <v>373</v>
      </c>
      <c r="D8" s="476"/>
      <c r="E8" s="477" t="s">
        <v>465</v>
      </c>
      <c r="F8" s="476"/>
      <c r="G8" s="477" t="s">
        <v>465</v>
      </c>
      <c r="H8" s="476"/>
      <c r="I8" s="477" t="s">
        <v>465</v>
      </c>
      <c r="J8" s="476"/>
      <c r="K8" s="477" t="s">
        <v>378</v>
      </c>
      <c r="L8" s="531"/>
      <c r="M8" s="508" t="s">
        <v>378</v>
      </c>
    </row>
    <row r="9" spans="1:13" ht="30" customHeight="1">
      <c r="A9" s="641"/>
      <c r="B9" s="952"/>
      <c r="C9" s="501" t="s">
        <v>374</v>
      </c>
      <c r="D9" s="478"/>
      <c r="E9" s="479" t="s">
        <v>465</v>
      </c>
      <c r="F9" s="478"/>
      <c r="G9" s="479" t="s">
        <v>465</v>
      </c>
      <c r="H9" s="478"/>
      <c r="I9" s="479" t="s">
        <v>465</v>
      </c>
      <c r="J9" s="478"/>
      <c r="K9" s="479" t="s">
        <v>378</v>
      </c>
      <c r="L9" s="532"/>
      <c r="M9" s="511" t="s">
        <v>378</v>
      </c>
    </row>
    <row r="10" spans="1:13" ht="30" customHeight="1">
      <c r="A10" s="948" t="s">
        <v>380</v>
      </c>
      <c r="B10" s="949" t="s">
        <v>371</v>
      </c>
      <c r="C10" s="502" t="s">
        <v>376</v>
      </c>
      <c r="D10" s="509"/>
      <c r="E10" s="507" t="s">
        <v>377</v>
      </c>
      <c r="F10" s="509"/>
      <c r="G10" s="507" t="s">
        <v>377</v>
      </c>
      <c r="H10" s="509"/>
      <c r="I10" s="507" t="s">
        <v>377</v>
      </c>
      <c r="J10" s="509"/>
      <c r="K10" s="507" t="s">
        <v>377</v>
      </c>
      <c r="L10" s="504"/>
      <c r="M10" s="505" t="s">
        <v>377</v>
      </c>
    </row>
    <row r="11" spans="1:13" ht="30" customHeight="1">
      <c r="A11" s="641"/>
      <c r="B11" s="604"/>
      <c r="C11" s="500" t="s">
        <v>373</v>
      </c>
      <c r="D11" s="476"/>
      <c r="E11" s="477" t="s">
        <v>465</v>
      </c>
      <c r="F11" s="476"/>
      <c r="G11" s="477" t="s">
        <v>465</v>
      </c>
      <c r="H11" s="476"/>
      <c r="I11" s="477" t="s">
        <v>465</v>
      </c>
      <c r="J11" s="476"/>
      <c r="K11" s="477" t="s">
        <v>378</v>
      </c>
      <c r="L11" s="476"/>
      <c r="M11" s="508" t="s">
        <v>378</v>
      </c>
    </row>
    <row r="12" spans="1:13" ht="30" customHeight="1">
      <c r="A12" s="641"/>
      <c r="B12" s="607"/>
      <c r="C12" s="501" t="s">
        <v>374</v>
      </c>
      <c r="D12" s="478"/>
      <c r="E12" s="479" t="s">
        <v>465</v>
      </c>
      <c r="F12" s="478"/>
      <c r="G12" s="479" t="s">
        <v>465</v>
      </c>
      <c r="H12" s="478"/>
      <c r="I12" s="479" t="s">
        <v>465</v>
      </c>
      <c r="J12" s="478"/>
      <c r="K12" s="479" t="s">
        <v>378</v>
      </c>
      <c r="L12" s="478"/>
      <c r="M12" s="511" t="s">
        <v>378</v>
      </c>
    </row>
    <row r="13" spans="1:13" ht="30" customHeight="1">
      <c r="A13" s="641"/>
      <c r="B13" s="950" t="s">
        <v>375</v>
      </c>
      <c r="C13" s="510" t="s">
        <v>376</v>
      </c>
      <c r="D13" s="509"/>
      <c r="E13" s="507" t="s">
        <v>377</v>
      </c>
      <c r="F13" s="509"/>
      <c r="G13" s="507" t="s">
        <v>377</v>
      </c>
      <c r="H13" s="509"/>
      <c r="I13" s="507" t="s">
        <v>377</v>
      </c>
      <c r="J13" s="509"/>
      <c r="K13" s="507" t="s">
        <v>377</v>
      </c>
      <c r="L13" s="530"/>
      <c r="M13" s="507" t="s">
        <v>377</v>
      </c>
    </row>
    <row r="14" spans="1:13" ht="30" customHeight="1">
      <c r="A14" s="641"/>
      <c r="B14" s="951"/>
      <c r="C14" s="500" t="s">
        <v>373</v>
      </c>
      <c r="D14" s="476"/>
      <c r="E14" s="477" t="s">
        <v>465</v>
      </c>
      <c r="F14" s="476"/>
      <c r="G14" s="477" t="s">
        <v>465</v>
      </c>
      <c r="H14" s="476"/>
      <c r="I14" s="477" t="s">
        <v>465</v>
      </c>
      <c r="J14" s="476"/>
      <c r="K14" s="477" t="s">
        <v>378</v>
      </c>
      <c r="L14" s="531"/>
      <c r="M14" s="508" t="s">
        <v>378</v>
      </c>
    </row>
    <row r="15" spans="1:13" ht="30" customHeight="1">
      <c r="A15" s="641"/>
      <c r="B15" s="952"/>
      <c r="C15" s="501" t="s">
        <v>374</v>
      </c>
      <c r="D15" s="478"/>
      <c r="E15" s="479" t="s">
        <v>465</v>
      </c>
      <c r="F15" s="478"/>
      <c r="G15" s="479" t="s">
        <v>465</v>
      </c>
      <c r="H15" s="478"/>
      <c r="I15" s="479" t="s">
        <v>465</v>
      </c>
      <c r="J15" s="478"/>
      <c r="K15" s="479" t="s">
        <v>378</v>
      </c>
      <c r="L15" s="532"/>
      <c r="M15" s="511" t="s">
        <v>378</v>
      </c>
    </row>
    <row r="16" spans="1:13" ht="30" customHeight="1">
      <c r="A16" s="946" t="s">
        <v>381</v>
      </c>
      <c r="B16" s="946"/>
      <c r="C16" s="947"/>
      <c r="D16" s="945"/>
      <c r="E16" s="945"/>
      <c r="F16" s="945"/>
      <c r="G16" s="945"/>
      <c r="H16" s="945"/>
      <c r="I16" s="945"/>
      <c r="J16" s="945"/>
      <c r="K16" s="945"/>
      <c r="L16" s="506"/>
      <c r="M16" s="529" t="s">
        <v>377</v>
      </c>
    </row>
  </sheetData>
  <mergeCells count="17">
    <mergeCell ref="A3:C3"/>
    <mergeCell ref="D3:E3"/>
    <mergeCell ref="L3:M3"/>
    <mergeCell ref="J3:K3"/>
    <mergeCell ref="F3:G3"/>
    <mergeCell ref="H3:I3"/>
    <mergeCell ref="A4:A9"/>
    <mergeCell ref="B4:B6"/>
    <mergeCell ref="B7:B9"/>
    <mergeCell ref="A10:A15"/>
    <mergeCell ref="B10:B12"/>
    <mergeCell ref="B13:B15"/>
    <mergeCell ref="D16:E16"/>
    <mergeCell ref="F16:G16"/>
    <mergeCell ref="H16:I16"/>
    <mergeCell ref="J16:K16"/>
    <mergeCell ref="A16:C16"/>
  </mergeCells>
  <phoneticPr fontId="22"/>
  <conditionalFormatting sqref="L4:L6 D4:J15">
    <cfRule type="containsBlanks" dxfId="3" priority="2">
      <formula>LEN(TRIM(D4))=0</formula>
    </cfRule>
  </conditionalFormatting>
  <conditionalFormatting sqref="L10:L12">
    <cfRule type="containsBlanks" dxfId="2" priority="1">
      <formula>LEN(TRIM(L10))=0</formula>
    </cfRule>
  </conditionalFormatting>
  <pageMargins left="0.7" right="0.7" top="0.75" bottom="0.75" header="0.3" footer="0.3"/>
  <pageSetup paperSize="9" scale="7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5F9D-FA72-4AB8-8296-01B08DB15A61}">
  <dimension ref="A1:G21"/>
  <sheetViews>
    <sheetView view="pageBreakPreview" zoomScale="85" zoomScaleNormal="100" zoomScaleSheetLayoutView="85" workbookViewId="0">
      <selection activeCell="E5" sqref="E5"/>
    </sheetView>
  </sheetViews>
  <sheetFormatPr defaultRowHeight="13.5"/>
  <cols>
    <col min="1" max="3" width="1.75" style="236" customWidth="1"/>
    <col min="4" max="5" width="14.75" style="236" customWidth="1"/>
    <col min="6" max="7" width="18.125" style="236" customWidth="1"/>
    <col min="8" max="8" width="14.75" style="236" customWidth="1"/>
    <col min="9" max="16384" width="9" style="236"/>
  </cols>
  <sheetData>
    <row r="1" spans="1:7">
      <c r="A1" s="236" t="s">
        <v>383</v>
      </c>
    </row>
    <row r="2" spans="1:7">
      <c r="B2" s="236" t="s">
        <v>384</v>
      </c>
    </row>
    <row r="3" spans="1:7">
      <c r="C3" s="236" t="s">
        <v>385</v>
      </c>
    </row>
    <row r="4" spans="1:7" ht="22.5" customHeight="1">
      <c r="D4" s="367" t="s">
        <v>386</v>
      </c>
      <c r="E4" s="367" t="s">
        <v>391</v>
      </c>
    </row>
    <row r="5" spans="1:7" ht="39.75" customHeight="1">
      <c r="D5" s="238" t="s">
        <v>387</v>
      </c>
      <c r="E5" s="239" t="s">
        <v>392</v>
      </c>
    </row>
    <row r="6" spans="1:7" ht="39.75" customHeight="1">
      <c r="D6" s="238" t="s">
        <v>388</v>
      </c>
      <c r="E6" s="239" t="s">
        <v>392</v>
      </c>
    </row>
    <row r="7" spans="1:7" ht="39.75" customHeight="1">
      <c r="D7" s="238" t="s">
        <v>389</v>
      </c>
      <c r="E7" s="239" t="s">
        <v>392</v>
      </c>
    </row>
    <row r="8" spans="1:7" ht="39.75" customHeight="1">
      <c r="D8" s="238" t="s">
        <v>390</v>
      </c>
      <c r="E8" s="239" t="s">
        <v>392</v>
      </c>
    </row>
    <row r="10" spans="1:7">
      <c r="C10" s="236" t="s">
        <v>393</v>
      </c>
    </row>
    <row r="11" spans="1:7" ht="25.5" customHeight="1">
      <c r="D11" s="367" t="s">
        <v>394</v>
      </c>
      <c r="E11" s="955" t="s">
        <v>395</v>
      </c>
      <c r="F11" s="955"/>
      <c r="G11" s="955"/>
    </row>
    <row r="12" spans="1:7" ht="39.75" customHeight="1">
      <c r="D12" s="271"/>
      <c r="E12" s="957"/>
      <c r="F12" s="958"/>
      <c r="G12" s="959"/>
    </row>
    <row r="13" spans="1:7" ht="39.75" customHeight="1">
      <c r="D13" s="273"/>
      <c r="E13" s="960"/>
      <c r="F13" s="961"/>
      <c r="G13" s="962"/>
    </row>
    <row r="14" spans="1:7" ht="39.75" customHeight="1">
      <c r="D14" s="273"/>
      <c r="E14" s="960"/>
      <c r="F14" s="961"/>
      <c r="G14" s="962"/>
    </row>
    <row r="15" spans="1:7" ht="39.75" customHeight="1">
      <c r="D15" s="273"/>
      <c r="E15" s="960"/>
      <c r="F15" s="961"/>
      <c r="G15" s="962"/>
    </row>
    <row r="16" spans="1:7" ht="39.75" customHeight="1">
      <c r="D16" s="273"/>
      <c r="E16" s="960"/>
      <c r="F16" s="961"/>
      <c r="G16" s="962"/>
    </row>
    <row r="17" spans="4:7" ht="39.75" customHeight="1">
      <c r="D17" s="273"/>
      <c r="E17" s="960"/>
      <c r="F17" s="961"/>
      <c r="G17" s="962"/>
    </row>
    <row r="18" spans="4:7" ht="39.75" customHeight="1">
      <c r="D18" s="273"/>
      <c r="E18" s="960"/>
      <c r="F18" s="961"/>
      <c r="G18" s="962"/>
    </row>
    <row r="19" spans="4:7" ht="39.75" customHeight="1">
      <c r="D19" s="275"/>
      <c r="E19" s="963"/>
      <c r="F19" s="964"/>
      <c r="G19" s="965"/>
    </row>
    <row r="20" spans="4:7" ht="19.5" customHeight="1">
      <c r="D20" s="956" t="s">
        <v>397</v>
      </c>
      <c r="E20" s="956"/>
      <c r="F20" s="956"/>
      <c r="G20" s="956"/>
    </row>
    <row r="21" spans="4:7" ht="19.5" customHeight="1">
      <c r="D21" s="930" t="s">
        <v>396</v>
      </c>
      <c r="E21" s="930"/>
      <c r="F21" s="930"/>
      <c r="G21" s="930"/>
    </row>
  </sheetData>
  <mergeCells count="11">
    <mergeCell ref="E11:G11"/>
    <mergeCell ref="D20:G20"/>
    <mergeCell ref="D21:G21"/>
    <mergeCell ref="E12:G12"/>
    <mergeCell ref="E13:G13"/>
    <mergeCell ref="E14:G14"/>
    <mergeCell ref="E15:G15"/>
    <mergeCell ref="E16:G16"/>
    <mergeCell ref="E17:G17"/>
    <mergeCell ref="E18:G18"/>
    <mergeCell ref="E19:G19"/>
  </mergeCells>
  <phoneticPr fontId="22"/>
  <conditionalFormatting sqref="E5:E8">
    <cfRule type="cellIs" dxfId="1" priority="2" operator="equal">
      <formula>"名"</formula>
    </cfRule>
  </conditionalFormatting>
  <conditionalFormatting sqref="D12:E19">
    <cfRule type="containsBlanks" dxfId="0" priority="1">
      <formula>LEN(TRIM(D12))=0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95B5-DAF8-48EF-81BF-F50615E240C0}">
  <dimension ref="A1"/>
  <sheetViews>
    <sheetView workbookViewId="0">
      <selection activeCell="A2" sqref="A2"/>
    </sheetView>
  </sheetViews>
  <sheetFormatPr defaultRowHeight="18.75"/>
  <sheetData>
    <row r="1" spans="1:1">
      <c r="A1" t="s">
        <v>460</v>
      </c>
    </row>
  </sheetData>
  <phoneticPr fontId="2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0008-4BA0-4BCF-BBE9-ACBEF2709EC6}">
  <dimension ref="A1:Q41"/>
  <sheetViews>
    <sheetView view="pageBreakPreview" zoomScaleNormal="100" zoomScaleSheetLayoutView="100" workbookViewId="0">
      <selection activeCell="H4" sqref="H4"/>
    </sheetView>
  </sheetViews>
  <sheetFormatPr defaultRowHeight="13.5"/>
  <cols>
    <col min="1" max="1" width="3.875" style="38" customWidth="1"/>
    <col min="2" max="2" width="0.875" style="38" customWidth="1"/>
    <col min="3" max="3" width="7.125" style="38" customWidth="1"/>
    <col min="4" max="4" width="2.375" style="38" customWidth="1"/>
    <col min="5" max="5" width="10.875" style="38" customWidth="1"/>
    <col min="6" max="6" width="6.125" style="195" customWidth="1"/>
    <col min="7" max="7" width="0.875" style="38" customWidth="1"/>
    <col min="8" max="8" width="11.625" style="38" customWidth="1"/>
    <col min="9" max="9" width="4.375" style="28" customWidth="1"/>
    <col min="10" max="10" width="11.625" style="38" customWidth="1"/>
    <col min="11" max="11" width="4.375" style="28" customWidth="1"/>
    <col min="12" max="12" width="11.625" style="38" customWidth="1"/>
    <col min="13" max="13" width="4.375" style="28" customWidth="1"/>
    <col min="14" max="16384" width="9" style="236"/>
  </cols>
  <sheetData>
    <row r="1" spans="1:17">
      <c r="A1" s="236" t="s">
        <v>9</v>
      </c>
      <c r="B1" s="236"/>
      <c r="C1" s="236"/>
      <c r="D1" s="236"/>
      <c r="E1" s="236"/>
      <c r="F1" s="236"/>
      <c r="G1" s="236"/>
      <c r="H1" s="236"/>
      <c r="I1" s="236"/>
      <c r="J1" s="236"/>
      <c r="K1" s="236"/>
      <c r="L1" s="236"/>
      <c r="M1" s="236"/>
    </row>
    <row r="2" spans="1:17" ht="14.25" thickBot="1">
      <c r="A2" s="236" t="s">
        <v>10</v>
      </c>
      <c r="B2" s="236"/>
      <c r="C2" s="236"/>
      <c r="D2" s="236"/>
      <c r="E2" s="236"/>
      <c r="F2" s="236"/>
      <c r="G2" s="236"/>
      <c r="H2" s="236"/>
      <c r="I2" s="236"/>
      <c r="J2" s="236"/>
      <c r="K2" s="236"/>
      <c r="L2" s="236"/>
      <c r="M2" s="236"/>
    </row>
    <row r="3" spans="1:17">
      <c r="A3" s="581" t="s">
        <v>11</v>
      </c>
      <c r="B3" s="582"/>
      <c r="C3" s="583"/>
      <c r="D3" s="584"/>
      <c r="E3" s="584"/>
      <c r="F3" s="584"/>
      <c r="G3" s="499"/>
      <c r="H3" s="585">
        <f>J3-1</f>
        <v>3</v>
      </c>
      <c r="I3" s="586"/>
      <c r="J3" s="587">
        <f>L3-1</f>
        <v>4</v>
      </c>
      <c r="K3" s="586"/>
      <c r="L3" s="587">
        <v>5</v>
      </c>
      <c r="M3" s="588"/>
    </row>
    <row r="4" spans="1:17" ht="15.75" customHeight="1">
      <c r="A4" s="567" t="s">
        <v>12</v>
      </c>
      <c r="B4" s="1"/>
      <c r="C4" s="558" t="s">
        <v>13</v>
      </c>
      <c r="D4" s="558"/>
      <c r="E4" s="558"/>
      <c r="F4" s="494" t="s">
        <v>14</v>
      </c>
      <c r="G4" s="493"/>
      <c r="H4" s="208"/>
      <c r="I4" s="2" t="s">
        <v>5</v>
      </c>
      <c r="J4" s="213"/>
      <c r="K4" s="3" t="s">
        <v>5</v>
      </c>
      <c r="L4" s="208"/>
      <c r="M4" s="4" t="s">
        <v>5</v>
      </c>
      <c r="Q4" s="260"/>
    </row>
    <row r="5" spans="1:17" ht="15.75" customHeight="1">
      <c r="A5" s="567"/>
      <c r="B5" s="5"/>
      <c r="C5" s="565" t="s">
        <v>15</v>
      </c>
      <c r="D5" s="565"/>
      <c r="E5" s="565"/>
      <c r="F5" s="491" t="s">
        <v>16</v>
      </c>
      <c r="G5" s="6"/>
      <c r="H5" s="209"/>
      <c r="I5" s="7" t="s">
        <v>17</v>
      </c>
      <c r="J5" s="214"/>
      <c r="K5" s="8" t="s">
        <v>17</v>
      </c>
      <c r="L5" s="209"/>
      <c r="M5" s="9" t="s">
        <v>17</v>
      </c>
    </row>
    <row r="6" spans="1:17" ht="15.75" customHeight="1">
      <c r="A6" s="567"/>
      <c r="B6" s="10"/>
      <c r="C6" s="589" t="s">
        <v>18</v>
      </c>
      <c r="D6" s="589"/>
      <c r="E6" s="589"/>
      <c r="F6" s="492" t="s">
        <v>19</v>
      </c>
      <c r="G6" s="11"/>
      <c r="H6" s="210"/>
      <c r="I6" s="12" t="s">
        <v>17</v>
      </c>
      <c r="J6" s="215"/>
      <c r="K6" s="13" t="s">
        <v>17</v>
      </c>
      <c r="L6" s="210"/>
      <c r="M6" s="14" t="s">
        <v>17</v>
      </c>
    </row>
    <row r="7" spans="1:17" ht="15.75" customHeight="1">
      <c r="A7" s="567"/>
      <c r="B7" s="375"/>
      <c r="C7" s="542" t="s">
        <v>20</v>
      </c>
      <c r="D7" s="542"/>
      <c r="E7" s="542"/>
      <c r="F7" s="489" t="s">
        <v>21</v>
      </c>
      <c r="G7" s="376"/>
      <c r="H7" s="377" t="e">
        <f>H6/H5</f>
        <v>#DIV/0!</v>
      </c>
      <c r="I7" s="378" t="s">
        <v>22</v>
      </c>
      <c r="J7" s="379" t="e">
        <f>J6/J5</f>
        <v>#DIV/0!</v>
      </c>
      <c r="K7" s="380" t="s">
        <v>22</v>
      </c>
      <c r="L7" s="377" t="e">
        <f>L6/L5</f>
        <v>#DIV/0!</v>
      </c>
      <c r="M7" s="381" t="s">
        <v>22</v>
      </c>
    </row>
    <row r="8" spans="1:17" ht="15.75" customHeight="1">
      <c r="A8" s="567"/>
      <c r="B8" s="10"/>
      <c r="C8" s="589" t="s">
        <v>1</v>
      </c>
      <c r="D8" s="589"/>
      <c r="E8" s="589"/>
      <c r="F8" s="492" t="s">
        <v>23</v>
      </c>
      <c r="G8" s="11"/>
      <c r="H8" s="210"/>
      <c r="I8" s="12" t="s">
        <v>5</v>
      </c>
      <c r="J8" s="215"/>
      <c r="K8" s="13" t="s">
        <v>5</v>
      </c>
      <c r="L8" s="210"/>
      <c r="M8" s="14" t="s">
        <v>5</v>
      </c>
    </row>
    <row r="9" spans="1:17" ht="15.75" customHeight="1">
      <c r="A9" s="567"/>
      <c r="B9" s="375"/>
      <c r="C9" s="542" t="s">
        <v>20</v>
      </c>
      <c r="D9" s="542"/>
      <c r="E9" s="542"/>
      <c r="F9" s="489" t="s">
        <v>24</v>
      </c>
      <c r="G9" s="376"/>
      <c r="H9" s="382" t="e">
        <f>H8/H4</f>
        <v>#DIV/0!</v>
      </c>
      <c r="I9" s="383" t="s">
        <v>5</v>
      </c>
      <c r="J9" s="384" t="e">
        <f>J8/J4</f>
        <v>#DIV/0!</v>
      </c>
      <c r="K9" s="385" t="s">
        <v>5</v>
      </c>
      <c r="L9" s="382" t="e">
        <f>L8/L4</f>
        <v>#DIV/0!</v>
      </c>
      <c r="M9" s="386" t="s">
        <v>5</v>
      </c>
    </row>
    <row r="10" spans="1:17" ht="15.75" customHeight="1">
      <c r="A10" s="567"/>
      <c r="B10" s="521"/>
      <c r="C10" s="15"/>
      <c r="D10" s="553" t="s">
        <v>25</v>
      </c>
      <c r="E10" s="540"/>
      <c r="F10" s="492" t="s">
        <v>26</v>
      </c>
      <c r="G10" s="11"/>
      <c r="H10" s="210"/>
      <c r="I10" s="12" t="s">
        <v>5</v>
      </c>
      <c r="J10" s="215"/>
      <c r="K10" s="13" t="s">
        <v>5</v>
      </c>
      <c r="L10" s="210"/>
      <c r="M10" s="14" t="s">
        <v>5</v>
      </c>
    </row>
    <row r="11" spans="1:17" ht="15.75" customHeight="1">
      <c r="A11" s="567"/>
      <c r="B11" s="522"/>
      <c r="C11" s="16"/>
      <c r="D11" s="574" t="s">
        <v>27</v>
      </c>
      <c r="E11" s="542"/>
      <c r="F11" s="489" t="s">
        <v>28</v>
      </c>
      <c r="G11" s="376"/>
      <c r="H11" s="377" t="e">
        <f>H10/H8</f>
        <v>#DIV/0!</v>
      </c>
      <c r="I11" s="378" t="s">
        <v>22</v>
      </c>
      <c r="J11" s="379" t="e">
        <f>J10/J8</f>
        <v>#DIV/0!</v>
      </c>
      <c r="K11" s="380" t="s">
        <v>22</v>
      </c>
      <c r="L11" s="377" t="e">
        <f>L10/L8</f>
        <v>#DIV/0!</v>
      </c>
      <c r="M11" s="381" t="s">
        <v>22</v>
      </c>
    </row>
    <row r="12" spans="1:17" ht="15.75" customHeight="1">
      <c r="A12" s="567"/>
      <c r="B12" s="522"/>
      <c r="C12" s="16"/>
      <c r="D12" s="590"/>
      <c r="E12" s="15" t="s">
        <v>29</v>
      </c>
      <c r="F12" s="492" t="s">
        <v>30</v>
      </c>
      <c r="G12" s="11"/>
      <c r="H12" s="210"/>
      <c r="I12" s="12" t="s">
        <v>5</v>
      </c>
      <c r="J12" s="215"/>
      <c r="K12" s="13" t="s">
        <v>5</v>
      </c>
      <c r="L12" s="210"/>
      <c r="M12" s="14" t="s">
        <v>5</v>
      </c>
    </row>
    <row r="13" spans="1:17" ht="15.75" customHeight="1">
      <c r="A13" s="567"/>
      <c r="B13" s="522"/>
      <c r="C13" s="16"/>
      <c r="D13" s="590"/>
      <c r="E13" s="490" t="s">
        <v>27</v>
      </c>
      <c r="F13" s="489" t="s">
        <v>31</v>
      </c>
      <c r="G13" s="376"/>
      <c r="H13" s="377" t="e">
        <f>H12/H8</f>
        <v>#DIV/0!</v>
      </c>
      <c r="I13" s="378" t="s">
        <v>22</v>
      </c>
      <c r="J13" s="379" t="e">
        <f>J12/J8</f>
        <v>#DIV/0!</v>
      </c>
      <c r="K13" s="380" t="s">
        <v>22</v>
      </c>
      <c r="L13" s="377" t="e">
        <f>L12/L8</f>
        <v>#DIV/0!</v>
      </c>
      <c r="M13" s="381" t="s">
        <v>22</v>
      </c>
    </row>
    <row r="14" spans="1:17" ht="15.75" customHeight="1">
      <c r="A14" s="567"/>
      <c r="B14" s="522"/>
      <c r="C14" s="16"/>
      <c r="D14" s="590"/>
      <c r="E14" s="17" t="s">
        <v>32</v>
      </c>
      <c r="F14" s="492" t="s">
        <v>33</v>
      </c>
      <c r="G14" s="11"/>
      <c r="H14" s="210"/>
      <c r="I14" s="12" t="s">
        <v>5</v>
      </c>
      <c r="J14" s="215"/>
      <c r="K14" s="13" t="s">
        <v>5</v>
      </c>
      <c r="L14" s="210"/>
      <c r="M14" s="14" t="s">
        <v>5</v>
      </c>
    </row>
    <row r="15" spans="1:17" ht="15.75" customHeight="1">
      <c r="A15" s="567"/>
      <c r="B15" s="522"/>
      <c r="C15" s="16"/>
      <c r="D15" s="591"/>
      <c r="E15" s="490" t="s">
        <v>27</v>
      </c>
      <c r="F15" s="489" t="s">
        <v>34</v>
      </c>
      <c r="G15" s="376"/>
      <c r="H15" s="377" t="e">
        <f>H14/H8</f>
        <v>#DIV/0!</v>
      </c>
      <c r="I15" s="378" t="s">
        <v>22</v>
      </c>
      <c r="J15" s="379" t="e">
        <f>J14/J8</f>
        <v>#DIV/0!</v>
      </c>
      <c r="K15" s="380" t="s">
        <v>22</v>
      </c>
      <c r="L15" s="377" t="e">
        <f>L14/L8</f>
        <v>#DIV/0!</v>
      </c>
      <c r="M15" s="381" t="s">
        <v>22</v>
      </c>
    </row>
    <row r="16" spans="1:17" ht="15.75" customHeight="1">
      <c r="A16" s="567"/>
      <c r="B16" s="522"/>
      <c r="C16" s="16"/>
      <c r="D16" s="553" t="s">
        <v>35</v>
      </c>
      <c r="E16" s="540"/>
      <c r="F16" s="492" t="s">
        <v>36</v>
      </c>
      <c r="G16" s="11"/>
      <c r="H16" s="210"/>
      <c r="I16" s="12" t="s">
        <v>5</v>
      </c>
      <c r="J16" s="215"/>
      <c r="K16" s="13" t="s">
        <v>5</v>
      </c>
      <c r="L16" s="210"/>
      <c r="M16" s="14" t="s">
        <v>5</v>
      </c>
    </row>
    <row r="17" spans="1:13" ht="15.75" customHeight="1">
      <c r="A17" s="567"/>
      <c r="B17" s="523"/>
      <c r="C17" s="18"/>
      <c r="D17" s="541" t="s">
        <v>27</v>
      </c>
      <c r="E17" s="542"/>
      <c r="F17" s="489" t="s">
        <v>37</v>
      </c>
      <c r="G17" s="376"/>
      <c r="H17" s="377" t="e">
        <f>H16/H8</f>
        <v>#DIV/0!</v>
      </c>
      <c r="I17" s="378" t="s">
        <v>22</v>
      </c>
      <c r="J17" s="379" t="e">
        <f>J16/J8</f>
        <v>#DIV/0!</v>
      </c>
      <c r="K17" s="380" t="s">
        <v>22</v>
      </c>
      <c r="L17" s="377" t="e">
        <f>L16/L8</f>
        <v>#DIV/0!</v>
      </c>
      <c r="M17" s="381" t="s">
        <v>22</v>
      </c>
    </row>
    <row r="18" spans="1:13" ht="15.75" customHeight="1">
      <c r="A18" s="567"/>
      <c r="B18" s="19"/>
      <c r="C18" s="566" t="s">
        <v>38</v>
      </c>
      <c r="D18" s="566"/>
      <c r="E18" s="566"/>
      <c r="F18" s="20"/>
      <c r="G18" s="21"/>
      <c r="H18" s="211"/>
      <c r="I18" s="22" t="s">
        <v>5</v>
      </c>
      <c r="J18" s="216"/>
      <c r="K18" s="23" t="s">
        <v>5</v>
      </c>
      <c r="L18" s="211"/>
      <c r="M18" s="24" t="s">
        <v>5</v>
      </c>
    </row>
    <row r="19" spans="1:13" ht="15.75" customHeight="1">
      <c r="A19" s="567" t="s">
        <v>39</v>
      </c>
      <c r="B19" s="568" t="s">
        <v>40</v>
      </c>
      <c r="C19" s="569"/>
      <c r="D19" s="572" t="s">
        <v>41</v>
      </c>
      <c r="E19" s="573"/>
      <c r="F19" s="495" t="s">
        <v>42</v>
      </c>
      <c r="G19" s="512"/>
      <c r="H19" s="513"/>
      <c r="I19" s="514" t="s">
        <v>17</v>
      </c>
      <c r="J19" s="217"/>
      <c r="K19" s="515" t="s">
        <v>17</v>
      </c>
      <c r="L19" s="513"/>
      <c r="M19" s="516" t="s">
        <v>17</v>
      </c>
    </row>
    <row r="20" spans="1:13" ht="15.75" customHeight="1">
      <c r="A20" s="567"/>
      <c r="B20" s="545"/>
      <c r="C20" s="570"/>
      <c r="D20" s="574" t="s">
        <v>43</v>
      </c>
      <c r="E20" s="575"/>
      <c r="F20" s="496" t="s">
        <v>44</v>
      </c>
      <c r="G20" s="387"/>
      <c r="H20" s="517" t="e">
        <f>H19/H6</f>
        <v>#DIV/0!</v>
      </c>
      <c r="I20" s="518" t="s">
        <v>22</v>
      </c>
      <c r="J20" s="388" t="e">
        <f>J19/J6</f>
        <v>#DIV/0!</v>
      </c>
      <c r="K20" s="389" t="s">
        <v>22</v>
      </c>
      <c r="L20" s="517" t="e">
        <f>L19/L6</f>
        <v>#DIV/0!</v>
      </c>
      <c r="M20" s="390" t="s">
        <v>22</v>
      </c>
    </row>
    <row r="21" spans="1:13" ht="15.75" customHeight="1">
      <c r="A21" s="567"/>
      <c r="B21" s="571"/>
      <c r="C21" s="570"/>
      <c r="D21" s="576" t="s">
        <v>45</v>
      </c>
      <c r="E21" s="571"/>
      <c r="F21" s="497" t="s">
        <v>46</v>
      </c>
      <c r="G21" s="26"/>
      <c r="H21" s="519"/>
      <c r="I21" s="520" t="s">
        <v>17</v>
      </c>
      <c r="J21" s="218"/>
      <c r="K21" s="29" t="s">
        <v>17</v>
      </c>
      <c r="L21" s="519"/>
      <c r="M21" s="30" t="s">
        <v>17</v>
      </c>
    </row>
    <row r="22" spans="1:13" ht="15.75" customHeight="1">
      <c r="A22" s="567"/>
      <c r="B22" s="571"/>
      <c r="C22" s="570"/>
      <c r="D22" s="574" t="s">
        <v>43</v>
      </c>
      <c r="E22" s="575"/>
      <c r="F22" s="496" t="s">
        <v>47</v>
      </c>
      <c r="G22" s="387"/>
      <c r="H22" s="517" t="e">
        <f>H21/H6</f>
        <v>#DIV/0!</v>
      </c>
      <c r="I22" s="518" t="s">
        <v>22</v>
      </c>
      <c r="J22" s="388" t="e">
        <f>J21/J6</f>
        <v>#DIV/0!</v>
      </c>
      <c r="K22" s="389" t="s">
        <v>22</v>
      </c>
      <c r="L22" s="517" t="e">
        <f>L21/L6</f>
        <v>#DIV/0!</v>
      </c>
      <c r="M22" s="390" t="s">
        <v>22</v>
      </c>
    </row>
    <row r="23" spans="1:13" ht="15.75" customHeight="1">
      <c r="A23" s="567"/>
      <c r="B23" s="571"/>
      <c r="C23" s="570"/>
      <c r="D23" s="577" t="s">
        <v>48</v>
      </c>
      <c r="E23" s="578"/>
      <c r="F23" s="498" t="s">
        <v>49</v>
      </c>
      <c r="G23" s="31"/>
      <c r="H23" s="212"/>
      <c r="I23" s="32" t="s">
        <v>17</v>
      </c>
      <c r="J23" s="219"/>
      <c r="K23" s="33" t="s">
        <v>17</v>
      </c>
      <c r="L23" s="212"/>
      <c r="M23" s="34" t="s">
        <v>17</v>
      </c>
    </row>
    <row r="24" spans="1:13" ht="15.75" customHeight="1">
      <c r="A24" s="567"/>
      <c r="B24" s="571"/>
      <c r="C24" s="570"/>
      <c r="D24" s="579" t="s">
        <v>43</v>
      </c>
      <c r="E24" s="580"/>
      <c r="F24" s="391" t="s">
        <v>50</v>
      </c>
      <c r="G24" s="392"/>
      <c r="H24" s="393" t="e">
        <f>H23/H6</f>
        <v>#DIV/0!</v>
      </c>
      <c r="I24" s="394" t="s">
        <v>22</v>
      </c>
      <c r="J24" s="395" t="e">
        <f>J23/J6</f>
        <v>#DIV/0!</v>
      </c>
      <c r="K24" s="396" t="s">
        <v>22</v>
      </c>
      <c r="L24" s="393" t="e">
        <f>L23/L6</f>
        <v>#DIV/0!</v>
      </c>
      <c r="M24" s="397" t="s">
        <v>22</v>
      </c>
    </row>
    <row r="25" spans="1:13" ht="15.75" customHeight="1">
      <c r="A25" s="554" t="s">
        <v>51</v>
      </c>
      <c r="B25" s="1"/>
      <c r="C25" s="557" t="s">
        <v>52</v>
      </c>
      <c r="D25" s="558"/>
      <c r="E25" s="558"/>
      <c r="F25" s="559"/>
      <c r="G25" s="493"/>
      <c r="H25" s="560" t="s">
        <v>439</v>
      </c>
      <c r="I25" s="561"/>
      <c r="J25" s="562" t="s">
        <v>53</v>
      </c>
      <c r="K25" s="563"/>
      <c r="L25" s="561" t="s">
        <v>53</v>
      </c>
      <c r="M25" s="564"/>
    </row>
    <row r="26" spans="1:13" ht="15.75" customHeight="1">
      <c r="A26" s="555"/>
      <c r="B26" s="543" t="s">
        <v>54</v>
      </c>
      <c r="C26" s="544"/>
      <c r="D26" s="550" t="s">
        <v>55</v>
      </c>
      <c r="E26" s="550"/>
      <c r="F26" s="550"/>
      <c r="G26" s="6"/>
      <c r="H26" s="551" t="s">
        <v>440</v>
      </c>
      <c r="I26" s="538"/>
      <c r="J26" s="552" t="s">
        <v>56</v>
      </c>
      <c r="K26" s="534"/>
      <c r="L26" s="538" t="s">
        <v>56</v>
      </c>
      <c r="M26" s="539"/>
    </row>
    <row r="27" spans="1:13" ht="15.75" customHeight="1">
      <c r="A27" s="555"/>
      <c r="B27" s="545"/>
      <c r="C27" s="546"/>
      <c r="D27" s="540" t="s">
        <v>57</v>
      </c>
      <c r="E27" s="540"/>
      <c r="F27" s="540"/>
      <c r="G27" s="11"/>
      <c r="H27" s="220"/>
      <c r="I27" s="7" t="s">
        <v>58</v>
      </c>
      <c r="J27" s="214"/>
      <c r="K27" s="8" t="s">
        <v>58</v>
      </c>
      <c r="L27" s="209"/>
      <c r="M27" s="9" t="s">
        <v>58</v>
      </c>
    </row>
    <row r="28" spans="1:13" ht="15.75" customHeight="1">
      <c r="A28" s="555"/>
      <c r="B28" s="547"/>
      <c r="C28" s="548"/>
      <c r="D28" s="541" t="s">
        <v>59</v>
      </c>
      <c r="E28" s="542"/>
      <c r="F28" s="542"/>
      <c r="G28" s="376"/>
      <c r="H28" s="398"/>
      <c r="I28" s="399" t="s">
        <v>58</v>
      </c>
      <c r="J28" s="400"/>
      <c r="K28" s="401" t="s">
        <v>58</v>
      </c>
      <c r="L28" s="402"/>
      <c r="M28" s="403" t="s">
        <v>58</v>
      </c>
    </row>
    <row r="29" spans="1:13" ht="15.75" customHeight="1">
      <c r="A29" s="555"/>
      <c r="B29" s="543" t="s">
        <v>60</v>
      </c>
      <c r="C29" s="544"/>
      <c r="D29" s="550" t="s">
        <v>55</v>
      </c>
      <c r="E29" s="550"/>
      <c r="F29" s="550"/>
      <c r="G29" s="6"/>
      <c r="H29" s="551" t="s">
        <v>56</v>
      </c>
      <c r="I29" s="538"/>
      <c r="J29" s="552" t="s">
        <v>56</v>
      </c>
      <c r="K29" s="534"/>
      <c r="L29" s="538" t="s">
        <v>56</v>
      </c>
      <c r="M29" s="539"/>
    </row>
    <row r="30" spans="1:13" ht="15.75" customHeight="1">
      <c r="A30" s="555"/>
      <c r="B30" s="545"/>
      <c r="C30" s="546"/>
      <c r="D30" s="540" t="s">
        <v>57</v>
      </c>
      <c r="E30" s="540"/>
      <c r="F30" s="540"/>
      <c r="G30" s="11"/>
      <c r="H30" s="220"/>
      <c r="I30" s="7" t="s">
        <v>58</v>
      </c>
      <c r="J30" s="214"/>
      <c r="K30" s="8" t="s">
        <v>58</v>
      </c>
      <c r="L30" s="209"/>
      <c r="M30" s="9" t="s">
        <v>58</v>
      </c>
    </row>
    <row r="31" spans="1:13" ht="15.75" customHeight="1">
      <c r="A31" s="555"/>
      <c r="B31" s="547"/>
      <c r="C31" s="548"/>
      <c r="D31" s="541" t="s">
        <v>59</v>
      </c>
      <c r="E31" s="542"/>
      <c r="F31" s="542"/>
      <c r="G31" s="376"/>
      <c r="H31" s="398"/>
      <c r="I31" s="399" t="s">
        <v>58</v>
      </c>
      <c r="J31" s="400"/>
      <c r="K31" s="401" t="s">
        <v>58</v>
      </c>
      <c r="L31" s="402"/>
      <c r="M31" s="403" t="s">
        <v>58</v>
      </c>
    </row>
    <row r="32" spans="1:13" ht="15.75" customHeight="1">
      <c r="A32" s="555"/>
      <c r="B32" s="543" t="s">
        <v>61</v>
      </c>
      <c r="C32" s="544"/>
      <c r="D32" s="549" t="s">
        <v>55</v>
      </c>
      <c r="E32" s="550"/>
      <c r="F32" s="550"/>
      <c r="G32" s="11"/>
      <c r="H32" s="551" t="s">
        <v>56</v>
      </c>
      <c r="I32" s="538"/>
      <c r="J32" s="552" t="s">
        <v>56</v>
      </c>
      <c r="K32" s="534"/>
      <c r="L32" s="538" t="s">
        <v>56</v>
      </c>
      <c r="M32" s="539"/>
    </row>
    <row r="33" spans="1:13" ht="15.75" customHeight="1">
      <c r="A33" s="555"/>
      <c r="B33" s="545"/>
      <c r="C33" s="546"/>
      <c r="D33" s="553" t="s">
        <v>57</v>
      </c>
      <c r="E33" s="540"/>
      <c r="F33" s="540"/>
      <c r="G33" s="11"/>
      <c r="H33" s="220"/>
      <c r="I33" s="7" t="s">
        <v>58</v>
      </c>
      <c r="J33" s="214"/>
      <c r="K33" s="8" t="s">
        <v>58</v>
      </c>
      <c r="L33" s="209"/>
      <c r="M33" s="9" t="s">
        <v>58</v>
      </c>
    </row>
    <row r="34" spans="1:13" ht="15.75" customHeight="1">
      <c r="A34" s="555"/>
      <c r="B34" s="547"/>
      <c r="C34" s="548"/>
      <c r="D34" s="541" t="s">
        <v>59</v>
      </c>
      <c r="E34" s="542"/>
      <c r="F34" s="542"/>
      <c r="G34" s="376"/>
      <c r="H34" s="398"/>
      <c r="I34" s="399" t="s">
        <v>58</v>
      </c>
      <c r="J34" s="400"/>
      <c r="K34" s="401" t="s">
        <v>58</v>
      </c>
      <c r="L34" s="402"/>
      <c r="M34" s="403" t="s">
        <v>58</v>
      </c>
    </row>
    <row r="35" spans="1:13" ht="15.75" customHeight="1">
      <c r="A35" s="555"/>
      <c r="B35" s="10"/>
      <c r="C35" s="565" t="s">
        <v>62</v>
      </c>
      <c r="D35" s="565"/>
      <c r="E35" s="565"/>
      <c r="F35" s="565"/>
      <c r="G35" s="11"/>
      <c r="H35" s="210"/>
      <c r="I35" s="12" t="s">
        <v>63</v>
      </c>
      <c r="J35" s="215"/>
      <c r="K35" s="13" t="s">
        <v>63</v>
      </c>
      <c r="L35" s="210"/>
      <c r="M35" s="14" t="s">
        <v>63</v>
      </c>
    </row>
    <row r="36" spans="1:13" ht="15.75" customHeight="1">
      <c r="A36" s="555"/>
      <c r="B36" s="534" t="s">
        <v>64</v>
      </c>
      <c r="C36" s="535"/>
      <c r="D36" s="535" t="s">
        <v>65</v>
      </c>
      <c r="E36" s="535"/>
      <c r="F36" s="491" t="s">
        <v>66</v>
      </c>
      <c r="G36" s="6"/>
      <c r="H36" s="221"/>
      <c r="I36" s="222" t="s">
        <v>22</v>
      </c>
      <c r="J36" s="223"/>
      <c r="K36" s="224" t="s">
        <v>22</v>
      </c>
      <c r="L36" s="225"/>
      <c r="M36" s="226" t="s">
        <v>22</v>
      </c>
    </row>
    <row r="37" spans="1:13" ht="15.75" customHeight="1">
      <c r="A37" s="555"/>
      <c r="B37" s="534"/>
      <c r="C37" s="535"/>
      <c r="D37" s="535"/>
      <c r="E37" s="535"/>
      <c r="F37" s="491" t="s">
        <v>67</v>
      </c>
      <c r="G37" s="35"/>
      <c r="H37" s="221"/>
      <c r="I37" s="222" t="s">
        <v>22</v>
      </c>
      <c r="J37" s="223"/>
      <c r="K37" s="224" t="s">
        <v>22</v>
      </c>
      <c r="L37" s="225"/>
      <c r="M37" s="226" t="s">
        <v>22</v>
      </c>
    </row>
    <row r="38" spans="1:13" ht="15.75" customHeight="1">
      <c r="A38" s="555"/>
      <c r="B38" s="534"/>
      <c r="C38" s="535"/>
      <c r="D38" s="535"/>
      <c r="E38" s="535"/>
      <c r="F38" s="491" t="s">
        <v>68</v>
      </c>
      <c r="G38" s="6"/>
      <c r="H38" s="221"/>
      <c r="I38" s="222" t="s">
        <v>22</v>
      </c>
      <c r="J38" s="223"/>
      <c r="K38" s="224" t="s">
        <v>22</v>
      </c>
      <c r="L38" s="225"/>
      <c r="M38" s="226" t="s">
        <v>22</v>
      </c>
    </row>
    <row r="39" spans="1:13" ht="15.75" customHeight="1">
      <c r="A39" s="555"/>
      <c r="B39" s="534"/>
      <c r="C39" s="535"/>
      <c r="D39" s="535" t="s">
        <v>69</v>
      </c>
      <c r="E39" s="535"/>
      <c r="F39" s="491" t="s">
        <v>66</v>
      </c>
      <c r="G39" s="35"/>
      <c r="H39" s="221"/>
      <c r="I39" s="222" t="s">
        <v>22</v>
      </c>
      <c r="J39" s="223"/>
      <c r="K39" s="224" t="s">
        <v>22</v>
      </c>
      <c r="L39" s="225"/>
      <c r="M39" s="226" t="s">
        <v>22</v>
      </c>
    </row>
    <row r="40" spans="1:13" ht="15.75" customHeight="1">
      <c r="A40" s="555"/>
      <c r="B40" s="534"/>
      <c r="C40" s="535"/>
      <c r="D40" s="535"/>
      <c r="E40" s="535"/>
      <c r="F40" s="491" t="s">
        <v>67</v>
      </c>
      <c r="G40" s="6"/>
      <c r="H40" s="221"/>
      <c r="I40" s="222" t="s">
        <v>22</v>
      </c>
      <c r="J40" s="223"/>
      <c r="K40" s="224" t="s">
        <v>22</v>
      </c>
      <c r="L40" s="225"/>
      <c r="M40" s="226" t="s">
        <v>22</v>
      </c>
    </row>
    <row r="41" spans="1:13" ht="15.75" customHeight="1" thickBot="1">
      <c r="A41" s="556"/>
      <c r="B41" s="536"/>
      <c r="C41" s="537"/>
      <c r="D41" s="537"/>
      <c r="E41" s="537"/>
      <c r="F41" s="36" t="s">
        <v>68</v>
      </c>
      <c r="G41" s="37"/>
      <c r="H41" s="227"/>
      <c r="I41" s="228" t="s">
        <v>22</v>
      </c>
      <c r="J41" s="229"/>
      <c r="K41" s="230" t="s">
        <v>22</v>
      </c>
      <c r="L41" s="231"/>
      <c r="M41" s="232" t="s">
        <v>22</v>
      </c>
    </row>
  </sheetData>
  <mergeCells count="55">
    <mergeCell ref="D17:E17"/>
    <mergeCell ref="A3:F3"/>
    <mergeCell ref="H3:I3"/>
    <mergeCell ref="J3:K3"/>
    <mergeCell ref="L3:M3"/>
    <mergeCell ref="A4:A18"/>
    <mergeCell ref="C4:E4"/>
    <mergeCell ref="C5:E5"/>
    <mergeCell ref="C6:E6"/>
    <mergeCell ref="C7:E7"/>
    <mergeCell ref="C8:E8"/>
    <mergeCell ref="C9:E9"/>
    <mergeCell ref="D10:E10"/>
    <mergeCell ref="D11:E11"/>
    <mergeCell ref="D12:D15"/>
    <mergeCell ref="D16:E16"/>
    <mergeCell ref="C18:E18"/>
    <mergeCell ref="A19:A24"/>
    <mergeCell ref="B19:C24"/>
    <mergeCell ref="D19:E19"/>
    <mergeCell ref="D20:E20"/>
    <mergeCell ref="D21:E21"/>
    <mergeCell ref="D22:E22"/>
    <mergeCell ref="D23:E23"/>
    <mergeCell ref="D24:E24"/>
    <mergeCell ref="A25:A41"/>
    <mergeCell ref="C25:F25"/>
    <mergeCell ref="H25:I25"/>
    <mergeCell ref="J25:K25"/>
    <mergeCell ref="L25:M25"/>
    <mergeCell ref="B26:C28"/>
    <mergeCell ref="D26:F26"/>
    <mergeCell ref="H26:I26"/>
    <mergeCell ref="J26:K26"/>
    <mergeCell ref="L26:M26"/>
    <mergeCell ref="D27:F27"/>
    <mergeCell ref="D28:F28"/>
    <mergeCell ref="B29:C31"/>
    <mergeCell ref="D29:F29"/>
    <mergeCell ref="H29:I29"/>
    <mergeCell ref="C35:F35"/>
    <mergeCell ref="B36:C41"/>
    <mergeCell ref="D36:E38"/>
    <mergeCell ref="D39:E41"/>
    <mergeCell ref="L29:M29"/>
    <mergeCell ref="D30:F30"/>
    <mergeCell ref="D31:F31"/>
    <mergeCell ref="B32:C34"/>
    <mergeCell ref="D32:F32"/>
    <mergeCell ref="H32:I32"/>
    <mergeCell ref="J32:K32"/>
    <mergeCell ref="L32:M32"/>
    <mergeCell ref="D33:F33"/>
    <mergeCell ref="D34:F34"/>
    <mergeCell ref="J29:K29"/>
  </mergeCells>
  <phoneticPr fontId="24"/>
  <conditionalFormatting sqref="L3:M3 L4:L6 J4:J6 H4:H6 H8 J8 L8 H10 J10 L10 H12 J12 L12 H14 J14 L14 H16 J16 L16 H18:H19 J18:J19 L18:L19 H21 H23 J21:J23 L21 L23 H27:H28 J27:J28 L27:L28 H30:H31 J30:J31 L30:L31 H33:H41 J33:J41 L33:L41">
    <cfRule type="containsBlanks" dxfId="24" priority="2">
      <formula>LEN(TRIM(H3))=0</formula>
    </cfRule>
  </conditionalFormatting>
  <conditionalFormatting sqref="H26:M26 H29:M29 H32:M32">
    <cfRule type="cellIs" dxfId="23" priority="1" operator="equal">
      <formula>"："</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F9D64-548D-4B46-BEDA-16BAC756E028}">
  <dimension ref="A1:Q36"/>
  <sheetViews>
    <sheetView view="pageBreakPreview" zoomScale="85" zoomScaleNormal="100" zoomScaleSheetLayoutView="85" workbookViewId="0">
      <selection activeCell="N6" sqref="N6"/>
    </sheetView>
  </sheetViews>
  <sheetFormatPr defaultRowHeight="13.5"/>
  <cols>
    <col min="1" max="1" width="3.375" style="236" customWidth="1"/>
    <col min="2" max="13" width="2.875" style="236" customWidth="1"/>
    <col min="14" max="15" width="10.5" style="236" bestFit="1" customWidth="1"/>
    <col min="16" max="16384" width="9" style="236"/>
  </cols>
  <sheetData>
    <row r="1" spans="1:17">
      <c r="A1" s="236" t="s">
        <v>105</v>
      </c>
    </row>
    <row r="2" spans="1:17">
      <c r="A2" s="236" t="s">
        <v>106</v>
      </c>
    </row>
    <row r="3" spans="1:17" ht="14.25" thickBot="1">
      <c r="A3" s="244"/>
      <c r="B3" s="244"/>
      <c r="C3" s="244"/>
      <c r="D3" s="244"/>
      <c r="E3" s="244"/>
      <c r="F3" s="244"/>
      <c r="G3" s="244"/>
      <c r="H3" s="244"/>
      <c r="I3" s="244"/>
      <c r="J3" s="244"/>
      <c r="K3" s="244"/>
      <c r="L3" s="244"/>
      <c r="M3" s="244"/>
      <c r="N3" s="244"/>
      <c r="O3" s="244"/>
      <c r="P3" s="244"/>
      <c r="Q3" s="245" t="s">
        <v>70</v>
      </c>
    </row>
    <row r="4" spans="1:17" ht="19.5" customHeight="1">
      <c r="A4" s="629" t="s">
        <v>71</v>
      </c>
      <c r="B4" s="630"/>
      <c r="C4" s="630"/>
      <c r="D4" s="630"/>
      <c r="E4" s="630"/>
      <c r="F4" s="630"/>
      <c r="G4" s="630"/>
      <c r="H4" s="630"/>
      <c r="I4" s="630"/>
      <c r="J4" s="630"/>
      <c r="K4" s="630"/>
      <c r="L4" s="630"/>
      <c r="M4" s="630"/>
      <c r="N4" s="372">
        <f>O4-1</f>
        <v>3</v>
      </c>
      <c r="O4" s="372">
        <f>P4-1</f>
        <v>4</v>
      </c>
      <c r="P4" s="633">
        <f>'1-1　事業概況'!L3</f>
        <v>5</v>
      </c>
      <c r="Q4" s="634"/>
    </row>
    <row r="5" spans="1:17" ht="19.5" customHeight="1">
      <c r="A5" s="631"/>
      <c r="B5" s="632"/>
      <c r="C5" s="632"/>
      <c r="D5" s="632"/>
      <c r="E5" s="632"/>
      <c r="F5" s="632"/>
      <c r="G5" s="632"/>
      <c r="H5" s="632"/>
      <c r="I5" s="632"/>
      <c r="J5" s="632"/>
      <c r="K5" s="632"/>
      <c r="L5" s="632"/>
      <c r="M5" s="632"/>
      <c r="N5" s="371" t="s">
        <v>72</v>
      </c>
      <c r="O5" s="371" t="s">
        <v>72</v>
      </c>
      <c r="P5" s="373" t="s">
        <v>73</v>
      </c>
      <c r="Q5" s="374" t="s">
        <v>74</v>
      </c>
    </row>
    <row r="6" spans="1:17" ht="20.100000000000001" customHeight="1">
      <c r="A6" s="635" t="s">
        <v>75</v>
      </c>
      <c r="B6" s="638" t="s">
        <v>76</v>
      </c>
      <c r="C6" s="638"/>
      <c r="D6" s="638"/>
      <c r="E6" s="638"/>
      <c r="F6" s="638"/>
      <c r="G6" s="638"/>
      <c r="H6" s="638" t="s">
        <v>77</v>
      </c>
      <c r="I6" s="638"/>
      <c r="J6" s="638"/>
      <c r="K6" s="638"/>
      <c r="L6" s="638"/>
      <c r="M6" s="638"/>
      <c r="N6" s="480"/>
      <c r="O6" s="480"/>
      <c r="P6" s="480"/>
      <c r="Q6" s="481"/>
    </row>
    <row r="7" spans="1:17" ht="20.100000000000001" customHeight="1">
      <c r="A7" s="636"/>
      <c r="B7" s="639"/>
      <c r="C7" s="639"/>
      <c r="D7" s="639"/>
      <c r="E7" s="639"/>
      <c r="F7" s="639"/>
      <c r="G7" s="639"/>
      <c r="H7" s="639" t="s">
        <v>78</v>
      </c>
      <c r="I7" s="639"/>
      <c r="J7" s="639"/>
      <c r="K7" s="639"/>
      <c r="L7" s="639"/>
      <c r="M7" s="639"/>
      <c r="N7" s="482"/>
      <c r="O7" s="482"/>
      <c r="P7" s="482"/>
      <c r="Q7" s="483"/>
    </row>
    <row r="8" spans="1:17" ht="20.100000000000001" customHeight="1">
      <c r="A8" s="636"/>
      <c r="B8" s="640"/>
      <c r="C8" s="640"/>
      <c r="D8" s="640"/>
      <c r="E8" s="640"/>
      <c r="F8" s="640"/>
      <c r="G8" s="640"/>
      <c r="H8" s="640" t="s">
        <v>68</v>
      </c>
      <c r="I8" s="640"/>
      <c r="J8" s="640"/>
      <c r="K8" s="640"/>
      <c r="L8" s="640"/>
      <c r="M8" s="640"/>
      <c r="N8" s="484">
        <f>N6+N7</f>
        <v>0</v>
      </c>
      <c r="O8" s="484">
        <f t="shared" ref="O8:Q8" si="0">O6+O7</f>
        <v>0</v>
      </c>
      <c r="P8" s="484">
        <f t="shared" si="0"/>
        <v>0</v>
      </c>
      <c r="Q8" s="485">
        <f t="shared" si="0"/>
        <v>0</v>
      </c>
    </row>
    <row r="9" spans="1:17" ht="20.100000000000001" customHeight="1">
      <c r="A9" s="636"/>
      <c r="B9" s="641" t="s">
        <v>79</v>
      </c>
      <c r="C9" s="641"/>
      <c r="D9" s="641"/>
      <c r="E9" s="641"/>
      <c r="F9" s="641"/>
      <c r="G9" s="641"/>
      <c r="H9" s="641"/>
      <c r="I9" s="641"/>
      <c r="J9" s="641"/>
      <c r="K9" s="641"/>
      <c r="L9" s="641"/>
      <c r="M9" s="641"/>
      <c r="N9" s="263"/>
      <c r="O9" s="263"/>
      <c r="P9" s="263"/>
      <c r="Q9" s="264"/>
    </row>
    <row r="10" spans="1:17" ht="20.100000000000001" customHeight="1">
      <c r="A10" s="636"/>
      <c r="B10" s="641" t="s">
        <v>80</v>
      </c>
      <c r="C10" s="641"/>
      <c r="D10" s="641"/>
      <c r="E10" s="641"/>
      <c r="F10" s="641"/>
      <c r="G10" s="641"/>
      <c r="H10" s="641"/>
      <c r="I10" s="641"/>
      <c r="J10" s="641"/>
      <c r="K10" s="641"/>
      <c r="L10" s="641"/>
      <c r="M10" s="641"/>
      <c r="N10" s="263"/>
      <c r="O10" s="263"/>
      <c r="P10" s="263"/>
      <c r="Q10" s="264"/>
    </row>
    <row r="11" spans="1:17" ht="20.100000000000001" customHeight="1">
      <c r="A11" s="636"/>
      <c r="B11" s="642" t="s">
        <v>81</v>
      </c>
      <c r="C11" s="643"/>
      <c r="D11" s="617" t="s">
        <v>82</v>
      </c>
      <c r="E11" s="618"/>
      <c r="F11" s="618"/>
      <c r="G11" s="618"/>
      <c r="H11" s="618"/>
      <c r="I11" s="618"/>
      <c r="J11" s="618"/>
      <c r="K11" s="618"/>
      <c r="L11" s="618"/>
      <c r="M11" s="619"/>
      <c r="N11" s="480"/>
      <c r="O11" s="480"/>
      <c r="P11" s="480"/>
      <c r="Q11" s="481"/>
    </row>
    <row r="12" spans="1:17" ht="20.100000000000001" customHeight="1">
      <c r="A12" s="636"/>
      <c r="B12" s="644"/>
      <c r="C12" s="645"/>
      <c r="D12" s="648" t="s">
        <v>83</v>
      </c>
      <c r="E12" s="649"/>
      <c r="F12" s="650"/>
      <c r="G12" s="601" t="s">
        <v>84</v>
      </c>
      <c r="H12" s="602"/>
      <c r="I12" s="602"/>
      <c r="J12" s="602"/>
      <c r="K12" s="602"/>
      <c r="L12" s="602"/>
      <c r="M12" s="603"/>
      <c r="N12" s="482"/>
      <c r="O12" s="482"/>
      <c r="P12" s="482"/>
      <c r="Q12" s="483"/>
    </row>
    <row r="13" spans="1:17" ht="20.100000000000001" customHeight="1">
      <c r="A13" s="636"/>
      <c r="B13" s="644"/>
      <c r="C13" s="645"/>
      <c r="D13" s="648"/>
      <c r="E13" s="649"/>
      <c r="F13" s="650"/>
      <c r="G13" s="601" t="s">
        <v>85</v>
      </c>
      <c r="H13" s="602"/>
      <c r="I13" s="602"/>
      <c r="J13" s="602"/>
      <c r="K13" s="602"/>
      <c r="L13" s="602"/>
      <c r="M13" s="603"/>
      <c r="N13" s="482"/>
      <c r="O13" s="482"/>
      <c r="P13" s="482"/>
      <c r="Q13" s="483"/>
    </row>
    <row r="14" spans="1:17" ht="20.100000000000001" customHeight="1">
      <c r="A14" s="636"/>
      <c r="B14" s="644"/>
      <c r="C14" s="645"/>
      <c r="D14" s="648"/>
      <c r="E14" s="649"/>
      <c r="F14" s="650"/>
      <c r="G14" s="620" t="s">
        <v>86</v>
      </c>
      <c r="H14" s="621"/>
      <c r="I14" s="621"/>
      <c r="J14" s="621"/>
      <c r="K14" s="621"/>
      <c r="L14" s="621"/>
      <c r="M14" s="622"/>
      <c r="N14" s="482"/>
      <c r="O14" s="482"/>
      <c r="P14" s="482"/>
      <c r="Q14" s="483"/>
    </row>
    <row r="15" spans="1:17" ht="20.100000000000001" customHeight="1">
      <c r="A15" s="636"/>
      <c r="B15" s="644"/>
      <c r="C15" s="645"/>
      <c r="D15" s="648"/>
      <c r="E15" s="649"/>
      <c r="F15" s="650"/>
      <c r="G15" s="601" t="s">
        <v>87</v>
      </c>
      <c r="H15" s="602"/>
      <c r="I15" s="602"/>
      <c r="J15" s="602"/>
      <c r="K15" s="602"/>
      <c r="L15" s="602"/>
      <c r="M15" s="603"/>
      <c r="N15" s="482"/>
      <c r="O15" s="482"/>
      <c r="P15" s="482"/>
      <c r="Q15" s="483"/>
    </row>
    <row r="16" spans="1:17" ht="20.100000000000001" customHeight="1">
      <c r="A16" s="636"/>
      <c r="B16" s="644"/>
      <c r="C16" s="645"/>
      <c r="D16" s="648"/>
      <c r="E16" s="649"/>
      <c r="F16" s="650"/>
      <c r="G16" s="601" t="s">
        <v>68</v>
      </c>
      <c r="H16" s="602"/>
      <c r="I16" s="602"/>
      <c r="J16" s="602"/>
      <c r="K16" s="602"/>
      <c r="L16" s="602"/>
      <c r="M16" s="603"/>
      <c r="N16" s="482">
        <f>SUM(N12:N15)</f>
        <v>0</v>
      </c>
      <c r="O16" s="482">
        <f t="shared" ref="O16:Q16" si="1">SUM(O12:O15)</f>
        <v>0</v>
      </c>
      <c r="P16" s="482">
        <f t="shared" si="1"/>
        <v>0</v>
      </c>
      <c r="Q16" s="483">
        <f t="shared" si="1"/>
        <v>0</v>
      </c>
    </row>
    <row r="17" spans="1:17" ht="20.100000000000001" customHeight="1">
      <c r="A17" s="636"/>
      <c r="B17" s="644"/>
      <c r="C17" s="645"/>
      <c r="D17" s="604" t="s">
        <v>88</v>
      </c>
      <c r="E17" s="605"/>
      <c r="F17" s="605"/>
      <c r="G17" s="605"/>
      <c r="H17" s="605"/>
      <c r="I17" s="605"/>
      <c r="J17" s="605"/>
      <c r="K17" s="605"/>
      <c r="L17" s="605"/>
      <c r="M17" s="606"/>
      <c r="N17" s="482"/>
      <c r="O17" s="482"/>
      <c r="P17" s="482"/>
      <c r="Q17" s="483"/>
    </row>
    <row r="18" spans="1:17" ht="20.100000000000001" customHeight="1">
      <c r="A18" s="636"/>
      <c r="B18" s="644"/>
      <c r="C18" s="645"/>
      <c r="D18" s="604" t="s">
        <v>89</v>
      </c>
      <c r="E18" s="605"/>
      <c r="F18" s="605"/>
      <c r="G18" s="605"/>
      <c r="H18" s="605"/>
      <c r="I18" s="605"/>
      <c r="J18" s="605"/>
      <c r="K18" s="605"/>
      <c r="L18" s="605"/>
      <c r="M18" s="606"/>
      <c r="N18" s="482"/>
      <c r="O18" s="482"/>
      <c r="P18" s="482"/>
      <c r="Q18" s="483"/>
    </row>
    <row r="19" spans="1:17" ht="20.100000000000001" customHeight="1">
      <c r="A19" s="636"/>
      <c r="B19" s="646"/>
      <c r="C19" s="647"/>
      <c r="D19" s="607" t="s">
        <v>68</v>
      </c>
      <c r="E19" s="608"/>
      <c r="F19" s="608"/>
      <c r="G19" s="608"/>
      <c r="H19" s="608"/>
      <c r="I19" s="608"/>
      <c r="J19" s="608"/>
      <c r="K19" s="608"/>
      <c r="L19" s="608"/>
      <c r="M19" s="609"/>
      <c r="N19" s="484">
        <f>N11+N16+N17+N18</f>
        <v>0</v>
      </c>
      <c r="O19" s="484">
        <f t="shared" ref="O19:Q19" si="2">O11+O16+O17+O18</f>
        <v>0</v>
      </c>
      <c r="P19" s="484">
        <f t="shared" si="2"/>
        <v>0</v>
      </c>
      <c r="Q19" s="485">
        <f t="shared" si="2"/>
        <v>0</v>
      </c>
    </row>
    <row r="20" spans="1:17" ht="20.100000000000001" customHeight="1">
      <c r="A20" s="636"/>
      <c r="B20" s="610" t="s">
        <v>90</v>
      </c>
      <c r="C20" s="610"/>
      <c r="D20" s="610"/>
      <c r="E20" s="610"/>
      <c r="F20" s="610"/>
      <c r="G20" s="610"/>
      <c r="H20" s="610"/>
      <c r="I20" s="610"/>
      <c r="J20" s="610"/>
      <c r="K20" s="610"/>
      <c r="L20" s="610"/>
      <c r="M20" s="610"/>
      <c r="N20" s="265"/>
      <c r="O20" s="265"/>
      <c r="P20" s="265"/>
      <c r="Q20" s="266"/>
    </row>
    <row r="21" spans="1:17" ht="20.100000000000001" customHeight="1">
      <c r="A21" s="636"/>
      <c r="B21" s="611" t="s">
        <v>91</v>
      </c>
      <c r="C21" s="612"/>
      <c r="D21" s="617" t="s">
        <v>92</v>
      </c>
      <c r="E21" s="618"/>
      <c r="F21" s="618"/>
      <c r="G21" s="618"/>
      <c r="H21" s="618"/>
      <c r="I21" s="618"/>
      <c r="J21" s="618"/>
      <c r="K21" s="618"/>
      <c r="L21" s="618"/>
      <c r="M21" s="619"/>
      <c r="N21" s="480"/>
      <c r="O21" s="480"/>
      <c r="P21" s="480"/>
      <c r="Q21" s="481"/>
    </row>
    <row r="22" spans="1:17" ht="20.100000000000001" customHeight="1">
      <c r="A22" s="636"/>
      <c r="B22" s="613"/>
      <c r="C22" s="614"/>
      <c r="D22" s="620" t="s">
        <v>93</v>
      </c>
      <c r="E22" s="621"/>
      <c r="F22" s="621"/>
      <c r="G22" s="621"/>
      <c r="H22" s="621"/>
      <c r="I22" s="621"/>
      <c r="J22" s="621"/>
      <c r="K22" s="621"/>
      <c r="L22" s="621"/>
      <c r="M22" s="622"/>
      <c r="N22" s="482"/>
      <c r="O22" s="482"/>
      <c r="P22" s="482"/>
      <c r="Q22" s="483"/>
    </row>
    <row r="23" spans="1:17" ht="20.100000000000001" customHeight="1">
      <c r="A23" s="636"/>
      <c r="B23" s="613"/>
      <c r="C23" s="614"/>
      <c r="D23" s="601" t="s">
        <v>94</v>
      </c>
      <c r="E23" s="602"/>
      <c r="F23" s="602"/>
      <c r="G23" s="602"/>
      <c r="H23" s="602"/>
      <c r="I23" s="602"/>
      <c r="J23" s="602"/>
      <c r="K23" s="602"/>
      <c r="L23" s="602"/>
      <c r="M23" s="603"/>
      <c r="N23" s="482"/>
      <c r="O23" s="482"/>
      <c r="P23" s="482"/>
      <c r="Q23" s="483"/>
    </row>
    <row r="24" spans="1:17" ht="20.100000000000001" customHeight="1">
      <c r="A24" s="636"/>
      <c r="B24" s="613"/>
      <c r="C24" s="614"/>
      <c r="D24" s="601" t="s">
        <v>95</v>
      </c>
      <c r="E24" s="602"/>
      <c r="F24" s="602"/>
      <c r="G24" s="602"/>
      <c r="H24" s="602"/>
      <c r="I24" s="602"/>
      <c r="J24" s="602"/>
      <c r="K24" s="602"/>
      <c r="L24" s="602"/>
      <c r="M24" s="603"/>
      <c r="N24" s="482"/>
      <c r="O24" s="482"/>
      <c r="P24" s="482"/>
      <c r="Q24" s="483"/>
    </row>
    <row r="25" spans="1:17" ht="20.100000000000001" customHeight="1">
      <c r="A25" s="636"/>
      <c r="B25" s="613"/>
      <c r="C25" s="614"/>
      <c r="D25" s="601" t="s">
        <v>96</v>
      </c>
      <c r="E25" s="602"/>
      <c r="F25" s="602"/>
      <c r="G25" s="602"/>
      <c r="H25" s="602"/>
      <c r="I25" s="602"/>
      <c r="J25" s="602"/>
      <c r="K25" s="602"/>
      <c r="L25" s="602"/>
      <c r="M25" s="603"/>
      <c r="N25" s="482"/>
      <c r="O25" s="482"/>
      <c r="P25" s="482"/>
      <c r="Q25" s="483"/>
    </row>
    <row r="26" spans="1:17" ht="20.100000000000001" customHeight="1">
      <c r="A26" s="636"/>
      <c r="B26" s="613"/>
      <c r="C26" s="614"/>
      <c r="D26" s="601" t="s">
        <v>89</v>
      </c>
      <c r="E26" s="602"/>
      <c r="F26" s="602"/>
      <c r="G26" s="602"/>
      <c r="H26" s="602"/>
      <c r="I26" s="602"/>
      <c r="J26" s="602"/>
      <c r="K26" s="602"/>
      <c r="L26" s="602"/>
      <c r="M26" s="603"/>
      <c r="N26" s="482"/>
      <c r="O26" s="482"/>
      <c r="P26" s="482"/>
      <c r="Q26" s="483"/>
    </row>
    <row r="27" spans="1:17" ht="20.100000000000001" customHeight="1">
      <c r="A27" s="636"/>
      <c r="B27" s="615"/>
      <c r="C27" s="616"/>
      <c r="D27" s="607" t="s">
        <v>68</v>
      </c>
      <c r="E27" s="608"/>
      <c r="F27" s="608"/>
      <c r="G27" s="608"/>
      <c r="H27" s="608"/>
      <c r="I27" s="608"/>
      <c r="J27" s="608"/>
      <c r="K27" s="608"/>
      <c r="L27" s="608"/>
      <c r="M27" s="609"/>
      <c r="N27" s="484">
        <f>SUM(N21:N26)</f>
        <v>0</v>
      </c>
      <c r="O27" s="484">
        <f t="shared" ref="O27:Q27" si="3">SUM(O21:O26)</f>
        <v>0</v>
      </c>
      <c r="P27" s="484">
        <f t="shared" si="3"/>
        <v>0</v>
      </c>
      <c r="Q27" s="485">
        <f t="shared" si="3"/>
        <v>0</v>
      </c>
    </row>
    <row r="28" spans="1:17" ht="20.100000000000001" customHeight="1">
      <c r="A28" s="636"/>
      <c r="B28" s="623" t="s">
        <v>442</v>
      </c>
      <c r="C28" s="624"/>
      <c r="D28" s="624"/>
      <c r="E28" s="624"/>
      <c r="F28" s="624"/>
      <c r="G28" s="624"/>
      <c r="H28" s="624"/>
      <c r="I28" s="624"/>
      <c r="J28" s="624"/>
      <c r="K28" s="624"/>
      <c r="L28" s="624"/>
      <c r="M28" s="625"/>
      <c r="N28" s="265"/>
      <c r="O28" s="265"/>
      <c r="P28" s="265"/>
      <c r="Q28" s="266"/>
    </row>
    <row r="29" spans="1:17" ht="20.100000000000001" customHeight="1">
      <c r="A29" s="636"/>
      <c r="B29" s="626" t="s">
        <v>97</v>
      </c>
      <c r="C29" s="627"/>
      <c r="D29" s="627"/>
      <c r="E29" s="627"/>
      <c r="F29" s="627"/>
      <c r="G29" s="627"/>
      <c r="H29" s="627"/>
      <c r="I29" s="627"/>
      <c r="J29" s="627"/>
      <c r="K29" s="627"/>
      <c r="L29" s="627"/>
      <c r="M29" s="628"/>
      <c r="N29" s="265"/>
      <c r="O29" s="265"/>
      <c r="P29" s="265"/>
      <c r="Q29" s="266"/>
    </row>
    <row r="30" spans="1:17" ht="20.100000000000001" customHeight="1">
      <c r="A30" s="636"/>
      <c r="B30" s="248"/>
      <c r="C30" s="249"/>
      <c r="D30" s="249"/>
      <c r="E30" s="592" t="s">
        <v>98</v>
      </c>
      <c r="F30" s="592"/>
      <c r="G30" s="592"/>
      <c r="H30" s="592"/>
      <c r="I30" s="592"/>
      <c r="J30" s="592"/>
      <c r="K30" s="249"/>
      <c r="L30" s="249"/>
      <c r="M30" s="262" t="s">
        <v>99</v>
      </c>
      <c r="N30" s="265">
        <f>N8+N9+N10+N19+N20+N27+N28+N29</f>
        <v>0</v>
      </c>
      <c r="O30" s="265">
        <f t="shared" ref="O30:Q30" si="4">O8+O9+O10+O19+O20+O27+O28+O29</f>
        <v>0</v>
      </c>
      <c r="P30" s="265">
        <f t="shared" si="4"/>
        <v>0</v>
      </c>
      <c r="Q30" s="266">
        <f t="shared" si="4"/>
        <v>0</v>
      </c>
    </row>
    <row r="31" spans="1:17" ht="20.100000000000001" customHeight="1">
      <c r="A31" s="636"/>
      <c r="B31" s="248"/>
      <c r="C31" s="249"/>
      <c r="D31" s="249"/>
      <c r="E31" s="592" t="s">
        <v>100</v>
      </c>
      <c r="F31" s="592"/>
      <c r="G31" s="592"/>
      <c r="H31" s="592"/>
      <c r="I31" s="592"/>
      <c r="J31" s="592"/>
      <c r="K31" s="249"/>
      <c r="L31" s="249"/>
      <c r="M31" s="262" t="s">
        <v>444</v>
      </c>
      <c r="N31" s="265"/>
      <c r="O31" s="265"/>
      <c r="P31" s="265"/>
      <c r="Q31" s="266"/>
    </row>
    <row r="32" spans="1:17" ht="20.100000000000001" customHeight="1">
      <c r="A32" s="636"/>
      <c r="B32" s="248"/>
      <c r="C32" s="249"/>
      <c r="D32" s="249"/>
      <c r="E32" s="592" t="s">
        <v>101</v>
      </c>
      <c r="F32" s="592"/>
      <c r="G32" s="592"/>
      <c r="H32" s="592"/>
      <c r="I32" s="592"/>
      <c r="J32" s="592"/>
      <c r="K32" s="249"/>
      <c r="L32" s="249"/>
      <c r="M32" s="262" t="s">
        <v>445</v>
      </c>
      <c r="N32" s="265"/>
      <c r="O32" s="265"/>
      <c r="P32" s="265"/>
      <c r="Q32" s="266"/>
    </row>
    <row r="33" spans="1:17" ht="20.100000000000001" customHeight="1">
      <c r="A33" s="636"/>
      <c r="B33" s="248"/>
      <c r="C33" s="249"/>
      <c r="D33" s="249"/>
      <c r="E33" s="592" t="s">
        <v>102</v>
      </c>
      <c r="F33" s="592"/>
      <c r="G33" s="592"/>
      <c r="H33" s="592"/>
      <c r="I33" s="592"/>
      <c r="J33" s="592"/>
      <c r="K33" s="249"/>
      <c r="L33" s="249"/>
      <c r="M33" s="262" t="s">
        <v>446</v>
      </c>
      <c r="N33" s="265"/>
      <c r="O33" s="265"/>
      <c r="P33" s="265"/>
      <c r="Q33" s="266"/>
    </row>
    <row r="34" spans="1:17" ht="20.100000000000001" customHeight="1">
      <c r="A34" s="636"/>
      <c r="B34" s="593" t="s">
        <v>103</v>
      </c>
      <c r="C34" s="594"/>
      <c r="D34" s="594"/>
      <c r="E34" s="594"/>
      <c r="F34" s="594"/>
      <c r="G34" s="594"/>
      <c r="H34" s="594"/>
      <c r="I34" s="594"/>
      <c r="J34" s="594"/>
      <c r="K34" s="594"/>
      <c r="L34" s="594"/>
      <c r="M34" s="595"/>
      <c r="N34" s="265"/>
      <c r="O34" s="265"/>
      <c r="P34" s="265"/>
      <c r="Q34" s="266"/>
    </row>
    <row r="35" spans="1:17" ht="20.100000000000001" customHeight="1" thickBot="1">
      <c r="A35" s="637"/>
      <c r="B35" s="596" t="s">
        <v>104</v>
      </c>
      <c r="C35" s="597"/>
      <c r="D35" s="597"/>
      <c r="E35" s="597"/>
      <c r="F35" s="597"/>
      <c r="G35" s="597"/>
      <c r="H35" s="597"/>
      <c r="I35" s="598" t="s">
        <v>448</v>
      </c>
      <c r="J35" s="599"/>
      <c r="K35" s="599"/>
      <c r="L35" s="600"/>
      <c r="M35" s="259" t="s">
        <v>447</v>
      </c>
      <c r="N35" s="267">
        <f>SUM(N30:N33)</f>
        <v>0</v>
      </c>
      <c r="O35" s="267">
        <f t="shared" ref="O35:Q35" si="5">SUM(O30:O33)</f>
        <v>0</v>
      </c>
      <c r="P35" s="267">
        <f t="shared" si="5"/>
        <v>0</v>
      </c>
      <c r="Q35" s="268">
        <f t="shared" si="5"/>
        <v>0</v>
      </c>
    </row>
    <row r="36" spans="1:17">
      <c r="A36" s="236" t="s">
        <v>107</v>
      </c>
    </row>
  </sheetData>
  <mergeCells count="38">
    <mergeCell ref="A4:M5"/>
    <mergeCell ref="P4:Q4"/>
    <mergeCell ref="A6:A35"/>
    <mergeCell ref="B6:G8"/>
    <mergeCell ref="H6:M6"/>
    <mergeCell ref="H7:M7"/>
    <mergeCell ref="H8:M8"/>
    <mergeCell ref="B9:M9"/>
    <mergeCell ref="B10:M10"/>
    <mergeCell ref="B11:C19"/>
    <mergeCell ref="D11:M11"/>
    <mergeCell ref="D12:F16"/>
    <mergeCell ref="G12:M12"/>
    <mergeCell ref="G13:M13"/>
    <mergeCell ref="G14:M14"/>
    <mergeCell ref="G15:M15"/>
    <mergeCell ref="G16:M16"/>
    <mergeCell ref="E31:J31"/>
    <mergeCell ref="D17:M17"/>
    <mergeCell ref="D18:M18"/>
    <mergeCell ref="D19:M19"/>
    <mergeCell ref="B20:M20"/>
    <mergeCell ref="B21:C27"/>
    <mergeCell ref="D21:M21"/>
    <mergeCell ref="D22:M22"/>
    <mergeCell ref="D23:M23"/>
    <mergeCell ref="D24:M24"/>
    <mergeCell ref="D25:M25"/>
    <mergeCell ref="D26:M26"/>
    <mergeCell ref="D27:M27"/>
    <mergeCell ref="B28:M28"/>
    <mergeCell ref="B29:M29"/>
    <mergeCell ref="E30:J30"/>
    <mergeCell ref="E32:J32"/>
    <mergeCell ref="E33:J33"/>
    <mergeCell ref="B34:M34"/>
    <mergeCell ref="B35:H35"/>
    <mergeCell ref="I35:L35"/>
  </mergeCells>
  <phoneticPr fontId="22"/>
  <conditionalFormatting sqref="P4:Q4">
    <cfRule type="containsBlanks" dxfId="22" priority="2">
      <formula>LEN(TRIM(P4))=0</formula>
    </cfRule>
  </conditionalFormatting>
  <conditionalFormatting sqref="N6:Q35">
    <cfRule type="containsBlanks" dxfId="21" priority="1">
      <formula>LEN(TRIM(N6))=0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D407-163E-49E7-9071-5E4D19276BFE}">
  <dimension ref="A1:Q42"/>
  <sheetViews>
    <sheetView view="pageBreakPreview" zoomScaleNormal="100" zoomScaleSheetLayoutView="100" workbookViewId="0">
      <selection activeCell="N5" sqref="N5"/>
    </sheetView>
  </sheetViews>
  <sheetFormatPr defaultRowHeight="13.5"/>
  <cols>
    <col min="1" max="1" width="3.375" style="236" customWidth="1"/>
    <col min="2" max="13" width="2.875" style="236" customWidth="1"/>
    <col min="14" max="15" width="10.5" style="236" bestFit="1" customWidth="1"/>
    <col min="16" max="16384" width="9" style="236"/>
  </cols>
  <sheetData>
    <row r="1" spans="1:17">
      <c r="A1" s="236" t="s">
        <v>153</v>
      </c>
    </row>
    <row r="2" spans="1:17" ht="14.25" thickBot="1">
      <c r="A2" s="244"/>
      <c r="B2" s="244"/>
      <c r="C2" s="244"/>
      <c r="D2" s="244"/>
      <c r="E2" s="244"/>
      <c r="F2" s="244"/>
      <c r="G2" s="244"/>
      <c r="H2" s="244"/>
      <c r="I2" s="244"/>
      <c r="J2" s="244"/>
      <c r="K2" s="244"/>
      <c r="L2" s="244"/>
      <c r="M2" s="244"/>
      <c r="N2" s="244"/>
      <c r="O2" s="244"/>
      <c r="P2" s="244"/>
      <c r="Q2" s="245" t="s">
        <v>70</v>
      </c>
    </row>
    <row r="3" spans="1:17">
      <c r="A3" s="629" t="s">
        <v>71</v>
      </c>
      <c r="B3" s="630"/>
      <c r="C3" s="630"/>
      <c r="D3" s="630"/>
      <c r="E3" s="630"/>
      <c r="F3" s="630"/>
      <c r="G3" s="630"/>
      <c r="H3" s="630"/>
      <c r="I3" s="630"/>
      <c r="J3" s="630"/>
      <c r="K3" s="630"/>
      <c r="L3" s="630"/>
      <c r="M3" s="630"/>
      <c r="N3" s="372">
        <f>O3-1</f>
        <v>3</v>
      </c>
      <c r="O3" s="372">
        <f>P3-1</f>
        <v>4</v>
      </c>
      <c r="P3" s="633">
        <f>'1-2(1)　予算・決算（収入）'!P4</f>
        <v>5</v>
      </c>
      <c r="Q3" s="634"/>
    </row>
    <row r="4" spans="1:17">
      <c r="A4" s="631"/>
      <c r="B4" s="687"/>
      <c r="C4" s="687"/>
      <c r="D4" s="687"/>
      <c r="E4" s="687"/>
      <c r="F4" s="687"/>
      <c r="G4" s="687"/>
      <c r="H4" s="687"/>
      <c r="I4" s="687"/>
      <c r="J4" s="687"/>
      <c r="K4" s="687"/>
      <c r="L4" s="687"/>
      <c r="M4" s="687"/>
      <c r="N4" s="404" t="s">
        <v>72</v>
      </c>
      <c r="O4" s="404" t="s">
        <v>72</v>
      </c>
      <c r="P4" s="405" t="s">
        <v>73</v>
      </c>
      <c r="Q4" s="406" t="s">
        <v>74</v>
      </c>
    </row>
    <row r="5" spans="1:17" ht="17.25" customHeight="1">
      <c r="A5" s="635" t="s">
        <v>108</v>
      </c>
      <c r="B5" s="626" t="s">
        <v>109</v>
      </c>
      <c r="C5" s="627"/>
      <c r="D5" s="627"/>
      <c r="E5" s="627"/>
      <c r="F5" s="627"/>
      <c r="G5" s="627"/>
      <c r="H5" s="627"/>
      <c r="I5" s="627"/>
      <c r="J5" s="627"/>
      <c r="K5" s="627"/>
      <c r="L5" s="627"/>
      <c r="M5" s="628"/>
      <c r="N5" s="246"/>
      <c r="O5" s="246"/>
      <c r="P5" s="246"/>
      <c r="Q5" s="247"/>
    </row>
    <row r="6" spans="1:17" ht="17.25" customHeight="1">
      <c r="A6" s="636"/>
      <c r="B6" s="689" t="s">
        <v>110</v>
      </c>
      <c r="C6" s="689"/>
      <c r="D6" s="638" t="s">
        <v>111</v>
      </c>
      <c r="E6" s="638"/>
      <c r="F6" s="638"/>
      <c r="G6" s="638"/>
      <c r="H6" s="638"/>
      <c r="I6" s="638"/>
      <c r="J6" s="638"/>
      <c r="K6" s="638"/>
      <c r="L6" s="638"/>
      <c r="M6" s="638"/>
      <c r="N6" s="271"/>
      <c r="O6" s="271"/>
      <c r="P6" s="271"/>
      <c r="Q6" s="272"/>
    </row>
    <row r="7" spans="1:17" ht="17.25" customHeight="1">
      <c r="A7" s="636"/>
      <c r="B7" s="689"/>
      <c r="C7" s="689"/>
      <c r="D7" s="640" t="s">
        <v>112</v>
      </c>
      <c r="E7" s="640"/>
      <c r="F7" s="640"/>
      <c r="G7" s="640"/>
      <c r="H7" s="640"/>
      <c r="I7" s="640"/>
      <c r="J7" s="640"/>
      <c r="K7" s="640"/>
      <c r="L7" s="640"/>
      <c r="M7" s="640"/>
      <c r="N7" s="275"/>
      <c r="O7" s="275"/>
      <c r="P7" s="275"/>
      <c r="Q7" s="276"/>
    </row>
    <row r="8" spans="1:17" ht="17.25" customHeight="1">
      <c r="A8" s="636"/>
      <c r="B8" s="689"/>
      <c r="C8" s="689"/>
      <c r="D8" s="641" t="s">
        <v>113</v>
      </c>
      <c r="E8" s="641"/>
      <c r="F8" s="641"/>
      <c r="G8" s="641"/>
      <c r="H8" s="641"/>
      <c r="I8" s="641"/>
      <c r="J8" s="641"/>
      <c r="K8" s="641"/>
      <c r="L8" s="641"/>
      <c r="M8" s="641"/>
      <c r="N8" s="238">
        <f>N6+N7</f>
        <v>0</v>
      </c>
      <c r="O8" s="238">
        <f t="shared" ref="O8:Q8" si="0">O6+O7</f>
        <v>0</v>
      </c>
      <c r="P8" s="238">
        <f t="shared" si="0"/>
        <v>0</v>
      </c>
      <c r="Q8" s="261">
        <f t="shared" si="0"/>
        <v>0</v>
      </c>
    </row>
    <row r="9" spans="1:17" ht="17.25" customHeight="1">
      <c r="A9" s="636"/>
      <c r="B9" s="689"/>
      <c r="C9" s="689"/>
      <c r="D9" s="690" t="s">
        <v>114</v>
      </c>
      <c r="E9" s="690"/>
      <c r="F9" s="690"/>
      <c r="G9" s="690"/>
      <c r="H9" s="690"/>
      <c r="I9" s="690"/>
      <c r="J9" s="690"/>
      <c r="K9" s="690"/>
      <c r="L9" s="690"/>
      <c r="M9" s="690"/>
      <c r="N9" s="277"/>
      <c r="O9" s="277"/>
      <c r="P9" s="277"/>
      <c r="Q9" s="278"/>
    </row>
    <row r="10" spans="1:17" ht="17.25" customHeight="1">
      <c r="A10" s="636"/>
      <c r="B10" s="689"/>
      <c r="C10" s="689"/>
      <c r="D10" s="639" t="s">
        <v>115</v>
      </c>
      <c r="E10" s="639"/>
      <c r="F10" s="639"/>
      <c r="G10" s="639"/>
      <c r="H10" s="639"/>
      <c r="I10" s="639"/>
      <c r="J10" s="639"/>
      <c r="K10" s="639"/>
      <c r="L10" s="639"/>
      <c r="M10" s="639"/>
      <c r="N10" s="273"/>
      <c r="O10" s="273"/>
      <c r="P10" s="273"/>
      <c r="Q10" s="274"/>
    </row>
    <row r="11" spans="1:17" ht="17.25" customHeight="1">
      <c r="A11" s="636"/>
      <c r="B11" s="689"/>
      <c r="C11" s="689"/>
      <c r="D11" s="639" t="s">
        <v>116</v>
      </c>
      <c r="E11" s="639"/>
      <c r="F11" s="639"/>
      <c r="G11" s="639"/>
      <c r="H11" s="639"/>
      <c r="I11" s="639"/>
      <c r="J11" s="639"/>
      <c r="K11" s="639"/>
      <c r="L11" s="639"/>
      <c r="M11" s="639"/>
      <c r="N11" s="273"/>
      <c r="O11" s="273"/>
      <c r="P11" s="273"/>
      <c r="Q11" s="274"/>
    </row>
    <row r="12" spans="1:17" ht="17.25" customHeight="1">
      <c r="A12" s="636"/>
      <c r="B12" s="689"/>
      <c r="C12" s="689"/>
      <c r="D12" s="639" t="s">
        <v>117</v>
      </c>
      <c r="E12" s="639"/>
      <c r="F12" s="639"/>
      <c r="G12" s="639"/>
      <c r="H12" s="639"/>
      <c r="I12" s="639"/>
      <c r="J12" s="639"/>
      <c r="K12" s="639"/>
      <c r="L12" s="639"/>
      <c r="M12" s="639"/>
      <c r="N12" s="273"/>
      <c r="O12" s="273"/>
      <c r="P12" s="273"/>
      <c r="Q12" s="274"/>
    </row>
    <row r="13" spans="1:17" ht="17.25" customHeight="1">
      <c r="A13" s="636"/>
      <c r="B13" s="689"/>
      <c r="C13" s="689"/>
      <c r="D13" s="639" t="s">
        <v>118</v>
      </c>
      <c r="E13" s="639"/>
      <c r="F13" s="639"/>
      <c r="G13" s="639"/>
      <c r="H13" s="639"/>
      <c r="I13" s="639"/>
      <c r="J13" s="639"/>
      <c r="K13" s="639"/>
      <c r="L13" s="639"/>
      <c r="M13" s="639"/>
      <c r="N13" s="273"/>
      <c r="O13" s="273"/>
      <c r="P13" s="273"/>
      <c r="Q13" s="274"/>
    </row>
    <row r="14" spans="1:17" ht="17.25" customHeight="1">
      <c r="A14" s="636"/>
      <c r="B14" s="689"/>
      <c r="C14" s="689"/>
      <c r="D14" s="639" t="s">
        <v>119</v>
      </c>
      <c r="E14" s="639"/>
      <c r="F14" s="639"/>
      <c r="G14" s="639"/>
      <c r="H14" s="639"/>
      <c r="I14" s="639"/>
      <c r="J14" s="639"/>
      <c r="K14" s="639"/>
      <c r="L14" s="639"/>
      <c r="M14" s="639"/>
      <c r="N14" s="273"/>
      <c r="O14" s="273"/>
      <c r="P14" s="273"/>
      <c r="Q14" s="274"/>
    </row>
    <row r="15" spans="1:17" ht="17.25" customHeight="1">
      <c r="A15" s="636"/>
      <c r="B15" s="689"/>
      <c r="C15" s="689"/>
      <c r="D15" s="639" t="s">
        <v>89</v>
      </c>
      <c r="E15" s="639"/>
      <c r="F15" s="639"/>
      <c r="G15" s="639"/>
      <c r="H15" s="639"/>
      <c r="I15" s="639"/>
      <c r="J15" s="639"/>
      <c r="K15" s="639"/>
      <c r="L15" s="639"/>
      <c r="M15" s="639"/>
      <c r="N15" s="273"/>
      <c r="O15" s="273"/>
      <c r="P15" s="273"/>
      <c r="Q15" s="274"/>
    </row>
    <row r="16" spans="1:17" ht="17.25" customHeight="1">
      <c r="A16" s="636"/>
      <c r="B16" s="689"/>
      <c r="C16" s="689"/>
      <c r="D16" s="640" t="s">
        <v>68</v>
      </c>
      <c r="E16" s="640"/>
      <c r="F16" s="640"/>
      <c r="G16" s="640"/>
      <c r="H16" s="640"/>
      <c r="I16" s="640"/>
      <c r="J16" s="640"/>
      <c r="K16" s="640"/>
      <c r="L16" s="640"/>
      <c r="M16" s="640"/>
      <c r="N16" s="275">
        <f>SUM(N8:N15)</f>
        <v>0</v>
      </c>
      <c r="O16" s="275">
        <f t="shared" ref="O16:Q16" si="1">SUM(O8:O15)</f>
        <v>0</v>
      </c>
      <c r="P16" s="275">
        <f t="shared" si="1"/>
        <v>0</v>
      </c>
      <c r="Q16" s="276">
        <f t="shared" si="1"/>
        <v>0</v>
      </c>
    </row>
    <row r="17" spans="1:17" ht="17.25" customHeight="1">
      <c r="A17" s="636"/>
      <c r="B17" s="610" t="s">
        <v>120</v>
      </c>
      <c r="C17" s="610"/>
      <c r="D17" s="610"/>
      <c r="E17" s="610"/>
      <c r="F17" s="610"/>
      <c r="G17" s="610"/>
      <c r="H17" s="610"/>
      <c r="I17" s="610"/>
      <c r="J17" s="610"/>
      <c r="K17" s="610"/>
      <c r="L17" s="610"/>
      <c r="M17" s="610"/>
      <c r="N17" s="246"/>
      <c r="O17" s="246"/>
      <c r="P17" s="246"/>
      <c r="Q17" s="247"/>
    </row>
    <row r="18" spans="1:17" ht="17.25" customHeight="1">
      <c r="A18" s="636"/>
      <c r="B18" s="610" t="s">
        <v>68</v>
      </c>
      <c r="C18" s="610"/>
      <c r="D18" s="610"/>
      <c r="E18" s="610"/>
      <c r="F18" s="610"/>
      <c r="G18" s="610"/>
      <c r="H18" s="610"/>
      <c r="I18" s="610"/>
      <c r="J18" s="610"/>
      <c r="K18" s="610"/>
      <c r="L18" s="610"/>
      <c r="M18" s="610"/>
      <c r="N18" s="246">
        <f>N5+N16+N17</f>
        <v>0</v>
      </c>
      <c r="O18" s="246">
        <f t="shared" ref="O18:Q18" si="2">O5+O16+O17</f>
        <v>0</v>
      </c>
      <c r="P18" s="246">
        <f t="shared" si="2"/>
        <v>0</v>
      </c>
      <c r="Q18" s="247">
        <f t="shared" si="2"/>
        <v>0</v>
      </c>
    </row>
    <row r="19" spans="1:17" ht="17.25" customHeight="1">
      <c r="A19" s="636"/>
      <c r="B19" s="678" t="s">
        <v>121</v>
      </c>
      <c r="C19" s="679"/>
      <c r="D19" s="679"/>
      <c r="E19" s="679"/>
      <c r="F19" s="679"/>
      <c r="G19" s="680"/>
      <c r="H19" s="672" t="s">
        <v>122</v>
      </c>
      <c r="I19" s="673"/>
      <c r="J19" s="673"/>
      <c r="K19" s="673"/>
      <c r="L19" s="673"/>
      <c r="M19" s="674"/>
      <c r="N19" s="271"/>
      <c r="O19" s="271"/>
      <c r="P19" s="271"/>
      <c r="Q19" s="272"/>
    </row>
    <row r="20" spans="1:17" ht="17.25" customHeight="1">
      <c r="A20" s="636"/>
      <c r="B20" s="681"/>
      <c r="C20" s="682"/>
      <c r="D20" s="682"/>
      <c r="E20" s="682"/>
      <c r="F20" s="682"/>
      <c r="G20" s="683"/>
      <c r="H20" s="675" t="s">
        <v>123</v>
      </c>
      <c r="I20" s="676"/>
      <c r="J20" s="676"/>
      <c r="K20" s="676"/>
      <c r="L20" s="676"/>
      <c r="M20" s="677"/>
      <c r="N20" s="273"/>
      <c r="O20" s="273"/>
      <c r="P20" s="273"/>
      <c r="Q20" s="274"/>
    </row>
    <row r="21" spans="1:17" ht="17.25" customHeight="1">
      <c r="A21" s="636"/>
      <c r="B21" s="681"/>
      <c r="C21" s="682"/>
      <c r="D21" s="682"/>
      <c r="E21" s="682"/>
      <c r="F21" s="682"/>
      <c r="G21" s="683"/>
      <c r="H21" s="675" t="s">
        <v>124</v>
      </c>
      <c r="I21" s="676"/>
      <c r="J21" s="676"/>
      <c r="K21" s="676"/>
      <c r="L21" s="676"/>
      <c r="M21" s="677"/>
      <c r="N21" s="273"/>
      <c r="O21" s="273"/>
      <c r="P21" s="273"/>
      <c r="Q21" s="274"/>
    </row>
    <row r="22" spans="1:17" ht="17.25" customHeight="1">
      <c r="A22" s="636"/>
      <c r="B22" s="684"/>
      <c r="C22" s="685"/>
      <c r="D22" s="685"/>
      <c r="E22" s="685"/>
      <c r="F22" s="685"/>
      <c r="G22" s="686"/>
      <c r="H22" s="607" t="s">
        <v>68</v>
      </c>
      <c r="I22" s="608"/>
      <c r="J22" s="608"/>
      <c r="K22" s="608"/>
      <c r="L22" s="608"/>
      <c r="M22" s="609"/>
      <c r="N22" s="275">
        <f>SUM(N19:N21)</f>
        <v>0</v>
      </c>
      <c r="O22" s="275">
        <f t="shared" ref="O22:Q22" si="3">SUM(O19:O21)</f>
        <v>0</v>
      </c>
      <c r="P22" s="275">
        <f t="shared" si="3"/>
        <v>0</v>
      </c>
      <c r="Q22" s="276">
        <f t="shared" si="3"/>
        <v>0</v>
      </c>
    </row>
    <row r="23" spans="1:17" ht="17.25" customHeight="1">
      <c r="A23" s="636"/>
      <c r="B23" s="626" t="s">
        <v>125</v>
      </c>
      <c r="C23" s="627"/>
      <c r="D23" s="627"/>
      <c r="E23" s="627"/>
      <c r="F23" s="627"/>
      <c r="G23" s="627"/>
      <c r="H23" s="627"/>
      <c r="I23" s="627"/>
      <c r="J23" s="627"/>
      <c r="K23" s="627"/>
      <c r="L23" s="627"/>
      <c r="M23" s="628"/>
      <c r="N23" s="246"/>
      <c r="O23" s="246"/>
      <c r="P23" s="246"/>
      <c r="Q23" s="247"/>
    </row>
    <row r="24" spans="1:17" ht="17.25" customHeight="1">
      <c r="A24" s="636"/>
      <c r="B24" s="663" t="s">
        <v>126</v>
      </c>
      <c r="C24" s="664"/>
      <c r="D24" s="664"/>
      <c r="E24" s="664"/>
      <c r="F24" s="664"/>
      <c r="G24" s="665"/>
      <c r="H24" s="672" t="s">
        <v>126</v>
      </c>
      <c r="I24" s="673"/>
      <c r="J24" s="673"/>
      <c r="K24" s="673"/>
      <c r="L24" s="673"/>
      <c r="M24" s="674"/>
      <c r="N24" s="271"/>
      <c r="O24" s="271"/>
      <c r="P24" s="271"/>
      <c r="Q24" s="272"/>
    </row>
    <row r="25" spans="1:17" ht="17.25" customHeight="1">
      <c r="A25" s="636"/>
      <c r="B25" s="666"/>
      <c r="C25" s="667"/>
      <c r="D25" s="667"/>
      <c r="E25" s="667"/>
      <c r="F25" s="667"/>
      <c r="G25" s="668"/>
      <c r="H25" s="675" t="s">
        <v>127</v>
      </c>
      <c r="I25" s="676"/>
      <c r="J25" s="676"/>
      <c r="K25" s="676"/>
      <c r="L25" s="676"/>
      <c r="M25" s="677"/>
      <c r="N25" s="273"/>
      <c r="O25" s="273"/>
      <c r="P25" s="273"/>
      <c r="Q25" s="274"/>
    </row>
    <row r="26" spans="1:17" ht="17.25" customHeight="1">
      <c r="A26" s="636"/>
      <c r="B26" s="666"/>
      <c r="C26" s="667"/>
      <c r="D26" s="667"/>
      <c r="E26" s="667"/>
      <c r="F26" s="667"/>
      <c r="G26" s="668"/>
      <c r="H26" s="675" t="s">
        <v>128</v>
      </c>
      <c r="I26" s="676"/>
      <c r="J26" s="676"/>
      <c r="K26" s="676"/>
      <c r="L26" s="676"/>
      <c r="M26" s="677"/>
      <c r="N26" s="273"/>
      <c r="O26" s="273"/>
      <c r="P26" s="273"/>
      <c r="Q26" s="274"/>
    </row>
    <row r="27" spans="1:17" ht="17.25" customHeight="1">
      <c r="A27" s="636"/>
      <c r="B27" s="669"/>
      <c r="C27" s="670"/>
      <c r="D27" s="670"/>
      <c r="E27" s="670"/>
      <c r="F27" s="670"/>
      <c r="G27" s="671"/>
      <c r="H27" s="607" t="s">
        <v>68</v>
      </c>
      <c r="I27" s="608"/>
      <c r="J27" s="608"/>
      <c r="K27" s="608"/>
      <c r="L27" s="608"/>
      <c r="M27" s="609"/>
      <c r="N27" s="275">
        <f>SUM(N24:N26)</f>
        <v>0</v>
      </c>
      <c r="O27" s="275">
        <f t="shared" ref="O27:Q27" si="4">SUM(O24:O26)</f>
        <v>0</v>
      </c>
      <c r="P27" s="275">
        <f t="shared" si="4"/>
        <v>0</v>
      </c>
      <c r="Q27" s="276">
        <f t="shared" si="4"/>
        <v>0</v>
      </c>
    </row>
    <row r="28" spans="1:17" ht="17.25" customHeight="1">
      <c r="A28" s="636"/>
      <c r="B28" s="623" t="s">
        <v>129</v>
      </c>
      <c r="C28" s="624"/>
      <c r="D28" s="624"/>
      <c r="E28" s="624"/>
      <c r="F28" s="624"/>
      <c r="G28" s="624"/>
      <c r="H28" s="624"/>
      <c r="I28" s="624"/>
      <c r="J28" s="624"/>
      <c r="K28" s="624"/>
      <c r="L28" s="624"/>
      <c r="M28" s="625"/>
      <c r="N28" s="246"/>
      <c r="O28" s="246"/>
      <c r="P28" s="246"/>
      <c r="Q28" s="247"/>
    </row>
    <row r="29" spans="1:17" ht="17.25" customHeight="1">
      <c r="A29" s="636"/>
      <c r="B29" s="651" t="s">
        <v>441</v>
      </c>
      <c r="C29" s="652"/>
      <c r="D29" s="652"/>
      <c r="E29" s="652"/>
      <c r="F29" s="652"/>
      <c r="G29" s="652"/>
      <c r="H29" s="652"/>
      <c r="I29" s="652"/>
      <c r="J29" s="652"/>
      <c r="K29" s="652"/>
      <c r="L29" s="652"/>
      <c r="M29" s="250"/>
      <c r="N29" s="246"/>
      <c r="O29" s="246"/>
      <c r="P29" s="246"/>
      <c r="Q29" s="247"/>
    </row>
    <row r="30" spans="1:17" ht="17.25" customHeight="1">
      <c r="A30" s="636"/>
      <c r="B30" s="651" t="s">
        <v>130</v>
      </c>
      <c r="C30" s="652"/>
      <c r="D30" s="652"/>
      <c r="E30" s="652"/>
      <c r="F30" s="652"/>
      <c r="G30" s="652"/>
      <c r="H30" s="652"/>
      <c r="I30" s="652"/>
      <c r="J30" s="652"/>
      <c r="K30" s="652"/>
      <c r="L30" s="652"/>
      <c r="M30" s="250"/>
      <c r="N30" s="246"/>
      <c r="O30" s="246"/>
      <c r="P30" s="246"/>
      <c r="Q30" s="247"/>
    </row>
    <row r="31" spans="1:17" ht="17.25" customHeight="1">
      <c r="A31" s="636"/>
      <c r="B31" s="651" t="s">
        <v>131</v>
      </c>
      <c r="C31" s="652"/>
      <c r="D31" s="652"/>
      <c r="E31" s="652"/>
      <c r="F31" s="652"/>
      <c r="G31" s="652"/>
      <c r="H31" s="652"/>
      <c r="I31" s="652"/>
      <c r="J31" s="652"/>
      <c r="K31" s="652"/>
      <c r="L31" s="653"/>
      <c r="M31" s="136" t="s">
        <v>443</v>
      </c>
      <c r="N31" s="246">
        <f>N18+N22+N27+N28+N29+N30</f>
        <v>0</v>
      </c>
      <c r="O31" s="246">
        <f t="shared" ref="O31:Q31" si="5">O18+O22+O27+O28+O29+O30</f>
        <v>0</v>
      </c>
      <c r="P31" s="246">
        <f t="shared" si="5"/>
        <v>0</v>
      </c>
      <c r="Q31" s="247">
        <f t="shared" si="5"/>
        <v>0</v>
      </c>
    </row>
    <row r="32" spans="1:17" ht="17.25" customHeight="1">
      <c r="A32" s="636"/>
      <c r="B32" s="651" t="s">
        <v>132</v>
      </c>
      <c r="C32" s="652"/>
      <c r="D32" s="652"/>
      <c r="E32" s="652"/>
      <c r="F32" s="652"/>
      <c r="G32" s="652"/>
      <c r="H32" s="652"/>
      <c r="I32" s="652"/>
      <c r="J32" s="652"/>
      <c r="K32" s="652"/>
      <c r="L32" s="653"/>
      <c r="M32" s="136" t="s">
        <v>133</v>
      </c>
      <c r="N32" s="246"/>
      <c r="O32" s="246"/>
      <c r="P32" s="246"/>
      <c r="Q32" s="247"/>
    </row>
    <row r="33" spans="1:17" ht="17.25" customHeight="1">
      <c r="A33" s="636"/>
      <c r="B33" s="651" t="s">
        <v>134</v>
      </c>
      <c r="C33" s="652"/>
      <c r="D33" s="652"/>
      <c r="E33" s="652"/>
      <c r="F33" s="652"/>
      <c r="G33" s="652"/>
      <c r="H33" s="652"/>
      <c r="I33" s="652"/>
      <c r="J33" s="652"/>
      <c r="K33" s="652"/>
      <c r="L33" s="653"/>
      <c r="M33" s="136" t="s">
        <v>135</v>
      </c>
      <c r="N33" s="246"/>
      <c r="O33" s="246"/>
      <c r="P33" s="246"/>
      <c r="Q33" s="247"/>
    </row>
    <row r="34" spans="1:17" ht="17.25" customHeight="1">
      <c r="A34" s="636"/>
      <c r="B34" s="651" t="s">
        <v>136</v>
      </c>
      <c r="C34" s="652"/>
      <c r="D34" s="652"/>
      <c r="E34" s="652"/>
      <c r="F34" s="652"/>
      <c r="G34" s="652"/>
      <c r="H34" s="652"/>
      <c r="I34" s="652"/>
      <c r="J34" s="652"/>
      <c r="K34" s="652"/>
      <c r="L34" s="653"/>
      <c r="M34" s="136" t="s">
        <v>137</v>
      </c>
      <c r="N34" s="246"/>
      <c r="O34" s="246"/>
      <c r="P34" s="246"/>
      <c r="Q34" s="247"/>
    </row>
    <row r="35" spans="1:17" ht="17.25" customHeight="1">
      <c r="A35" s="636"/>
      <c r="B35" s="623" t="s">
        <v>138</v>
      </c>
      <c r="C35" s="624"/>
      <c r="D35" s="624"/>
      <c r="E35" s="624"/>
      <c r="F35" s="624"/>
      <c r="G35" s="624"/>
      <c r="H35" s="624"/>
      <c r="I35" s="624"/>
      <c r="J35" s="624"/>
      <c r="K35" s="624"/>
      <c r="L35" s="624"/>
      <c r="M35" s="625"/>
      <c r="N35" s="246"/>
      <c r="O35" s="246"/>
      <c r="P35" s="246"/>
      <c r="Q35" s="247"/>
    </row>
    <row r="36" spans="1:17" ht="17.25" customHeight="1">
      <c r="A36" s="688"/>
      <c r="B36" s="661" t="s">
        <v>139</v>
      </c>
      <c r="C36" s="662"/>
      <c r="D36" s="662"/>
      <c r="E36" s="662"/>
      <c r="F36" s="662"/>
      <c r="G36" s="662"/>
      <c r="H36" s="662"/>
      <c r="I36" s="657" t="s">
        <v>449</v>
      </c>
      <c r="J36" s="658"/>
      <c r="K36" s="658"/>
      <c r="L36" s="659"/>
      <c r="M36" s="136" t="s">
        <v>140</v>
      </c>
      <c r="N36" s="246">
        <f>SUM(N31:N34)</f>
        <v>0</v>
      </c>
      <c r="O36" s="246">
        <f t="shared" ref="O36:Q36" si="6">SUM(O31:O34)</f>
        <v>0</v>
      </c>
      <c r="P36" s="246">
        <f t="shared" si="6"/>
        <v>0</v>
      </c>
      <c r="Q36" s="247">
        <f t="shared" si="6"/>
        <v>0</v>
      </c>
    </row>
    <row r="37" spans="1:17" ht="17.25" customHeight="1">
      <c r="A37" s="251"/>
      <c r="B37" s="592" t="s">
        <v>141</v>
      </c>
      <c r="C37" s="592"/>
      <c r="D37" s="592"/>
      <c r="E37" s="592"/>
      <c r="F37" s="592"/>
      <c r="G37" s="592"/>
      <c r="H37" s="252"/>
      <c r="I37" s="657" t="s">
        <v>142</v>
      </c>
      <c r="J37" s="658"/>
      <c r="K37" s="658"/>
      <c r="L37" s="658"/>
      <c r="M37" s="202"/>
      <c r="N37" s="269">
        <f>'1-2(1)　予算・決算（収入）'!N35-'1-2(2)　予算・決算（支出）'!N36</f>
        <v>0</v>
      </c>
      <c r="O37" s="253">
        <f>'1-2(1)　予算・決算（収入）'!O35-'1-2(2)　予算・決算（支出）'!O36</f>
        <v>0</v>
      </c>
      <c r="P37" s="253">
        <f>'1-2(1)　予算・決算（収入）'!P35-'1-2(2)　予算・決算（支出）'!P36</f>
        <v>0</v>
      </c>
      <c r="Q37" s="254">
        <f>'1-2(1)　予算・決算（収入）'!Q35-'1-2(2)　予算・決算（支出）'!Q36</f>
        <v>0</v>
      </c>
    </row>
    <row r="38" spans="1:17" ht="17.25" customHeight="1">
      <c r="A38" s="251"/>
      <c r="B38" s="592" t="s">
        <v>143</v>
      </c>
      <c r="C38" s="592"/>
      <c r="D38" s="592"/>
      <c r="E38" s="592"/>
      <c r="F38" s="592"/>
      <c r="G38" s="592"/>
      <c r="H38" s="252"/>
      <c r="I38" s="657" t="s">
        <v>144</v>
      </c>
      <c r="J38" s="658"/>
      <c r="K38" s="658"/>
      <c r="L38" s="659"/>
      <c r="M38" s="136" t="s">
        <v>145</v>
      </c>
      <c r="N38" s="269">
        <f>'1-2(1)　予算・決算（収入）'!N30-'1-2(2)　予算・決算（支出）'!N31</f>
        <v>0</v>
      </c>
      <c r="O38" s="253">
        <f>'1-2(1)　予算・決算（収入）'!O30-'1-2(2)　予算・決算（支出）'!O31</f>
        <v>0</v>
      </c>
      <c r="P38" s="253">
        <f>'1-2(1)　予算・決算（収入）'!P30-'1-2(2)　予算・決算（支出）'!P31</f>
        <v>0</v>
      </c>
      <c r="Q38" s="254">
        <f>'1-2(1)　予算・決算（収入）'!Q30-'1-2(2)　予算・決算（支出）'!Q31</f>
        <v>0</v>
      </c>
    </row>
    <row r="39" spans="1:17" ht="17.25" customHeight="1">
      <c r="A39" s="251"/>
      <c r="B39" s="592" t="s">
        <v>146</v>
      </c>
      <c r="C39" s="592"/>
      <c r="D39" s="592"/>
      <c r="E39" s="592"/>
      <c r="F39" s="592"/>
      <c r="G39" s="592"/>
      <c r="H39" s="252"/>
      <c r="I39" s="657"/>
      <c r="J39" s="658"/>
      <c r="K39" s="658"/>
      <c r="L39" s="659"/>
      <c r="M39" s="136" t="s">
        <v>147</v>
      </c>
      <c r="N39" s="253"/>
      <c r="O39" s="253"/>
      <c r="P39" s="253"/>
      <c r="Q39" s="254"/>
    </row>
    <row r="40" spans="1:17" ht="17.25" customHeight="1">
      <c r="A40" s="251"/>
      <c r="B40" s="660" t="s">
        <v>148</v>
      </c>
      <c r="C40" s="660"/>
      <c r="D40" s="660"/>
      <c r="E40" s="660"/>
      <c r="F40" s="660"/>
      <c r="G40" s="660"/>
      <c r="H40" s="252"/>
      <c r="I40" s="657" t="s">
        <v>149</v>
      </c>
      <c r="J40" s="658"/>
      <c r="K40" s="658"/>
      <c r="L40" s="659"/>
      <c r="M40" s="136" t="s">
        <v>150</v>
      </c>
      <c r="N40" s="269">
        <f>N38+N39</f>
        <v>0</v>
      </c>
      <c r="O40" s="253">
        <f t="shared" ref="O40:Q40" si="7">O38+O39</f>
        <v>0</v>
      </c>
      <c r="P40" s="253">
        <f t="shared" si="7"/>
        <v>0</v>
      </c>
      <c r="Q40" s="254">
        <f t="shared" si="7"/>
        <v>0</v>
      </c>
    </row>
    <row r="41" spans="1:17" ht="17.25" customHeight="1">
      <c r="A41" s="255"/>
      <c r="B41" s="252" t="s">
        <v>151</v>
      </c>
      <c r="C41" s="252"/>
      <c r="D41" s="252"/>
      <c r="E41" s="252"/>
      <c r="F41" s="252"/>
      <c r="G41" s="252"/>
      <c r="H41" s="252"/>
      <c r="I41" s="252"/>
      <c r="J41" s="252"/>
      <c r="K41" s="252"/>
      <c r="L41" s="256"/>
      <c r="M41" s="136" t="s">
        <v>152</v>
      </c>
      <c r="N41" s="253"/>
      <c r="O41" s="253"/>
      <c r="P41" s="253"/>
      <c r="Q41" s="254"/>
    </row>
    <row r="42" spans="1:17" ht="35.25" customHeight="1" thickBot="1">
      <c r="A42" s="654" t="s">
        <v>450</v>
      </c>
      <c r="B42" s="655"/>
      <c r="C42" s="655"/>
      <c r="D42" s="655"/>
      <c r="E42" s="655"/>
      <c r="F42" s="655"/>
      <c r="G42" s="655"/>
      <c r="H42" s="655"/>
      <c r="I42" s="655"/>
      <c r="J42" s="655"/>
      <c r="K42" s="655"/>
      <c r="L42" s="655"/>
      <c r="M42" s="656"/>
      <c r="N42" s="270">
        <f>N40-N41</f>
        <v>0</v>
      </c>
      <c r="O42" s="257">
        <f t="shared" ref="O42:Q42" si="8">O40-O41</f>
        <v>0</v>
      </c>
      <c r="P42" s="257">
        <f t="shared" si="8"/>
        <v>0</v>
      </c>
      <c r="Q42" s="258">
        <f t="shared" si="8"/>
        <v>0</v>
      </c>
    </row>
  </sheetData>
  <mergeCells count="48">
    <mergeCell ref="D16:M16"/>
    <mergeCell ref="A3:M4"/>
    <mergeCell ref="P3:Q3"/>
    <mergeCell ref="A5:A36"/>
    <mergeCell ref="B5:M5"/>
    <mergeCell ref="B6:C16"/>
    <mergeCell ref="D6:M6"/>
    <mergeCell ref="D7:M7"/>
    <mergeCell ref="D8:M8"/>
    <mergeCell ref="D9:M9"/>
    <mergeCell ref="D10:M10"/>
    <mergeCell ref="D11:M11"/>
    <mergeCell ref="D12:M12"/>
    <mergeCell ref="D13:M13"/>
    <mergeCell ref="D14:M14"/>
    <mergeCell ref="D15:M15"/>
    <mergeCell ref="B17:M17"/>
    <mergeCell ref="B18:M18"/>
    <mergeCell ref="B19:G22"/>
    <mergeCell ref="H19:M19"/>
    <mergeCell ref="H20:M20"/>
    <mergeCell ref="H21:M21"/>
    <mergeCell ref="H22:M22"/>
    <mergeCell ref="B28:M28"/>
    <mergeCell ref="B29:L29"/>
    <mergeCell ref="B30:L30"/>
    <mergeCell ref="B31:L31"/>
    <mergeCell ref="B32:L32"/>
    <mergeCell ref="B23:M23"/>
    <mergeCell ref="B24:G27"/>
    <mergeCell ref="H24:M24"/>
    <mergeCell ref="H25:M25"/>
    <mergeCell ref="H26:M26"/>
    <mergeCell ref="H27:M27"/>
    <mergeCell ref="B33:L33"/>
    <mergeCell ref="B34:L34"/>
    <mergeCell ref="A42:M42"/>
    <mergeCell ref="B38:G38"/>
    <mergeCell ref="I38:L38"/>
    <mergeCell ref="B39:G39"/>
    <mergeCell ref="I39:L39"/>
    <mergeCell ref="B40:G40"/>
    <mergeCell ref="I40:L40"/>
    <mergeCell ref="B35:M35"/>
    <mergeCell ref="B36:H36"/>
    <mergeCell ref="I36:L36"/>
    <mergeCell ref="B37:G37"/>
    <mergeCell ref="I37:L37"/>
  </mergeCells>
  <phoneticPr fontId="22"/>
  <conditionalFormatting sqref="P3:Q3">
    <cfRule type="containsBlanks" dxfId="20" priority="2">
      <formula>LEN(TRIM(P3))=0</formula>
    </cfRule>
  </conditionalFormatting>
  <conditionalFormatting sqref="N5:Q42">
    <cfRule type="containsBlanks" dxfId="19" priority="1">
      <formula>LEN(TRIM(N5))=0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B310-CE71-4203-91C7-0F4AABC0E741}">
  <dimension ref="A1:D22"/>
  <sheetViews>
    <sheetView view="pageBreakPreview" zoomScaleNormal="100" zoomScaleSheetLayoutView="100" workbookViewId="0">
      <selection activeCell="B4" sqref="B4"/>
    </sheetView>
  </sheetViews>
  <sheetFormatPr defaultRowHeight="13.5"/>
  <cols>
    <col min="1" max="1" width="33.25" style="243" customWidth="1"/>
    <col min="2" max="4" width="14.75" style="243" customWidth="1"/>
    <col min="5" max="16384" width="9" style="236"/>
  </cols>
  <sheetData>
    <row r="1" spans="1:4" ht="14.25" thickBot="1">
      <c r="A1" s="243" t="s">
        <v>172</v>
      </c>
    </row>
    <row r="2" spans="1:4" ht="16.5" customHeight="1">
      <c r="A2" s="691" t="s">
        <v>154</v>
      </c>
      <c r="B2" s="407">
        <f>C2-1</f>
        <v>3</v>
      </c>
      <c r="C2" s="407">
        <f>D2-1</f>
        <v>4</v>
      </c>
      <c r="D2" s="408">
        <f>'1-1　事業概況'!L3</f>
        <v>5</v>
      </c>
    </row>
    <row r="3" spans="1:4" ht="16.5" customHeight="1" thickBot="1">
      <c r="A3" s="692"/>
      <c r="B3" s="409" t="s">
        <v>451</v>
      </c>
      <c r="C3" s="409" t="s">
        <v>451</v>
      </c>
      <c r="D3" s="410" t="s">
        <v>451</v>
      </c>
    </row>
    <row r="4" spans="1:4" ht="24" customHeight="1">
      <c r="A4" s="279" t="s">
        <v>155</v>
      </c>
      <c r="B4" s="283"/>
      <c r="C4" s="283"/>
      <c r="D4" s="284"/>
    </row>
    <row r="5" spans="1:4" ht="24" customHeight="1">
      <c r="A5" s="280" t="s">
        <v>156</v>
      </c>
      <c r="B5" s="285"/>
      <c r="C5" s="285"/>
      <c r="D5" s="286"/>
    </row>
    <row r="6" spans="1:4" ht="24" customHeight="1">
      <c r="A6" s="280" t="s">
        <v>157</v>
      </c>
      <c r="B6" s="285"/>
      <c r="C6" s="285"/>
      <c r="D6" s="286"/>
    </row>
    <row r="7" spans="1:4" ht="24" customHeight="1">
      <c r="A7" s="280" t="s">
        <v>158</v>
      </c>
      <c r="B7" s="285"/>
      <c r="C7" s="285"/>
      <c r="D7" s="286"/>
    </row>
    <row r="8" spans="1:4" ht="24" customHeight="1">
      <c r="A8" s="280" t="s">
        <v>159</v>
      </c>
      <c r="B8" s="285"/>
      <c r="C8" s="285"/>
      <c r="D8" s="286"/>
    </row>
    <row r="9" spans="1:4" ht="24" customHeight="1">
      <c r="A9" s="280" t="s">
        <v>160</v>
      </c>
      <c r="B9" s="285"/>
      <c r="C9" s="285"/>
      <c r="D9" s="286"/>
    </row>
    <row r="10" spans="1:4" ht="24" customHeight="1" thickBot="1">
      <c r="A10" s="281" t="s">
        <v>161</v>
      </c>
      <c r="B10" s="287"/>
      <c r="C10" s="287"/>
      <c r="D10" s="288"/>
    </row>
    <row r="11" spans="1:4" ht="24" customHeight="1" thickTop="1" thickBot="1">
      <c r="A11" s="282" t="s">
        <v>162</v>
      </c>
      <c r="B11" s="289">
        <f>SUM(B4:B10)</f>
        <v>0</v>
      </c>
      <c r="C11" s="289">
        <f t="shared" ref="C11:D11" si="0">SUM(C4:C10)</f>
        <v>0</v>
      </c>
      <c r="D11" s="290">
        <f t="shared" si="0"/>
        <v>0</v>
      </c>
    </row>
    <row r="12" spans="1:4" ht="24" customHeight="1">
      <c r="A12" s="279" t="s">
        <v>163</v>
      </c>
      <c r="B12" s="283"/>
      <c r="C12" s="283"/>
      <c r="D12" s="284"/>
    </row>
    <row r="13" spans="1:4" ht="24" customHeight="1">
      <c r="A13" s="280" t="s">
        <v>164</v>
      </c>
      <c r="B13" s="285"/>
      <c r="C13" s="285"/>
      <c r="D13" s="286"/>
    </row>
    <row r="14" spans="1:4" ht="24" customHeight="1">
      <c r="A14" s="280" t="s">
        <v>165</v>
      </c>
      <c r="B14" s="285"/>
      <c r="C14" s="285"/>
      <c r="D14" s="286"/>
    </row>
    <row r="15" spans="1:4" ht="24" customHeight="1">
      <c r="A15" s="280" t="s">
        <v>166</v>
      </c>
      <c r="B15" s="285"/>
      <c r="C15" s="285"/>
      <c r="D15" s="286"/>
    </row>
    <row r="16" spans="1:4" ht="24" customHeight="1">
      <c r="A16" s="280" t="s">
        <v>167</v>
      </c>
      <c r="B16" s="285"/>
      <c r="C16" s="285"/>
      <c r="D16" s="286"/>
    </row>
    <row r="17" spans="1:4" ht="24" customHeight="1">
      <c r="A17" s="280" t="s">
        <v>168</v>
      </c>
      <c r="B17" s="285"/>
      <c r="C17" s="285"/>
      <c r="D17" s="286"/>
    </row>
    <row r="18" spans="1:4" ht="24" customHeight="1">
      <c r="A18" s="280" t="s">
        <v>169</v>
      </c>
      <c r="B18" s="285"/>
      <c r="C18" s="285"/>
      <c r="D18" s="286"/>
    </row>
    <row r="19" spans="1:4" ht="20.25" customHeight="1">
      <c r="A19" s="291" t="s">
        <v>453</v>
      </c>
      <c r="B19" s="693"/>
      <c r="C19" s="693"/>
      <c r="D19" s="695"/>
    </row>
    <row r="20" spans="1:4" ht="41.25" thickBot="1">
      <c r="A20" s="292" t="s">
        <v>452</v>
      </c>
      <c r="B20" s="694"/>
      <c r="C20" s="694"/>
      <c r="D20" s="696"/>
    </row>
    <row r="21" spans="1:4" ht="24" customHeight="1" thickTop="1" thickBot="1">
      <c r="A21" s="282" t="s">
        <v>170</v>
      </c>
      <c r="B21" s="289">
        <f>SUM(B12:B19)</f>
        <v>0</v>
      </c>
      <c r="C21" s="289">
        <f t="shared" ref="C21:D21" si="1">SUM(C12:C19)</f>
        <v>0</v>
      </c>
      <c r="D21" s="290">
        <f t="shared" si="1"/>
        <v>0</v>
      </c>
    </row>
    <row r="22" spans="1:4" ht="24" customHeight="1" thickBot="1">
      <c r="A22" s="282" t="s">
        <v>171</v>
      </c>
      <c r="B22" s="289">
        <f>B11+B21</f>
        <v>0</v>
      </c>
      <c r="C22" s="289">
        <f t="shared" ref="C22:D22" si="2">C11+C21</f>
        <v>0</v>
      </c>
      <c r="D22" s="290">
        <f t="shared" si="2"/>
        <v>0</v>
      </c>
    </row>
  </sheetData>
  <mergeCells count="4">
    <mergeCell ref="A2:A3"/>
    <mergeCell ref="B19:B20"/>
    <mergeCell ref="C19:C20"/>
    <mergeCell ref="D19:D20"/>
  </mergeCells>
  <phoneticPr fontId="22"/>
  <conditionalFormatting sqref="B4:D22">
    <cfRule type="containsBlanks" dxfId="18" priority="1">
      <formula>LEN(TRIM(B4))=0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724E-5B83-440E-8CDC-BDE79A3F6514}">
  <dimension ref="A1:J134"/>
  <sheetViews>
    <sheetView view="pageBreakPreview" zoomScale="85" zoomScaleNormal="100" zoomScaleSheetLayoutView="85" workbookViewId="0">
      <selection activeCell="E6" sqref="E6"/>
    </sheetView>
  </sheetViews>
  <sheetFormatPr defaultRowHeight="13.5"/>
  <cols>
    <col min="1" max="1" width="14.125" style="58" customWidth="1"/>
    <col min="2" max="2" width="2.75" style="58" customWidth="1"/>
    <col min="3" max="3" width="22.75" style="58" bestFit="1" customWidth="1"/>
    <col min="4" max="4" width="6" style="58" customWidth="1"/>
    <col min="5" max="5" width="12" style="39" customWidth="1"/>
    <col min="6" max="6" width="3.5" style="39" bestFit="1" customWidth="1"/>
    <col min="7" max="7" width="12" style="39" customWidth="1"/>
    <col min="8" max="8" width="3.5" style="39" bestFit="1" customWidth="1"/>
    <col min="9" max="9" width="9" style="39"/>
    <col min="10" max="16384" width="9" style="236"/>
  </cols>
  <sheetData>
    <row r="1" spans="1:8" ht="17.25" customHeight="1">
      <c r="A1" s="59" t="s">
        <v>185</v>
      </c>
    </row>
    <row r="2" spans="1:8" ht="17.25" customHeight="1">
      <c r="A2" s="59" t="s">
        <v>184</v>
      </c>
    </row>
    <row r="3" spans="1:8" ht="18" customHeight="1">
      <c r="A3" s="732" t="s">
        <v>11</v>
      </c>
      <c r="B3" s="733"/>
      <c r="C3" s="734"/>
      <c r="D3" s="411"/>
      <c r="E3" s="735">
        <f>'1-3　法定外繰入'!C2</f>
        <v>4</v>
      </c>
      <c r="F3" s="735"/>
      <c r="G3" s="736">
        <f>'1-3　法定外繰入'!D2</f>
        <v>5</v>
      </c>
      <c r="H3" s="737"/>
    </row>
    <row r="4" spans="1:8">
      <c r="A4" s="663"/>
      <c r="B4" s="664" t="s">
        <v>173</v>
      </c>
      <c r="C4" s="664"/>
      <c r="D4" s="665" t="s">
        <v>14</v>
      </c>
      <c r="E4" s="40"/>
      <c r="F4" s="41" t="s">
        <v>174</v>
      </c>
      <c r="G4" s="42"/>
      <c r="H4" s="43" t="s">
        <v>174</v>
      </c>
    </row>
    <row r="5" spans="1:8" ht="22.5" customHeight="1">
      <c r="A5" s="669"/>
      <c r="B5" s="670"/>
      <c r="C5" s="670"/>
      <c r="D5" s="671"/>
      <c r="E5" s="294">
        <f>SUM(E6:E10)</f>
        <v>0</v>
      </c>
      <c r="F5" s="44"/>
      <c r="G5" s="299">
        <f>SUM(G6:G10)</f>
        <v>0</v>
      </c>
      <c r="H5" s="45"/>
    </row>
    <row r="6" spans="1:8" ht="22.5" customHeight="1">
      <c r="A6" s="663" t="s">
        <v>175</v>
      </c>
      <c r="B6" s="712"/>
      <c r="C6" s="46" t="s">
        <v>176</v>
      </c>
      <c r="D6" s="199"/>
      <c r="E6" s="295"/>
      <c r="F6" s="47"/>
      <c r="G6" s="300"/>
      <c r="H6" s="48"/>
    </row>
    <row r="7" spans="1:8" ht="22.5" customHeight="1">
      <c r="A7" s="666"/>
      <c r="B7" s="713"/>
      <c r="C7" s="196" t="s">
        <v>177</v>
      </c>
      <c r="D7" s="205"/>
      <c r="E7" s="296"/>
      <c r="F7" s="49"/>
      <c r="G7" s="301"/>
      <c r="H7" s="50"/>
    </row>
    <row r="8" spans="1:8" ht="22.5" customHeight="1">
      <c r="A8" s="666"/>
      <c r="B8" s="713"/>
      <c r="C8" s="196" t="s">
        <v>178</v>
      </c>
      <c r="D8" s="205"/>
      <c r="E8" s="296"/>
      <c r="F8" s="49"/>
      <c r="G8" s="301"/>
      <c r="H8" s="50"/>
    </row>
    <row r="9" spans="1:8" ht="22.5" customHeight="1">
      <c r="A9" s="666"/>
      <c r="B9" s="713"/>
      <c r="C9" s="196" t="s">
        <v>179</v>
      </c>
      <c r="D9" s="205"/>
      <c r="E9" s="296"/>
      <c r="F9" s="49"/>
      <c r="G9" s="301"/>
      <c r="H9" s="50"/>
    </row>
    <row r="10" spans="1:8" ht="22.5" customHeight="1">
      <c r="A10" s="669"/>
      <c r="B10" s="714"/>
      <c r="C10" s="51" t="s">
        <v>180</v>
      </c>
      <c r="D10" s="52"/>
      <c r="E10" s="297"/>
      <c r="F10" s="53"/>
      <c r="G10" s="302"/>
      <c r="H10" s="54"/>
    </row>
    <row r="11" spans="1:8" ht="22.5" customHeight="1">
      <c r="A11" s="200"/>
      <c r="B11" s="715" t="s">
        <v>181</v>
      </c>
      <c r="C11" s="715"/>
      <c r="D11" s="198" t="s">
        <v>16</v>
      </c>
      <c r="E11" s="298"/>
      <c r="F11" s="41"/>
      <c r="G11" s="303"/>
      <c r="H11" s="43"/>
    </row>
    <row r="12" spans="1:8" ht="22.5" customHeight="1">
      <c r="A12" s="55"/>
      <c r="B12" s="716" t="s">
        <v>182</v>
      </c>
      <c r="C12" s="716"/>
      <c r="D12" s="56" t="s">
        <v>183</v>
      </c>
      <c r="E12" s="310" t="e">
        <f>E11*100/E5</f>
        <v>#DIV/0!</v>
      </c>
      <c r="F12" s="57" t="s">
        <v>22</v>
      </c>
      <c r="G12" s="311" t="e">
        <f>G11*100/G5</f>
        <v>#DIV/0!</v>
      </c>
      <c r="H12" s="197" t="s">
        <v>22</v>
      </c>
    </row>
    <row r="15" spans="1:8" ht="19.5" customHeight="1" thickBot="1">
      <c r="A15" s="59" t="s">
        <v>198</v>
      </c>
    </row>
    <row r="16" spans="1:8" ht="20.25" customHeight="1">
      <c r="A16" s="717"/>
      <c r="B16" s="718"/>
      <c r="C16" s="719"/>
      <c r="D16" s="720"/>
      <c r="E16" s="730">
        <f>E3</f>
        <v>4</v>
      </c>
      <c r="F16" s="731"/>
      <c r="G16" s="730">
        <f>G3</f>
        <v>5</v>
      </c>
      <c r="H16" s="634"/>
    </row>
    <row r="17" spans="1:10">
      <c r="A17" s="721" t="s">
        <v>186</v>
      </c>
      <c r="B17" s="722"/>
      <c r="C17" s="722"/>
      <c r="D17" s="725" t="s">
        <v>14</v>
      </c>
      <c r="E17" s="201"/>
      <c r="F17" s="293" t="s">
        <v>174</v>
      </c>
      <c r="G17" s="60"/>
      <c r="H17" s="61" t="s">
        <v>174</v>
      </c>
    </row>
    <row r="18" spans="1:10" ht="20.25" customHeight="1">
      <c r="A18" s="723"/>
      <c r="B18" s="724"/>
      <c r="C18" s="724"/>
      <c r="D18" s="726"/>
      <c r="E18" s="304"/>
      <c r="F18" s="62"/>
      <c r="G18" s="304"/>
      <c r="H18" s="63"/>
    </row>
    <row r="19" spans="1:10" ht="20.25" customHeight="1">
      <c r="A19" s="727" t="s">
        <v>187</v>
      </c>
      <c r="B19" s="728"/>
      <c r="C19" s="728"/>
      <c r="D19" s="205" t="s">
        <v>16</v>
      </c>
      <c r="E19" s="305"/>
      <c r="F19" s="64"/>
      <c r="G19" s="305"/>
      <c r="H19" s="65"/>
    </row>
    <row r="20" spans="1:10" ht="20.25" customHeight="1">
      <c r="A20" s="708" t="s">
        <v>188</v>
      </c>
      <c r="B20" s="716"/>
      <c r="C20" s="729" t="s">
        <v>197</v>
      </c>
      <c r="D20" s="711"/>
      <c r="E20" s="306">
        <f>E18-E19</f>
        <v>0</v>
      </c>
      <c r="F20" s="66"/>
      <c r="G20" s="306">
        <f>G18-G19</f>
        <v>0</v>
      </c>
      <c r="H20" s="67"/>
    </row>
    <row r="21" spans="1:10" ht="20.25" customHeight="1">
      <c r="A21" s="697" t="s">
        <v>189</v>
      </c>
      <c r="B21" s="698"/>
      <c r="C21" s="698"/>
      <c r="D21" s="202" t="s">
        <v>19</v>
      </c>
      <c r="E21" s="307"/>
      <c r="F21" s="68"/>
      <c r="G21" s="307"/>
      <c r="H21" s="69"/>
    </row>
    <row r="22" spans="1:10" ht="20.25" customHeight="1">
      <c r="A22" s="703" t="s">
        <v>190</v>
      </c>
      <c r="B22" s="705" t="s">
        <v>191</v>
      </c>
      <c r="C22" s="706"/>
      <c r="D22" s="204" t="s">
        <v>23</v>
      </c>
      <c r="E22" s="308"/>
      <c r="F22" s="70"/>
      <c r="G22" s="308"/>
      <c r="H22" s="71"/>
    </row>
    <row r="23" spans="1:10" ht="20.25" customHeight="1">
      <c r="A23" s="704"/>
      <c r="B23" s="707" t="s">
        <v>192</v>
      </c>
      <c r="C23" s="602"/>
      <c r="D23" s="205" t="s">
        <v>26</v>
      </c>
      <c r="E23" s="305"/>
      <c r="F23" s="64"/>
      <c r="G23" s="305"/>
      <c r="H23" s="65"/>
    </row>
    <row r="24" spans="1:10" ht="20.25" customHeight="1">
      <c r="A24" s="708" t="s">
        <v>193</v>
      </c>
      <c r="B24" s="709"/>
      <c r="C24" s="710" t="s">
        <v>194</v>
      </c>
      <c r="D24" s="711"/>
      <c r="E24" s="309">
        <f>E21-E22-E23</f>
        <v>0</v>
      </c>
      <c r="F24" s="72"/>
      <c r="G24" s="309">
        <f>G21-G22-G23</f>
        <v>0</v>
      </c>
      <c r="H24" s="73"/>
    </row>
    <row r="25" spans="1:10" ht="20.25" customHeight="1">
      <c r="A25" s="697" t="s">
        <v>195</v>
      </c>
      <c r="B25" s="698"/>
      <c r="C25" s="698"/>
      <c r="D25" s="74"/>
      <c r="E25" s="307"/>
      <c r="F25" s="68"/>
      <c r="G25" s="307"/>
      <c r="H25" s="69"/>
    </row>
    <row r="26" spans="1:10" ht="20.25" customHeight="1">
      <c r="A26" s="697" t="s">
        <v>196</v>
      </c>
      <c r="B26" s="698"/>
      <c r="C26" s="698"/>
      <c r="D26" s="74"/>
      <c r="E26" s="623" t="s">
        <v>464</v>
      </c>
      <c r="F26" s="624"/>
      <c r="G26" s="624"/>
      <c r="H26" s="699"/>
    </row>
    <row r="27" spans="1:10" ht="20.25" customHeight="1" thickBot="1">
      <c r="A27" s="700"/>
      <c r="B27" s="701"/>
      <c r="C27" s="701"/>
      <c r="D27" s="701"/>
      <c r="E27" s="701"/>
      <c r="F27" s="701"/>
      <c r="G27" s="701"/>
      <c r="H27" s="702"/>
    </row>
    <row r="28" spans="1:10">
      <c r="A28" s="75" t="s">
        <v>199</v>
      </c>
      <c r="B28" s="75"/>
      <c r="C28" s="75"/>
      <c r="D28" s="75"/>
      <c r="E28" s="75"/>
      <c r="F28" s="75"/>
      <c r="G28" s="75"/>
      <c r="H28" s="75"/>
      <c r="I28" s="75"/>
      <c r="J28" s="242"/>
    </row>
    <row r="29" spans="1:10">
      <c r="A29" s="75" t="s">
        <v>200</v>
      </c>
      <c r="B29" s="75"/>
      <c r="C29" s="75"/>
      <c r="D29" s="75"/>
      <c r="E29" s="75"/>
      <c r="F29" s="75"/>
      <c r="G29" s="75"/>
      <c r="H29" s="75"/>
      <c r="I29" s="75"/>
      <c r="J29" s="242"/>
    </row>
    <row r="30" spans="1:10">
      <c r="A30" s="75"/>
      <c r="B30" s="75"/>
      <c r="C30" s="75"/>
      <c r="D30" s="75"/>
      <c r="E30" s="75"/>
      <c r="F30" s="75"/>
      <c r="G30" s="75"/>
      <c r="H30" s="75"/>
      <c r="I30" s="75"/>
      <c r="J30" s="242"/>
    </row>
    <row r="31" spans="1:10">
      <c r="A31" s="75"/>
      <c r="B31" s="75"/>
      <c r="C31" s="75"/>
      <c r="D31" s="75"/>
      <c r="E31" s="75"/>
      <c r="F31" s="75"/>
      <c r="G31" s="75"/>
      <c r="H31" s="75"/>
      <c r="I31" s="75"/>
      <c r="J31" s="242"/>
    </row>
    <row r="32" spans="1:10" ht="18.75" customHeight="1">
      <c r="A32" s="75" t="s">
        <v>201</v>
      </c>
      <c r="B32" s="75"/>
      <c r="C32" s="75"/>
      <c r="D32" s="75"/>
      <c r="E32" s="75"/>
      <c r="F32" s="75"/>
      <c r="G32" s="75"/>
      <c r="H32" s="75"/>
      <c r="I32" s="75"/>
      <c r="J32" s="242"/>
    </row>
    <row r="33" spans="1:10" ht="18.75" customHeight="1">
      <c r="A33" s="75" t="s">
        <v>202</v>
      </c>
      <c r="B33" s="75"/>
      <c r="C33" s="75"/>
      <c r="D33" s="75"/>
      <c r="E33" s="75"/>
      <c r="F33" s="75"/>
      <c r="G33" s="75"/>
      <c r="H33" s="75"/>
      <c r="I33" s="75"/>
      <c r="J33" s="242"/>
    </row>
    <row r="34" spans="1:10">
      <c r="A34" s="75"/>
      <c r="B34" s="75"/>
      <c r="C34" s="75"/>
      <c r="D34" s="75"/>
      <c r="E34" s="75"/>
      <c r="F34" s="75"/>
      <c r="G34" s="75"/>
      <c r="H34" s="75"/>
      <c r="I34" s="75"/>
      <c r="J34" s="242"/>
    </row>
    <row r="35" spans="1:10">
      <c r="A35" s="75"/>
      <c r="B35" s="75"/>
      <c r="C35" s="75"/>
      <c r="D35" s="75"/>
      <c r="E35" s="75"/>
      <c r="F35" s="75"/>
      <c r="G35" s="75"/>
      <c r="H35" s="75"/>
      <c r="I35" s="75"/>
      <c r="J35" s="242"/>
    </row>
    <row r="36" spans="1:10">
      <c r="A36" s="75"/>
      <c r="B36" s="75"/>
      <c r="C36" s="75"/>
      <c r="D36" s="75"/>
      <c r="E36" s="75"/>
      <c r="F36" s="75"/>
      <c r="G36" s="75"/>
      <c r="H36" s="75"/>
      <c r="I36" s="75"/>
      <c r="J36" s="242"/>
    </row>
    <row r="37" spans="1:10">
      <c r="A37" s="75"/>
      <c r="B37" s="75"/>
      <c r="C37" s="75"/>
      <c r="D37" s="75"/>
      <c r="E37" s="75"/>
      <c r="F37" s="75"/>
      <c r="G37" s="75"/>
      <c r="H37" s="75"/>
      <c r="I37" s="75"/>
      <c r="J37" s="242"/>
    </row>
    <row r="38" spans="1:10">
      <c r="A38" s="75"/>
      <c r="B38" s="75"/>
      <c r="C38" s="75"/>
      <c r="D38" s="75"/>
      <c r="E38" s="75"/>
      <c r="F38" s="75"/>
      <c r="G38" s="75"/>
      <c r="H38" s="75"/>
      <c r="I38" s="75"/>
      <c r="J38" s="242"/>
    </row>
    <row r="39" spans="1:10">
      <c r="A39" s="75"/>
      <c r="B39" s="75"/>
      <c r="C39" s="75"/>
      <c r="D39" s="75"/>
      <c r="E39" s="75"/>
      <c r="F39" s="75"/>
      <c r="G39" s="75"/>
      <c r="H39" s="75"/>
      <c r="I39" s="75"/>
      <c r="J39" s="242"/>
    </row>
    <row r="40" spans="1:10">
      <c r="A40" s="75"/>
      <c r="B40" s="75"/>
      <c r="C40" s="75"/>
      <c r="D40" s="75"/>
      <c r="E40" s="75"/>
      <c r="F40" s="75"/>
      <c r="G40" s="75"/>
      <c r="H40" s="75"/>
      <c r="I40" s="75"/>
      <c r="J40" s="242"/>
    </row>
    <row r="41" spans="1:10">
      <c r="A41" s="75"/>
      <c r="B41" s="75"/>
      <c r="C41" s="75"/>
      <c r="D41" s="75"/>
      <c r="E41" s="75"/>
      <c r="F41" s="75"/>
      <c r="G41" s="75"/>
      <c r="H41" s="75"/>
      <c r="I41" s="75"/>
      <c r="J41" s="242"/>
    </row>
    <row r="42" spans="1:10">
      <c r="A42" s="75"/>
      <c r="B42" s="75"/>
      <c r="C42" s="75"/>
      <c r="D42" s="75"/>
      <c r="E42" s="75"/>
      <c r="F42" s="75"/>
      <c r="G42" s="75"/>
      <c r="H42" s="75"/>
      <c r="I42" s="75"/>
      <c r="J42" s="242"/>
    </row>
    <row r="43" spans="1:10">
      <c r="A43" s="75"/>
      <c r="B43" s="75"/>
      <c r="C43" s="75"/>
      <c r="D43" s="75"/>
      <c r="E43" s="75"/>
      <c r="F43" s="75"/>
      <c r="G43" s="75"/>
      <c r="H43" s="75"/>
      <c r="I43" s="75"/>
      <c r="J43" s="242"/>
    </row>
    <row r="44" spans="1:10">
      <c r="A44" s="75"/>
      <c r="B44" s="75"/>
      <c r="C44" s="75"/>
      <c r="D44" s="75"/>
      <c r="E44" s="75"/>
      <c r="F44" s="75"/>
      <c r="G44" s="75"/>
      <c r="H44" s="75"/>
      <c r="I44" s="75"/>
      <c r="J44" s="242"/>
    </row>
    <row r="45" spans="1:10">
      <c r="A45" s="75"/>
      <c r="B45" s="75"/>
      <c r="C45" s="75"/>
      <c r="D45" s="75"/>
      <c r="E45" s="75"/>
      <c r="F45" s="75"/>
      <c r="G45" s="75"/>
      <c r="H45" s="75"/>
      <c r="I45" s="75"/>
      <c r="J45" s="242"/>
    </row>
    <row r="46" spans="1:10">
      <c r="A46" s="75"/>
      <c r="B46" s="75"/>
      <c r="C46" s="75"/>
      <c r="D46" s="75"/>
      <c r="E46" s="75"/>
      <c r="F46" s="75"/>
      <c r="G46" s="75"/>
      <c r="H46" s="75"/>
      <c r="I46" s="75"/>
      <c r="J46" s="242"/>
    </row>
    <row r="47" spans="1:10">
      <c r="A47" s="75"/>
      <c r="B47" s="75"/>
      <c r="C47" s="75"/>
      <c r="D47" s="75"/>
      <c r="E47" s="75"/>
      <c r="F47" s="75"/>
      <c r="G47" s="75"/>
      <c r="H47" s="75"/>
      <c r="I47" s="75"/>
      <c r="J47" s="242"/>
    </row>
    <row r="48" spans="1:10">
      <c r="A48" s="75"/>
      <c r="B48" s="75"/>
      <c r="C48" s="75"/>
      <c r="D48" s="75"/>
      <c r="E48" s="75"/>
      <c r="F48" s="75"/>
      <c r="G48" s="75"/>
      <c r="H48" s="75"/>
      <c r="I48" s="75"/>
      <c r="J48" s="242"/>
    </row>
    <row r="49" spans="1:10">
      <c r="A49" s="75"/>
      <c r="B49" s="75"/>
      <c r="C49" s="75"/>
      <c r="D49" s="75"/>
      <c r="E49" s="75"/>
      <c r="F49" s="75"/>
      <c r="G49" s="75"/>
      <c r="H49" s="75"/>
      <c r="I49" s="75"/>
      <c r="J49" s="242"/>
    </row>
    <row r="50" spans="1:10">
      <c r="A50" s="75"/>
      <c r="B50" s="75"/>
      <c r="C50" s="75"/>
      <c r="D50" s="75"/>
      <c r="E50" s="75"/>
      <c r="F50" s="75"/>
      <c r="G50" s="75"/>
      <c r="H50" s="75"/>
      <c r="I50" s="75"/>
      <c r="J50" s="242"/>
    </row>
    <row r="51" spans="1:10">
      <c r="A51" s="75"/>
      <c r="B51" s="75"/>
      <c r="C51" s="75"/>
      <c r="D51" s="75"/>
      <c r="E51" s="75"/>
      <c r="F51" s="75"/>
      <c r="G51" s="75"/>
      <c r="H51" s="75"/>
      <c r="I51" s="75"/>
      <c r="J51" s="242"/>
    </row>
    <row r="52" spans="1:10">
      <c r="A52" s="75"/>
      <c r="B52" s="75"/>
      <c r="C52" s="75"/>
      <c r="D52" s="75"/>
      <c r="E52" s="75"/>
      <c r="F52" s="75"/>
      <c r="G52" s="75"/>
      <c r="H52" s="75"/>
      <c r="I52" s="75"/>
      <c r="J52" s="242"/>
    </row>
    <row r="53" spans="1:10">
      <c r="A53" s="75"/>
      <c r="B53" s="75"/>
      <c r="C53" s="75"/>
      <c r="D53" s="75"/>
      <c r="E53" s="75"/>
      <c r="F53" s="75"/>
      <c r="G53" s="75"/>
      <c r="H53" s="75"/>
      <c r="I53" s="75"/>
      <c r="J53" s="242"/>
    </row>
    <row r="54" spans="1:10">
      <c r="A54" s="75"/>
      <c r="B54" s="75"/>
      <c r="C54" s="75"/>
      <c r="D54" s="75"/>
      <c r="E54" s="75"/>
      <c r="F54" s="75"/>
      <c r="G54" s="75"/>
      <c r="H54" s="75"/>
      <c r="I54" s="75"/>
      <c r="J54" s="242"/>
    </row>
    <row r="55" spans="1:10">
      <c r="A55" s="75"/>
      <c r="B55" s="75"/>
      <c r="C55" s="75"/>
      <c r="D55" s="75"/>
      <c r="E55" s="75"/>
      <c r="F55" s="75"/>
      <c r="G55" s="75"/>
      <c r="H55" s="75"/>
      <c r="I55" s="75"/>
      <c r="J55" s="242"/>
    </row>
    <row r="56" spans="1:10">
      <c r="A56" s="75"/>
      <c r="B56" s="75"/>
      <c r="C56" s="75"/>
      <c r="D56" s="75"/>
      <c r="E56" s="75"/>
      <c r="F56" s="75"/>
      <c r="G56" s="75"/>
      <c r="H56" s="75"/>
      <c r="I56" s="75"/>
      <c r="J56" s="242"/>
    </row>
    <row r="57" spans="1:10">
      <c r="A57" s="75"/>
      <c r="B57" s="75"/>
      <c r="C57" s="75"/>
      <c r="D57" s="75"/>
      <c r="E57" s="75"/>
      <c r="F57" s="75"/>
      <c r="G57" s="75"/>
      <c r="H57" s="75"/>
      <c r="I57" s="75"/>
      <c r="J57" s="242"/>
    </row>
    <row r="58" spans="1:10">
      <c r="A58" s="75"/>
      <c r="B58" s="75"/>
      <c r="C58" s="75"/>
      <c r="D58" s="75"/>
      <c r="E58" s="75"/>
      <c r="F58" s="75"/>
      <c r="G58" s="75"/>
      <c r="H58" s="75"/>
      <c r="I58" s="75"/>
      <c r="J58" s="242"/>
    </row>
    <row r="59" spans="1:10">
      <c r="A59" s="75"/>
      <c r="B59" s="75"/>
      <c r="C59" s="75"/>
      <c r="D59" s="75"/>
      <c r="E59" s="75"/>
      <c r="F59" s="75"/>
      <c r="G59" s="75"/>
      <c r="H59" s="75"/>
      <c r="I59" s="75"/>
      <c r="J59" s="242"/>
    </row>
    <row r="60" spans="1:10">
      <c r="A60" s="75"/>
      <c r="B60" s="75"/>
      <c r="C60" s="75"/>
      <c r="D60" s="75"/>
      <c r="E60" s="75"/>
      <c r="F60" s="75"/>
      <c r="G60" s="75"/>
      <c r="H60" s="75"/>
      <c r="I60" s="75"/>
      <c r="J60" s="242"/>
    </row>
    <row r="61" spans="1:10">
      <c r="A61" s="75"/>
      <c r="B61" s="75"/>
      <c r="C61" s="75"/>
      <c r="D61" s="75"/>
      <c r="E61" s="75"/>
      <c r="F61" s="75"/>
      <c r="G61" s="75"/>
      <c r="H61" s="75"/>
      <c r="I61" s="75"/>
      <c r="J61" s="242"/>
    </row>
    <row r="62" spans="1:10">
      <c r="A62" s="75"/>
      <c r="B62" s="75"/>
      <c r="C62" s="75"/>
      <c r="D62" s="75"/>
      <c r="E62" s="75"/>
      <c r="F62" s="75"/>
      <c r="G62" s="75"/>
      <c r="H62" s="75"/>
      <c r="I62" s="75"/>
      <c r="J62" s="242"/>
    </row>
    <row r="63" spans="1:10">
      <c r="A63" s="75"/>
      <c r="B63" s="75"/>
      <c r="C63" s="75"/>
      <c r="D63" s="75"/>
      <c r="E63" s="75"/>
      <c r="F63" s="75"/>
      <c r="G63" s="75"/>
      <c r="H63" s="75"/>
      <c r="I63" s="75"/>
      <c r="J63" s="242"/>
    </row>
    <row r="64" spans="1:10">
      <c r="A64" s="75"/>
      <c r="B64" s="75"/>
      <c r="C64" s="75"/>
      <c r="D64" s="75"/>
      <c r="E64" s="75"/>
      <c r="F64" s="75"/>
      <c r="G64" s="75"/>
      <c r="H64" s="75"/>
      <c r="I64" s="75"/>
      <c r="J64" s="242"/>
    </row>
    <row r="65" spans="1:10">
      <c r="A65" s="75"/>
      <c r="B65" s="75"/>
      <c r="C65" s="75"/>
      <c r="D65" s="75"/>
      <c r="E65" s="75"/>
      <c r="F65" s="75"/>
      <c r="G65" s="75"/>
      <c r="H65" s="75"/>
      <c r="I65" s="75"/>
      <c r="J65" s="242"/>
    </row>
    <row r="66" spans="1:10">
      <c r="A66" s="75"/>
      <c r="B66" s="75"/>
      <c r="C66" s="75"/>
      <c r="D66" s="75"/>
      <c r="E66" s="75"/>
      <c r="F66" s="75"/>
      <c r="G66" s="75"/>
      <c r="H66" s="75"/>
      <c r="I66" s="75"/>
      <c r="J66" s="242"/>
    </row>
    <row r="67" spans="1:10">
      <c r="A67" s="75"/>
      <c r="B67" s="75"/>
      <c r="C67" s="75"/>
      <c r="D67" s="75"/>
      <c r="E67" s="75"/>
      <c r="F67" s="75"/>
      <c r="G67" s="75"/>
      <c r="H67" s="75"/>
      <c r="I67" s="75"/>
      <c r="J67" s="242"/>
    </row>
    <row r="68" spans="1:10">
      <c r="A68" s="75"/>
      <c r="B68" s="75"/>
      <c r="C68" s="75"/>
      <c r="D68" s="75"/>
      <c r="E68" s="75"/>
      <c r="F68" s="75"/>
      <c r="G68" s="75"/>
      <c r="H68" s="75"/>
      <c r="I68" s="75"/>
      <c r="J68" s="242"/>
    </row>
    <row r="69" spans="1:10">
      <c r="A69" s="75"/>
      <c r="B69" s="75"/>
      <c r="C69" s="75"/>
      <c r="D69" s="75"/>
      <c r="E69" s="75"/>
      <c r="F69" s="75"/>
      <c r="G69" s="75"/>
      <c r="H69" s="75"/>
      <c r="I69" s="75"/>
      <c r="J69" s="242"/>
    </row>
    <row r="70" spans="1:10">
      <c r="A70" s="75"/>
      <c r="B70" s="75"/>
      <c r="C70" s="75"/>
      <c r="D70" s="75"/>
      <c r="E70" s="75"/>
      <c r="F70" s="75"/>
      <c r="G70" s="75"/>
      <c r="H70" s="75"/>
      <c r="I70" s="75"/>
      <c r="J70" s="242"/>
    </row>
    <row r="71" spans="1:10">
      <c r="A71" s="75"/>
      <c r="B71" s="75"/>
      <c r="C71" s="75"/>
      <c r="D71" s="75"/>
      <c r="E71" s="75"/>
      <c r="F71" s="75"/>
      <c r="G71" s="75"/>
      <c r="H71" s="75"/>
      <c r="I71" s="75"/>
      <c r="J71" s="242"/>
    </row>
    <row r="72" spans="1:10">
      <c r="A72" s="75"/>
      <c r="B72" s="75"/>
      <c r="C72" s="75"/>
      <c r="D72" s="75"/>
      <c r="E72" s="75"/>
      <c r="F72" s="75"/>
      <c r="G72" s="75"/>
      <c r="H72" s="75"/>
      <c r="I72" s="75"/>
      <c r="J72" s="242"/>
    </row>
    <row r="73" spans="1:10">
      <c r="A73" s="75"/>
      <c r="B73" s="75"/>
      <c r="C73" s="75"/>
      <c r="D73" s="75"/>
      <c r="E73" s="75"/>
      <c r="F73" s="75"/>
      <c r="G73" s="75"/>
      <c r="H73" s="75"/>
      <c r="I73" s="75"/>
      <c r="J73" s="242"/>
    </row>
    <row r="74" spans="1:10">
      <c r="A74" s="75"/>
      <c r="B74" s="75"/>
      <c r="C74" s="75"/>
      <c r="D74" s="75"/>
      <c r="E74" s="75"/>
      <c r="F74" s="75"/>
      <c r="G74" s="75"/>
      <c r="H74" s="75"/>
      <c r="I74" s="75"/>
      <c r="J74" s="242"/>
    </row>
    <row r="75" spans="1:10">
      <c r="A75" s="75"/>
      <c r="B75" s="75"/>
      <c r="C75" s="75"/>
      <c r="D75" s="75"/>
      <c r="E75" s="75"/>
      <c r="F75" s="75"/>
      <c r="G75" s="75"/>
      <c r="H75" s="75"/>
      <c r="I75" s="75"/>
      <c r="J75" s="242"/>
    </row>
    <row r="76" spans="1:10">
      <c r="A76" s="75"/>
      <c r="B76" s="75"/>
      <c r="C76" s="75"/>
      <c r="D76" s="75"/>
      <c r="E76" s="75"/>
      <c r="F76" s="75"/>
      <c r="G76" s="75"/>
      <c r="H76" s="75"/>
      <c r="I76" s="75"/>
      <c r="J76" s="242"/>
    </row>
    <row r="77" spans="1:10">
      <c r="A77" s="75"/>
      <c r="B77" s="75"/>
      <c r="C77" s="75"/>
      <c r="D77" s="75"/>
      <c r="E77" s="75"/>
      <c r="F77" s="75"/>
      <c r="G77" s="75"/>
      <c r="H77" s="75"/>
      <c r="I77" s="75"/>
      <c r="J77" s="242"/>
    </row>
    <row r="78" spans="1:10">
      <c r="A78" s="75"/>
      <c r="B78" s="75"/>
      <c r="C78" s="75"/>
      <c r="D78" s="75"/>
      <c r="E78" s="75"/>
      <c r="F78" s="75"/>
      <c r="G78" s="75"/>
      <c r="H78" s="75"/>
      <c r="I78" s="75"/>
      <c r="J78" s="242"/>
    </row>
    <row r="79" spans="1:10">
      <c r="A79" s="75"/>
      <c r="B79" s="75"/>
      <c r="C79" s="75"/>
      <c r="D79" s="75"/>
      <c r="E79" s="75"/>
      <c r="F79" s="75"/>
      <c r="G79" s="75"/>
      <c r="H79" s="75"/>
      <c r="I79" s="75"/>
      <c r="J79" s="242"/>
    </row>
    <row r="80" spans="1:10">
      <c r="A80" s="75"/>
      <c r="B80" s="75"/>
      <c r="C80" s="75"/>
      <c r="D80" s="75"/>
      <c r="E80" s="75"/>
      <c r="F80" s="75"/>
      <c r="G80" s="75"/>
      <c r="H80" s="75"/>
      <c r="I80" s="75"/>
      <c r="J80" s="242"/>
    </row>
    <row r="81" spans="1:10">
      <c r="A81" s="75"/>
      <c r="B81" s="75"/>
      <c r="C81" s="75"/>
      <c r="D81" s="75"/>
      <c r="E81" s="75"/>
      <c r="F81" s="75"/>
      <c r="G81" s="75"/>
      <c r="H81" s="75"/>
      <c r="I81" s="75"/>
      <c r="J81" s="242"/>
    </row>
    <row r="82" spans="1:10">
      <c r="A82" s="75"/>
      <c r="B82" s="75"/>
      <c r="C82" s="75"/>
      <c r="D82" s="75"/>
      <c r="E82" s="75"/>
      <c r="F82" s="75"/>
      <c r="G82" s="75"/>
      <c r="H82" s="75"/>
      <c r="I82" s="75"/>
      <c r="J82" s="242"/>
    </row>
    <row r="83" spans="1:10">
      <c r="A83" s="75"/>
      <c r="B83" s="75"/>
      <c r="C83" s="75"/>
      <c r="D83" s="75"/>
      <c r="E83" s="75"/>
      <c r="F83" s="75"/>
      <c r="G83" s="75"/>
      <c r="H83" s="75"/>
      <c r="I83" s="75"/>
      <c r="J83" s="242"/>
    </row>
    <row r="84" spans="1:10">
      <c r="A84" s="75"/>
      <c r="B84" s="75"/>
      <c r="C84" s="75"/>
      <c r="D84" s="75"/>
      <c r="E84" s="75"/>
      <c r="F84" s="75"/>
      <c r="G84" s="75"/>
      <c r="H84" s="75"/>
      <c r="I84" s="75"/>
      <c r="J84" s="242"/>
    </row>
    <row r="85" spans="1:10">
      <c r="A85" s="75"/>
      <c r="B85" s="75"/>
      <c r="C85" s="75"/>
      <c r="D85" s="75"/>
      <c r="E85" s="75"/>
      <c r="F85" s="75"/>
      <c r="G85" s="75"/>
      <c r="H85" s="75"/>
      <c r="I85" s="75"/>
      <c r="J85" s="242"/>
    </row>
    <row r="86" spans="1:10">
      <c r="A86" s="75"/>
      <c r="B86" s="75"/>
      <c r="C86" s="75"/>
      <c r="D86" s="75"/>
      <c r="E86" s="75"/>
      <c r="F86" s="75"/>
      <c r="G86" s="75"/>
      <c r="H86" s="75"/>
      <c r="I86" s="75"/>
      <c r="J86" s="242"/>
    </row>
    <row r="87" spans="1:10">
      <c r="A87" s="75"/>
      <c r="B87" s="75"/>
      <c r="C87" s="75"/>
      <c r="D87" s="75"/>
      <c r="E87" s="75"/>
      <c r="F87" s="75"/>
      <c r="G87" s="75"/>
      <c r="H87" s="75"/>
      <c r="I87" s="75"/>
      <c r="J87" s="242"/>
    </row>
    <row r="88" spans="1:10">
      <c r="A88" s="75"/>
      <c r="B88" s="75"/>
      <c r="C88" s="75"/>
      <c r="D88" s="75"/>
      <c r="E88" s="75"/>
      <c r="F88" s="75"/>
      <c r="G88" s="75"/>
      <c r="H88" s="75"/>
      <c r="I88" s="75"/>
      <c r="J88" s="242"/>
    </row>
    <row r="89" spans="1:10">
      <c r="A89" s="75"/>
      <c r="B89" s="75"/>
      <c r="C89" s="75"/>
      <c r="D89" s="75"/>
      <c r="E89" s="75"/>
      <c r="F89" s="75"/>
      <c r="G89" s="75"/>
      <c r="H89" s="75"/>
      <c r="I89" s="75"/>
      <c r="J89" s="242"/>
    </row>
    <row r="90" spans="1:10">
      <c r="A90" s="75"/>
      <c r="B90" s="75"/>
      <c r="C90" s="75"/>
      <c r="D90" s="75"/>
      <c r="E90" s="75"/>
      <c r="F90" s="75"/>
      <c r="G90" s="75"/>
      <c r="H90" s="75"/>
      <c r="I90" s="75"/>
      <c r="J90" s="242"/>
    </row>
    <row r="91" spans="1:10">
      <c r="A91" s="75"/>
      <c r="B91" s="75"/>
      <c r="C91" s="75"/>
      <c r="D91" s="75"/>
      <c r="E91" s="75"/>
      <c r="F91" s="75"/>
      <c r="G91" s="75"/>
      <c r="H91" s="75"/>
      <c r="I91" s="75"/>
      <c r="J91" s="242"/>
    </row>
    <row r="92" spans="1:10">
      <c r="A92" s="75"/>
      <c r="B92" s="75"/>
      <c r="C92" s="75"/>
      <c r="D92" s="75"/>
      <c r="E92" s="75"/>
      <c r="F92" s="75"/>
      <c r="G92" s="75"/>
      <c r="H92" s="75"/>
      <c r="I92" s="75"/>
      <c r="J92" s="242"/>
    </row>
    <row r="93" spans="1:10">
      <c r="A93" s="75"/>
      <c r="B93" s="75"/>
      <c r="C93" s="75"/>
      <c r="D93" s="75"/>
      <c r="E93" s="75"/>
      <c r="F93" s="75"/>
      <c r="G93" s="75"/>
      <c r="H93" s="75"/>
      <c r="I93" s="75"/>
      <c r="J93" s="242"/>
    </row>
    <row r="94" spans="1:10">
      <c r="A94" s="75"/>
      <c r="B94" s="75"/>
      <c r="C94" s="75"/>
      <c r="D94" s="75"/>
      <c r="E94" s="75"/>
      <c r="F94" s="75"/>
      <c r="G94" s="75"/>
      <c r="H94" s="75"/>
      <c r="I94" s="75"/>
      <c r="J94" s="242"/>
    </row>
    <row r="95" spans="1:10">
      <c r="A95" s="75"/>
      <c r="B95" s="75"/>
      <c r="C95" s="75"/>
      <c r="D95" s="75"/>
      <c r="E95" s="75"/>
      <c r="F95" s="75"/>
      <c r="G95" s="75"/>
      <c r="H95" s="75"/>
      <c r="I95" s="75"/>
      <c r="J95" s="242"/>
    </row>
    <row r="96" spans="1:10">
      <c r="A96" s="75"/>
      <c r="B96" s="75"/>
      <c r="C96" s="75"/>
      <c r="D96" s="75"/>
      <c r="E96" s="75"/>
      <c r="F96" s="75"/>
      <c r="G96" s="75"/>
      <c r="H96" s="75"/>
      <c r="I96" s="75"/>
      <c r="J96" s="242"/>
    </row>
    <row r="97" spans="1:10">
      <c r="A97" s="75"/>
      <c r="B97" s="75"/>
      <c r="C97" s="75"/>
      <c r="D97" s="75"/>
      <c r="E97" s="75"/>
      <c r="F97" s="75"/>
      <c r="G97" s="75"/>
      <c r="H97" s="75"/>
      <c r="I97" s="75"/>
      <c r="J97" s="242"/>
    </row>
    <row r="98" spans="1:10">
      <c r="A98" s="75"/>
      <c r="B98" s="75"/>
      <c r="C98" s="75"/>
      <c r="D98" s="75"/>
      <c r="E98" s="75"/>
      <c r="F98" s="75"/>
      <c r="G98" s="75"/>
      <c r="H98" s="75"/>
      <c r="I98" s="75"/>
      <c r="J98" s="242"/>
    </row>
    <row r="99" spans="1:10">
      <c r="A99" s="75"/>
      <c r="B99" s="75"/>
      <c r="C99" s="75"/>
      <c r="D99" s="75"/>
      <c r="E99" s="75"/>
      <c r="F99" s="75"/>
      <c r="G99" s="75"/>
      <c r="H99" s="75"/>
      <c r="I99" s="75"/>
      <c r="J99" s="242"/>
    </row>
    <row r="100" spans="1:10">
      <c r="A100" s="75"/>
      <c r="B100" s="75"/>
      <c r="C100" s="75"/>
      <c r="D100" s="75"/>
      <c r="E100" s="75"/>
      <c r="F100" s="75"/>
      <c r="G100" s="75"/>
      <c r="H100" s="75"/>
      <c r="I100" s="75"/>
      <c r="J100" s="242"/>
    </row>
    <row r="101" spans="1:10">
      <c r="A101" s="75"/>
      <c r="B101" s="75"/>
      <c r="C101" s="75"/>
      <c r="D101" s="75"/>
      <c r="E101" s="75"/>
      <c r="F101" s="75"/>
      <c r="G101" s="75"/>
      <c r="H101" s="75"/>
      <c r="I101" s="75"/>
      <c r="J101" s="242"/>
    </row>
    <row r="102" spans="1:10">
      <c r="A102" s="75"/>
      <c r="B102" s="75"/>
      <c r="C102" s="75"/>
      <c r="D102" s="75"/>
      <c r="E102" s="75"/>
      <c r="F102" s="75"/>
      <c r="G102" s="75"/>
      <c r="H102" s="75"/>
      <c r="I102" s="75"/>
      <c r="J102" s="242"/>
    </row>
    <row r="103" spans="1:10">
      <c r="A103" s="75"/>
      <c r="B103" s="75"/>
      <c r="C103" s="75"/>
      <c r="D103" s="75"/>
      <c r="E103" s="75"/>
      <c r="F103" s="75"/>
      <c r="G103" s="75"/>
      <c r="H103" s="75"/>
      <c r="I103" s="75"/>
      <c r="J103" s="242"/>
    </row>
    <row r="104" spans="1:10">
      <c r="A104" s="75"/>
      <c r="B104" s="75"/>
      <c r="C104" s="75"/>
      <c r="D104" s="75"/>
      <c r="E104" s="75"/>
      <c r="F104" s="75"/>
      <c r="G104" s="75"/>
      <c r="H104" s="75"/>
      <c r="I104" s="75"/>
      <c r="J104" s="242"/>
    </row>
    <row r="105" spans="1:10">
      <c r="A105" s="75"/>
      <c r="B105" s="75"/>
      <c r="C105" s="75"/>
      <c r="D105" s="75"/>
      <c r="E105" s="75"/>
      <c r="F105" s="75"/>
      <c r="G105" s="75"/>
      <c r="H105" s="75"/>
      <c r="I105" s="75"/>
      <c r="J105" s="242"/>
    </row>
    <row r="106" spans="1:10">
      <c r="A106" s="75"/>
      <c r="B106" s="75"/>
      <c r="C106" s="75"/>
      <c r="D106" s="75"/>
      <c r="E106" s="75"/>
      <c r="F106" s="75"/>
      <c r="G106" s="75"/>
      <c r="H106" s="75"/>
      <c r="I106" s="75"/>
      <c r="J106" s="242"/>
    </row>
    <row r="107" spans="1:10">
      <c r="A107" s="75"/>
      <c r="B107" s="75"/>
      <c r="C107" s="75"/>
      <c r="D107" s="75"/>
      <c r="E107" s="75"/>
      <c r="F107" s="75"/>
      <c r="G107" s="75"/>
      <c r="H107" s="75"/>
      <c r="I107" s="75"/>
      <c r="J107" s="242"/>
    </row>
    <row r="108" spans="1:10">
      <c r="A108" s="75"/>
      <c r="B108" s="75"/>
      <c r="C108" s="75"/>
      <c r="D108" s="75"/>
      <c r="E108" s="75"/>
      <c r="F108" s="75"/>
      <c r="G108" s="75"/>
      <c r="H108" s="75"/>
      <c r="I108" s="75"/>
      <c r="J108" s="242"/>
    </row>
    <row r="109" spans="1:10">
      <c r="A109" s="75"/>
      <c r="B109" s="75"/>
      <c r="C109" s="75"/>
      <c r="D109" s="75"/>
      <c r="E109" s="75"/>
      <c r="F109" s="75"/>
      <c r="G109" s="75"/>
      <c r="H109" s="75"/>
      <c r="I109" s="75"/>
      <c r="J109" s="242"/>
    </row>
    <row r="110" spans="1:10">
      <c r="A110" s="75"/>
      <c r="B110" s="75"/>
      <c r="C110" s="75"/>
      <c r="D110" s="75"/>
      <c r="E110" s="75"/>
      <c r="F110" s="75"/>
      <c r="G110" s="75"/>
      <c r="H110" s="75"/>
      <c r="I110" s="75"/>
      <c r="J110" s="242"/>
    </row>
    <row r="111" spans="1:10">
      <c r="A111" s="75"/>
      <c r="B111" s="75"/>
      <c r="C111" s="75"/>
      <c r="D111" s="75"/>
      <c r="E111" s="75"/>
      <c r="F111" s="75"/>
      <c r="G111" s="75"/>
      <c r="H111" s="75"/>
      <c r="I111" s="75"/>
      <c r="J111" s="242"/>
    </row>
    <row r="112" spans="1:10">
      <c r="A112" s="75"/>
      <c r="B112" s="75"/>
      <c r="C112" s="75"/>
      <c r="D112" s="75"/>
      <c r="E112" s="75"/>
      <c r="F112" s="75"/>
      <c r="G112" s="75"/>
      <c r="H112" s="75"/>
      <c r="I112" s="75"/>
      <c r="J112" s="242"/>
    </row>
    <row r="113" spans="1:10">
      <c r="A113" s="75"/>
      <c r="B113" s="75"/>
      <c r="C113" s="75"/>
      <c r="D113" s="75"/>
      <c r="E113" s="75"/>
      <c r="F113" s="75"/>
      <c r="G113" s="75"/>
      <c r="H113" s="75"/>
      <c r="I113" s="75"/>
      <c r="J113" s="242"/>
    </row>
    <row r="114" spans="1:10">
      <c r="A114" s="75"/>
      <c r="B114" s="75"/>
      <c r="C114" s="75"/>
      <c r="D114" s="75"/>
      <c r="E114" s="75"/>
      <c r="F114" s="75"/>
      <c r="G114" s="75"/>
      <c r="H114" s="75"/>
      <c r="I114" s="75"/>
      <c r="J114" s="242"/>
    </row>
    <row r="115" spans="1:10">
      <c r="A115" s="75"/>
      <c r="B115" s="75"/>
      <c r="C115" s="75"/>
      <c r="D115" s="75"/>
      <c r="E115" s="75"/>
      <c r="F115" s="75"/>
      <c r="G115" s="75"/>
      <c r="H115" s="75"/>
      <c r="I115" s="75"/>
      <c r="J115" s="242"/>
    </row>
    <row r="116" spans="1:10">
      <c r="A116" s="75"/>
      <c r="B116" s="75"/>
      <c r="C116" s="75"/>
      <c r="D116" s="75"/>
      <c r="E116" s="75"/>
      <c r="F116" s="75"/>
      <c r="G116" s="75"/>
      <c r="H116" s="75"/>
      <c r="I116" s="75"/>
      <c r="J116" s="242"/>
    </row>
    <row r="117" spans="1:10">
      <c r="A117" s="75"/>
      <c r="B117" s="75"/>
      <c r="C117" s="75"/>
      <c r="D117" s="75"/>
      <c r="E117" s="75"/>
      <c r="F117" s="75"/>
      <c r="G117" s="75"/>
      <c r="H117" s="75"/>
      <c r="I117" s="75"/>
      <c r="J117" s="242"/>
    </row>
    <row r="118" spans="1:10">
      <c r="A118" s="75"/>
      <c r="B118" s="75"/>
      <c r="C118" s="75"/>
      <c r="D118" s="75"/>
      <c r="E118" s="75"/>
      <c r="F118" s="75"/>
      <c r="G118" s="75"/>
      <c r="H118" s="75"/>
      <c r="I118" s="75"/>
      <c r="J118" s="242"/>
    </row>
    <row r="119" spans="1:10">
      <c r="A119" s="75"/>
      <c r="B119" s="75"/>
      <c r="C119" s="75"/>
      <c r="D119" s="75"/>
      <c r="E119" s="75"/>
      <c r="F119" s="75"/>
      <c r="G119" s="75"/>
      <c r="H119" s="75"/>
      <c r="I119" s="75"/>
      <c r="J119" s="242"/>
    </row>
    <row r="120" spans="1:10">
      <c r="A120" s="75"/>
      <c r="B120" s="75"/>
      <c r="C120" s="75"/>
      <c r="D120" s="75"/>
      <c r="E120" s="75"/>
      <c r="F120" s="75"/>
      <c r="G120" s="75"/>
      <c r="H120" s="75"/>
      <c r="I120" s="75"/>
      <c r="J120" s="242"/>
    </row>
    <row r="121" spans="1:10">
      <c r="A121" s="75"/>
      <c r="B121" s="75"/>
      <c r="C121" s="75"/>
      <c r="D121" s="75"/>
      <c r="E121" s="75"/>
      <c r="F121" s="75"/>
      <c r="G121" s="75"/>
      <c r="H121" s="75"/>
      <c r="I121" s="75"/>
      <c r="J121" s="242"/>
    </row>
    <row r="122" spans="1:10">
      <c r="A122" s="75"/>
      <c r="B122" s="75"/>
      <c r="C122" s="75"/>
      <c r="D122" s="75"/>
      <c r="E122" s="75"/>
      <c r="F122" s="75"/>
      <c r="G122" s="75"/>
      <c r="H122" s="75"/>
      <c r="I122" s="75"/>
      <c r="J122" s="242"/>
    </row>
    <row r="123" spans="1:10">
      <c r="A123" s="75"/>
      <c r="B123" s="75"/>
      <c r="C123" s="75"/>
      <c r="D123" s="75"/>
      <c r="E123" s="75"/>
      <c r="F123" s="75"/>
      <c r="G123" s="75"/>
      <c r="H123" s="75"/>
      <c r="I123" s="75"/>
      <c r="J123" s="242"/>
    </row>
    <row r="124" spans="1:10">
      <c r="A124" s="75"/>
      <c r="B124" s="75"/>
      <c r="C124" s="75"/>
      <c r="D124" s="75"/>
      <c r="E124" s="75"/>
      <c r="F124" s="75"/>
      <c r="G124" s="75"/>
      <c r="H124" s="75"/>
      <c r="I124" s="75"/>
      <c r="J124" s="242"/>
    </row>
    <row r="125" spans="1:10">
      <c r="A125" s="75"/>
      <c r="B125" s="75"/>
      <c r="C125" s="75"/>
      <c r="D125" s="75"/>
      <c r="E125" s="75"/>
      <c r="F125" s="75"/>
      <c r="G125" s="75"/>
      <c r="H125" s="75"/>
      <c r="I125" s="75"/>
      <c r="J125" s="242"/>
    </row>
    <row r="126" spans="1:10">
      <c r="A126" s="75"/>
      <c r="B126" s="75"/>
      <c r="C126" s="75"/>
      <c r="D126" s="75"/>
      <c r="E126" s="75"/>
      <c r="F126" s="75"/>
      <c r="G126" s="75"/>
      <c r="H126" s="75"/>
      <c r="I126" s="75"/>
      <c r="J126" s="242"/>
    </row>
    <row r="127" spans="1:10">
      <c r="A127" s="75"/>
      <c r="B127" s="75"/>
      <c r="C127" s="75"/>
      <c r="D127" s="75"/>
      <c r="E127" s="75"/>
      <c r="F127" s="75"/>
      <c r="G127" s="75"/>
      <c r="H127" s="75"/>
      <c r="I127" s="75"/>
      <c r="J127" s="242"/>
    </row>
    <row r="128" spans="1:10">
      <c r="A128" s="75"/>
      <c r="B128" s="75"/>
      <c r="C128" s="75"/>
      <c r="D128" s="75"/>
      <c r="E128" s="75"/>
      <c r="F128" s="75"/>
      <c r="G128" s="75"/>
      <c r="H128" s="75"/>
      <c r="I128" s="75"/>
      <c r="J128" s="242"/>
    </row>
    <row r="129" spans="1:10">
      <c r="A129" s="75"/>
      <c r="B129" s="75"/>
      <c r="C129" s="75"/>
      <c r="D129" s="75"/>
      <c r="E129" s="75"/>
      <c r="F129" s="75"/>
      <c r="G129" s="75"/>
      <c r="H129" s="75"/>
      <c r="I129" s="75"/>
      <c r="J129" s="242"/>
    </row>
    <row r="130" spans="1:10">
      <c r="A130" s="75"/>
      <c r="B130" s="75"/>
      <c r="C130" s="75"/>
      <c r="D130" s="75"/>
      <c r="E130" s="75"/>
      <c r="F130" s="75"/>
      <c r="G130" s="75"/>
      <c r="H130" s="75"/>
      <c r="I130" s="75"/>
      <c r="J130" s="242"/>
    </row>
    <row r="131" spans="1:10">
      <c r="A131" s="75"/>
      <c r="B131" s="75"/>
      <c r="C131" s="75"/>
      <c r="D131" s="75"/>
      <c r="E131" s="75"/>
      <c r="F131" s="75"/>
      <c r="G131" s="75"/>
      <c r="H131" s="75"/>
      <c r="I131" s="75"/>
      <c r="J131" s="242"/>
    </row>
    <row r="132" spans="1:10">
      <c r="A132" s="75"/>
      <c r="B132" s="75"/>
      <c r="C132" s="75"/>
      <c r="D132" s="75"/>
      <c r="E132" s="75"/>
      <c r="F132" s="75"/>
      <c r="G132" s="75"/>
      <c r="H132" s="75"/>
      <c r="I132" s="75"/>
      <c r="J132" s="242"/>
    </row>
    <row r="133" spans="1:10">
      <c r="A133" s="75"/>
      <c r="B133" s="75"/>
      <c r="C133" s="75"/>
      <c r="D133" s="75"/>
      <c r="E133" s="75"/>
      <c r="F133" s="75"/>
      <c r="G133" s="75"/>
      <c r="H133" s="75"/>
      <c r="I133" s="75"/>
      <c r="J133" s="242"/>
    </row>
    <row r="134" spans="1:10">
      <c r="A134" s="75"/>
      <c r="B134" s="75"/>
      <c r="C134" s="75"/>
      <c r="D134" s="75"/>
      <c r="E134" s="75"/>
      <c r="F134" s="75"/>
      <c r="G134" s="75"/>
      <c r="H134" s="75"/>
      <c r="I134" s="75"/>
      <c r="J134" s="242"/>
    </row>
  </sheetData>
  <mergeCells count="27">
    <mergeCell ref="E16:F16"/>
    <mergeCell ref="G16:H16"/>
    <mergeCell ref="A3:C3"/>
    <mergeCell ref="E3:F3"/>
    <mergeCell ref="G3:H3"/>
    <mergeCell ref="A4:A5"/>
    <mergeCell ref="B4:C5"/>
    <mergeCell ref="D4:D5"/>
    <mergeCell ref="A21:C21"/>
    <mergeCell ref="A6:B10"/>
    <mergeCell ref="B11:C11"/>
    <mergeCell ref="B12:C12"/>
    <mergeCell ref="A16:D16"/>
    <mergeCell ref="A17:C18"/>
    <mergeCell ref="D17:D18"/>
    <mergeCell ref="A19:C19"/>
    <mergeCell ref="A20:B20"/>
    <mergeCell ref="C20:D20"/>
    <mergeCell ref="A26:C26"/>
    <mergeCell ref="E26:H26"/>
    <mergeCell ref="A27:H27"/>
    <mergeCell ref="A22:A23"/>
    <mergeCell ref="B22:C22"/>
    <mergeCell ref="B23:C23"/>
    <mergeCell ref="A24:B24"/>
    <mergeCell ref="C24:D24"/>
    <mergeCell ref="A25:C25"/>
  </mergeCells>
  <phoneticPr fontId="22"/>
  <conditionalFormatting sqref="E6:E11 G6:G11 E18:E19 G18:G19 E21:E23 G21:G23 E25 G25">
    <cfRule type="containsBlanks" dxfId="17" priority="2">
      <formula>LEN(TRIM(E6))=0</formula>
    </cfRule>
  </conditionalFormatting>
  <conditionalFormatting sqref="E26:H26">
    <cfRule type="cellIs" dxfId="16" priority="1" operator="equal">
      <formula>"作成済（　年　月）／未作成"</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835B7-BC3F-4483-8F1A-2B64386F3F66}">
  <sheetPr>
    <pageSetUpPr fitToPage="1"/>
  </sheetPr>
  <dimension ref="A1:Q121"/>
  <sheetViews>
    <sheetView view="pageBreakPreview" zoomScaleNormal="100" zoomScaleSheetLayoutView="100" workbookViewId="0">
      <selection activeCell="A41" sqref="A41:C42"/>
    </sheetView>
  </sheetViews>
  <sheetFormatPr defaultRowHeight="12"/>
  <cols>
    <col min="1" max="1" width="4.625" style="27" customWidth="1"/>
    <col min="2" max="2" width="6.75" style="27" bestFit="1" customWidth="1"/>
    <col min="3" max="3" width="9.5" style="195" bestFit="1" customWidth="1"/>
    <col min="4" max="5" width="7.625" style="195" customWidth="1"/>
    <col min="6" max="7" width="9.875" style="195" bestFit="1" customWidth="1"/>
    <col min="8" max="9" width="8.5" style="195" customWidth="1"/>
    <col min="10" max="11" width="4.75" style="195" customWidth="1"/>
    <col min="12" max="12" width="2.75" style="195" customWidth="1"/>
    <col min="13" max="258" width="9" style="195"/>
    <col min="259" max="259" width="4.625" style="195" bestFit="1" customWidth="1"/>
    <col min="260" max="260" width="6.75" style="195" bestFit="1" customWidth="1"/>
    <col min="261" max="261" width="9.5" style="195" bestFit="1" customWidth="1"/>
    <col min="262" max="263" width="7.625" style="195" customWidth="1"/>
    <col min="264" max="265" width="9.875" style="195" bestFit="1" customWidth="1"/>
    <col min="266" max="266" width="8.5" style="195" customWidth="1"/>
    <col min="267" max="267" width="10.625" style="195" bestFit="1" customWidth="1"/>
    <col min="268" max="268" width="7.625" style="195" customWidth="1"/>
    <col min="269" max="514" width="9" style="195"/>
    <col min="515" max="515" width="4.625" style="195" bestFit="1" customWidth="1"/>
    <col min="516" max="516" width="6.75" style="195" bestFit="1" customWidth="1"/>
    <col min="517" max="517" width="9.5" style="195" bestFit="1" customWidth="1"/>
    <col min="518" max="519" width="7.625" style="195" customWidth="1"/>
    <col min="520" max="521" width="9.875" style="195" bestFit="1" customWidth="1"/>
    <col min="522" max="522" width="8.5" style="195" customWidth="1"/>
    <col min="523" max="523" width="10.625" style="195" bestFit="1" customWidth="1"/>
    <col min="524" max="524" width="7.625" style="195" customWidth="1"/>
    <col min="525" max="770" width="9" style="195"/>
    <col min="771" max="771" width="4.625" style="195" bestFit="1" customWidth="1"/>
    <col min="772" max="772" width="6.75" style="195" bestFit="1" customWidth="1"/>
    <col min="773" max="773" width="9.5" style="195" bestFit="1" customWidth="1"/>
    <col min="774" max="775" width="7.625" style="195" customWidth="1"/>
    <col min="776" max="777" width="9.875" style="195" bestFit="1" customWidth="1"/>
    <col min="778" max="778" width="8.5" style="195" customWidth="1"/>
    <col min="779" max="779" width="10.625" style="195" bestFit="1" customWidth="1"/>
    <col min="780" max="780" width="7.625" style="195" customWidth="1"/>
    <col min="781" max="1026" width="9" style="195"/>
    <col min="1027" max="1027" width="4.625" style="195" bestFit="1" customWidth="1"/>
    <col min="1028" max="1028" width="6.75" style="195" bestFit="1" customWidth="1"/>
    <col min="1029" max="1029" width="9.5" style="195" bestFit="1" customWidth="1"/>
    <col min="1030" max="1031" width="7.625" style="195" customWidth="1"/>
    <col min="1032" max="1033" width="9.875" style="195" bestFit="1" customWidth="1"/>
    <col min="1034" max="1034" width="8.5" style="195" customWidth="1"/>
    <col min="1035" max="1035" width="10.625" style="195" bestFit="1" customWidth="1"/>
    <col min="1036" max="1036" width="7.625" style="195" customWidth="1"/>
    <col min="1037" max="1282" width="9" style="195"/>
    <col min="1283" max="1283" width="4.625" style="195" bestFit="1" customWidth="1"/>
    <col min="1284" max="1284" width="6.75" style="195" bestFit="1" customWidth="1"/>
    <col min="1285" max="1285" width="9.5" style="195" bestFit="1" customWidth="1"/>
    <col min="1286" max="1287" width="7.625" style="195" customWidth="1"/>
    <col min="1288" max="1289" width="9.875" style="195" bestFit="1" customWidth="1"/>
    <col min="1290" max="1290" width="8.5" style="195" customWidth="1"/>
    <col min="1291" max="1291" width="10.625" style="195" bestFit="1" customWidth="1"/>
    <col min="1292" max="1292" width="7.625" style="195" customWidth="1"/>
    <col min="1293" max="1538" width="9" style="195"/>
    <col min="1539" max="1539" width="4.625" style="195" bestFit="1" customWidth="1"/>
    <col min="1540" max="1540" width="6.75" style="195" bestFit="1" customWidth="1"/>
    <col min="1541" max="1541" width="9.5" style="195" bestFit="1" customWidth="1"/>
    <col min="1542" max="1543" width="7.625" style="195" customWidth="1"/>
    <col min="1544" max="1545" width="9.875" style="195" bestFit="1" customWidth="1"/>
    <col min="1546" max="1546" width="8.5" style="195" customWidth="1"/>
    <col min="1547" max="1547" width="10.625" style="195" bestFit="1" customWidth="1"/>
    <col min="1548" max="1548" width="7.625" style="195" customWidth="1"/>
    <col min="1549" max="1794" width="9" style="195"/>
    <col min="1795" max="1795" width="4.625" style="195" bestFit="1" customWidth="1"/>
    <col min="1796" max="1796" width="6.75" style="195" bestFit="1" customWidth="1"/>
    <col min="1797" max="1797" width="9.5" style="195" bestFit="1" customWidth="1"/>
    <col min="1798" max="1799" width="7.625" style="195" customWidth="1"/>
    <col min="1800" max="1801" width="9.875" style="195" bestFit="1" customWidth="1"/>
    <col min="1802" max="1802" width="8.5" style="195" customWidth="1"/>
    <col min="1803" max="1803" width="10.625" style="195" bestFit="1" customWidth="1"/>
    <col min="1804" max="1804" width="7.625" style="195" customWidth="1"/>
    <col min="1805" max="2050" width="9" style="195"/>
    <col min="2051" max="2051" width="4.625" style="195" bestFit="1" customWidth="1"/>
    <col min="2052" max="2052" width="6.75" style="195" bestFit="1" customWidth="1"/>
    <col min="2053" max="2053" width="9.5" style="195" bestFit="1" customWidth="1"/>
    <col min="2054" max="2055" width="7.625" style="195" customWidth="1"/>
    <col min="2056" max="2057" width="9.875" style="195" bestFit="1" customWidth="1"/>
    <col min="2058" max="2058" width="8.5" style="195" customWidth="1"/>
    <col min="2059" max="2059" width="10.625" style="195" bestFit="1" customWidth="1"/>
    <col min="2060" max="2060" width="7.625" style="195" customWidth="1"/>
    <col min="2061" max="2306" width="9" style="195"/>
    <col min="2307" max="2307" width="4.625" style="195" bestFit="1" customWidth="1"/>
    <col min="2308" max="2308" width="6.75" style="195" bestFit="1" customWidth="1"/>
    <col min="2309" max="2309" width="9.5" style="195" bestFit="1" customWidth="1"/>
    <col min="2310" max="2311" width="7.625" style="195" customWidth="1"/>
    <col min="2312" max="2313" width="9.875" style="195" bestFit="1" customWidth="1"/>
    <col min="2314" max="2314" width="8.5" style="195" customWidth="1"/>
    <col min="2315" max="2315" width="10.625" style="195" bestFit="1" customWidth="1"/>
    <col min="2316" max="2316" width="7.625" style="195" customWidth="1"/>
    <col min="2317" max="2562" width="9" style="195"/>
    <col min="2563" max="2563" width="4.625" style="195" bestFit="1" customWidth="1"/>
    <col min="2564" max="2564" width="6.75" style="195" bestFit="1" customWidth="1"/>
    <col min="2565" max="2565" width="9.5" style="195" bestFit="1" customWidth="1"/>
    <col min="2566" max="2567" width="7.625" style="195" customWidth="1"/>
    <col min="2568" max="2569" width="9.875" style="195" bestFit="1" customWidth="1"/>
    <col min="2570" max="2570" width="8.5" style="195" customWidth="1"/>
    <col min="2571" max="2571" width="10.625" style="195" bestFit="1" customWidth="1"/>
    <col min="2572" max="2572" width="7.625" style="195" customWidth="1"/>
    <col min="2573" max="2818" width="9" style="195"/>
    <col min="2819" max="2819" width="4.625" style="195" bestFit="1" customWidth="1"/>
    <col min="2820" max="2820" width="6.75" style="195" bestFit="1" customWidth="1"/>
    <col min="2821" max="2821" width="9.5" style="195" bestFit="1" customWidth="1"/>
    <col min="2822" max="2823" width="7.625" style="195" customWidth="1"/>
    <col min="2824" max="2825" width="9.875" style="195" bestFit="1" customWidth="1"/>
    <col min="2826" max="2826" width="8.5" style="195" customWidth="1"/>
    <col min="2827" max="2827" width="10.625" style="195" bestFit="1" customWidth="1"/>
    <col min="2828" max="2828" width="7.625" style="195" customWidth="1"/>
    <col min="2829" max="3074" width="9" style="195"/>
    <col min="3075" max="3075" width="4.625" style="195" bestFit="1" customWidth="1"/>
    <col min="3076" max="3076" width="6.75" style="195" bestFit="1" customWidth="1"/>
    <col min="3077" max="3077" width="9.5" style="195" bestFit="1" customWidth="1"/>
    <col min="3078" max="3079" width="7.625" style="195" customWidth="1"/>
    <col min="3080" max="3081" width="9.875" style="195" bestFit="1" customWidth="1"/>
    <col min="3082" max="3082" width="8.5" style="195" customWidth="1"/>
    <col min="3083" max="3083" width="10.625" style="195" bestFit="1" customWidth="1"/>
    <col min="3084" max="3084" width="7.625" style="195" customWidth="1"/>
    <col min="3085" max="3330" width="9" style="195"/>
    <col min="3331" max="3331" width="4.625" style="195" bestFit="1" customWidth="1"/>
    <col min="3332" max="3332" width="6.75" style="195" bestFit="1" customWidth="1"/>
    <col min="3333" max="3333" width="9.5" style="195" bestFit="1" customWidth="1"/>
    <col min="3334" max="3335" width="7.625" style="195" customWidth="1"/>
    <col min="3336" max="3337" width="9.875" style="195" bestFit="1" customWidth="1"/>
    <col min="3338" max="3338" width="8.5" style="195" customWidth="1"/>
    <col min="3339" max="3339" width="10.625" style="195" bestFit="1" customWidth="1"/>
    <col min="3340" max="3340" width="7.625" style="195" customWidth="1"/>
    <col min="3341" max="3586" width="9" style="195"/>
    <col min="3587" max="3587" width="4.625" style="195" bestFit="1" customWidth="1"/>
    <col min="3588" max="3588" width="6.75" style="195" bestFit="1" customWidth="1"/>
    <col min="3589" max="3589" width="9.5" style="195" bestFit="1" customWidth="1"/>
    <col min="3590" max="3591" width="7.625" style="195" customWidth="1"/>
    <col min="3592" max="3593" width="9.875" style="195" bestFit="1" customWidth="1"/>
    <col min="3594" max="3594" width="8.5" style="195" customWidth="1"/>
    <col min="3595" max="3595" width="10.625" style="195" bestFit="1" customWidth="1"/>
    <col min="3596" max="3596" width="7.625" style="195" customWidth="1"/>
    <col min="3597" max="3842" width="9" style="195"/>
    <col min="3843" max="3843" width="4.625" style="195" bestFit="1" customWidth="1"/>
    <col min="3844" max="3844" width="6.75" style="195" bestFit="1" customWidth="1"/>
    <col min="3845" max="3845" width="9.5" style="195" bestFit="1" customWidth="1"/>
    <col min="3846" max="3847" width="7.625" style="195" customWidth="1"/>
    <col min="3848" max="3849" width="9.875" style="195" bestFit="1" customWidth="1"/>
    <col min="3850" max="3850" width="8.5" style="195" customWidth="1"/>
    <col min="3851" max="3851" width="10.625" style="195" bestFit="1" customWidth="1"/>
    <col min="3852" max="3852" width="7.625" style="195" customWidth="1"/>
    <col min="3853" max="4098" width="9" style="195"/>
    <col min="4099" max="4099" width="4.625" style="195" bestFit="1" customWidth="1"/>
    <col min="4100" max="4100" width="6.75" style="195" bestFit="1" customWidth="1"/>
    <col min="4101" max="4101" width="9.5" style="195" bestFit="1" customWidth="1"/>
    <col min="4102" max="4103" width="7.625" style="195" customWidth="1"/>
    <col min="4104" max="4105" width="9.875" style="195" bestFit="1" customWidth="1"/>
    <col min="4106" max="4106" width="8.5" style="195" customWidth="1"/>
    <col min="4107" max="4107" width="10.625" style="195" bestFit="1" customWidth="1"/>
    <col min="4108" max="4108" width="7.625" style="195" customWidth="1"/>
    <col min="4109" max="4354" width="9" style="195"/>
    <col min="4355" max="4355" width="4.625" style="195" bestFit="1" customWidth="1"/>
    <col min="4356" max="4356" width="6.75" style="195" bestFit="1" customWidth="1"/>
    <col min="4357" max="4357" width="9.5" style="195" bestFit="1" customWidth="1"/>
    <col min="4358" max="4359" width="7.625" style="195" customWidth="1"/>
    <col min="4360" max="4361" width="9.875" style="195" bestFit="1" customWidth="1"/>
    <col min="4362" max="4362" width="8.5" style="195" customWidth="1"/>
    <col min="4363" max="4363" width="10.625" style="195" bestFit="1" customWidth="1"/>
    <col min="4364" max="4364" width="7.625" style="195" customWidth="1"/>
    <col min="4365" max="4610" width="9" style="195"/>
    <col min="4611" max="4611" width="4.625" style="195" bestFit="1" customWidth="1"/>
    <col min="4612" max="4612" width="6.75" style="195" bestFit="1" customWidth="1"/>
    <col min="4613" max="4613" width="9.5" style="195" bestFit="1" customWidth="1"/>
    <col min="4614" max="4615" width="7.625" style="195" customWidth="1"/>
    <col min="4616" max="4617" width="9.875" style="195" bestFit="1" customWidth="1"/>
    <col min="4618" max="4618" width="8.5" style="195" customWidth="1"/>
    <col min="4619" max="4619" width="10.625" style="195" bestFit="1" customWidth="1"/>
    <col min="4620" max="4620" width="7.625" style="195" customWidth="1"/>
    <col min="4621" max="4866" width="9" style="195"/>
    <col min="4867" max="4867" width="4.625" style="195" bestFit="1" customWidth="1"/>
    <col min="4868" max="4868" width="6.75" style="195" bestFit="1" customWidth="1"/>
    <col min="4869" max="4869" width="9.5" style="195" bestFit="1" customWidth="1"/>
    <col min="4870" max="4871" width="7.625" style="195" customWidth="1"/>
    <col min="4872" max="4873" width="9.875" style="195" bestFit="1" customWidth="1"/>
    <col min="4874" max="4874" width="8.5" style="195" customWidth="1"/>
    <col min="4875" max="4875" width="10.625" style="195" bestFit="1" customWidth="1"/>
    <col min="4876" max="4876" width="7.625" style="195" customWidth="1"/>
    <col min="4877" max="5122" width="9" style="195"/>
    <col min="5123" max="5123" width="4.625" style="195" bestFit="1" customWidth="1"/>
    <col min="5124" max="5124" width="6.75" style="195" bestFit="1" customWidth="1"/>
    <col min="5125" max="5125" width="9.5" style="195" bestFit="1" customWidth="1"/>
    <col min="5126" max="5127" width="7.625" style="195" customWidth="1"/>
    <col min="5128" max="5129" width="9.875" style="195" bestFit="1" customWidth="1"/>
    <col min="5130" max="5130" width="8.5" style="195" customWidth="1"/>
    <col min="5131" max="5131" width="10.625" style="195" bestFit="1" customWidth="1"/>
    <col min="5132" max="5132" width="7.625" style="195" customWidth="1"/>
    <col min="5133" max="5378" width="9" style="195"/>
    <col min="5379" max="5379" width="4.625" style="195" bestFit="1" customWidth="1"/>
    <col min="5380" max="5380" width="6.75" style="195" bestFit="1" customWidth="1"/>
    <col min="5381" max="5381" width="9.5" style="195" bestFit="1" customWidth="1"/>
    <col min="5382" max="5383" width="7.625" style="195" customWidth="1"/>
    <col min="5384" max="5385" width="9.875" style="195" bestFit="1" customWidth="1"/>
    <col min="5386" max="5386" width="8.5" style="195" customWidth="1"/>
    <col min="5387" max="5387" width="10.625" style="195" bestFit="1" customWidth="1"/>
    <col min="5388" max="5388" width="7.625" style="195" customWidth="1"/>
    <col min="5389" max="5634" width="9" style="195"/>
    <col min="5635" max="5635" width="4.625" style="195" bestFit="1" customWidth="1"/>
    <col min="5636" max="5636" width="6.75" style="195" bestFit="1" customWidth="1"/>
    <col min="5637" max="5637" width="9.5" style="195" bestFit="1" customWidth="1"/>
    <col min="5638" max="5639" width="7.625" style="195" customWidth="1"/>
    <col min="5640" max="5641" width="9.875" style="195" bestFit="1" customWidth="1"/>
    <col min="5642" max="5642" width="8.5" style="195" customWidth="1"/>
    <col min="5643" max="5643" width="10.625" style="195" bestFit="1" customWidth="1"/>
    <col min="5644" max="5644" width="7.625" style="195" customWidth="1"/>
    <col min="5645" max="5890" width="9" style="195"/>
    <col min="5891" max="5891" width="4.625" style="195" bestFit="1" customWidth="1"/>
    <col min="5892" max="5892" width="6.75" style="195" bestFit="1" customWidth="1"/>
    <col min="5893" max="5893" width="9.5" style="195" bestFit="1" customWidth="1"/>
    <col min="5894" max="5895" width="7.625" style="195" customWidth="1"/>
    <col min="5896" max="5897" width="9.875" style="195" bestFit="1" customWidth="1"/>
    <col min="5898" max="5898" width="8.5" style="195" customWidth="1"/>
    <col min="5899" max="5899" width="10.625" style="195" bestFit="1" customWidth="1"/>
    <col min="5900" max="5900" width="7.625" style="195" customWidth="1"/>
    <col min="5901" max="6146" width="9" style="195"/>
    <col min="6147" max="6147" width="4.625" style="195" bestFit="1" customWidth="1"/>
    <col min="6148" max="6148" width="6.75" style="195" bestFit="1" customWidth="1"/>
    <col min="6149" max="6149" width="9.5" style="195" bestFit="1" customWidth="1"/>
    <col min="6150" max="6151" width="7.625" style="195" customWidth="1"/>
    <col min="6152" max="6153" width="9.875" style="195" bestFit="1" customWidth="1"/>
    <col min="6154" max="6154" width="8.5" style="195" customWidth="1"/>
    <col min="6155" max="6155" width="10.625" style="195" bestFit="1" customWidth="1"/>
    <col min="6156" max="6156" width="7.625" style="195" customWidth="1"/>
    <col min="6157" max="6402" width="9" style="195"/>
    <col min="6403" max="6403" width="4.625" style="195" bestFit="1" customWidth="1"/>
    <col min="6404" max="6404" width="6.75" style="195" bestFit="1" customWidth="1"/>
    <col min="6405" max="6405" width="9.5" style="195" bestFit="1" customWidth="1"/>
    <col min="6406" max="6407" width="7.625" style="195" customWidth="1"/>
    <col min="6408" max="6409" width="9.875" style="195" bestFit="1" customWidth="1"/>
    <col min="6410" max="6410" width="8.5" style="195" customWidth="1"/>
    <col min="6411" max="6411" width="10.625" style="195" bestFit="1" customWidth="1"/>
    <col min="6412" max="6412" width="7.625" style="195" customWidth="1"/>
    <col min="6413" max="6658" width="9" style="195"/>
    <col min="6659" max="6659" width="4.625" style="195" bestFit="1" customWidth="1"/>
    <col min="6660" max="6660" width="6.75" style="195" bestFit="1" customWidth="1"/>
    <col min="6661" max="6661" width="9.5" style="195" bestFit="1" customWidth="1"/>
    <col min="6662" max="6663" width="7.625" style="195" customWidth="1"/>
    <col min="6664" max="6665" width="9.875" style="195" bestFit="1" customWidth="1"/>
    <col min="6666" max="6666" width="8.5" style="195" customWidth="1"/>
    <col min="6667" max="6667" width="10.625" style="195" bestFit="1" customWidth="1"/>
    <col min="6668" max="6668" width="7.625" style="195" customWidth="1"/>
    <col min="6669" max="6914" width="9" style="195"/>
    <col min="6915" max="6915" width="4.625" style="195" bestFit="1" customWidth="1"/>
    <col min="6916" max="6916" width="6.75" style="195" bestFit="1" customWidth="1"/>
    <col min="6917" max="6917" width="9.5" style="195" bestFit="1" customWidth="1"/>
    <col min="6918" max="6919" width="7.625" style="195" customWidth="1"/>
    <col min="6920" max="6921" width="9.875" style="195" bestFit="1" customWidth="1"/>
    <col min="6922" max="6922" width="8.5" style="195" customWidth="1"/>
    <col min="6923" max="6923" width="10.625" style="195" bestFit="1" customWidth="1"/>
    <col min="6924" max="6924" width="7.625" style="195" customWidth="1"/>
    <col min="6925" max="7170" width="9" style="195"/>
    <col min="7171" max="7171" width="4.625" style="195" bestFit="1" customWidth="1"/>
    <col min="7172" max="7172" width="6.75" style="195" bestFit="1" customWidth="1"/>
    <col min="7173" max="7173" width="9.5" style="195" bestFit="1" customWidth="1"/>
    <col min="7174" max="7175" width="7.625" style="195" customWidth="1"/>
    <col min="7176" max="7177" width="9.875" style="195" bestFit="1" customWidth="1"/>
    <col min="7178" max="7178" width="8.5" style="195" customWidth="1"/>
    <col min="7179" max="7179" width="10.625" style="195" bestFit="1" customWidth="1"/>
    <col min="7180" max="7180" width="7.625" style="195" customWidth="1"/>
    <col min="7181" max="7426" width="9" style="195"/>
    <col min="7427" max="7427" width="4.625" style="195" bestFit="1" customWidth="1"/>
    <col min="7428" max="7428" width="6.75" style="195" bestFit="1" customWidth="1"/>
    <col min="7429" max="7429" width="9.5" style="195" bestFit="1" customWidth="1"/>
    <col min="7430" max="7431" width="7.625" style="195" customWidth="1"/>
    <col min="7432" max="7433" width="9.875" style="195" bestFit="1" customWidth="1"/>
    <col min="7434" max="7434" width="8.5" style="195" customWidth="1"/>
    <col min="7435" max="7435" width="10.625" style="195" bestFit="1" customWidth="1"/>
    <col min="7436" max="7436" width="7.625" style="195" customWidth="1"/>
    <col min="7437" max="7682" width="9" style="195"/>
    <col min="7683" max="7683" width="4.625" style="195" bestFit="1" customWidth="1"/>
    <col min="7684" max="7684" width="6.75" style="195" bestFit="1" customWidth="1"/>
    <col min="7685" max="7685" width="9.5" style="195" bestFit="1" customWidth="1"/>
    <col min="7686" max="7687" width="7.625" style="195" customWidth="1"/>
    <col min="7688" max="7689" width="9.875" style="195" bestFit="1" customWidth="1"/>
    <col min="7690" max="7690" width="8.5" style="195" customWidth="1"/>
    <col min="7691" max="7691" width="10.625" style="195" bestFit="1" customWidth="1"/>
    <col min="7692" max="7692" width="7.625" style="195" customWidth="1"/>
    <col min="7693" max="7938" width="9" style="195"/>
    <col min="7939" max="7939" width="4.625" style="195" bestFit="1" customWidth="1"/>
    <col min="7940" max="7940" width="6.75" style="195" bestFit="1" customWidth="1"/>
    <col min="7941" max="7941" width="9.5" style="195" bestFit="1" customWidth="1"/>
    <col min="7942" max="7943" width="7.625" style="195" customWidth="1"/>
    <col min="7944" max="7945" width="9.875" style="195" bestFit="1" customWidth="1"/>
    <col min="7946" max="7946" width="8.5" style="195" customWidth="1"/>
    <col min="7947" max="7947" width="10.625" style="195" bestFit="1" customWidth="1"/>
    <col min="7948" max="7948" width="7.625" style="195" customWidth="1"/>
    <col min="7949" max="8194" width="9" style="195"/>
    <col min="8195" max="8195" width="4.625" style="195" bestFit="1" customWidth="1"/>
    <col min="8196" max="8196" width="6.75" style="195" bestFit="1" customWidth="1"/>
    <col min="8197" max="8197" width="9.5" style="195" bestFit="1" customWidth="1"/>
    <col min="8198" max="8199" width="7.625" style="195" customWidth="1"/>
    <col min="8200" max="8201" width="9.875" style="195" bestFit="1" customWidth="1"/>
    <col min="8202" max="8202" width="8.5" style="195" customWidth="1"/>
    <col min="8203" max="8203" width="10.625" style="195" bestFit="1" customWidth="1"/>
    <col min="8204" max="8204" width="7.625" style="195" customWidth="1"/>
    <col min="8205" max="8450" width="9" style="195"/>
    <col min="8451" max="8451" width="4.625" style="195" bestFit="1" customWidth="1"/>
    <col min="8452" max="8452" width="6.75" style="195" bestFit="1" customWidth="1"/>
    <col min="8453" max="8453" width="9.5" style="195" bestFit="1" customWidth="1"/>
    <col min="8454" max="8455" width="7.625" style="195" customWidth="1"/>
    <col min="8456" max="8457" width="9.875" style="195" bestFit="1" customWidth="1"/>
    <col min="8458" max="8458" width="8.5" style="195" customWidth="1"/>
    <col min="8459" max="8459" width="10.625" style="195" bestFit="1" customWidth="1"/>
    <col min="8460" max="8460" width="7.625" style="195" customWidth="1"/>
    <col min="8461" max="8706" width="9" style="195"/>
    <col min="8707" max="8707" width="4.625" style="195" bestFit="1" customWidth="1"/>
    <col min="8708" max="8708" width="6.75" style="195" bestFit="1" customWidth="1"/>
    <col min="8709" max="8709" width="9.5" style="195" bestFit="1" customWidth="1"/>
    <col min="8710" max="8711" width="7.625" style="195" customWidth="1"/>
    <col min="8712" max="8713" width="9.875" style="195" bestFit="1" customWidth="1"/>
    <col min="8714" max="8714" width="8.5" style="195" customWidth="1"/>
    <col min="8715" max="8715" width="10.625" style="195" bestFit="1" customWidth="1"/>
    <col min="8716" max="8716" width="7.625" style="195" customWidth="1"/>
    <col min="8717" max="8962" width="9" style="195"/>
    <col min="8963" max="8963" width="4.625" style="195" bestFit="1" customWidth="1"/>
    <col min="8964" max="8964" width="6.75" style="195" bestFit="1" customWidth="1"/>
    <col min="8965" max="8965" width="9.5" style="195" bestFit="1" customWidth="1"/>
    <col min="8966" max="8967" width="7.625" style="195" customWidth="1"/>
    <col min="8968" max="8969" width="9.875" style="195" bestFit="1" customWidth="1"/>
    <col min="8970" max="8970" width="8.5" style="195" customWidth="1"/>
    <col min="8971" max="8971" width="10.625" style="195" bestFit="1" customWidth="1"/>
    <col min="8972" max="8972" width="7.625" style="195" customWidth="1"/>
    <col min="8973" max="9218" width="9" style="195"/>
    <col min="9219" max="9219" width="4.625" style="195" bestFit="1" customWidth="1"/>
    <col min="9220" max="9220" width="6.75" style="195" bestFit="1" customWidth="1"/>
    <col min="9221" max="9221" width="9.5" style="195" bestFit="1" customWidth="1"/>
    <col min="9222" max="9223" width="7.625" style="195" customWidth="1"/>
    <col min="9224" max="9225" width="9.875" style="195" bestFit="1" customWidth="1"/>
    <col min="9226" max="9226" width="8.5" style="195" customWidth="1"/>
    <col min="9227" max="9227" width="10.625" style="195" bestFit="1" customWidth="1"/>
    <col min="9228" max="9228" width="7.625" style="195" customWidth="1"/>
    <col min="9229" max="9474" width="9" style="195"/>
    <col min="9475" max="9475" width="4.625" style="195" bestFit="1" customWidth="1"/>
    <col min="9476" max="9476" width="6.75" style="195" bestFit="1" customWidth="1"/>
    <col min="9477" max="9477" width="9.5" style="195" bestFit="1" customWidth="1"/>
    <col min="9478" max="9479" width="7.625" style="195" customWidth="1"/>
    <col min="9480" max="9481" width="9.875" style="195" bestFit="1" customWidth="1"/>
    <col min="9482" max="9482" width="8.5" style="195" customWidth="1"/>
    <col min="9483" max="9483" width="10.625" style="195" bestFit="1" customWidth="1"/>
    <col min="9484" max="9484" width="7.625" style="195" customWidth="1"/>
    <col min="9485" max="9730" width="9" style="195"/>
    <col min="9731" max="9731" width="4.625" style="195" bestFit="1" customWidth="1"/>
    <col min="9732" max="9732" width="6.75" style="195" bestFit="1" customWidth="1"/>
    <col min="9733" max="9733" width="9.5" style="195" bestFit="1" customWidth="1"/>
    <col min="9734" max="9735" width="7.625" style="195" customWidth="1"/>
    <col min="9736" max="9737" width="9.875" style="195" bestFit="1" customWidth="1"/>
    <col min="9738" max="9738" width="8.5" style="195" customWidth="1"/>
    <col min="9739" max="9739" width="10.625" style="195" bestFit="1" customWidth="1"/>
    <col min="9740" max="9740" width="7.625" style="195" customWidth="1"/>
    <col min="9741" max="9986" width="9" style="195"/>
    <col min="9987" max="9987" width="4.625" style="195" bestFit="1" customWidth="1"/>
    <col min="9988" max="9988" width="6.75" style="195" bestFit="1" customWidth="1"/>
    <col min="9989" max="9989" width="9.5" style="195" bestFit="1" customWidth="1"/>
    <col min="9990" max="9991" width="7.625" style="195" customWidth="1"/>
    <col min="9992" max="9993" width="9.875" style="195" bestFit="1" customWidth="1"/>
    <col min="9994" max="9994" width="8.5" style="195" customWidth="1"/>
    <col min="9995" max="9995" width="10.625" style="195" bestFit="1" customWidth="1"/>
    <col min="9996" max="9996" width="7.625" style="195" customWidth="1"/>
    <col min="9997" max="10242" width="9" style="195"/>
    <col min="10243" max="10243" width="4.625" style="195" bestFit="1" customWidth="1"/>
    <col min="10244" max="10244" width="6.75" style="195" bestFit="1" customWidth="1"/>
    <col min="10245" max="10245" width="9.5" style="195" bestFit="1" customWidth="1"/>
    <col min="10246" max="10247" width="7.625" style="195" customWidth="1"/>
    <col min="10248" max="10249" width="9.875" style="195" bestFit="1" customWidth="1"/>
    <col min="10250" max="10250" width="8.5" style="195" customWidth="1"/>
    <col min="10251" max="10251" width="10.625" style="195" bestFit="1" customWidth="1"/>
    <col min="10252" max="10252" width="7.625" style="195" customWidth="1"/>
    <col min="10253" max="10498" width="9" style="195"/>
    <col min="10499" max="10499" width="4.625" style="195" bestFit="1" customWidth="1"/>
    <col min="10500" max="10500" width="6.75" style="195" bestFit="1" customWidth="1"/>
    <col min="10501" max="10501" width="9.5" style="195" bestFit="1" customWidth="1"/>
    <col min="10502" max="10503" width="7.625" style="195" customWidth="1"/>
    <col min="10504" max="10505" width="9.875" style="195" bestFit="1" customWidth="1"/>
    <col min="10506" max="10506" width="8.5" style="195" customWidth="1"/>
    <col min="10507" max="10507" width="10.625" style="195" bestFit="1" customWidth="1"/>
    <col min="10508" max="10508" width="7.625" style="195" customWidth="1"/>
    <col min="10509" max="10754" width="9" style="195"/>
    <col min="10755" max="10755" width="4.625" style="195" bestFit="1" customWidth="1"/>
    <col min="10756" max="10756" width="6.75" style="195" bestFit="1" customWidth="1"/>
    <col min="10757" max="10757" width="9.5" style="195" bestFit="1" customWidth="1"/>
    <col min="10758" max="10759" width="7.625" style="195" customWidth="1"/>
    <col min="10760" max="10761" width="9.875" style="195" bestFit="1" customWidth="1"/>
    <col min="10762" max="10762" width="8.5" style="195" customWidth="1"/>
    <col min="10763" max="10763" width="10.625" style="195" bestFit="1" customWidth="1"/>
    <col min="10764" max="10764" width="7.625" style="195" customWidth="1"/>
    <col min="10765" max="11010" width="9" style="195"/>
    <col min="11011" max="11011" width="4.625" style="195" bestFit="1" customWidth="1"/>
    <col min="11012" max="11012" width="6.75" style="195" bestFit="1" customWidth="1"/>
    <col min="11013" max="11013" width="9.5" style="195" bestFit="1" customWidth="1"/>
    <col min="11014" max="11015" width="7.625" style="195" customWidth="1"/>
    <col min="11016" max="11017" width="9.875" style="195" bestFit="1" customWidth="1"/>
    <col min="11018" max="11018" width="8.5" style="195" customWidth="1"/>
    <col min="11019" max="11019" width="10.625" style="195" bestFit="1" customWidth="1"/>
    <col min="11020" max="11020" width="7.625" style="195" customWidth="1"/>
    <col min="11021" max="11266" width="9" style="195"/>
    <col min="11267" max="11267" width="4.625" style="195" bestFit="1" customWidth="1"/>
    <col min="11268" max="11268" width="6.75" style="195" bestFit="1" customWidth="1"/>
    <col min="11269" max="11269" width="9.5" style="195" bestFit="1" customWidth="1"/>
    <col min="11270" max="11271" width="7.625" style="195" customWidth="1"/>
    <col min="11272" max="11273" width="9.875" style="195" bestFit="1" customWidth="1"/>
    <col min="11274" max="11274" width="8.5" style="195" customWidth="1"/>
    <col min="11275" max="11275" width="10.625" style="195" bestFit="1" customWidth="1"/>
    <col min="11276" max="11276" width="7.625" style="195" customWidth="1"/>
    <col min="11277" max="11522" width="9" style="195"/>
    <col min="11523" max="11523" width="4.625" style="195" bestFit="1" customWidth="1"/>
    <col min="11524" max="11524" width="6.75" style="195" bestFit="1" customWidth="1"/>
    <col min="11525" max="11525" width="9.5" style="195" bestFit="1" customWidth="1"/>
    <col min="11526" max="11527" width="7.625" style="195" customWidth="1"/>
    <col min="11528" max="11529" width="9.875" style="195" bestFit="1" customWidth="1"/>
    <col min="11530" max="11530" width="8.5" style="195" customWidth="1"/>
    <col min="11531" max="11531" width="10.625" style="195" bestFit="1" customWidth="1"/>
    <col min="11532" max="11532" width="7.625" style="195" customWidth="1"/>
    <col min="11533" max="11778" width="9" style="195"/>
    <col min="11779" max="11779" width="4.625" style="195" bestFit="1" customWidth="1"/>
    <col min="11780" max="11780" width="6.75" style="195" bestFit="1" customWidth="1"/>
    <col min="11781" max="11781" width="9.5" style="195" bestFit="1" customWidth="1"/>
    <col min="11782" max="11783" width="7.625" style="195" customWidth="1"/>
    <col min="11784" max="11785" width="9.875" style="195" bestFit="1" customWidth="1"/>
    <col min="11786" max="11786" width="8.5" style="195" customWidth="1"/>
    <col min="11787" max="11787" width="10.625" style="195" bestFit="1" customWidth="1"/>
    <col min="11788" max="11788" width="7.625" style="195" customWidth="1"/>
    <col min="11789" max="12034" width="9" style="195"/>
    <col min="12035" max="12035" width="4.625" style="195" bestFit="1" customWidth="1"/>
    <col min="12036" max="12036" width="6.75" style="195" bestFit="1" customWidth="1"/>
    <col min="12037" max="12037" width="9.5" style="195" bestFit="1" customWidth="1"/>
    <col min="12038" max="12039" width="7.625" style="195" customWidth="1"/>
    <col min="12040" max="12041" width="9.875" style="195" bestFit="1" customWidth="1"/>
    <col min="12042" max="12042" width="8.5" style="195" customWidth="1"/>
    <col min="12043" max="12043" width="10.625" style="195" bestFit="1" customWidth="1"/>
    <col min="12044" max="12044" width="7.625" style="195" customWidth="1"/>
    <col min="12045" max="12290" width="9" style="195"/>
    <col min="12291" max="12291" width="4.625" style="195" bestFit="1" customWidth="1"/>
    <col min="12292" max="12292" width="6.75" style="195" bestFit="1" customWidth="1"/>
    <col min="12293" max="12293" width="9.5" style="195" bestFit="1" customWidth="1"/>
    <col min="12294" max="12295" width="7.625" style="195" customWidth="1"/>
    <col min="12296" max="12297" width="9.875" style="195" bestFit="1" customWidth="1"/>
    <col min="12298" max="12298" width="8.5" style="195" customWidth="1"/>
    <col min="12299" max="12299" width="10.625" style="195" bestFit="1" customWidth="1"/>
    <col min="12300" max="12300" width="7.625" style="195" customWidth="1"/>
    <col min="12301" max="12546" width="9" style="195"/>
    <col min="12547" max="12547" width="4.625" style="195" bestFit="1" customWidth="1"/>
    <col min="12548" max="12548" width="6.75" style="195" bestFit="1" customWidth="1"/>
    <col min="12549" max="12549" width="9.5" style="195" bestFit="1" customWidth="1"/>
    <col min="12550" max="12551" width="7.625" style="195" customWidth="1"/>
    <col min="12552" max="12553" width="9.875" style="195" bestFit="1" customWidth="1"/>
    <col min="12554" max="12554" width="8.5" style="195" customWidth="1"/>
    <col min="12555" max="12555" width="10.625" style="195" bestFit="1" customWidth="1"/>
    <col min="12556" max="12556" width="7.625" style="195" customWidth="1"/>
    <col min="12557" max="12802" width="9" style="195"/>
    <col min="12803" max="12803" width="4.625" style="195" bestFit="1" customWidth="1"/>
    <col min="12804" max="12804" width="6.75" style="195" bestFit="1" customWidth="1"/>
    <col min="12805" max="12805" width="9.5" style="195" bestFit="1" customWidth="1"/>
    <col min="12806" max="12807" width="7.625" style="195" customWidth="1"/>
    <col min="12808" max="12809" width="9.875" style="195" bestFit="1" customWidth="1"/>
    <col min="12810" max="12810" width="8.5" style="195" customWidth="1"/>
    <col min="12811" max="12811" width="10.625" style="195" bestFit="1" customWidth="1"/>
    <col min="12812" max="12812" width="7.625" style="195" customWidth="1"/>
    <col min="12813" max="13058" width="9" style="195"/>
    <col min="13059" max="13059" width="4.625" style="195" bestFit="1" customWidth="1"/>
    <col min="13060" max="13060" width="6.75" style="195" bestFit="1" customWidth="1"/>
    <col min="13061" max="13061" width="9.5" style="195" bestFit="1" customWidth="1"/>
    <col min="13062" max="13063" width="7.625" style="195" customWidth="1"/>
    <col min="13064" max="13065" width="9.875" style="195" bestFit="1" customWidth="1"/>
    <col min="13066" max="13066" width="8.5" style="195" customWidth="1"/>
    <col min="13067" max="13067" width="10.625" style="195" bestFit="1" customWidth="1"/>
    <col min="13068" max="13068" width="7.625" style="195" customWidth="1"/>
    <col min="13069" max="13314" width="9" style="195"/>
    <col min="13315" max="13315" width="4.625" style="195" bestFit="1" customWidth="1"/>
    <col min="13316" max="13316" width="6.75" style="195" bestFit="1" customWidth="1"/>
    <col min="13317" max="13317" width="9.5" style="195" bestFit="1" customWidth="1"/>
    <col min="13318" max="13319" width="7.625" style="195" customWidth="1"/>
    <col min="13320" max="13321" width="9.875" style="195" bestFit="1" customWidth="1"/>
    <col min="13322" max="13322" width="8.5" style="195" customWidth="1"/>
    <col min="13323" max="13323" width="10.625" style="195" bestFit="1" customWidth="1"/>
    <col min="13324" max="13324" width="7.625" style="195" customWidth="1"/>
    <col min="13325" max="13570" width="9" style="195"/>
    <col min="13571" max="13571" width="4.625" style="195" bestFit="1" customWidth="1"/>
    <col min="13572" max="13572" width="6.75" style="195" bestFit="1" customWidth="1"/>
    <col min="13573" max="13573" width="9.5" style="195" bestFit="1" customWidth="1"/>
    <col min="13574" max="13575" width="7.625" style="195" customWidth="1"/>
    <col min="13576" max="13577" width="9.875" style="195" bestFit="1" customWidth="1"/>
    <col min="13578" max="13578" width="8.5" style="195" customWidth="1"/>
    <col min="13579" max="13579" width="10.625" style="195" bestFit="1" customWidth="1"/>
    <col min="13580" max="13580" width="7.625" style="195" customWidth="1"/>
    <col min="13581" max="13826" width="9" style="195"/>
    <col min="13827" max="13827" width="4.625" style="195" bestFit="1" customWidth="1"/>
    <col min="13828" max="13828" width="6.75" style="195" bestFit="1" customWidth="1"/>
    <col min="13829" max="13829" width="9.5" style="195" bestFit="1" customWidth="1"/>
    <col min="13830" max="13831" width="7.625" style="195" customWidth="1"/>
    <col min="13832" max="13833" width="9.875" style="195" bestFit="1" customWidth="1"/>
    <col min="13834" max="13834" width="8.5" style="195" customWidth="1"/>
    <col min="13835" max="13835" width="10.625" style="195" bestFit="1" customWidth="1"/>
    <col min="13836" max="13836" width="7.625" style="195" customWidth="1"/>
    <col min="13837" max="14082" width="9" style="195"/>
    <col min="14083" max="14083" width="4.625" style="195" bestFit="1" customWidth="1"/>
    <col min="14084" max="14084" width="6.75" style="195" bestFit="1" customWidth="1"/>
    <col min="14085" max="14085" width="9.5" style="195" bestFit="1" customWidth="1"/>
    <col min="14086" max="14087" width="7.625" style="195" customWidth="1"/>
    <col min="14088" max="14089" width="9.875" style="195" bestFit="1" customWidth="1"/>
    <col min="14090" max="14090" width="8.5" style="195" customWidth="1"/>
    <col min="14091" max="14091" width="10.625" style="195" bestFit="1" customWidth="1"/>
    <col min="14092" max="14092" width="7.625" style="195" customWidth="1"/>
    <col min="14093" max="14338" width="9" style="195"/>
    <col min="14339" max="14339" width="4.625" style="195" bestFit="1" customWidth="1"/>
    <col min="14340" max="14340" width="6.75" style="195" bestFit="1" customWidth="1"/>
    <col min="14341" max="14341" width="9.5" style="195" bestFit="1" customWidth="1"/>
    <col min="14342" max="14343" width="7.625" style="195" customWidth="1"/>
    <col min="14344" max="14345" width="9.875" style="195" bestFit="1" customWidth="1"/>
    <col min="14346" max="14346" width="8.5" style="195" customWidth="1"/>
    <col min="14347" max="14347" width="10.625" style="195" bestFit="1" customWidth="1"/>
    <col min="14348" max="14348" width="7.625" style="195" customWidth="1"/>
    <col min="14349" max="14594" width="9" style="195"/>
    <col min="14595" max="14595" width="4.625" style="195" bestFit="1" customWidth="1"/>
    <col min="14596" max="14596" width="6.75" style="195" bestFit="1" customWidth="1"/>
    <col min="14597" max="14597" width="9.5" style="195" bestFit="1" customWidth="1"/>
    <col min="14598" max="14599" width="7.625" style="195" customWidth="1"/>
    <col min="14600" max="14601" width="9.875" style="195" bestFit="1" customWidth="1"/>
    <col min="14602" max="14602" width="8.5" style="195" customWidth="1"/>
    <col min="14603" max="14603" width="10.625" style="195" bestFit="1" customWidth="1"/>
    <col min="14604" max="14604" width="7.625" style="195" customWidth="1"/>
    <col min="14605" max="14850" width="9" style="195"/>
    <col min="14851" max="14851" width="4.625" style="195" bestFit="1" customWidth="1"/>
    <col min="14852" max="14852" width="6.75" style="195" bestFit="1" customWidth="1"/>
    <col min="14853" max="14853" width="9.5" style="195" bestFit="1" customWidth="1"/>
    <col min="14854" max="14855" width="7.625" style="195" customWidth="1"/>
    <col min="14856" max="14857" width="9.875" style="195" bestFit="1" customWidth="1"/>
    <col min="14858" max="14858" width="8.5" style="195" customWidth="1"/>
    <col min="14859" max="14859" width="10.625" style="195" bestFit="1" customWidth="1"/>
    <col min="14860" max="14860" width="7.625" style="195" customWidth="1"/>
    <col min="14861" max="15106" width="9" style="195"/>
    <col min="15107" max="15107" width="4.625" style="195" bestFit="1" customWidth="1"/>
    <col min="15108" max="15108" width="6.75" style="195" bestFit="1" customWidth="1"/>
    <col min="15109" max="15109" width="9.5" style="195" bestFit="1" customWidth="1"/>
    <col min="15110" max="15111" width="7.625" style="195" customWidth="1"/>
    <col min="15112" max="15113" width="9.875" style="195" bestFit="1" customWidth="1"/>
    <col min="15114" max="15114" width="8.5" style="195" customWidth="1"/>
    <col min="15115" max="15115" width="10.625" style="195" bestFit="1" customWidth="1"/>
    <col min="15116" max="15116" width="7.625" style="195" customWidth="1"/>
    <col min="15117" max="15362" width="9" style="195"/>
    <col min="15363" max="15363" width="4.625" style="195" bestFit="1" customWidth="1"/>
    <col min="15364" max="15364" width="6.75" style="195" bestFit="1" customWidth="1"/>
    <col min="15365" max="15365" width="9.5" style="195" bestFit="1" customWidth="1"/>
    <col min="15366" max="15367" width="7.625" style="195" customWidth="1"/>
    <col min="15368" max="15369" width="9.875" style="195" bestFit="1" customWidth="1"/>
    <col min="15370" max="15370" width="8.5" style="195" customWidth="1"/>
    <col min="15371" max="15371" width="10.625" style="195" bestFit="1" customWidth="1"/>
    <col min="15372" max="15372" width="7.625" style="195" customWidth="1"/>
    <col min="15373" max="15618" width="9" style="195"/>
    <col min="15619" max="15619" width="4.625" style="195" bestFit="1" customWidth="1"/>
    <col min="15620" max="15620" width="6.75" style="195" bestFit="1" customWidth="1"/>
    <col min="15621" max="15621" width="9.5" style="195" bestFit="1" customWidth="1"/>
    <col min="15622" max="15623" width="7.625" style="195" customWidth="1"/>
    <col min="15624" max="15625" width="9.875" style="195" bestFit="1" customWidth="1"/>
    <col min="15626" max="15626" width="8.5" style="195" customWidth="1"/>
    <col min="15627" max="15627" width="10.625" style="195" bestFit="1" customWidth="1"/>
    <col min="15628" max="15628" width="7.625" style="195" customWidth="1"/>
    <col min="15629" max="15874" width="9" style="195"/>
    <col min="15875" max="15875" width="4.625" style="195" bestFit="1" customWidth="1"/>
    <col min="15876" max="15876" width="6.75" style="195" bestFit="1" customWidth="1"/>
    <col min="15877" max="15877" width="9.5" style="195" bestFit="1" customWidth="1"/>
    <col min="15878" max="15879" width="7.625" style="195" customWidth="1"/>
    <col min="15880" max="15881" width="9.875" style="195" bestFit="1" customWidth="1"/>
    <col min="15882" max="15882" width="8.5" style="195" customWidth="1"/>
    <col min="15883" max="15883" width="10.625" style="195" bestFit="1" customWidth="1"/>
    <col min="15884" max="15884" width="7.625" style="195" customWidth="1"/>
    <col min="15885" max="16130" width="9" style="195"/>
    <col min="16131" max="16131" width="4.625" style="195" bestFit="1" customWidth="1"/>
    <col min="16132" max="16132" width="6.75" style="195" bestFit="1" customWidth="1"/>
    <col min="16133" max="16133" width="9.5" style="195" bestFit="1" customWidth="1"/>
    <col min="16134" max="16135" width="7.625" style="195" customWidth="1"/>
    <col min="16136" max="16137" width="9.875" style="195" bestFit="1" customWidth="1"/>
    <col min="16138" max="16138" width="8.5" style="195" customWidth="1"/>
    <col min="16139" max="16139" width="10.625" style="195" bestFit="1" customWidth="1"/>
    <col min="16140" max="16140" width="7.625" style="195" customWidth="1"/>
    <col min="16141" max="16384" width="9" style="195"/>
  </cols>
  <sheetData>
    <row r="1" spans="1:12" ht="14.25" customHeight="1">
      <c r="A1" s="203" t="s">
        <v>223</v>
      </c>
      <c r="B1" s="203"/>
      <c r="C1" s="203"/>
      <c r="D1" s="203"/>
      <c r="E1" s="203"/>
      <c r="F1" s="203"/>
      <c r="G1" s="203"/>
      <c r="H1" s="203"/>
      <c r="I1" s="203"/>
      <c r="J1" s="203"/>
      <c r="K1" s="203"/>
      <c r="L1" s="203"/>
    </row>
    <row r="2" spans="1:12" ht="14.25" customHeight="1">
      <c r="A2" s="203"/>
      <c r="B2" s="203"/>
      <c r="C2" s="203"/>
      <c r="D2" s="203"/>
      <c r="E2" s="203"/>
      <c r="F2" s="203"/>
      <c r="G2" s="203"/>
      <c r="H2" s="203"/>
      <c r="I2" s="203"/>
      <c r="J2" s="203"/>
      <c r="K2" s="203"/>
      <c r="L2" s="203"/>
    </row>
    <row r="3" spans="1:12" ht="22.5" customHeight="1">
      <c r="A3" s="787" t="s">
        <v>203</v>
      </c>
      <c r="B3" s="787"/>
      <c r="C3" s="787"/>
      <c r="D3" s="788" t="s">
        <v>204</v>
      </c>
      <c r="E3" s="789"/>
      <c r="F3" s="788" t="s">
        <v>205</v>
      </c>
      <c r="G3" s="789"/>
      <c r="H3" s="790" t="s">
        <v>206</v>
      </c>
      <c r="I3" s="791" t="s">
        <v>207</v>
      </c>
      <c r="J3" s="792"/>
      <c r="K3" s="791" t="s">
        <v>208</v>
      </c>
      <c r="L3" s="792"/>
    </row>
    <row r="4" spans="1:12" ht="25.5" customHeight="1">
      <c r="A4" s="787"/>
      <c r="B4" s="787"/>
      <c r="C4" s="787"/>
      <c r="D4" s="76" t="s">
        <v>209</v>
      </c>
      <c r="E4" s="77" t="s">
        <v>210</v>
      </c>
      <c r="F4" s="78" t="s">
        <v>211</v>
      </c>
      <c r="G4" s="79" t="s">
        <v>212</v>
      </c>
      <c r="H4" s="790"/>
      <c r="I4" s="793"/>
      <c r="J4" s="794"/>
      <c r="K4" s="795" t="s">
        <v>213</v>
      </c>
      <c r="L4" s="796"/>
    </row>
    <row r="5" spans="1:12" ht="9.9499999999999993" customHeight="1">
      <c r="A5" s="757">
        <f>A17-1</f>
        <v>3</v>
      </c>
      <c r="B5" s="748" t="s">
        <v>54</v>
      </c>
      <c r="C5" s="751" t="s">
        <v>214</v>
      </c>
      <c r="D5" s="320" t="s">
        <v>22</v>
      </c>
      <c r="E5" s="321" t="s">
        <v>22</v>
      </c>
      <c r="F5" s="80" t="s">
        <v>63</v>
      </c>
      <c r="G5" s="81" t="s">
        <v>63</v>
      </c>
      <c r="H5" s="82" t="s">
        <v>63</v>
      </c>
      <c r="I5" s="746"/>
      <c r="J5" s="753" t="s">
        <v>58</v>
      </c>
      <c r="K5" s="755"/>
      <c r="L5" s="738" t="s">
        <v>215</v>
      </c>
    </row>
    <row r="6" spans="1:12">
      <c r="A6" s="758"/>
      <c r="B6" s="749"/>
      <c r="C6" s="752"/>
      <c r="D6" s="322"/>
      <c r="E6" s="323"/>
      <c r="F6" s="316"/>
      <c r="G6" s="317"/>
      <c r="H6" s="740"/>
      <c r="I6" s="747"/>
      <c r="J6" s="754"/>
      <c r="K6" s="756"/>
      <c r="L6" s="739"/>
    </row>
    <row r="7" spans="1:12" ht="9.9499999999999993" customHeight="1">
      <c r="A7" s="758"/>
      <c r="B7" s="750"/>
      <c r="C7" s="741" t="s">
        <v>216</v>
      </c>
      <c r="D7" s="324" t="s">
        <v>22</v>
      </c>
      <c r="E7" s="325" t="s">
        <v>22</v>
      </c>
      <c r="F7" s="83" t="s">
        <v>22</v>
      </c>
      <c r="G7" s="84" t="s">
        <v>22</v>
      </c>
      <c r="H7" s="740"/>
      <c r="I7" s="319"/>
      <c r="J7" s="314" t="s">
        <v>17</v>
      </c>
      <c r="K7" s="745"/>
      <c r="L7" s="743" t="s">
        <v>215</v>
      </c>
    </row>
    <row r="8" spans="1:12">
      <c r="A8" s="758"/>
      <c r="B8" s="750"/>
      <c r="C8" s="742"/>
      <c r="D8" s="326"/>
      <c r="E8" s="327"/>
      <c r="F8" s="331"/>
      <c r="G8" s="332"/>
      <c r="H8" s="85"/>
      <c r="I8" s="315"/>
      <c r="J8" s="313" t="s">
        <v>22</v>
      </c>
      <c r="K8" s="745"/>
      <c r="L8" s="744"/>
    </row>
    <row r="9" spans="1:12" ht="9.9499999999999993" customHeight="1">
      <c r="A9" s="758"/>
      <c r="B9" s="748" t="s">
        <v>217</v>
      </c>
      <c r="C9" s="751" t="s">
        <v>214</v>
      </c>
      <c r="D9" s="320" t="s">
        <v>22</v>
      </c>
      <c r="E9" s="321" t="s">
        <v>22</v>
      </c>
      <c r="F9" s="80" t="s">
        <v>63</v>
      </c>
      <c r="G9" s="81" t="s">
        <v>63</v>
      </c>
      <c r="H9" s="82" t="s">
        <v>63</v>
      </c>
      <c r="I9" s="746"/>
      <c r="J9" s="753" t="s">
        <v>58</v>
      </c>
      <c r="K9" s="755"/>
      <c r="L9" s="738" t="s">
        <v>215</v>
      </c>
    </row>
    <row r="10" spans="1:12" ht="13.5" customHeight="1">
      <c r="A10" s="758"/>
      <c r="B10" s="750"/>
      <c r="C10" s="752"/>
      <c r="D10" s="322"/>
      <c r="E10" s="323"/>
      <c r="F10" s="316"/>
      <c r="G10" s="317"/>
      <c r="H10" s="740"/>
      <c r="I10" s="747"/>
      <c r="J10" s="754"/>
      <c r="K10" s="756"/>
      <c r="L10" s="739"/>
    </row>
    <row r="11" spans="1:12" ht="9.9499999999999993" customHeight="1">
      <c r="A11" s="758"/>
      <c r="B11" s="750"/>
      <c r="C11" s="741" t="s">
        <v>216</v>
      </c>
      <c r="D11" s="324" t="s">
        <v>22</v>
      </c>
      <c r="E11" s="325" t="s">
        <v>22</v>
      </c>
      <c r="F11" s="83" t="s">
        <v>22</v>
      </c>
      <c r="G11" s="84" t="s">
        <v>22</v>
      </c>
      <c r="H11" s="740"/>
      <c r="I11" s="319"/>
      <c r="J11" s="314" t="s">
        <v>17</v>
      </c>
      <c r="K11" s="745"/>
      <c r="L11" s="743" t="s">
        <v>215</v>
      </c>
    </row>
    <row r="12" spans="1:12" ht="13.5" customHeight="1">
      <c r="A12" s="758"/>
      <c r="B12" s="750"/>
      <c r="C12" s="742"/>
      <c r="D12" s="326"/>
      <c r="E12" s="327"/>
      <c r="F12" s="331"/>
      <c r="G12" s="332"/>
      <c r="H12" s="85"/>
      <c r="I12" s="315"/>
      <c r="J12" s="313" t="s">
        <v>22</v>
      </c>
      <c r="K12" s="745"/>
      <c r="L12" s="744"/>
    </row>
    <row r="13" spans="1:12" ht="9.9499999999999993" customHeight="1">
      <c r="A13" s="758"/>
      <c r="B13" s="748" t="s">
        <v>61</v>
      </c>
      <c r="C13" s="751" t="s">
        <v>214</v>
      </c>
      <c r="D13" s="328" t="s">
        <v>22</v>
      </c>
      <c r="E13" s="329" t="s">
        <v>22</v>
      </c>
      <c r="F13" s="86" t="s">
        <v>63</v>
      </c>
      <c r="G13" s="87" t="s">
        <v>63</v>
      </c>
      <c r="H13" s="88" t="s">
        <v>63</v>
      </c>
      <c r="I13" s="746"/>
      <c r="J13" s="753" t="s">
        <v>58</v>
      </c>
      <c r="K13" s="755"/>
      <c r="L13" s="738" t="s">
        <v>215</v>
      </c>
    </row>
    <row r="14" spans="1:12" ht="13.5" customHeight="1">
      <c r="A14" s="758"/>
      <c r="B14" s="750"/>
      <c r="C14" s="752"/>
      <c r="D14" s="322"/>
      <c r="E14" s="323"/>
      <c r="F14" s="316"/>
      <c r="G14" s="317"/>
      <c r="H14" s="740"/>
      <c r="I14" s="747"/>
      <c r="J14" s="754"/>
      <c r="K14" s="756"/>
      <c r="L14" s="739"/>
    </row>
    <row r="15" spans="1:12" ht="9.9499999999999993" customHeight="1">
      <c r="A15" s="758"/>
      <c r="B15" s="750"/>
      <c r="C15" s="741" t="s">
        <v>216</v>
      </c>
      <c r="D15" s="324" t="s">
        <v>22</v>
      </c>
      <c r="E15" s="325" t="s">
        <v>22</v>
      </c>
      <c r="F15" s="83" t="s">
        <v>22</v>
      </c>
      <c r="G15" s="84" t="s">
        <v>22</v>
      </c>
      <c r="H15" s="740"/>
      <c r="I15" s="319"/>
      <c r="J15" s="314" t="s">
        <v>17</v>
      </c>
      <c r="K15" s="745"/>
      <c r="L15" s="743" t="s">
        <v>215</v>
      </c>
    </row>
    <row r="16" spans="1:12" ht="13.5" customHeight="1">
      <c r="A16" s="759"/>
      <c r="B16" s="750"/>
      <c r="C16" s="742"/>
      <c r="D16" s="330"/>
      <c r="E16" s="327"/>
      <c r="F16" s="333"/>
      <c r="G16" s="332"/>
      <c r="H16" s="85"/>
      <c r="I16" s="315"/>
      <c r="J16" s="313" t="s">
        <v>22</v>
      </c>
      <c r="K16" s="745"/>
      <c r="L16" s="744"/>
    </row>
    <row r="17" spans="1:12" ht="9.9499999999999993" customHeight="1">
      <c r="A17" s="757">
        <f>A29-1</f>
        <v>4</v>
      </c>
      <c r="B17" s="748" t="s">
        <v>54</v>
      </c>
      <c r="C17" s="751" t="s">
        <v>214</v>
      </c>
      <c r="D17" s="320" t="s">
        <v>22</v>
      </c>
      <c r="E17" s="321" t="s">
        <v>22</v>
      </c>
      <c r="F17" s="80" t="s">
        <v>63</v>
      </c>
      <c r="G17" s="81" t="s">
        <v>63</v>
      </c>
      <c r="H17" s="82" t="s">
        <v>63</v>
      </c>
      <c r="I17" s="746"/>
      <c r="J17" s="753" t="s">
        <v>58</v>
      </c>
      <c r="K17" s="755"/>
      <c r="L17" s="738" t="s">
        <v>215</v>
      </c>
    </row>
    <row r="18" spans="1:12" ht="12" customHeight="1">
      <c r="A18" s="758"/>
      <c r="B18" s="749"/>
      <c r="C18" s="752"/>
      <c r="D18" s="322"/>
      <c r="E18" s="323"/>
      <c r="F18" s="316"/>
      <c r="G18" s="317"/>
      <c r="H18" s="740"/>
      <c r="I18" s="747"/>
      <c r="J18" s="754"/>
      <c r="K18" s="756"/>
      <c r="L18" s="739"/>
    </row>
    <row r="19" spans="1:12" ht="9.9499999999999993" customHeight="1">
      <c r="A19" s="758"/>
      <c r="B19" s="750"/>
      <c r="C19" s="741" t="s">
        <v>216</v>
      </c>
      <c r="D19" s="324" t="s">
        <v>22</v>
      </c>
      <c r="E19" s="325" t="s">
        <v>22</v>
      </c>
      <c r="F19" s="83" t="s">
        <v>22</v>
      </c>
      <c r="G19" s="84" t="s">
        <v>22</v>
      </c>
      <c r="H19" s="740"/>
      <c r="I19" s="319"/>
      <c r="J19" s="314" t="s">
        <v>17</v>
      </c>
      <c r="K19" s="745"/>
      <c r="L19" s="743" t="s">
        <v>215</v>
      </c>
    </row>
    <row r="20" spans="1:12" ht="12" customHeight="1">
      <c r="A20" s="758"/>
      <c r="B20" s="750"/>
      <c r="C20" s="742"/>
      <c r="D20" s="326"/>
      <c r="E20" s="327"/>
      <c r="F20" s="331"/>
      <c r="G20" s="332"/>
      <c r="H20" s="85"/>
      <c r="I20" s="315"/>
      <c r="J20" s="313" t="s">
        <v>22</v>
      </c>
      <c r="K20" s="745"/>
      <c r="L20" s="744"/>
    </row>
    <row r="21" spans="1:12" ht="9.9499999999999993" customHeight="1">
      <c r="A21" s="758"/>
      <c r="B21" s="748" t="s">
        <v>217</v>
      </c>
      <c r="C21" s="751" t="s">
        <v>214</v>
      </c>
      <c r="D21" s="320" t="s">
        <v>22</v>
      </c>
      <c r="E21" s="321" t="s">
        <v>22</v>
      </c>
      <c r="F21" s="80" t="s">
        <v>63</v>
      </c>
      <c r="G21" s="81" t="s">
        <v>63</v>
      </c>
      <c r="H21" s="82" t="s">
        <v>63</v>
      </c>
      <c r="I21" s="746"/>
      <c r="J21" s="753" t="s">
        <v>58</v>
      </c>
      <c r="K21" s="755"/>
      <c r="L21" s="738" t="s">
        <v>215</v>
      </c>
    </row>
    <row r="22" spans="1:12" ht="13.5" customHeight="1">
      <c r="A22" s="758"/>
      <c r="B22" s="750"/>
      <c r="C22" s="752"/>
      <c r="D22" s="322"/>
      <c r="E22" s="323"/>
      <c r="F22" s="316"/>
      <c r="G22" s="317"/>
      <c r="H22" s="740"/>
      <c r="I22" s="747"/>
      <c r="J22" s="754"/>
      <c r="K22" s="756"/>
      <c r="L22" s="739"/>
    </row>
    <row r="23" spans="1:12" ht="9.9499999999999993" customHeight="1">
      <c r="A23" s="758"/>
      <c r="B23" s="750"/>
      <c r="C23" s="741" t="s">
        <v>216</v>
      </c>
      <c r="D23" s="324" t="s">
        <v>22</v>
      </c>
      <c r="E23" s="325" t="s">
        <v>22</v>
      </c>
      <c r="F23" s="83" t="s">
        <v>22</v>
      </c>
      <c r="G23" s="84" t="s">
        <v>22</v>
      </c>
      <c r="H23" s="740"/>
      <c r="I23" s="319"/>
      <c r="J23" s="314" t="s">
        <v>17</v>
      </c>
      <c r="K23" s="745"/>
      <c r="L23" s="743" t="s">
        <v>215</v>
      </c>
    </row>
    <row r="24" spans="1:12" ht="13.5" customHeight="1">
      <c r="A24" s="758"/>
      <c r="B24" s="750"/>
      <c r="C24" s="742"/>
      <c r="D24" s="326"/>
      <c r="E24" s="327"/>
      <c r="F24" s="331"/>
      <c r="G24" s="332"/>
      <c r="H24" s="85"/>
      <c r="I24" s="315"/>
      <c r="J24" s="313" t="s">
        <v>22</v>
      </c>
      <c r="K24" s="745"/>
      <c r="L24" s="744"/>
    </row>
    <row r="25" spans="1:12" ht="9.9499999999999993" customHeight="1">
      <c r="A25" s="758"/>
      <c r="B25" s="748" t="s">
        <v>61</v>
      </c>
      <c r="C25" s="751" t="s">
        <v>214</v>
      </c>
      <c r="D25" s="328" t="s">
        <v>22</v>
      </c>
      <c r="E25" s="329" t="s">
        <v>22</v>
      </c>
      <c r="F25" s="86" t="s">
        <v>63</v>
      </c>
      <c r="G25" s="87" t="s">
        <v>63</v>
      </c>
      <c r="H25" s="88" t="s">
        <v>63</v>
      </c>
      <c r="I25" s="746"/>
      <c r="J25" s="753" t="s">
        <v>58</v>
      </c>
      <c r="K25" s="755"/>
      <c r="L25" s="738" t="s">
        <v>215</v>
      </c>
    </row>
    <row r="26" spans="1:12" ht="13.5" customHeight="1">
      <c r="A26" s="758"/>
      <c r="B26" s="750"/>
      <c r="C26" s="752"/>
      <c r="D26" s="322"/>
      <c r="E26" s="323"/>
      <c r="F26" s="316"/>
      <c r="G26" s="317"/>
      <c r="H26" s="740"/>
      <c r="I26" s="747"/>
      <c r="J26" s="754"/>
      <c r="K26" s="756"/>
      <c r="L26" s="739"/>
    </row>
    <row r="27" spans="1:12" ht="9.9499999999999993" customHeight="1">
      <c r="A27" s="758"/>
      <c r="B27" s="750"/>
      <c r="C27" s="741" t="s">
        <v>216</v>
      </c>
      <c r="D27" s="324" t="s">
        <v>22</v>
      </c>
      <c r="E27" s="325" t="s">
        <v>22</v>
      </c>
      <c r="F27" s="83" t="s">
        <v>22</v>
      </c>
      <c r="G27" s="84" t="s">
        <v>22</v>
      </c>
      <c r="H27" s="740"/>
      <c r="I27" s="319"/>
      <c r="J27" s="314" t="s">
        <v>17</v>
      </c>
      <c r="K27" s="745"/>
      <c r="L27" s="743" t="s">
        <v>215</v>
      </c>
    </row>
    <row r="28" spans="1:12" ht="13.5" customHeight="1">
      <c r="A28" s="759"/>
      <c r="B28" s="750"/>
      <c r="C28" s="742"/>
      <c r="D28" s="330"/>
      <c r="E28" s="327"/>
      <c r="F28" s="333"/>
      <c r="G28" s="332"/>
      <c r="H28" s="85"/>
      <c r="I28" s="315"/>
      <c r="J28" s="313" t="s">
        <v>22</v>
      </c>
      <c r="K28" s="745"/>
      <c r="L28" s="744"/>
    </row>
    <row r="29" spans="1:12" ht="9.9499999999999993" customHeight="1">
      <c r="A29" s="757">
        <f>'1-1　事業概況'!L3</f>
        <v>5</v>
      </c>
      <c r="B29" s="748" t="s">
        <v>54</v>
      </c>
      <c r="C29" s="751" t="s">
        <v>214</v>
      </c>
      <c r="D29" s="320" t="s">
        <v>22</v>
      </c>
      <c r="E29" s="321" t="s">
        <v>22</v>
      </c>
      <c r="F29" s="80" t="s">
        <v>63</v>
      </c>
      <c r="G29" s="81" t="s">
        <v>63</v>
      </c>
      <c r="H29" s="82" t="s">
        <v>63</v>
      </c>
      <c r="I29" s="746"/>
      <c r="J29" s="753" t="s">
        <v>58</v>
      </c>
      <c r="K29" s="755"/>
      <c r="L29" s="738" t="s">
        <v>215</v>
      </c>
    </row>
    <row r="30" spans="1:12" ht="12" customHeight="1">
      <c r="A30" s="758"/>
      <c r="B30" s="749"/>
      <c r="C30" s="752"/>
      <c r="D30" s="322"/>
      <c r="E30" s="323"/>
      <c r="F30" s="316"/>
      <c r="G30" s="317"/>
      <c r="H30" s="740"/>
      <c r="I30" s="747"/>
      <c r="J30" s="754"/>
      <c r="K30" s="756"/>
      <c r="L30" s="739"/>
    </row>
    <row r="31" spans="1:12" ht="9.9499999999999993" customHeight="1">
      <c r="A31" s="758"/>
      <c r="B31" s="750"/>
      <c r="C31" s="741" t="s">
        <v>216</v>
      </c>
      <c r="D31" s="324" t="s">
        <v>22</v>
      </c>
      <c r="E31" s="325" t="s">
        <v>22</v>
      </c>
      <c r="F31" s="83" t="s">
        <v>22</v>
      </c>
      <c r="G31" s="84" t="s">
        <v>22</v>
      </c>
      <c r="H31" s="740"/>
      <c r="I31" s="319"/>
      <c r="J31" s="314" t="s">
        <v>17</v>
      </c>
      <c r="K31" s="745"/>
      <c r="L31" s="743" t="s">
        <v>215</v>
      </c>
    </row>
    <row r="32" spans="1:12" ht="12" customHeight="1">
      <c r="A32" s="758"/>
      <c r="B32" s="750"/>
      <c r="C32" s="742"/>
      <c r="D32" s="326"/>
      <c r="E32" s="327"/>
      <c r="F32" s="331"/>
      <c r="G32" s="332"/>
      <c r="H32" s="318"/>
      <c r="I32" s="315"/>
      <c r="J32" s="313" t="s">
        <v>22</v>
      </c>
      <c r="K32" s="745"/>
      <c r="L32" s="744"/>
    </row>
    <row r="33" spans="1:17" ht="9.9499999999999993" customHeight="1">
      <c r="A33" s="758"/>
      <c r="B33" s="748" t="s">
        <v>217</v>
      </c>
      <c r="C33" s="751" t="s">
        <v>214</v>
      </c>
      <c r="D33" s="320" t="s">
        <v>22</v>
      </c>
      <c r="E33" s="321" t="s">
        <v>22</v>
      </c>
      <c r="F33" s="334" t="s">
        <v>63</v>
      </c>
      <c r="G33" s="335" t="s">
        <v>63</v>
      </c>
      <c r="H33" s="82" t="s">
        <v>63</v>
      </c>
      <c r="I33" s="746"/>
      <c r="J33" s="753" t="s">
        <v>58</v>
      </c>
      <c r="K33" s="755"/>
      <c r="L33" s="738" t="s">
        <v>215</v>
      </c>
    </row>
    <row r="34" spans="1:17" ht="13.5" customHeight="1">
      <c r="A34" s="758"/>
      <c r="B34" s="750"/>
      <c r="C34" s="752"/>
      <c r="D34" s="322"/>
      <c r="E34" s="323"/>
      <c r="F34" s="316"/>
      <c r="G34" s="317"/>
      <c r="H34" s="740"/>
      <c r="I34" s="747"/>
      <c r="J34" s="754"/>
      <c r="K34" s="756"/>
      <c r="L34" s="739"/>
    </row>
    <row r="35" spans="1:17" ht="9.9499999999999993" customHeight="1">
      <c r="A35" s="758"/>
      <c r="B35" s="750"/>
      <c r="C35" s="741" t="s">
        <v>216</v>
      </c>
      <c r="D35" s="324" t="s">
        <v>22</v>
      </c>
      <c r="E35" s="325" t="s">
        <v>22</v>
      </c>
      <c r="F35" s="83" t="s">
        <v>22</v>
      </c>
      <c r="G35" s="84" t="s">
        <v>22</v>
      </c>
      <c r="H35" s="740"/>
      <c r="I35" s="319"/>
      <c r="J35" s="314" t="s">
        <v>17</v>
      </c>
      <c r="K35" s="745"/>
      <c r="L35" s="743" t="s">
        <v>215</v>
      </c>
    </row>
    <row r="36" spans="1:17" ht="13.5" customHeight="1">
      <c r="A36" s="758"/>
      <c r="B36" s="750"/>
      <c r="C36" s="742"/>
      <c r="D36" s="326"/>
      <c r="E36" s="327"/>
      <c r="F36" s="331"/>
      <c r="G36" s="332"/>
      <c r="H36" s="85"/>
      <c r="I36" s="315"/>
      <c r="J36" s="313" t="s">
        <v>22</v>
      </c>
      <c r="K36" s="745"/>
      <c r="L36" s="744"/>
    </row>
    <row r="37" spans="1:17" ht="9.9499999999999993" customHeight="1">
      <c r="A37" s="758"/>
      <c r="B37" s="748" t="s">
        <v>61</v>
      </c>
      <c r="C37" s="751" t="s">
        <v>214</v>
      </c>
      <c r="D37" s="328" t="s">
        <v>22</v>
      </c>
      <c r="E37" s="329" t="s">
        <v>22</v>
      </c>
      <c r="F37" s="86" t="s">
        <v>63</v>
      </c>
      <c r="G37" s="87" t="s">
        <v>63</v>
      </c>
      <c r="H37" s="88" t="s">
        <v>63</v>
      </c>
      <c r="I37" s="746"/>
      <c r="J37" s="753" t="s">
        <v>58</v>
      </c>
      <c r="K37" s="755"/>
      <c r="L37" s="738" t="s">
        <v>215</v>
      </c>
    </row>
    <row r="38" spans="1:17" ht="13.5" customHeight="1">
      <c r="A38" s="758"/>
      <c r="B38" s="750"/>
      <c r="C38" s="752"/>
      <c r="D38" s="322"/>
      <c r="E38" s="323"/>
      <c r="F38" s="316"/>
      <c r="G38" s="317"/>
      <c r="H38" s="740"/>
      <c r="I38" s="747"/>
      <c r="J38" s="754"/>
      <c r="K38" s="756"/>
      <c r="L38" s="739"/>
    </row>
    <row r="39" spans="1:17" ht="9.9499999999999993" customHeight="1">
      <c r="A39" s="758"/>
      <c r="B39" s="750"/>
      <c r="C39" s="741" t="s">
        <v>216</v>
      </c>
      <c r="D39" s="324" t="s">
        <v>22</v>
      </c>
      <c r="E39" s="325" t="s">
        <v>22</v>
      </c>
      <c r="F39" s="83" t="s">
        <v>22</v>
      </c>
      <c r="G39" s="84" t="s">
        <v>22</v>
      </c>
      <c r="H39" s="740"/>
      <c r="I39" s="319"/>
      <c r="J39" s="314" t="s">
        <v>17</v>
      </c>
      <c r="K39" s="745"/>
      <c r="L39" s="743" t="s">
        <v>215</v>
      </c>
    </row>
    <row r="40" spans="1:17" ht="13.5" customHeight="1">
      <c r="A40" s="759"/>
      <c r="B40" s="750"/>
      <c r="C40" s="742"/>
      <c r="D40" s="330"/>
      <c r="E40" s="327"/>
      <c r="F40" s="331"/>
      <c r="G40" s="332"/>
      <c r="H40" s="85"/>
      <c r="I40" s="315"/>
      <c r="J40" s="313" t="s">
        <v>22</v>
      </c>
      <c r="K40" s="745"/>
      <c r="L40" s="744"/>
    </row>
    <row r="41" spans="1:17" ht="19.5" customHeight="1">
      <c r="A41" s="769" t="s">
        <v>219</v>
      </c>
      <c r="B41" s="770"/>
      <c r="C41" s="771"/>
      <c r="D41" s="776" t="s">
        <v>220</v>
      </c>
      <c r="E41" s="777"/>
      <c r="F41" s="780"/>
      <c r="G41" s="780"/>
      <c r="H41" s="780"/>
      <c r="I41" s="780"/>
      <c r="J41" s="780"/>
      <c r="K41" s="780"/>
      <c r="L41" s="781"/>
    </row>
    <row r="42" spans="1:17" ht="19.5" customHeight="1">
      <c r="A42" s="772"/>
      <c r="B42" s="773"/>
      <c r="C42" s="774"/>
      <c r="D42" s="778" t="s">
        <v>221</v>
      </c>
      <c r="E42" s="779"/>
      <c r="F42" s="782"/>
      <c r="G42" s="782"/>
      <c r="H42" s="782"/>
      <c r="I42" s="782"/>
      <c r="J42" s="782"/>
      <c r="K42" s="782"/>
      <c r="L42" s="783"/>
    </row>
    <row r="43" spans="1:17" ht="19.5" customHeight="1">
      <c r="A43" s="775" t="s">
        <v>222</v>
      </c>
      <c r="B43" s="775"/>
      <c r="C43" s="775"/>
      <c r="D43" s="776" t="s">
        <v>220</v>
      </c>
      <c r="E43" s="777"/>
      <c r="F43" s="780"/>
      <c r="G43" s="780"/>
      <c r="H43" s="780"/>
      <c r="I43" s="780"/>
      <c r="J43" s="780"/>
      <c r="K43" s="780"/>
      <c r="L43" s="781"/>
    </row>
    <row r="44" spans="1:17" ht="19.5" customHeight="1">
      <c r="A44" s="775"/>
      <c r="B44" s="775"/>
      <c r="C44" s="775"/>
      <c r="D44" s="778" t="s">
        <v>221</v>
      </c>
      <c r="E44" s="779"/>
      <c r="F44" s="782"/>
      <c r="G44" s="782"/>
      <c r="H44" s="782"/>
      <c r="I44" s="782"/>
      <c r="J44" s="782"/>
      <c r="K44" s="782"/>
      <c r="L44" s="783"/>
    </row>
    <row r="45" spans="1:17" ht="15" customHeight="1">
      <c r="A45" s="786" t="s">
        <v>230</v>
      </c>
      <c r="B45" s="786"/>
      <c r="C45" s="786"/>
      <c r="D45" s="786"/>
      <c r="E45" s="786"/>
      <c r="F45" s="786"/>
      <c r="G45" s="786"/>
      <c r="H45" s="786"/>
      <c r="I45" s="761"/>
      <c r="J45" s="786"/>
      <c r="K45" s="761"/>
      <c r="L45" s="786"/>
      <c r="M45" s="203"/>
      <c r="N45" s="203"/>
      <c r="O45" s="203"/>
      <c r="P45" s="203"/>
      <c r="Q45" s="203"/>
    </row>
    <row r="46" spans="1:17" ht="15" customHeight="1">
      <c r="A46" s="784" t="s">
        <v>231</v>
      </c>
      <c r="B46" s="785"/>
      <c r="C46" s="785"/>
      <c r="D46" s="785"/>
      <c r="E46" s="785"/>
      <c r="F46" s="785"/>
      <c r="G46" s="785"/>
      <c r="H46" s="785"/>
      <c r="I46" s="785"/>
      <c r="J46" s="785"/>
      <c r="K46" s="785"/>
      <c r="L46" s="785"/>
      <c r="M46" s="203"/>
      <c r="N46" s="203"/>
      <c r="O46" s="203"/>
      <c r="P46" s="203"/>
      <c r="Q46" s="203"/>
    </row>
    <row r="47" spans="1:17" ht="15" customHeight="1">
      <c r="A47" s="784" t="s">
        <v>224</v>
      </c>
      <c r="B47" s="785"/>
      <c r="C47" s="785"/>
      <c r="D47" s="785"/>
      <c r="E47" s="785"/>
      <c r="F47" s="785"/>
      <c r="G47" s="785"/>
      <c r="H47" s="785"/>
      <c r="I47" s="785"/>
      <c r="J47" s="785"/>
      <c r="K47" s="785"/>
      <c r="L47" s="785"/>
      <c r="M47" s="203"/>
      <c r="N47" s="203"/>
      <c r="O47" s="203"/>
      <c r="P47" s="203"/>
      <c r="Q47" s="203"/>
    </row>
    <row r="48" spans="1:17" ht="15" customHeight="1">
      <c r="A48" s="784" t="s">
        <v>229</v>
      </c>
      <c r="B48" s="784"/>
      <c r="C48" s="784"/>
      <c r="D48" s="784"/>
      <c r="E48" s="784"/>
      <c r="F48" s="784"/>
      <c r="G48" s="784"/>
      <c r="H48" s="784"/>
      <c r="I48" s="784"/>
      <c r="J48" s="784"/>
      <c r="K48" s="784"/>
      <c r="L48" s="784"/>
      <c r="M48" s="203"/>
      <c r="N48" s="203"/>
      <c r="O48" s="203"/>
      <c r="P48" s="203"/>
      <c r="Q48" s="203"/>
    </row>
    <row r="49" spans="1:17" ht="15" customHeight="1">
      <c r="A49" s="784" t="s">
        <v>225</v>
      </c>
      <c r="B49" s="785"/>
      <c r="C49" s="785"/>
      <c r="D49" s="785"/>
      <c r="E49" s="785"/>
      <c r="F49" s="785"/>
      <c r="G49" s="785"/>
      <c r="H49" s="785"/>
      <c r="I49" s="785"/>
      <c r="J49" s="785"/>
      <c r="K49" s="785"/>
      <c r="L49" s="785"/>
      <c r="M49" s="203"/>
      <c r="N49" s="203"/>
      <c r="O49" s="203"/>
      <c r="P49" s="203"/>
      <c r="Q49" s="203"/>
    </row>
    <row r="50" spans="1:17" ht="15" customHeight="1">
      <c r="A50" s="784" t="s">
        <v>226</v>
      </c>
      <c r="B50" s="784"/>
      <c r="C50" s="784"/>
      <c r="D50" s="784"/>
      <c r="E50" s="784"/>
      <c r="F50" s="784"/>
      <c r="G50" s="784"/>
      <c r="H50" s="784"/>
      <c r="I50" s="784"/>
      <c r="J50" s="784"/>
      <c r="K50" s="784"/>
      <c r="L50" s="784"/>
      <c r="M50" s="203"/>
      <c r="N50" s="203"/>
      <c r="O50" s="203"/>
      <c r="P50" s="203"/>
      <c r="Q50" s="203"/>
    </row>
    <row r="51" spans="1:17" ht="15" customHeight="1">
      <c r="A51" s="785" t="s">
        <v>227</v>
      </c>
      <c r="B51" s="785"/>
      <c r="C51" s="785"/>
      <c r="D51" s="785"/>
      <c r="E51" s="785"/>
      <c r="F51" s="785"/>
      <c r="G51" s="785"/>
      <c r="H51" s="785"/>
      <c r="I51" s="785"/>
      <c r="J51" s="785"/>
      <c r="K51" s="785"/>
      <c r="L51" s="785"/>
      <c r="M51" s="203"/>
      <c r="N51" s="203"/>
      <c r="O51" s="203"/>
      <c r="P51" s="203"/>
      <c r="Q51" s="203"/>
    </row>
    <row r="52" spans="1:17" ht="15" customHeight="1">
      <c r="A52" s="784" t="s">
        <v>228</v>
      </c>
      <c r="B52" s="784"/>
      <c r="C52" s="784"/>
      <c r="D52" s="784"/>
      <c r="E52" s="784"/>
      <c r="F52" s="784"/>
      <c r="G52" s="784"/>
      <c r="H52" s="784"/>
      <c r="I52" s="784"/>
      <c r="J52" s="784"/>
      <c r="K52" s="784"/>
      <c r="L52" s="784"/>
      <c r="M52" s="203"/>
      <c r="N52" s="203"/>
      <c r="O52" s="203"/>
      <c r="P52" s="203"/>
      <c r="Q52" s="203"/>
    </row>
    <row r="53" spans="1:17" ht="16.5" customHeight="1">
      <c r="A53" s="203"/>
      <c r="B53" s="203"/>
      <c r="C53" s="203"/>
      <c r="D53" s="203"/>
      <c r="E53" s="203"/>
      <c r="F53" s="203"/>
      <c r="G53" s="203"/>
      <c r="H53" s="203"/>
      <c r="I53" s="203"/>
      <c r="J53" s="203"/>
      <c r="K53" s="203"/>
      <c r="L53" s="203"/>
      <c r="M53" s="203"/>
      <c r="N53" s="203"/>
      <c r="O53" s="203"/>
      <c r="P53" s="203"/>
      <c r="Q53" s="203"/>
    </row>
    <row r="54" spans="1:17" ht="16.5" customHeight="1">
      <c r="A54" s="203" t="s">
        <v>232</v>
      </c>
      <c r="B54" s="203"/>
      <c r="C54" s="203"/>
      <c r="D54" s="203"/>
      <c r="E54" s="203"/>
      <c r="F54" s="203"/>
      <c r="G54" s="203"/>
      <c r="H54" s="203"/>
      <c r="I54" s="203"/>
      <c r="J54" s="203"/>
      <c r="K54" s="203"/>
      <c r="L54" s="203"/>
      <c r="M54" s="203"/>
      <c r="N54" s="203"/>
      <c r="O54" s="203"/>
      <c r="P54" s="203"/>
      <c r="Q54" s="203"/>
    </row>
    <row r="55" spans="1:17" ht="16.5" customHeight="1">
      <c r="A55" s="760" t="s">
        <v>455</v>
      </c>
      <c r="B55" s="761"/>
      <c r="C55" s="761"/>
      <c r="D55" s="761"/>
      <c r="E55" s="761"/>
      <c r="F55" s="761"/>
      <c r="G55" s="761"/>
      <c r="H55" s="761"/>
      <c r="I55" s="761"/>
      <c r="J55" s="762"/>
      <c r="K55" s="312"/>
      <c r="L55" s="203"/>
      <c r="M55" s="203"/>
      <c r="N55" s="203"/>
      <c r="O55" s="203"/>
      <c r="P55" s="203"/>
      <c r="Q55" s="203"/>
    </row>
    <row r="56" spans="1:17" ht="21.75" customHeight="1">
      <c r="A56" s="763"/>
      <c r="B56" s="764"/>
      <c r="C56" s="764"/>
      <c r="D56" s="764"/>
      <c r="E56" s="764"/>
      <c r="F56" s="764"/>
      <c r="G56" s="764"/>
      <c r="H56" s="764"/>
      <c r="I56" s="764"/>
      <c r="J56" s="765"/>
      <c r="K56" s="312"/>
      <c r="L56" s="203"/>
      <c r="M56" s="203"/>
      <c r="N56" s="203"/>
      <c r="O56" s="203"/>
      <c r="P56" s="203"/>
      <c r="Q56" s="203"/>
    </row>
    <row r="57" spans="1:17" ht="16.5" customHeight="1">
      <c r="A57" s="763" t="s">
        <v>454</v>
      </c>
      <c r="B57" s="764"/>
      <c r="C57" s="764"/>
      <c r="D57" s="764"/>
      <c r="E57" s="764"/>
      <c r="F57" s="764"/>
      <c r="G57" s="764"/>
      <c r="H57" s="764"/>
      <c r="I57" s="764"/>
      <c r="J57" s="765"/>
      <c r="K57" s="312"/>
      <c r="L57" s="203"/>
      <c r="M57" s="203"/>
      <c r="N57" s="203"/>
      <c r="O57" s="203"/>
      <c r="P57" s="203"/>
      <c r="Q57" s="203"/>
    </row>
    <row r="58" spans="1:17" ht="19.5" customHeight="1">
      <c r="A58" s="766"/>
      <c r="B58" s="767"/>
      <c r="C58" s="767"/>
      <c r="D58" s="767"/>
      <c r="E58" s="767"/>
      <c r="F58" s="767"/>
      <c r="G58" s="767"/>
      <c r="H58" s="767"/>
      <c r="I58" s="767"/>
      <c r="J58" s="768"/>
      <c r="K58" s="312"/>
      <c r="L58" s="203"/>
      <c r="M58" s="203"/>
      <c r="N58" s="203"/>
      <c r="O58" s="203"/>
      <c r="P58" s="203"/>
      <c r="Q58" s="203"/>
    </row>
    <row r="59" spans="1:17" ht="16.5" customHeight="1">
      <c r="A59" s="203" t="s">
        <v>233</v>
      </c>
      <c r="B59" s="203"/>
      <c r="C59" s="203"/>
      <c r="D59" s="203"/>
      <c r="E59" s="203"/>
      <c r="F59" s="203"/>
      <c r="G59" s="203"/>
      <c r="H59" s="203"/>
      <c r="I59" s="203"/>
      <c r="J59" s="203"/>
      <c r="K59" s="203"/>
      <c r="L59" s="203"/>
      <c r="M59" s="203"/>
      <c r="N59" s="203"/>
      <c r="O59" s="203"/>
      <c r="P59" s="203"/>
      <c r="Q59" s="203"/>
    </row>
    <row r="60" spans="1:17" ht="16.5" customHeight="1">
      <c r="A60" s="203"/>
      <c r="B60" s="203"/>
      <c r="C60" s="203"/>
      <c r="D60" s="203"/>
      <c r="E60" s="203"/>
      <c r="F60" s="203"/>
      <c r="G60" s="203"/>
      <c r="H60" s="203"/>
      <c r="I60" s="203"/>
      <c r="J60" s="203"/>
      <c r="K60" s="203"/>
      <c r="L60" s="203"/>
      <c r="M60" s="203"/>
      <c r="N60" s="203"/>
      <c r="O60" s="203"/>
      <c r="P60" s="203"/>
      <c r="Q60" s="203"/>
    </row>
    <row r="61" spans="1:17" ht="16.5" customHeight="1">
      <c r="A61" s="203"/>
      <c r="B61" s="203"/>
      <c r="C61" s="203"/>
      <c r="D61" s="203"/>
      <c r="E61" s="203"/>
      <c r="F61" s="203"/>
      <c r="G61" s="203"/>
      <c r="H61" s="203"/>
      <c r="I61" s="203"/>
      <c r="J61" s="203"/>
      <c r="K61" s="203"/>
      <c r="L61" s="203"/>
      <c r="M61" s="203"/>
      <c r="N61" s="203"/>
      <c r="O61" s="203"/>
      <c r="P61" s="203"/>
      <c r="Q61" s="203"/>
    </row>
    <row r="62" spans="1:17" ht="16.5" customHeight="1">
      <c r="A62" s="203"/>
      <c r="B62" s="203"/>
      <c r="C62" s="203"/>
      <c r="D62" s="203"/>
      <c r="E62" s="203"/>
      <c r="F62" s="203"/>
      <c r="G62" s="203"/>
      <c r="H62" s="203"/>
      <c r="I62" s="203"/>
      <c r="J62" s="203"/>
      <c r="K62" s="203"/>
      <c r="L62" s="203"/>
      <c r="M62" s="203"/>
      <c r="N62" s="203"/>
      <c r="O62" s="203"/>
      <c r="P62" s="203"/>
      <c r="Q62" s="203"/>
    </row>
    <row r="63" spans="1:17" ht="16.5" customHeight="1">
      <c r="A63" s="203"/>
      <c r="B63" s="203"/>
      <c r="C63" s="203"/>
      <c r="D63" s="203"/>
      <c r="E63" s="203"/>
      <c r="F63" s="203"/>
      <c r="G63" s="203"/>
      <c r="H63" s="203"/>
      <c r="I63" s="203"/>
      <c r="J63" s="203"/>
      <c r="K63" s="203"/>
      <c r="L63" s="203"/>
      <c r="M63" s="203"/>
      <c r="N63" s="203"/>
      <c r="O63" s="203"/>
      <c r="P63" s="203"/>
      <c r="Q63" s="203"/>
    </row>
    <row r="64" spans="1:17" ht="16.5" customHeight="1">
      <c r="A64" s="203"/>
      <c r="B64" s="203"/>
      <c r="C64" s="203"/>
      <c r="D64" s="203"/>
      <c r="E64" s="203"/>
      <c r="F64" s="203"/>
      <c r="G64" s="203"/>
      <c r="H64" s="203"/>
      <c r="I64" s="203"/>
      <c r="J64" s="203"/>
      <c r="K64" s="203"/>
      <c r="L64" s="203"/>
      <c r="M64" s="203"/>
      <c r="N64" s="203"/>
      <c r="O64" s="203"/>
      <c r="P64" s="203"/>
      <c r="Q64" s="203"/>
    </row>
    <row r="65" spans="1:17" ht="16.5" customHeight="1">
      <c r="A65" s="203"/>
      <c r="B65" s="203"/>
      <c r="C65" s="203"/>
      <c r="D65" s="203"/>
      <c r="E65" s="203"/>
      <c r="F65" s="203"/>
      <c r="G65" s="203"/>
      <c r="H65" s="203"/>
      <c r="I65" s="203"/>
      <c r="J65" s="203"/>
      <c r="K65" s="203"/>
      <c r="L65" s="203"/>
      <c r="M65" s="203"/>
      <c r="N65" s="203"/>
      <c r="O65" s="203"/>
      <c r="P65" s="203"/>
      <c r="Q65" s="203"/>
    </row>
    <row r="66" spans="1:17" ht="16.5" customHeight="1">
      <c r="A66" s="203"/>
      <c r="B66" s="203"/>
      <c r="C66" s="203"/>
      <c r="D66" s="203"/>
      <c r="E66" s="203"/>
      <c r="F66" s="203"/>
      <c r="G66" s="203"/>
      <c r="H66" s="203"/>
      <c r="I66" s="203"/>
      <c r="J66" s="203"/>
      <c r="K66" s="203"/>
      <c r="L66" s="203"/>
      <c r="M66" s="203"/>
      <c r="N66" s="203"/>
      <c r="O66" s="203"/>
      <c r="P66" s="203"/>
      <c r="Q66" s="203"/>
    </row>
    <row r="67" spans="1:17" ht="16.5" customHeight="1">
      <c r="A67" s="203"/>
      <c r="B67" s="203"/>
      <c r="C67" s="203"/>
      <c r="D67" s="203"/>
      <c r="E67" s="203"/>
      <c r="F67" s="203"/>
      <c r="G67" s="203"/>
      <c r="H67" s="203"/>
      <c r="I67" s="203"/>
      <c r="J67" s="203"/>
      <c r="K67" s="203"/>
      <c r="L67" s="203"/>
      <c r="M67" s="203"/>
      <c r="N67" s="203"/>
      <c r="O67" s="203"/>
      <c r="P67" s="203"/>
      <c r="Q67" s="203"/>
    </row>
    <row r="68" spans="1:17" ht="16.5" customHeight="1">
      <c r="A68" s="203"/>
      <c r="B68" s="203"/>
      <c r="C68" s="203"/>
      <c r="D68" s="203"/>
      <c r="E68" s="203"/>
      <c r="F68" s="203"/>
      <c r="G68" s="203"/>
      <c r="H68" s="203"/>
      <c r="I68" s="203"/>
      <c r="J68" s="203"/>
      <c r="K68" s="203"/>
      <c r="L68" s="203"/>
      <c r="M68" s="203"/>
      <c r="N68" s="203"/>
      <c r="O68" s="203"/>
      <c r="P68" s="203"/>
      <c r="Q68" s="203"/>
    </row>
    <row r="69" spans="1:17" ht="16.5" customHeight="1">
      <c r="A69" s="203"/>
      <c r="B69" s="203"/>
      <c r="C69" s="203"/>
      <c r="D69" s="203"/>
      <c r="E69" s="203"/>
      <c r="F69" s="203"/>
      <c r="G69" s="203"/>
      <c r="H69" s="203"/>
      <c r="I69" s="203"/>
      <c r="J69" s="203"/>
      <c r="K69" s="203"/>
      <c r="L69" s="203"/>
      <c r="M69" s="203"/>
      <c r="N69" s="203"/>
      <c r="O69" s="203"/>
      <c r="P69" s="203"/>
      <c r="Q69" s="203"/>
    </row>
    <row r="70" spans="1:17" ht="16.5" customHeight="1">
      <c r="A70" s="203"/>
      <c r="B70" s="203"/>
      <c r="C70" s="203"/>
      <c r="D70" s="203"/>
      <c r="E70" s="203"/>
      <c r="F70" s="203"/>
      <c r="G70" s="203"/>
      <c r="H70" s="203"/>
      <c r="I70" s="203"/>
      <c r="J70" s="203"/>
      <c r="K70" s="203"/>
      <c r="L70" s="203"/>
      <c r="M70" s="203"/>
      <c r="N70" s="203"/>
      <c r="O70" s="203"/>
      <c r="P70" s="203"/>
      <c r="Q70" s="203"/>
    </row>
    <row r="71" spans="1:17" ht="16.5" customHeight="1">
      <c r="A71" s="203"/>
      <c r="B71" s="203"/>
      <c r="C71" s="203"/>
      <c r="D71" s="203"/>
      <c r="E71" s="203"/>
      <c r="F71" s="203"/>
      <c r="G71" s="203"/>
      <c r="H71" s="203"/>
      <c r="I71" s="203"/>
      <c r="J71" s="203"/>
      <c r="K71" s="203"/>
      <c r="L71" s="203"/>
      <c r="M71" s="203"/>
      <c r="N71" s="203"/>
      <c r="O71" s="203"/>
      <c r="P71" s="203"/>
      <c r="Q71" s="203"/>
    </row>
    <row r="72" spans="1:17" ht="16.5" customHeight="1">
      <c r="A72" s="203"/>
      <c r="B72" s="203"/>
      <c r="C72" s="203"/>
      <c r="D72" s="203"/>
      <c r="E72" s="203"/>
      <c r="F72" s="203"/>
      <c r="G72" s="203"/>
      <c r="H72" s="203"/>
      <c r="I72" s="203"/>
      <c r="J72" s="203"/>
      <c r="K72" s="203"/>
      <c r="L72" s="203"/>
      <c r="M72" s="203"/>
      <c r="N72" s="203"/>
      <c r="O72" s="203"/>
      <c r="P72" s="203"/>
      <c r="Q72" s="203"/>
    </row>
    <row r="73" spans="1:17" ht="16.5" customHeight="1">
      <c r="A73" s="203"/>
      <c r="B73" s="203"/>
      <c r="C73" s="203"/>
      <c r="D73" s="203"/>
      <c r="E73" s="203"/>
      <c r="F73" s="203"/>
      <c r="G73" s="203"/>
      <c r="H73" s="203"/>
      <c r="I73" s="203"/>
      <c r="J73" s="203"/>
      <c r="K73" s="203"/>
      <c r="L73" s="203"/>
      <c r="M73" s="203"/>
      <c r="N73" s="203"/>
      <c r="O73" s="203"/>
      <c r="P73" s="203"/>
      <c r="Q73" s="203"/>
    </row>
    <row r="74" spans="1:17" ht="16.5" customHeight="1">
      <c r="A74" s="203"/>
      <c r="B74" s="203"/>
      <c r="C74" s="203"/>
      <c r="D74" s="203"/>
      <c r="E74" s="203"/>
      <c r="F74" s="203"/>
      <c r="G74" s="203"/>
      <c r="H74" s="203"/>
      <c r="I74" s="203"/>
      <c r="J74" s="203"/>
      <c r="K74" s="203"/>
      <c r="L74" s="203"/>
      <c r="M74" s="203"/>
      <c r="N74" s="203"/>
      <c r="O74" s="203"/>
      <c r="P74" s="203"/>
      <c r="Q74" s="203"/>
    </row>
    <row r="75" spans="1:17" ht="16.5" customHeight="1">
      <c r="A75" s="203"/>
      <c r="B75" s="203"/>
      <c r="C75" s="203"/>
      <c r="D75" s="203"/>
      <c r="E75" s="203"/>
      <c r="F75" s="203"/>
      <c r="G75" s="203"/>
      <c r="H75" s="203"/>
      <c r="I75" s="203"/>
      <c r="J75" s="203"/>
      <c r="K75" s="203"/>
      <c r="L75" s="203"/>
      <c r="M75" s="203"/>
      <c r="N75" s="203"/>
      <c r="O75" s="203"/>
      <c r="P75" s="203"/>
      <c r="Q75" s="203"/>
    </row>
    <row r="76" spans="1:17" ht="16.5" customHeight="1">
      <c r="A76" s="203"/>
      <c r="B76" s="203"/>
      <c r="C76" s="203"/>
      <c r="D76" s="203"/>
      <c r="E76" s="203"/>
      <c r="F76" s="203"/>
      <c r="G76" s="203"/>
      <c r="H76" s="203"/>
      <c r="I76" s="203"/>
      <c r="J76" s="203"/>
      <c r="K76" s="203"/>
      <c r="L76" s="203"/>
      <c r="M76" s="203"/>
      <c r="N76" s="203"/>
      <c r="O76" s="203"/>
      <c r="P76" s="203"/>
      <c r="Q76" s="203"/>
    </row>
    <row r="77" spans="1:17" ht="16.5" customHeight="1">
      <c r="A77" s="203"/>
      <c r="B77" s="203"/>
      <c r="C77" s="203"/>
      <c r="D77" s="203"/>
      <c r="E77" s="203"/>
      <c r="F77" s="203"/>
      <c r="G77" s="203"/>
      <c r="H77" s="203"/>
      <c r="I77" s="203"/>
      <c r="J77" s="203"/>
      <c r="K77" s="203"/>
      <c r="L77" s="203"/>
      <c r="M77" s="203"/>
      <c r="N77" s="203"/>
      <c r="O77" s="203"/>
      <c r="P77" s="203"/>
      <c r="Q77" s="203"/>
    </row>
    <row r="78" spans="1:17" ht="16.5" customHeight="1">
      <c r="A78" s="203"/>
      <c r="B78" s="203"/>
      <c r="C78" s="203"/>
      <c r="D78" s="203"/>
      <c r="E78" s="203"/>
      <c r="F78" s="203"/>
      <c r="G78" s="203"/>
      <c r="H78" s="203"/>
      <c r="I78" s="203"/>
      <c r="J78" s="203"/>
      <c r="K78" s="203"/>
      <c r="L78" s="203"/>
      <c r="M78" s="203"/>
      <c r="N78" s="203"/>
      <c r="O78" s="203"/>
      <c r="P78" s="203"/>
      <c r="Q78" s="203"/>
    </row>
    <row r="79" spans="1:17" ht="16.5" customHeight="1">
      <c r="A79" s="203"/>
      <c r="B79" s="203"/>
      <c r="C79" s="203"/>
      <c r="D79" s="203"/>
      <c r="E79" s="203"/>
      <c r="F79" s="203"/>
      <c r="G79" s="203"/>
      <c r="H79" s="203"/>
      <c r="I79" s="203"/>
      <c r="J79" s="203"/>
      <c r="K79" s="203"/>
      <c r="L79" s="203"/>
      <c r="M79" s="203"/>
      <c r="N79" s="203"/>
      <c r="O79" s="203"/>
      <c r="P79" s="203"/>
      <c r="Q79" s="203"/>
    </row>
    <row r="80" spans="1:17" ht="16.5" customHeight="1">
      <c r="A80" s="203"/>
      <c r="B80" s="203"/>
      <c r="C80" s="203"/>
      <c r="D80" s="203"/>
      <c r="E80" s="203"/>
      <c r="F80" s="203"/>
      <c r="G80" s="203"/>
      <c r="H80" s="203"/>
      <c r="I80" s="203"/>
      <c r="J80" s="203"/>
      <c r="K80" s="203"/>
      <c r="L80" s="203"/>
      <c r="M80" s="203"/>
      <c r="N80" s="203"/>
      <c r="O80" s="203"/>
      <c r="P80" s="203"/>
      <c r="Q80" s="203"/>
    </row>
    <row r="81" spans="1:17" ht="16.5" customHeight="1">
      <c r="A81" s="203"/>
      <c r="B81" s="203"/>
      <c r="C81" s="203"/>
      <c r="D81" s="203"/>
      <c r="E81" s="203"/>
      <c r="F81" s="203"/>
      <c r="G81" s="203"/>
      <c r="H81" s="203"/>
      <c r="I81" s="203"/>
      <c r="J81" s="203"/>
      <c r="K81" s="203"/>
      <c r="L81" s="203"/>
      <c r="M81" s="203"/>
      <c r="N81" s="203"/>
      <c r="O81" s="203"/>
      <c r="P81" s="203"/>
      <c r="Q81" s="203"/>
    </row>
    <row r="82" spans="1:17" ht="16.5" customHeight="1">
      <c r="A82" s="203"/>
      <c r="B82" s="203"/>
      <c r="C82" s="203"/>
      <c r="D82" s="203"/>
      <c r="E82" s="203"/>
      <c r="F82" s="203"/>
      <c r="G82" s="203"/>
      <c r="H82" s="203"/>
      <c r="I82" s="203"/>
      <c r="J82" s="203"/>
      <c r="K82" s="203"/>
      <c r="L82" s="203"/>
      <c r="M82" s="203"/>
      <c r="N82" s="203"/>
      <c r="O82" s="203"/>
      <c r="P82" s="203"/>
      <c r="Q82" s="203"/>
    </row>
    <row r="83" spans="1:17" ht="16.5" customHeight="1">
      <c r="A83" s="203"/>
      <c r="B83" s="203"/>
      <c r="C83" s="203"/>
      <c r="D83" s="203"/>
      <c r="E83" s="203"/>
      <c r="F83" s="203"/>
      <c r="G83" s="203"/>
      <c r="H83" s="203"/>
      <c r="I83" s="203"/>
      <c r="J83" s="203"/>
      <c r="K83" s="203"/>
      <c r="L83" s="203"/>
      <c r="M83" s="203"/>
      <c r="N83" s="203"/>
      <c r="O83" s="203"/>
      <c r="P83" s="203"/>
      <c r="Q83" s="203"/>
    </row>
    <row r="84" spans="1:17" ht="16.5" customHeight="1">
      <c r="A84" s="203"/>
      <c r="B84" s="203"/>
      <c r="C84" s="203"/>
      <c r="D84" s="203"/>
      <c r="E84" s="203"/>
      <c r="F84" s="203"/>
      <c r="G84" s="203"/>
      <c r="H84" s="203"/>
      <c r="I84" s="203"/>
      <c r="J84" s="203"/>
      <c r="K84" s="203"/>
      <c r="L84" s="203"/>
      <c r="M84" s="203"/>
      <c r="N84" s="203"/>
      <c r="O84" s="203"/>
      <c r="P84" s="203"/>
      <c r="Q84" s="203"/>
    </row>
    <row r="85" spans="1:17" ht="16.5" customHeight="1">
      <c r="A85" s="203"/>
      <c r="B85" s="203"/>
      <c r="C85" s="203"/>
      <c r="D85" s="203"/>
      <c r="E85" s="203"/>
      <c r="F85" s="203"/>
      <c r="G85" s="203"/>
      <c r="H85" s="203"/>
      <c r="I85" s="203"/>
      <c r="J85" s="203"/>
      <c r="K85" s="203"/>
      <c r="L85" s="203"/>
      <c r="M85" s="203"/>
      <c r="N85" s="203"/>
      <c r="O85" s="203"/>
      <c r="P85" s="203"/>
      <c r="Q85" s="203"/>
    </row>
    <row r="86" spans="1:17" ht="16.5" customHeight="1">
      <c r="A86" s="203"/>
      <c r="B86" s="203"/>
      <c r="C86" s="203"/>
      <c r="D86" s="203"/>
      <c r="E86" s="203"/>
      <c r="F86" s="203"/>
      <c r="G86" s="203"/>
      <c r="H86" s="203"/>
      <c r="I86" s="203"/>
      <c r="J86" s="203"/>
      <c r="K86" s="203"/>
      <c r="L86" s="203"/>
      <c r="M86" s="203"/>
      <c r="N86" s="203"/>
      <c r="O86" s="203"/>
      <c r="P86" s="203"/>
      <c r="Q86" s="203"/>
    </row>
    <row r="87" spans="1:17" ht="16.5" customHeight="1">
      <c r="A87" s="203"/>
      <c r="B87" s="203"/>
      <c r="C87" s="203"/>
      <c r="D87" s="203"/>
      <c r="E87" s="203"/>
      <c r="F87" s="203"/>
      <c r="G87" s="203"/>
      <c r="H87" s="203"/>
      <c r="I87" s="203"/>
      <c r="J87" s="203"/>
      <c r="K87" s="203"/>
      <c r="L87" s="203"/>
      <c r="M87" s="203"/>
      <c r="N87" s="203"/>
      <c r="O87" s="203"/>
      <c r="P87" s="203"/>
      <c r="Q87" s="203"/>
    </row>
    <row r="88" spans="1:17" ht="16.5" customHeight="1">
      <c r="A88" s="203"/>
      <c r="B88" s="203"/>
      <c r="C88" s="203"/>
      <c r="D88" s="203"/>
      <c r="E88" s="203"/>
      <c r="F88" s="203"/>
      <c r="G88" s="203"/>
      <c r="H88" s="203"/>
      <c r="I88" s="203"/>
      <c r="J88" s="203"/>
      <c r="K88" s="203"/>
      <c r="L88" s="203"/>
      <c r="M88" s="203"/>
      <c r="N88" s="203"/>
      <c r="O88" s="203"/>
      <c r="P88" s="203"/>
      <c r="Q88" s="203"/>
    </row>
    <row r="89" spans="1:17" ht="16.5" customHeight="1">
      <c r="A89" s="203"/>
      <c r="B89" s="203"/>
      <c r="C89" s="203"/>
      <c r="D89" s="203"/>
      <c r="E89" s="203"/>
      <c r="F89" s="203"/>
      <c r="G89" s="203"/>
      <c r="H89" s="203"/>
      <c r="I89" s="203"/>
      <c r="J89" s="203"/>
      <c r="K89" s="203"/>
      <c r="L89" s="203"/>
      <c r="M89" s="203"/>
      <c r="N89" s="203"/>
      <c r="O89" s="203"/>
      <c r="P89" s="203"/>
      <c r="Q89" s="203"/>
    </row>
    <row r="90" spans="1:17" ht="16.5" customHeight="1">
      <c r="A90" s="203"/>
      <c r="B90" s="203"/>
      <c r="C90" s="203"/>
      <c r="D90" s="203"/>
      <c r="E90" s="203"/>
      <c r="F90" s="203"/>
      <c r="G90" s="203"/>
      <c r="H90" s="203"/>
      <c r="I90" s="203"/>
      <c r="J90" s="203"/>
      <c r="K90" s="203"/>
      <c r="L90" s="203"/>
      <c r="M90" s="203"/>
      <c r="N90" s="203"/>
      <c r="O90" s="203"/>
      <c r="P90" s="203"/>
      <c r="Q90" s="203"/>
    </row>
    <row r="91" spans="1:17" ht="16.5" customHeight="1">
      <c r="A91" s="203"/>
      <c r="B91" s="203"/>
      <c r="C91" s="203"/>
      <c r="D91" s="203"/>
      <c r="E91" s="203"/>
      <c r="F91" s="203"/>
      <c r="G91" s="203"/>
      <c r="H91" s="203"/>
      <c r="I91" s="203"/>
      <c r="J91" s="203"/>
      <c r="K91" s="203"/>
      <c r="L91" s="203"/>
      <c r="M91" s="203"/>
      <c r="N91" s="203"/>
      <c r="O91" s="203"/>
      <c r="P91" s="203"/>
      <c r="Q91" s="203"/>
    </row>
    <row r="92" spans="1:17" ht="16.5" customHeight="1">
      <c r="A92" s="203"/>
      <c r="B92" s="203"/>
      <c r="C92" s="203"/>
      <c r="D92" s="203"/>
      <c r="E92" s="203"/>
      <c r="F92" s="203"/>
      <c r="G92" s="203"/>
      <c r="H92" s="203"/>
      <c r="I92" s="203"/>
      <c r="J92" s="203"/>
      <c r="K92" s="203"/>
      <c r="L92" s="203"/>
      <c r="M92" s="203"/>
      <c r="N92" s="203"/>
      <c r="O92" s="203"/>
      <c r="P92" s="203"/>
      <c r="Q92" s="203"/>
    </row>
    <row r="93" spans="1:17" ht="16.5" customHeight="1">
      <c r="A93" s="203"/>
      <c r="B93" s="203"/>
      <c r="C93" s="203"/>
      <c r="D93" s="203"/>
      <c r="E93" s="203"/>
      <c r="F93" s="203"/>
      <c r="G93" s="203"/>
      <c r="H93" s="203"/>
      <c r="I93" s="203"/>
      <c r="J93" s="203"/>
      <c r="K93" s="203"/>
      <c r="L93" s="203"/>
      <c r="M93" s="203"/>
      <c r="N93" s="203"/>
      <c r="O93" s="203"/>
      <c r="P93" s="203"/>
      <c r="Q93" s="203"/>
    </row>
    <row r="94" spans="1:17" ht="16.5" customHeight="1">
      <c r="A94" s="203"/>
      <c r="B94" s="203"/>
      <c r="C94" s="203"/>
      <c r="D94" s="203"/>
      <c r="E94" s="203"/>
      <c r="F94" s="203"/>
      <c r="G94" s="203"/>
      <c r="H94" s="203"/>
      <c r="I94" s="203"/>
      <c r="J94" s="203"/>
      <c r="K94" s="203"/>
      <c r="L94" s="203"/>
      <c r="M94" s="203"/>
      <c r="N94" s="203"/>
      <c r="O94" s="203"/>
      <c r="P94" s="203"/>
      <c r="Q94" s="203"/>
    </row>
    <row r="95" spans="1:17" ht="16.5" customHeight="1">
      <c r="A95" s="203"/>
      <c r="B95" s="203"/>
      <c r="C95" s="203"/>
      <c r="D95" s="203"/>
      <c r="E95" s="203"/>
      <c r="F95" s="203"/>
      <c r="G95" s="203"/>
      <c r="H95" s="203"/>
      <c r="I95" s="203"/>
      <c r="J95" s="203"/>
      <c r="K95" s="203"/>
      <c r="L95" s="203"/>
      <c r="M95" s="203"/>
      <c r="N95" s="203"/>
      <c r="O95" s="203"/>
      <c r="P95" s="203"/>
      <c r="Q95" s="203"/>
    </row>
    <row r="96" spans="1:17" ht="16.5" customHeight="1">
      <c r="A96" s="203"/>
      <c r="B96" s="203"/>
      <c r="C96" s="203"/>
      <c r="D96" s="203"/>
      <c r="E96" s="203"/>
      <c r="F96" s="203"/>
      <c r="G96" s="203"/>
      <c r="H96" s="203"/>
      <c r="I96" s="203"/>
      <c r="J96" s="203"/>
      <c r="K96" s="203"/>
      <c r="L96" s="203"/>
      <c r="M96" s="203"/>
      <c r="N96" s="203"/>
      <c r="O96" s="203"/>
      <c r="P96" s="203"/>
      <c r="Q96" s="203"/>
    </row>
    <row r="97" spans="1:17" ht="16.5" customHeight="1">
      <c r="A97" s="203"/>
      <c r="B97" s="203"/>
      <c r="C97" s="203"/>
      <c r="D97" s="203"/>
      <c r="E97" s="203"/>
      <c r="F97" s="203"/>
      <c r="G97" s="203"/>
      <c r="H97" s="203"/>
      <c r="I97" s="203"/>
      <c r="J97" s="203"/>
      <c r="K97" s="203"/>
      <c r="L97" s="203"/>
      <c r="M97" s="203"/>
      <c r="N97" s="203"/>
      <c r="O97" s="203"/>
      <c r="P97" s="203"/>
      <c r="Q97" s="203"/>
    </row>
    <row r="98" spans="1:17" ht="16.5" customHeight="1">
      <c r="A98" s="203"/>
      <c r="B98" s="203"/>
      <c r="C98" s="203"/>
      <c r="D98" s="203"/>
      <c r="E98" s="203"/>
      <c r="F98" s="203"/>
      <c r="G98" s="203"/>
      <c r="H98" s="203"/>
      <c r="I98" s="203"/>
      <c r="J98" s="203"/>
      <c r="K98" s="203"/>
      <c r="L98" s="203"/>
      <c r="M98" s="203"/>
      <c r="N98" s="203"/>
      <c r="O98" s="203"/>
      <c r="P98" s="203"/>
      <c r="Q98" s="203"/>
    </row>
    <row r="99" spans="1:17" ht="16.5" customHeight="1">
      <c r="A99" s="203"/>
      <c r="B99" s="203"/>
      <c r="C99" s="203"/>
      <c r="D99" s="203"/>
      <c r="E99" s="203"/>
      <c r="F99" s="203"/>
      <c r="G99" s="203"/>
      <c r="H99" s="203"/>
      <c r="I99" s="203"/>
      <c r="J99" s="203"/>
      <c r="K99" s="203"/>
      <c r="L99" s="203"/>
      <c r="M99" s="203"/>
      <c r="N99" s="203"/>
      <c r="O99" s="203"/>
      <c r="P99" s="203"/>
      <c r="Q99" s="203"/>
    </row>
    <row r="100" spans="1:17">
      <c r="A100" s="203"/>
      <c r="B100" s="203"/>
      <c r="C100" s="203"/>
      <c r="D100" s="203"/>
      <c r="E100" s="203"/>
      <c r="F100" s="203"/>
      <c r="G100" s="203"/>
      <c r="H100" s="203"/>
      <c r="I100" s="203"/>
      <c r="J100" s="203"/>
      <c r="K100" s="203"/>
      <c r="L100" s="203"/>
      <c r="M100" s="203"/>
      <c r="N100" s="203"/>
      <c r="O100" s="203"/>
      <c r="P100" s="203"/>
      <c r="Q100" s="203"/>
    </row>
    <row r="101" spans="1:17">
      <c r="A101" s="203"/>
      <c r="B101" s="203"/>
      <c r="C101" s="203"/>
      <c r="D101" s="203"/>
      <c r="E101" s="203"/>
      <c r="F101" s="203"/>
      <c r="G101" s="203"/>
      <c r="H101" s="203"/>
      <c r="I101" s="203"/>
      <c r="J101" s="203"/>
      <c r="K101" s="203"/>
      <c r="L101" s="203"/>
      <c r="M101" s="203"/>
      <c r="N101" s="203"/>
      <c r="O101" s="203"/>
      <c r="P101" s="203"/>
      <c r="Q101" s="203"/>
    </row>
    <row r="102" spans="1:17">
      <c r="A102" s="203"/>
      <c r="B102" s="203"/>
      <c r="C102" s="203"/>
      <c r="D102" s="203"/>
      <c r="E102" s="203"/>
      <c r="F102" s="203"/>
      <c r="G102" s="203"/>
      <c r="H102" s="203"/>
      <c r="I102" s="203"/>
      <c r="J102" s="203"/>
      <c r="K102" s="203"/>
      <c r="L102" s="203"/>
      <c r="M102" s="203"/>
      <c r="N102" s="203"/>
      <c r="O102" s="203"/>
      <c r="P102" s="203"/>
      <c r="Q102" s="203"/>
    </row>
    <row r="103" spans="1:17">
      <c r="A103" s="203"/>
      <c r="B103" s="203"/>
      <c r="C103" s="203"/>
      <c r="D103" s="203"/>
      <c r="E103" s="203"/>
      <c r="F103" s="203"/>
      <c r="G103" s="203"/>
      <c r="H103" s="203"/>
      <c r="I103" s="203"/>
      <c r="J103" s="203"/>
      <c r="K103" s="203"/>
      <c r="L103" s="203"/>
      <c r="M103" s="203"/>
      <c r="N103" s="203"/>
      <c r="O103" s="203"/>
      <c r="P103" s="203"/>
      <c r="Q103" s="203"/>
    </row>
    <row r="104" spans="1:17">
      <c r="A104" s="203"/>
      <c r="B104" s="203"/>
      <c r="C104" s="203"/>
      <c r="D104" s="203"/>
      <c r="E104" s="203"/>
      <c r="F104" s="203"/>
      <c r="G104" s="203"/>
      <c r="H104" s="203"/>
      <c r="I104" s="203"/>
      <c r="J104" s="203"/>
      <c r="K104" s="203"/>
      <c r="L104" s="203"/>
      <c r="M104" s="203"/>
      <c r="N104" s="203"/>
      <c r="O104" s="203"/>
      <c r="P104" s="203"/>
      <c r="Q104" s="203"/>
    </row>
    <row r="105" spans="1:17">
      <c r="A105" s="203"/>
      <c r="B105" s="203"/>
      <c r="C105" s="203"/>
      <c r="D105" s="203"/>
      <c r="E105" s="203"/>
      <c r="F105" s="203"/>
      <c r="G105" s="203"/>
      <c r="H105" s="203"/>
      <c r="I105" s="203"/>
      <c r="J105" s="203"/>
      <c r="K105" s="203"/>
      <c r="L105" s="203"/>
      <c r="M105" s="203"/>
      <c r="N105" s="203"/>
      <c r="O105" s="203"/>
      <c r="P105" s="203"/>
      <c r="Q105" s="203"/>
    </row>
    <row r="106" spans="1:17">
      <c r="A106" s="203"/>
      <c r="B106" s="203"/>
      <c r="C106" s="203"/>
      <c r="D106" s="203"/>
      <c r="E106" s="203"/>
      <c r="F106" s="203"/>
      <c r="G106" s="203"/>
      <c r="H106" s="203"/>
      <c r="I106" s="203"/>
      <c r="J106" s="203"/>
      <c r="K106" s="203"/>
      <c r="L106" s="203"/>
      <c r="M106" s="203"/>
      <c r="N106" s="203"/>
      <c r="O106" s="203"/>
      <c r="P106" s="203"/>
      <c r="Q106" s="203"/>
    </row>
    <row r="107" spans="1:17">
      <c r="A107" s="203"/>
      <c r="B107" s="203"/>
      <c r="C107" s="203"/>
      <c r="D107" s="203"/>
      <c r="E107" s="203"/>
      <c r="F107" s="203"/>
      <c r="G107" s="203"/>
      <c r="H107" s="203"/>
      <c r="I107" s="203"/>
      <c r="J107" s="203"/>
      <c r="K107" s="203"/>
      <c r="L107" s="203"/>
      <c r="M107" s="203"/>
      <c r="N107" s="203"/>
      <c r="O107" s="203"/>
      <c r="P107" s="203"/>
      <c r="Q107" s="203"/>
    </row>
    <row r="108" spans="1:17">
      <c r="A108" s="203"/>
      <c r="B108" s="203"/>
      <c r="C108" s="203"/>
      <c r="D108" s="203"/>
      <c r="E108" s="203"/>
      <c r="F108" s="203"/>
      <c r="G108" s="203"/>
      <c r="H108" s="203"/>
      <c r="I108" s="203"/>
      <c r="J108" s="203"/>
      <c r="K108" s="203"/>
      <c r="L108" s="203"/>
      <c r="M108" s="203"/>
      <c r="N108" s="203"/>
      <c r="O108" s="203"/>
      <c r="P108" s="203"/>
      <c r="Q108" s="203"/>
    </row>
    <row r="109" spans="1:17">
      <c r="A109" s="203"/>
      <c r="B109" s="203"/>
      <c r="C109" s="203"/>
      <c r="D109" s="203"/>
      <c r="E109" s="203"/>
      <c r="F109" s="203"/>
      <c r="G109" s="203"/>
      <c r="H109" s="203"/>
      <c r="I109" s="203"/>
      <c r="J109" s="203"/>
      <c r="K109" s="203"/>
      <c r="L109" s="203"/>
      <c r="M109" s="203"/>
      <c r="N109" s="203"/>
      <c r="O109" s="203"/>
      <c r="P109" s="203"/>
      <c r="Q109" s="203"/>
    </row>
    <row r="110" spans="1:17">
      <c r="A110" s="203"/>
      <c r="B110" s="203"/>
      <c r="C110" s="203"/>
      <c r="D110" s="203"/>
      <c r="E110" s="203"/>
      <c r="F110" s="203"/>
      <c r="G110" s="203"/>
      <c r="H110" s="203"/>
      <c r="I110" s="203"/>
      <c r="J110" s="203"/>
      <c r="K110" s="203"/>
      <c r="L110" s="203"/>
      <c r="M110" s="203"/>
      <c r="N110" s="203"/>
      <c r="O110" s="203"/>
      <c r="P110" s="203"/>
      <c r="Q110" s="203"/>
    </row>
    <row r="111" spans="1:17">
      <c r="A111" s="203"/>
      <c r="B111" s="203"/>
      <c r="C111" s="203"/>
      <c r="D111" s="203"/>
      <c r="E111" s="203"/>
      <c r="F111" s="203"/>
      <c r="G111" s="203"/>
      <c r="H111" s="203"/>
      <c r="I111" s="203"/>
      <c r="J111" s="203"/>
      <c r="K111" s="203"/>
      <c r="L111" s="203"/>
      <c r="M111" s="203"/>
      <c r="N111" s="203"/>
      <c r="O111" s="203"/>
      <c r="P111" s="203"/>
      <c r="Q111" s="203"/>
    </row>
    <row r="112" spans="1:17">
      <c r="A112" s="203"/>
      <c r="B112" s="203"/>
      <c r="C112" s="203"/>
      <c r="D112" s="203"/>
      <c r="E112" s="203"/>
      <c r="F112" s="203"/>
      <c r="G112" s="203"/>
      <c r="H112" s="203"/>
      <c r="I112" s="203"/>
      <c r="J112" s="203"/>
      <c r="K112" s="203"/>
      <c r="L112" s="203"/>
      <c r="M112" s="203"/>
      <c r="N112" s="203"/>
      <c r="O112" s="203"/>
      <c r="P112" s="203"/>
      <c r="Q112" s="203"/>
    </row>
    <row r="113" spans="1:17">
      <c r="A113" s="203"/>
      <c r="B113" s="203"/>
      <c r="C113" s="203"/>
      <c r="D113" s="203"/>
      <c r="E113" s="203"/>
      <c r="F113" s="203"/>
      <c r="G113" s="203"/>
      <c r="H113" s="203"/>
      <c r="I113" s="203"/>
      <c r="J113" s="203"/>
      <c r="K113" s="203"/>
      <c r="L113" s="203"/>
      <c r="M113" s="203"/>
      <c r="N113" s="203"/>
      <c r="O113" s="203"/>
      <c r="P113" s="203"/>
      <c r="Q113" s="203"/>
    </row>
    <row r="114" spans="1:17">
      <c r="A114" s="203"/>
      <c r="B114" s="203"/>
      <c r="C114" s="203"/>
      <c r="D114" s="203"/>
      <c r="E114" s="203"/>
      <c r="F114" s="203"/>
      <c r="G114" s="203"/>
      <c r="H114" s="203"/>
      <c r="I114" s="203"/>
      <c r="J114" s="203"/>
      <c r="K114" s="203"/>
      <c r="L114" s="203"/>
      <c r="M114" s="203"/>
      <c r="N114" s="203"/>
      <c r="O114" s="203"/>
      <c r="P114" s="203"/>
      <c r="Q114" s="203"/>
    </row>
    <row r="115" spans="1:17">
      <c r="A115" s="203"/>
      <c r="B115" s="203"/>
      <c r="C115" s="203"/>
      <c r="D115" s="203"/>
      <c r="E115" s="203"/>
      <c r="F115" s="203"/>
      <c r="G115" s="203"/>
      <c r="H115" s="203"/>
      <c r="I115" s="203"/>
      <c r="J115" s="203"/>
      <c r="K115" s="203"/>
      <c r="L115" s="203"/>
      <c r="M115" s="203"/>
      <c r="N115" s="203"/>
      <c r="O115" s="203"/>
      <c r="P115" s="203"/>
      <c r="Q115" s="203"/>
    </row>
    <row r="116" spans="1:17">
      <c r="A116" s="203"/>
      <c r="B116" s="203"/>
      <c r="C116" s="203"/>
      <c r="D116" s="203"/>
      <c r="E116" s="203"/>
      <c r="F116" s="203"/>
      <c r="G116" s="203"/>
      <c r="H116" s="203"/>
      <c r="I116" s="203"/>
      <c r="J116" s="203"/>
      <c r="K116" s="203"/>
      <c r="L116" s="203"/>
      <c r="M116" s="203"/>
      <c r="N116" s="203"/>
      <c r="O116" s="203"/>
      <c r="P116" s="203"/>
      <c r="Q116" s="203"/>
    </row>
    <row r="117" spans="1:17">
      <c r="A117" s="203"/>
      <c r="B117" s="203"/>
      <c r="C117" s="203"/>
      <c r="D117" s="203"/>
      <c r="E117" s="203"/>
      <c r="F117" s="203"/>
      <c r="G117" s="203"/>
      <c r="H117" s="203"/>
      <c r="I117" s="203"/>
      <c r="J117" s="203"/>
      <c r="K117" s="203"/>
      <c r="L117" s="203"/>
      <c r="M117" s="203"/>
      <c r="N117" s="203"/>
      <c r="O117" s="203"/>
      <c r="P117" s="203"/>
      <c r="Q117" s="203"/>
    </row>
    <row r="118" spans="1:17">
      <c r="A118" s="203"/>
      <c r="B118" s="203"/>
      <c r="C118" s="203"/>
      <c r="D118" s="203"/>
      <c r="E118" s="203"/>
      <c r="F118" s="203"/>
      <c r="G118" s="203"/>
      <c r="H118" s="203"/>
      <c r="I118" s="203"/>
      <c r="J118" s="203"/>
      <c r="K118" s="203"/>
      <c r="L118" s="203"/>
      <c r="M118" s="203"/>
      <c r="N118" s="203"/>
      <c r="O118" s="203"/>
      <c r="P118" s="203"/>
      <c r="Q118" s="203"/>
    </row>
    <row r="119" spans="1:17">
      <c r="A119" s="203"/>
      <c r="B119" s="203"/>
      <c r="C119" s="203"/>
      <c r="D119" s="203"/>
      <c r="E119" s="203"/>
      <c r="F119" s="203"/>
      <c r="G119" s="203"/>
      <c r="H119" s="203"/>
      <c r="I119" s="203"/>
      <c r="J119" s="203"/>
      <c r="K119" s="203"/>
      <c r="L119" s="203"/>
      <c r="M119" s="203"/>
      <c r="N119" s="203"/>
      <c r="O119" s="203"/>
      <c r="P119" s="203"/>
      <c r="Q119" s="203"/>
    </row>
    <row r="120" spans="1:17">
      <c r="A120" s="203"/>
      <c r="B120" s="203"/>
      <c r="C120" s="203"/>
      <c r="D120" s="203"/>
      <c r="E120" s="203"/>
      <c r="F120" s="203"/>
      <c r="G120" s="203"/>
      <c r="H120" s="203"/>
      <c r="I120" s="203"/>
      <c r="J120" s="203"/>
      <c r="K120" s="203"/>
      <c r="L120" s="203"/>
      <c r="M120" s="203"/>
      <c r="N120" s="203"/>
      <c r="O120" s="203"/>
      <c r="P120" s="203"/>
      <c r="Q120" s="203"/>
    </row>
    <row r="121" spans="1:17">
      <c r="A121" s="203"/>
      <c r="B121" s="203"/>
      <c r="C121" s="203"/>
      <c r="D121" s="203"/>
      <c r="E121" s="203"/>
      <c r="F121" s="203"/>
      <c r="G121" s="203"/>
      <c r="H121" s="203"/>
      <c r="I121" s="203"/>
      <c r="J121" s="203"/>
      <c r="K121" s="203"/>
      <c r="L121" s="203"/>
      <c r="M121" s="203"/>
      <c r="N121" s="203"/>
      <c r="O121" s="203"/>
      <c r="P121" s="203"/>
      <c r="Q121" s="203"/>
    </row>
  </sheetData>
  <mergeCells count="122">
    <mergeCell ref="A3:C4"/>
    <mergeCell ref="D3:E3"/>
    <mergeCell ref="F3:G3"/>
    <mergeCell ref="H3:H4"/>
    <mergeCell ref="I3:J4"/>
    <mergeCell ref="L5:L6"/>
    <mergeCell ref="H6:H7"/>
    <mergeCell ref="C7:C8"/>
    <mergeCell ref="L7:L8"/>
    <mergeCell ref="K3:L3"/>
    <mergeCell ref="K4:L4"/>
    <mergeCell ref="K5:K6"/>
    <mergeCell ref="K7:K8"/>
    <mergeCell ref="L9:L10"/>
    <mergeCell ref="H10:H11"/>
    <mergeCell ref="K9:K10"/>
    <mergeCell ref="K11:K12"/>
    <mergeCell ref="K13:K14"/>
    <mergeCell ref="K15:K16"/>
    <mergeCell ref="K17:K18"/>
    <mergeCell ref="K19:K20"/>
    <mergeCell ref="K21:K22"/>
    <mergeCell ref="L11:L12"/>
    <mergeCell ref="I9:I10"/>
    <mergeCell ref="L13:L14"/>
    <mergeCell ref="H14:H15"/>
    <mergeCell ref="I13:I14"/>
    <mergeCell ref="A50:L50"/>
    <mergeCell ref="C15:C16"/>
    <mergeCell ref="L15:L16"/>
    <mergeCell ref="B25:B28"/>
    <mergeCell ref="C25:C26"/>
    <mergeCell ref="J25:J26"/>
    <mergeCell ref="L25:L26"/>
    <mergeCell ref="H26:H27"/>
    <mergeCell ref="C27:C28"/>
    <mergeCell ref="L27:L28"/>
    <mergeCell ref="I25:I26"/>
    <mergeCell ref="C19:C20"/>
    <mergeCell ref="L19:L20"/>
    <mergeCell ref="B21:B24"/>
    <mergeCell ref="C21:C22"/>
    <mergeCell ref="L21:L22"/>
    <mergeCell ref="C17:C18"/>
    <mergeCell ref="J17:J18"/>
    <mergeCell ref="L17:L18"/>
    <mergeCell ref="L23:L24"/>
    <mergeCell ref="K27:K28"/>
    <mergeCell ref="J21:J22"/>
    <mergeCell ref="K35:K36"/>
    <mergeCell ref="L35:L36"/>
    <mergeCell ref="H30:H31"/>
    <mergeCell ref="C31:C32"/>
    <mergeCell ref="A56:J56"/>
    <mergeCell ref="A57:J57"/>
    <mergeCell ref="A58:J58"/>
    <mergeCell ref="A41:C42"/>
    <mergeCell ref="A43:C44"/>
    <mergeCell ref="D41:E41"/>
    <mergeCell ref="D42:E42"/>
    <mergeCell ref="D43:E43"/>
    <mergeCell ref="D44:E44"/>
    <mergeCell ref="F41:L41"/>
    <mergeCell ref="F42:L42"/>
    <mergeCell ref="F43:L43"/>
    <mergeCell ref="F44:L44"/>
    <mergeCell ref="A52:L52"/>
    <mergeCell ref="A51:L51"/>
    <mergeCell ref="A45:L45"/>
    <mergeCell ref="A46:L46"/>
    <mergeCell ref="A47:L47"/>
    <mergeCell ref="A49:L49"/>
    <mergeCell ref="A29:A40"/>
    <mergeCell ref="A48:L48"/>
    <mergeCell ref="A17:A28"/>
    <mergeCell ref="A5:A16"/>
    <mergeCell ref="K37:K38"/>
    <mergeCell ref="A55:J55"/>
    <mergeCell ref="H18:H19"/>
    <mergeCell ref="I17:I18"/>
    <mergeCell ref="I21:I22"/>
    <mergeCell ref="H22:H23"/>
    <mergeCell ref="C23:C24"/>
    <mergeCell ref="B17:B20"/>
    <mergeCell ref="B13:B16"/>
    <mergeCell ref="C13:C14"/>
    <mergeCell ref="J13:J14"/>
    <mergeCell ref="B9:B12"/>
    <mergeCell ref="C9:C10"/>
    <mergeCell ref="J9:J10"/>
    <mergeCell ref="B5:B8"/>
    <mergeCell ref="C5:C6"/>
    <mergeCell ref="J5:J6"/>
    <mergeCell ref="C11:C12"/>
    <mergeCell ref="I5:I6"/>
    <mergeCell ref="K23:K24"/>
    <mergeCell ref="K25:K26"/>
    <mergeCell ref="C35:C36"/>
    <mergeCell ref="L37:L38"/>
    <mergeCell ref="H38:H39"/>
    <mergeCell ref="C39:C40"/>
    <mergeCell ref="L39:L40"/>
    <mergeCell ref="K39:K40"/>
    <mergeCell ref="I29:I30"/>
    <mergeCell ref="I33:I34"/>
    <mergeCell ref="I37:I38"/>
    <mergeCell ref="B29:B32"/>
    <mergeCell ref="C29:C30"/>
    <mergeCell ref="J29:J30"/>
    <mergeCell ref="L29:L30"/>
    <mergeCell ref="K29:K30"/>
    <mergeCell ref="B37:B40"/>
    <mergeCell ref="C37:C38"/>
    <mergeCell ref="J37:J38"/>
    <mergeCell ref="L31:L32"/>
    <mergeCell ref="B33:B36"/>
    <mergeCell ref="C33:C34"/>
    <mergeCell ref="J33:J34"/>
    <mergeCell ref="L33:L34"/>
    <mergeCell ref="H34:H35"/>
    <mergeCell ref="K31:K32"/>
    <mergeCell ref="K33:K34"/>
  </mergeCells>
  <phoneticPr fontId="22"/>
  <conditionalFormatting sqref="D6:G6 D8:G8 D10:G10 D12:G12 D14:G14 D16:G16 D18:G18 D20:G20 D22:G22 D24:G24 D26:G26 D28:G28 D30:G30 D32:G32 D34:G34 D36:G36 D38:G38 D40:G40 H6:H7 H10:H11 H14:H15 H18:H19 H22:H23 H26:H27 H30:H31 H34:H35 H38:H39 I5:I40 K5:K40">
    <cfRule type="containsBlanks" dxfId="15" priority="3">
      <formula>LEN(TRIM(D5))=0</formula>
    </cfRule>
  </conditionalFormatting>
  <conditionalFormatting sqref="F41:L44">
    <cfRule type="containsBlanks" dxfId="14" priority="2">
      <formula>LEN(TRIM(F41))=0</formula>
    </cfRule>
  </conditionalFormatting>
  <conditionalFormatting sqref="A56:J56 A58:J58">
    <cfRule type="containsBlanks" dxfId="13" priority="1">
      <formula>LEN(TRIM(A56))=0</formula>
    </cfRule>
  </conditionalFormatting>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E1D7-9E2B-4A08-9B24-316223EFD0E9}">
  <sheetPr>
    <pageSetUpPr fitToPage="1"/>
  </sheetPr>
  <dimension ref="A1:M95"/>
  <sheetViews>
    <sheetView view="pageBreakPreview" zoomScale="115" zoomScaleNormal="100" zoomScaleSheetLayoutView="115" workbookViewId="0">
      <selection activeCell="E5" sqref="E5"/>
    </sheetView>
  </sheetViews>
  <sheetFormatPr defaultRowHeight="11.25"/>
  <cols>
    <col min="1" max="1" width="3.75" style="89" bestFit="1" customWidth="1"/>
    <col min="2" max="3" width="2.75" style="95" customWidth="1"/>
    <col min="4" max="4" width="6" style="95" bestFit="1" customWidth="1"/>
    <col min="5" max="6" width="9.625" style="95" customWidth="1"/>
    <col min="7" max="7" width="7.625" style="95" customWidth="1"/>
    <col min="8" max="9" width="9.625" style="95" customWidth="1"/>
    <col min="10" max="10" width="7.625" style="95" customWidth="1"/>
    <col min="11" max="13" width="6.125" style="95" customWidth="1"/>
    <col min="14" max="14" width="1.125" style="95" customWidth="1"/>
    <col min="15" max="16384" width="9" style="95"/>
  </cols>
  <sheetData>
    <row r="1" spans="1:13" s="135" customFormat="1" ht="16.5" customHeight="1">
      <c r="A1" s="134" t="s">
        <v>246</v>
      </c>
    </row>
    <row r="2" spans="1:13" s="135" customFormat="1" ht="16.5" customHeight="1" thickBot="1">
      <c r="A2" s="134" t="s">
        <v>247</v>
      </c>
    </row>
    <row r="3" spans="1:13" s="89" customFormat="1" ht="44.25" customHeight="1">
      <c r="A3" s="821" t="s">
        <v>234</v>
      </c>
      <c r="B3" s="822"/>
      <c r="C3" s="822"/>
      <c r="D3" s="823"/>
      <c r="E3" s="503" t="s">
        <v>235</v>
      </c>
      <c r="F3" s="412" t="s">
        <v>236</v>
      </c>
      <c r="G3" s="413" t="s">
        <v>237</v>
      </c>
      <c r="H3" s="414" t="s">
        <v>238</v>
      </c>
      <c r="I3" s="415" t="s">
        <v>239</v>
      </c>
      <c r="J3" s="415" t="s">
        <v>240</v>
      </c>
      <c r="K3" s="416" t="s">
        <v>64</v>
      </c>
      <c r="L3" s="417" t="s">
        <v>241</v>
      </c>
      <c r="M3" s="418" t="s">
        <v>242</v>
      </c>
    </row>
    <row r="4" spans="1:13" ht="10.5">
      <c r="A4" s="800">
        <f>A23-1</f>
        <v>4</v>
      </c>
      <c r="B4" s="524"/>
      <c r="C4" s="525"/>
      <c r="D4" s="90"/>
      <c r="E4" s="526" t="s">
        <v>243</v>
      </c>
      <c r="F4" s="91" t="s">
        <v>243</v>
      </c>
      <c r="G4" s="527" t="s">
        <v>243</v>
      </c>
      <c r="H4" s="91" t="s">
        <v>243</v>
      </c>
      <c r="I4" s="91" t="s">
        <v>243</v>
      </c>
      <c r="J4" s="92" t="s">
        <v>243</v>
      </c>
      <c r="K4" s="528" t="s">
        <v>22</v>
      </c>
      <c r="L4" s="93" t="s">
        <v>22</v>
      </c>
      <c r="M4" s="94" t="s">
        <v>22</v>
      </c>
    </row>
    <row r="5" spans="1:13" ht="12.6" customHeight="1">
      <c r="A5" s="801"/>
      <c r="B5" s="803" t="s">
        <v>66</v>
      </c>
      <c r="C5" s="804" t="s">
        <v>244</v>
      </c>
      <c r="D5" s="96" t="s">
        <v>54</v>
      </c>
      <c r="E5" s="97"/>
      <c r="F5" s="98"/>
      <c r="G5" s="99"/>
      <c r="H5" s="98"/>
      <c r="I5" s="98"/>
      <c r="J5" s="100"/>
      <c r="K5" s="101"/>
      <c r="L5" s="807"/>
      <c r="M5" s="810"/>
    </row>
    <row r="6" spans="1:13" ht="12.6" customHeight="1">
      <c r="A6" s="801"/>
      <c r="B6" s="803"/>
      <c r="C6" s="804"/>
      <c r="D6" s="102" t="s">
        <v>245</v>
      </c>
      <c r="E6" s="103"/>
      <c r="F6" s="104"/>
      <c r="G6" s="105"/>
      <c r="H6" s="104"/>
      <c r="I6" s="104"/>
      <c r="J6" s="106"/>
      <c r="K6" s="101"/>
      <c r="L6" s="807"/>
      <c r="M6" s="810"/>
    </row>
    <row r="7" spans="1:13" ht="12.6" customHeight="1">
      <c r="A7" s="801"/>
      <c r="B7" s="803"/>
      <c r="C7" s="804"/>
      <c r="D7" s="102" t="s">
        <v>61</v>
      </c>
      <c r="E7" s="103"/>
      <c r="F7" s="104"/>
      <c r="G7" s="105"/>
      <c r="H7" s="104"/>
      <c r="I7" s="104"/>
      <c r="J7" s="106"/>
      <c r="K7" s="101"/>
      <c r="L7" s="807"/>
      <c r="M7" s="810"/>
    </row>
    <row r="8" spans="1:13" ht="12.6" customHeight="1">
      <c r="A8" s="801"/>
      <c r="B8" s="803"/>
      <c r="C8" s="805"/>
      <c r="D8" s="102" t="s">
        <v>68</v>
      </c>
      <c r="E8" s="107">
        <f>SUM(E5:E7)</f>
        <v>0</v>
      </c>
      <c r="F8" s="108">
        <f t="shared" ref="F8:J8" si="0">SUM(F5:F7)</f>
        <v>0</v>
      </c>
      <c r="G8" s="109">
        <f t="shared" si="0"/>
        <v>0</v>
      </c>
      <c r="H8" s="108">
        <f t="shared" si="0"/>
        <v>0</v>
      </c>
      <c r="I8" s="108">
        <f t="shared" si="0"/>
        <v>0</v>
      </c>
      <c r="J8" s="110">
        <f t="shared" si="0"/>
        <v>0</v>
      </c>
      <c r="K8" s="101"/>
      <c r="L8" s="807"/>
      <c r="M8" s="810"/>
    </row>
    <row r="9" spans="1:13" ht="12.6" customHeight="1">
      <c r="A9" s="801"/>
      <c r="B9" s="803"/>
      <c r="C9" s="812" t="s">
        <v>69</v>
      </c>
      <c r="D9" s="813"/>
      <c r="E9" s="103"/>
      <c r="F9" s="104"/>
      <c r="G9" s="105"/>
      <c r="H9" s="104"/>
      <c r="I9" s="104"/>
      <c r="J9" s="106"/>
      <c r="K9" s="101"/>
      <c r="L9" s="807"/>
      <c r="M9" s="810"/>
    </row>
    <row r="10" spans="1:13" ht="12.6" customHeight="1">
      <c r="A10" s="801"/>
      <c r="B10" s="803"/>
      <c r="C10" s="814" t="s">
        <v>68</v>
      </c>
      <c r="D10" s="815"/>
      <c r="E10" s="111">
        <f>E8+E9</f>
        <v>0</v>
      </c>
      <c r="F10" s="112">
        <f t="shared" ref="F10:J10" si="1">F8+F9</f>
        <v>0</v>
      </c>
      <c r="G10" s="113">
        <f t="shared" si="1"/>
        <v>0</v>
      </c>
      <c r="H10" s="112">
        <f t="shared" si="1"/>
        <v>0</v>
      </c>
      <c r="I10" s="112">
        <f t="shared" si="1"/>
        <v>0</v>
      </c>
      <c r="J10" s="114">
        <f t="shared" si="1"/>
        <v>0</v>
      </c>
      <c r="K10" s="115"/>
      <c r="L10" s="807"/>
      <c r="M10" s="810"/>
    </row>
    <row r="11" spans="1:13" ht="12.6" customHeight="1">
      <c r="A11" s="801"/>
      <c r="B11" s="816" t="s">
        <v>67</v>
      </c>
      <c r="C11" s="804" t="s">
        <v>244</v>
      </c>
      <c r="D11" s="96" t="s">
        <v>54</v>
      </c>
      <c r="E11" s="97"/>
      <c r="F11" s="98"/>
      <c r="G11" s="99"/>
      <c r="H11" s="98"/>
      <c r="I11" s="98"/>
      <c r="J11" s="100"/>
      <c r="K11" s="116"/>
      <c r="L11" s="807"/>
      <c r="M11" s="810"/>
    </row>
    <row r="12" spans="1:13" ht="12.6" customHeight="1">
      <c r="A12" s="801"/>
      <c r="B12" s="803"/>
      <c r="C12" s="804"/>
      <c r="D12" s="102" t="s">
        <v>245</v>
      </c>
      <c r="E12" s="103"/>
      <c r="F12" s="104"/>
      <c r="G12" s="105"/>
      <c r="H12" s="104"/>
      <c r="I12" s="104"/>
      <c r="J12" s="106"/>
      <c r="K12" s="101"/>
      <c r="L12" s="807"/>
      <c r="M12" s="810"/>
    </row>
    <row r="13" spans="1:13" ht="12.6" customHeight="1">
      <c r="A13" s="801"/>
      <c r="B13" s="803"/>
      <c r="C13" s="804"/>
      <c r="D13" s="102" t="s">
        <v>61</v>
      </c>
      <c r="E13" s="103"/>
      <c r="F13" s="104"/>
      <c r="G13" s="105"/>
      <c r="H13" s="104"/>
      <c r="I13" s="104"/>
      <c r="J13" s="106"/>
      <c r="K13" s="101"/>
      <c r="L13" s="807"/>
      <c r="M13" s="810"/>
    </row>
    <row r="14" spans="1:13" ht="12.6" customHeight="1">
      <c r="A14" s="801"/>
      <c r="B14" s="803"/>
      <c r="C14" s="805"/>
      <c r="D14" s="102" t="s">
        <v>68</v>
      </c>
      <c r="E14" s="107">
        <f>SUM(E11:E13)</f>
        <v>0</v>
      </c>
      <c r="F14" s="108">
        <f t="shared" ref="F14:J14" si="2">SUM(F11:F13)</f>
        <v>0</v>
      </c>
      <c r="G14" s="109">
        <f t="shared" si="2"/>
        <v>0</v>
      </c>
      <c r="H14" s="108">
        <f t="shared" si="2"/>
        <v>0</v>
      </c>
      <c r="I14" s="108">
        <f t="shared" si="2"/>
        <v>0</v>
      </c>
      <c r="J14" s="110">
        <f t="shared" si="2"/>
        <v>0</v>
      </c>
      <c r="K14" s="101"/>
      <c r="L14" s="807"/>
      <c r="M14" s="810"/>
    </row>
    <row r="15" spans="1:13" ht="12.6" customHeight="1">
      <c r="A15" s="801"/>
      <c r="B15" s="803"/>
      <c r="C15" s="812" t="s">
        <v>69</v>
      </c>
      <c r="D15" s="813"/>
      <c r="E15" s="103"/>
      <c r="F15" s="104"/>
      <c r="G15" s="105"/>
      <c r="H15" s="104"/>
      <c r="I15" s="104"/>
      <c r="J15" s="106"/>
      <c r="K15" s="101"/>
      <c r="L15" s="807"/>
      <c r="M15" s="810"/>
    </row>
    <row r="16" spans="1:13" ht="12.6" customHeight="1">
      <c r="A16" s="801"/>
      <c r="B16" s="817"/>
      <c r="C16" s="814" t="s">
        <v>68</v>
      </c>
      <c r="D16" s="815"/>
      <c r="E16" s="111">
        <f>E14+E15</f>
        <v>0</v>
      </c>
      <c r="F16" s="112">
        <f t="shared" ref="F16:J16" si="3">F14+F15</f>
        <v>0</v>
      </c>
      <c r="G16" s="113">
        <f t="shared" si="3"/>
        <v>0</v>
      </c>
      <c r="H16" s="112">
        <f t="shared" si="3"/>
        <v>0</v>
      </c>
      <c r="I16" s="112">
        <f t="shared" si="3"/>
        <v>0</v>
      </c>
      <c r="J16" s="114">
        <f t="shared" si="3"/>
        <v>0</v>
      </c>
      <c r="K16" s="117"/>
      <c r="L16" s="807"/>
      <c r="M16" s="810"/>
    </row>
    <row r="17" spans="1:13" ht="12.6" customHeight="1">
      <c r="A17" s="801"/>
      <c r="B17" s="816" t="s">
        <v>68</v>
      </c>
      <c r="C17" s="804" t="s">
        <v>244</v>
      </c>
      <c r="D17" s="96" t="s">
        <v>54</v>
      </c>
      <c r="E17" s="97">
        <f>E5+E11</f>
        <v>0</v>
      </c>
      <c r="F17" s="98">
        <f t="shared" ref="F17:J17" si="4">F5+F11</f>
        <v>0</v>
      </c>
      <c r="G17" s="99">
        <f t="shared" si="4"/>
        <v>0</v>
      </c>
      <c r="H17" s="98">
        <f t="shared" si="4"/>
        <v>0</v>
      </c>
      <c r="I17" s="98">
        <f t="shared" si="4"/>
        <v>0</v>
      </c>
      <c r="J17" s="100">
        <f t="shared" si="4"/>
        <v>0</v>
      </c>
      <c r="K17" s="101"/>
      <c r="L17" s="807"/>
      <c r="M17" s="810"/>
    </row>
    <row r="18" spans="1:13" ht="12.6" customHeight="1">
      <c r="A18" s="801"/>
      <c r="B18" s="803"/>
      <c r="C18" s="804"/>
      <c r="D18" s="102" t="s">
        <v>245</v>
      </c>
      <c r="E18" s="103">
        <f t="shared" ref="E18:J22" si="5">E6+E12</f>
        <v>0</v>
      </c>
      <c r="F18" s="104">
        <f t="shared" si="5"/>
        <v>0</v>
      </c>
      <c r="G18" s="105">
        <f t="shared" si="5"/>
        <v>0</v>
      </c>
      <c r="H18" s="104">
        <f t="shared" si="5"/>
        <v>0</v>
      </c>
      <c r="I18" s="104">
        <f t="shared" si="5"/>
        <v>0</v>
      </c>
      <c r="J18" s="106">
        <f t="shared" si="5"/>
        <v>0</v>
      </c>
      <c r="K18" s="101"/>
      <c r="L18" s="807"/>
      <c r="M18" s="810"/>
    </row>
    <row r="19" spans="1:13" ht="12.6" customHeight="1">
      <c r="A19" s="801"/>
      <c r="B19" s="803"/>
      <c r="C19" s="804"/>
      <c r="D19" s="102" t="s">
        <v>61</v>
      </c>
      <c r="E19" s="103">
        <f t="shared" si="5"/>
        <v>0</v>
      </c>
      <c r="F19" s="104">
        <f t="shared" si="5"/>
        <v>0</v>
      </c>
      <c r="G19" s="105">
        <f t="shared" si="5"/>
        <v>0</v>
      </c>
      <c r="H19" s="104">
        <f t="shared" si="5"/>
        <v>0</v>
      </c>
      <c r="I19" s="104">
        <f t="shared" si="5"/>
        <v>0</v>
      </c>
      <c r="J19" s="106">
        <f t="shared" si="5"/>
        <v>0</v>
      </c>
      <c r="K19" s="101"/>
      <c r="L19" s="808"/>
      <c r="M19" s="811"/>
    </row>
    <row r="20" spans="1:13" ht="12.6" customHeight="1">
      <c r="A20" s="801"/>
      <c r="B20" s="803"/>
      <c r="C20" s="805"/>
      <c r="D20" s="102" t="s">
        <v>68</v>
      </c>
      <c r="E20" s="107">
        <f>E8+E14</f>
        <v>0</v>
      </c>
      <c r="F20" s="108">
        <f t="shared" ref="F20:J20" si="6">F8+F14</f>
        <v>0</v>
      </c>
      <c r="G20" s="109">
        <f t="shared" si="6"/>
        <v>0</v>
      </c>
      <c r="H20" s="108">
        <f t="shared" si="6"/>
        <v>0</v>
      </c>
      <c r="I20" s="108">
        <f t="shared" si="6"/>
        <v>0</v>
      </c>
      <c r="J20" s="110">
        <f t="shared" si="6"/>
        <v>0</v>
      </c>
      <c r="K20" s="101"/>
      <c r="L20" s="118"/>
      <c r="M20" s="119"/>
    </row>
    <row r="21" spans="1:13" ht="12.6" customHeight="1">
      <c r="A21" s="801"/>
      <c r="B21" s="803"/>
      <c r="C21" s="812" t="s">
        <v>69</v>
      </c>
      <c r="D21" s="813"/>
      <c r="E21" s="103">
        <f t="shared" si="5"/>
        <v>0</v>
      </c>
      <c r="F21" s="104">
        <f t="shared" si="5"/>
        <v>0</v>
      </c>
      <c r="G21" s="105">
        <f t="shared" si="5"/>
        <v>0</v>
      </c>
      <c r="H21" s="104">
        <f t="shared" si="5"/>
        <v>0</v>
      </c>
      <c r="I21" s="104">
        <f t="shared" si="5"/>
        <v>0</v>
      </c>
      <c r="J21" s="106">
        <f t="shared" si="5"/>
        <v>0</v>
      </c>
      <c r="K21" s="101"/>
      <c r="L21" s="120"/>
      <c r="M21" s="121"/>
    </row>
    <row r="22" spans="1:13" ht="12.6" customHeight="1">
      <c r="A22" s="802"/>
      <c r="B22" s="817"/>
      <c r="C22" s="814" t="s">
        <v>68</v>
      </c>
      <c r="D22" s="815"/>
      <c r="E22" s="111">
        <f t="shared" si="5"/>
        <v>0</v>
      </c>
      <c r="F22" s="112">
        <f t="shared" si="5"/>
        <v>0</v>
      </c>
      <c r="G22" s="113">
        <f t="shared" si="5"/>
        <v>0</v>
      </c>
      <c r="H22" s="112">
        <f t="shared" si="5"/>
        <v>0</v>
      </c>
      <c r="I22" s="112">
        <f t="shared" si="5"/>
        <v>0</v>
      </c>
      <c r="J22" s="114">
        <f t="shared" si="5"/>
        <v>0</v>
      </c>
      <c r="K22" s="115"/>
      <c r="L22" s="122"/>
      <c r="M22" s="123"/>
    </row>
    <row r="23" spans="1:13" ht="12.6" customHeight="1">
      <c r="A23" s="800">
        <f>A41-1</f>
        <v>5</v>
      </c>
      <c r="B23" s="803" t="s">
        <v>66</v>
      </c>
      <c r="C23" s="804" t="s">
        <v>244</v>
      </c>
      <c r="D23" s="96" t="s">
        <v>54</v>
      </c>
      <c r="E23" s="97"/>
      <c r="F23" s="98"/>
      <c r="G23" s="99"/>
      <c r="H23" s="98"/>
      <c r="I23" s="98"/>
      <c r="J23" s="100"/>
      <c r="K23" s="116"/>
      <c r="L23" s="806"/>
      <c r="M23" s="809"/>
    </row>
    <row r="24" spans="1:13" ht="12.6" customHeight="1">
      <c r="A24" s="801"/>
      <c r="B24" s="803"/>
      <c r="C24" s="804"/>
      <c r="D24" s="102" t="s">
        <v>245</v>
      </c>
      <c r="E24" s="103"/>
      <c r="F24" s="104"/>
      <c r="G24" s="105"/>
      <c r="H24" s="104"/>
      <c r="I24" s="104"/>
      <c r="J24" s="106"/>
      <c r="K24" s="101"/>
      <c r="L24" s="807"/>
      <c r="M24" s="810"/>
    </row>
    <row r="25" spans="1:13" ht="12.6" customHeight="1">
      <c r="A25" s="801"/>
      <c r="B25" s="803"/>
      <c r="C25" s="804"/>
      <c r="D25" s="102" t="s">
        <v>61</v>
      </c>
      <c r="E25" s="103"/>
      <c r="F25" s="104"/>
      <c r="G25" s="105"/>
      <c r="H25" s="104"/>
      <c r="I25" s="104"/>
      <c r="J25" s="106"/>
      <c r="K25" s="101"/>
      <c r="L25" s="807"/>
      <c r="M25" s="810"/>
    </row>
    <row r="26" spans="1:13" ht="12.6" customHeight="1">
      <c r="A26" s="801"/>
      <c r="B26" s="803"/>
      <c r="C26" s="805"/>
      <c r="D26" s="102" t="s">
        <v>68</v>
      </c>
      <c r="E26" s="107">
        <f>SUM(E23:E25)</f>
        <v>0</v>
      </c>
      <c r="F26" s="108">
        <f t="shared" ref="F26:J26" si="7">SUM(F23:F25)</f>
        <v>0</v>
      </c>
      <c r="G26" s="109">
        <f t="shared" si="7"/>
        <v>0</v>
      </c>
      <c r="H26" s="108">
        <f t="shared" si="7"/>
        <v>0</v>
      </c>
      <c r="I26" s="108">
        <f t="shared" si="7"/>
        <v>0</v>
      </c>
      <c r="J26" s="110">
        <f t="shared" si="7"/>
        <v>0</v>
      </c>
      <c r="K26" s="101"/>
      <c r="L26" s="807"/>
      <c r="M26" s="810"/>
    </row>
    <row r="27" spans="1:13" ht="12.6" customHeight="1">
      <c r="A27" s="801"/>
      <c r="B27" s="803"/>
      <c r="C27" s="812" t="s">
        <v>69</v>
      </c>
      <c r="D27" s="813"/>
      <c r="E27" s="103"/>
      <c r="F27" s="104"/>
      <c r="G27" s="105"/>
      <c r="H27" s="104"/>
      <c r="I27" s="104"/>
      <c r="J27" s="106"/>
      <c r="K27" s="101"/>
      <c r="L27" s="807"/>
      <c r="M27" s="810"/>
    </row>
    <row r="28" spans="1:13" ht="12.6" customHeight="1">
      <c r="A28" s="801"/>
      <c r="B28" s="803"/>
      <c r="C28" s="814" t="s">
        <v>68</v>
      </c>
      <c r="D28" s="815"/>
      <c r="E28" s="111">
        <f>E26+E27</f>
        <v>0</v>
      </c>
      <c r="F28" s="112">
        <f t="shared" ref="F28:J28" si="8">F26+F27</f>
        <v>0</v>
      </c>
      <c r="G28" s="113">
        <f t="shared" si="8"/>
        <v>0</v>
      </c>
      <c r="H28" s="112">
        <f t="shared" si="8"/>
        <v>0</v>
      </c>
      <c r="I28" s="112">
        <f t="shared" si="8"/>
        <v>0</v>
      </c>
      <c r="J28" s="114">
        <f t="shared" si="8"/>
        <v>0</v>
      </c>
      <c r="K28" s="117"/>
      <c r="L28" s="807"/>
      <c r="M28" s="810"/>
    </row>
    <row r="29" spans="1:13" ht="12.6" customHeight="1">
      <c r="A29" s="801"/>
      <c r="B29" s="816" t="s">
        <v>67</v>
      </c>
      <c r="C29" s="804" t="s">
        <v>244</v>
      </c>
      <c r="D29" s="96" t="s">
        <v>54</v>
      </c>
      <c r="E29" s="97"/>
      <c r="F29" s="98"/>
      <c r="G29" s="99"/>
      <c r="H29" s="98"/>
      <c r="I29" s="98"/>
      <c r="J29" s="100"/>
      <c r="K29" s="101"/>
      <c r="L29" s="807"/>
      <c r="M29" s="810"/>
    </row>
    <row r="30" spans="1:13" ht="12.6" customHeight="1">
      <c r="A30" s="801"/>
      <c r="B30" s="803"/>
      <c r="C30" s="804"/>
      <c r="D30" s="102" t="s">
        <v>245</v>
      </c>
      <c r="E30" s="103"/>
      <c r="F30" s="104"/>
      <c r="G30" s="105"/>
      <c r="H30" s="104"/>
      <c r="I30" s="104"/>
      <c r="J30" s="106"/>
      <c r="K30" s="101"/>
      <c r="L30" s="807"/>
      <c r="M30" s="810"/>
    </row>
    <row r="31" spans="1:13" ht="12.6" customHeight="1">
      <c r="A31" s="801"/>
      <c r="B31" s="803"/>
      <c r="C31" s="804"/>
      <c r="D31" s="102" t="s">
        <v>61</v>
      </c>
      <c r="E31" s="103"/>
      <c r="F31" s="104"/>
      <c r="G31" s="105"/>
      <c r="H31" s="104"/>
      <c r="I31" s="104"/>
      <c r="J31" s="106"/>
      <c r="K31" s="101"/>
      <c r="L31" s="807"/>
      <c r="M31" s="810"/>
    </row>
    <row r="32" spans="1:13" ht="12.6" customHeight="1">
      <c r="A32" s="801"/>
      <c r="B32" s="803"/>
      <c r="C32" s="805"/>
      <c r="D32" s="102" t="s">
        <v>68</v>
      </c>
      <c r="E32" s="107">
        <f>SUM(E29:E31)</f>
        <v>0</v>
      </c>
      <c r="F32" s="108">
        <f t="shared" ref="F32:J32" si="9">SUM(F29:F31)</f>
        <v>0</v>
      </c>
      <c r="G32" s="109">
        <f t="shared" si="9"/>
        <v>0</v>
      </c>
      <c r="H32" s="108">
        <f t="shared" si="9"/>
        <v>0</v>
      </c>
      <c r="I32" s="108">
        <f t="shared" si="9"/>
        <v>0</v>
      </c>
      <c r="J32" s="110">
        <f t="shared" si="9"/>
        <v>0</v>
      </c>
      <c r="K32" s="101"/>
      <c r="L32" s="807"/>
      <c r="M32" s="810"/>
    </row>
    <row r="33" spans="1:13" ht="12.6" customHeight="1">
      <c r="A33" s="801"/>
      <c r="B33" s="803"/>
      <c r="C33" s="812" t="s">
        <v>69</v>
      </c>
      <c r="D33" s="813"/>
      <c r="E33" s="103"/>
      <c r="F33" s="104"/>
      <c r="G33" s="105"/>
      <c r="H33" s="104"/>
      <c r="I33" s="104"/>
      <c r="J33" s="106"/>
      <c r="K33" s="101"/>
      <c r="L33" s="807"/>
      <c r="M33" s="810"/>
    </row>
    <row r="34" spans="1:13" ht="12.6" customHeight="1">
      <c r="A34" s="801"/>
      <c r="B34" s="817"/>
      <c r="C34" s="814" t="s">
        <v>68</v>
      </c>
      <c r="D34" s="815"/>
      <c r="E34" s="111">
        <f>E32+E33</f>
        <v>0</v>
      </c>
      <c r="F34" s="112">
        <f t="shared" ref="F34:J34" si="10">F32+F33</f>
        <v>0</v>
      </c>
      <c r="G34" s="113">
        <f t="shared" si="10"/>
        <v>0</v>
      </c>
      <c r="H34" s="112">
        <f t="shared" si="10"/>
        <v>0</v>
      </c>
      <c r="I34" s="112">
        <f t="shared" si="10"/>
        <v>0</v>
      </c>
      <c r="J34" s="114">
        <f t="shared" si="10"/>
        <v>0</v>
      </c>
      <c r="K34" s="115"/>
      <c r="L34" s="807"/>
      <c r="M34" s="810"/>
    </row>
    <row r="35" spans="1:13" ht="12.6" customHeight="1">
      <c r="A35" s="801"/>
      <c r="B35" s="816" t="s">
        <v>68</v>
      </c>
      <c r="C35" s="804" t="s">
        <v>244</v>
      </c>
      <c r="D35" s="96" t="s">
        <v>54</v>
      </c>
      <c r="E35" s="97">
        <f>E23+E29</f>
        <v>0</v>
      </c>
      <c r="F35" s="98">
        <f t="shared" ref="F35:J35" si="11">F23+F29</f>
        <v>0</v>
      </c>
      <c r="G35" s="99">
        <f t="shared" si="11"/>
        <v>0</v>
      </c>
      <c r="H35" s="98">
        <f t="shared" si="11"/>
        <v>0</v>
      </c>
      <c r="I35" s="98">
        <f t="shared" si="11"/>
        <v>0</v>
      </c>
      <c r="J35" s="100">
        <f t="shared" si="11"/>
        <v>0</v>
      </c>
      <c r="K35" s="116"/>
      <c r="L35" s="807"/>
      <c r="M35" s="810"/>
    </row>
    <row r="36" spans="1:13" ht="12.6" customHeight="1">
      <c r="A36" s="801"/>
      <c r="B36" s="803"/>
      <c r="C36" s="804"/>
      <c r="D36" s="102" t="s">
        <v>245</v>
      </c>
      <c r="E36" s="103">
        <f t="shared" ref="E36:J40" si="12">E24+E30</f>
        <v>0</v>
      </c>
      <c r="F36" s="104">
        <f t="shared" si="12"/>
        <v>0</v>
      </c>
      <c r="G36" s="105">
        <f t="shared" si="12"/>
        <v>0</v>
      </c>
      <c r="H36" s="104">
        <f t="shared" si="12"/>
        <v>0</v>
      </c>
      <c r="I36" s="104">
        <f t="shared" si="12"/>
        <v>0</v>
      </c>
      <c r="J36" s="106">
        <f t="shared" si="12"/>
        <v>0</v>
      </c>
      <c r="K36" s="101"/>
      <c r="L36" s="807"/>
      <c r="M36" s="810"/>
    </row>
    <row r="37" spans="1:13" ht="12.6" customHeight="1">
      <c r="A37" s="801"/>
      <c r="B37" s="803"/>
      <c r="C37" s="804"/>
      <c r="D37" s="102" t="s">
        <v>61</v>
      </c>
      <c r="E37" s="103">
        <f t="shared" si="12"/>
        <v>0</v>
      </c>
      <c r="F37" s="104">
        <f t="shared" si="12"/>
        <v>0</v>
      </c>
      <c r="G37" s="105">
        <f t="shared" si="12"/>
        <v>0</v>
      </c>
      <c r="H37" s="104">
        <f t="shared" si="12"/>
        <v>0</v>
      </c>
      <c r="I37" s="104">
        <f t="shared" si="12"/>
        <v>0</v>
      </c>
      <c r="J37" s="106">
        <f t="shared" si="12"/>
        <v>0</v>
      </c>
      <c r="K37" s="101"/>
      <c r="L37" s="808"/>
      <c r="M37" s="811"/>
    </row>
    <row r="38" spans="1:13" ht="12.6" customHeight="1">
      <c r="A38" s="801"/>
      <c r="B38" s="803"/>
      <c r="C38" s="805"/>
      <c r="D38" s="102" t="s">
        <v>68</v>
      </c>
      <c r="E38" s="107">
        <f>E26+E32</f>
        <v>0</v>
      </c>
      <c r="F38" s="108">
        <f t="shared" ref="F38:J38" si="13">F26+F32</f>
        <v>0</v>
      </c>
      <c r="G38" s="109">
        <f t="shared" si="13"/>
        <v>0</v>
      </c>
      <c r="H38" s="108">
        <f t="shared" si="13"/>
        <v>0</v>
      </c>
      <c r="I38" s="108">
        <f t="shared" si="13"/>
        <v>0</v>
      </c>
      <c r="J38" s="110">
        <f t="shared" si="13"/>
        <v>0</v>
      </c>
      <c r="K38" s="101"/>
      <c r="L38" s="118"/>
      <c r="M38" s="119"/>
    </row>
    <row r="39" spans="1:13" ht="12.6" customHeight="1">
      <c r="A39" s="801"/>
      <c r="B39" s="803"/>
      <c r="C39" s="812" t="s">
        <v>69</v>
      </c>
      <c r="D39" s="813"/>
      <c r="E39" s="103">
        <f t="shared" si="12"/>
        <v>0</v>
      </c>
      <c r="F39" s="104">
        <f t="shared" si="12"/>
        <v>0</v>
      </c>
      <c r="G39" s="105">
        <f t="shared" si="12"/>
        <v>0</v>
      </c>
      <c r="H39" s="104">
        <f t="shared" si="12"/>
        <v>0</v>
      </c>
      <c r="I39" s="104">
        <f t="shared" si="12"/>
        <v>0</v>
      </c>
      <c r="J39" s="106">
        <f t="shared" si="12"/>
        <v>0</v>
      </c>
      <c r="K39" s="101"/>
      <c r="L39" s="120"/>
      <c r="M39" s="121"/>
    </row>
    <row r="40" spans="1:13" ht="12.6" customHeight="1">
      <c r="A40" s="802"/>
      <c r="B40" s="817"/>
      <c r="C40" s="814" t="s">
        <v>68</v>
      </c>
      <c r="D40" s="815"/>
      <c r="E40" s="111">
        <f t="shared" si="12"/>
        <v>0</v>
      </c>
      <c r="F40" s="112">
        <f t="shared" si="12"/>
        <v>0</v>
      </c>
      <c r="G40" s="113">
        <f t="shared" si="12"/>
        <v>0</v>
      </c>
      <c r="H40" s="112">
        <f t="shared" si="12"/>
        <v>0</v>
      </c>
      <c r="I40" s="112">
        <f t="shared" si="12"/>
        <v>0</v>
      </c>
      <c r="J40" s="114">
        <f t="shared" si="12"/>
        <v>0</v>
      </c>
      <c r="K40" s="117"/>
      <c r="L40" s="122"/>
      <c r="M40" s="123"/>
    </row>
    <row r="41" spans="1:13" ht="12.6" customHeight="1">
      <c r="A41" s="797">
        <f>'3　保険料（税）の賦課'!A29+1</f>
        <v>6</v>
      </c>
      <c r="B41" s="803" t="s">
        <v>66</v>
      </c>
      <c r="C41" s="804" t="s">
        <v>244</v>
      </c>
      <c r="D41" s="96" t="s">
        <v>54</v>
      </c>
      <c r="E41" s="97"/>
      <c r="F41" s="98"/>
      <c r="G41" s="99"/>
      <c r="H41" s="98"/>
      <c r="I41" s="98"/>
      <c r="J41" s="100"/>
      <c r="K41" s="101"/>
      <c r="L41" s="806"/>
      <c r="M41" s="809"/>
    </row>
    <row r="42" spans="1:13" ht="12.6" customHeight="1">
      <c r="A42" s="798"/>
      <c r="B42" s="803"/>
      <c r="C42" s="804"/>
      <c r="D42" s="102" t="s">
        <v>245</v>
      </c>
      <c r="E42" s="103"/>
      <c r="F42" s="104"/>
      <c r="G42" s="105"/>
      <c r="H42" s="104"/>
      <c r="I42" s="104"/>
      <c r="J42" s="106"/>
      <c r="K42" s="101"/>
      <c r="L42" s="807"/>
      <c r="M42" s="810"/>
    </row>
    <row r="43" spans="1:13" ht="12.6" customHeight="1">
      <c r="A43" s="798"/>
      <c r="B43" s="803"/>
      <c r="C43" s="804"/>
      <c r="D43" s="102" t="s">
        <v>61</v>
      </c>
      <c r="E43" s="103"/>
      <c r="F43" s="104"/>
      <c r="G43" s="105"/>
      <c r="H43" s="104"/>
      <c r="I43" s="104"/>
      <c r="J43" s="106"/>
      <c r="K43" s="101"/>
      <c r="L43" s="807"/>
      <c r="M43" s="810"/>
    </row>
    <row r="44" spans="1:13" ht="12.6" customHeight="1">
      <c r="A44" s="798"/>
      <c r="B44" s="803"/>
      <c r="C44" s="805"/>
      <c r="D44" s="102" t="s">
        <v>68</v>
      </c>
      <c r="E44" s="107">
        <f>SUM(E41:E43)</f>
        <v>0</v>
      </c>
      <c r="F44" s="108">
        <f t="shared" ref="F44:J44" si="14">SUM(F41:F43)</f>
        <v>0</v>
      </c>
      <c r="G44" s="109">
        <f t="shared" si="14"/>
        <v>0</v>
      </c>
      <c r="H44" s="108">
        <f t="shared" si="14"/>
        <v>0</v>
      </c>
      <c r="I44" s="108">
        <f t="shared" si="14"/>
        <v>0</v>
      </c>
      <c r="J44" s="110">
        <f t="shared" si="14"/>
        <v>0</v>
      </c>
      <c r="K44" s="101"/>
      <c r="L44" s="807"/>
      <c r="M44" s="810"/>
    </row>
    <row r="45" spans="1:13" ht="12.6" customHeight="1">
      <c r="A45" s="798"/>
      <c r="B45" s="803"/>
      <c r="C45" s="812" t="s">
        <v>69</v>
      </c>
      <c r="D45" s="813"/>
      <c r="E45" s="103"/>
      <c r="F45" s="104"/>
      <c r="G45" s="105"/>
      <c r="H45" s="104"/>
      <c r="I45" s="104"/>
      <c r="J45" s="106"/>
      <c r="K45" s="101"/>
      <c r="L45" s="807"/>
      <c r="M45" s="810"/>
    </row>
    <row r="46" spans="1:13" ht="12.6" customHeight="1">
      <c r="A46" s="798"/>
      <c r="B46" s="803"/>
      <c r="C46" s="814" t="s">
        <v>68</v>
      </c>
      <c r="D46" s="815"/>
      <c r="E46" s="111">
        <f>E44+E45</f>
        <v>0</v>
      </c>
      <c r="F46" s="112">
        <f t="shared" ref="F46:J46" si="15">F44+F45</f>
        <v>0</v>
      </c>
      <c r="G46" s="113">
        <f t="shared" si="15"/>
        <v>0</v>
      </c>
      <c r="H46" s="112">
        <f t="shared" si="15"/>
        <v>0</v>
      </c>
      <c r="I46" s="112">
        <f t="shared" si="15"/>
        <v>0</v>
      </c>
      <c r="J46" s="114">
        <f t="shared" si="15"/>
        <v>0</v>
      </c>
      <c r="K46" s="115"/>
      <c r="L46" s="807"/>
      <c r="M46" s="810"/>
    </row>
    <row r="47" spans="1:13" ht="12.6" customHeight="1">
      <c r="A47" s="798"/>
      <c r="B47" s="816" t="s">
        <v>67</v>
      </c>
      <c r="C47" s="804" t="s">
        <v>244</v>
      </c>
      <c r="D47" s="96" t="s">
        <v>54</v>
      </c>
      <c r="E47" s="97"/>
      <c r="F47" s="98"/>
      <c r="G47" s="99"/>
      <c r="H47" s="98"/>
      <c r="I47" s="98"/>
      <c r="J47" s="100"/>
      <c r="K47" s="116"/>
      <c r="L47" s="807"/>
      <c r="M47" s="810"/>
    </row>
    <row r="48" spans="1:13" ht="12.6" customHeight="1">
      <c r="A48" s="798"/>
      <c r="B48" s="803"/>
      <c r="C48" s="804"/>
      <c r="D48" s="102" t="s">
        <v>245</v>
      </c>
      <c r="E48" s="103"/>
      <c r="F48" s="104"/>
      <c r="G48" s="105"/>
      <c r="H48" s="104"/>
      <c r="I48" s="104"/>
      <c r="J48" s="106"/>
      <c r="K48" s="101"/>
      <c r="L48" s="807"/>
      <c r="M48" s="810"/>
    </row>
    <row r="49" spans="1:13" ht="12.6" customHeight="1">
      <c r="A49" s="798"/>
      <c r="B49" s="803"/>
      <c r="C49" s="804"/>
      <c r="D49" s="102" t="s">
        <v>61</v>
      </c>
      <c r="E49" s="103"/>
      <c r="F49" s="104"/>
      <c r="G49" s="105"/>
      <c r="H49" s="104"/>
      <c r="I49" s="104"/>
      <c r="J49" s="106"/>
      <c r="K49" s="101"/>
      <c r="L49" s="807"/>
      <c r="M49" s="810"/>
    </row>
    <row r="50" spans="1:13" ht="12.6" customHeight="1">
      <c r="A50" s="798"/>
      <c r="B50" s="803"/>
      <c r="C50" s="805"/>
      <c r="D50" s="102" t="s">
        <v>68</v>
      </c>
      <c r="E50" s="107">
        <f>SUM(E47:E49)</f>
        <v>0</v>
      </c>
      <c r="F50" s="108">
        <f t="shared" ref="F50:J50" si="16">SUM(F47:F49)</f>
        <v>0</v>
      </c>
      <c r="G50" s="109">
        <f t="shared" si="16"/>
        <v>0</v>
      </c>
      <c r="H50" s="108">
        <f t="shared" si="16"/>
        <v>0</v>
      </c>
      <c r="I50" s="108">
        <f t="shared" si="16"/>
        <v>0</v>
      </c>
      <c r="J50" s="110">
        <f t="shared" si="16"/>
        <v>0</v>
      </c>
      <c r="K50" s="101"/>
      <c r="L50" s="807"/>
      <c r="M50" s="810"/>
    </row>
    <row r="51" spans="1:13" ht="12.6" customHeight="1">
      <c r="A51" s="798"/>
      <c r="B51" s="803"/>
      <c r="C51" s="812" t="s">
        <v>69</v>
      </c>
      <c r="D51" s="813"/>
      <c r="E51" s="103"/>
      <c r="F51" s="104"/>
      <c r="G51" s="105"/>
      <c r="H51" s="104"/>
      <c r="I51" s="104"/>
      <c r="J51" s="106"/>
      <c r="K51" s="101"/>
      <c r="L51" s="807"/>
      <c r="M51" s="810"/>
    </row>
    <row r="52" spans="1:13" ht="12.6" customHeight="1">
      <c r="A52" s="798"/>
      <c r="B52" s="817"/>
      <c r="C52" s="814" t="s">
        <v>68</v>
      </c>
      <c r="D52" s="815"/>
      <c r="E52" s="111">
        <f>E50+E51</f>
        <v>0</v>
      </c>
      <c r="F52" s="112">
        <f t="shared" ref="F52:J52" si="17">F50+F51</f>
        <v>0</v>
      </c>
      <c r="G52" s="113">
        <f t="shared" si="17"/>
        <v>0</v>
      </c>
      <c r="H52" s="112">
        <f t="shared" si="17"/>
        <v>0</v>
      </c>
      <c r="I52" s="112">
        <f t="shared" si="17"/>
        <v>0</v>
      </c>
      <c r="J52" s="114">
        <f t="shared" si="17"/>
        <v>0</v>
      </c>
      <c r="K52" s="117"/>
      <c r="L52" s="807"/>
      <c r="M52" s="810"/>
    </row>
    <row r="53" spans="1:13" ht="12.6" customHeight="1">
      <c r="A53" s="798"/>
      <c r="B53" s="816" t="s">
        <v>68</v>
      </c>
      <c r="C53" s="804" t="s">
        <v>244</v>
      </c>
      <c r="D53" s="96" t="s">
        <v>54</v>
      </c>
      <c r="E53" s="97">
        <f>E41+E47</f>
        <v>0</v>
      </c>
      <c r="F53" s="98">
        <f t="shared" ref="F53:J53" si="18">F41+F47</f>
        <v>0</v>
      </c>
      <c r="G53" s="99">
        <f t="shared" si="18"/>
        <v>0</v>
      </c>
      <c r="H53" s="98">
        <f t="shared" si="18"/>
        <v>0</v>
      </c>
      <c r="I53" s="98">
        <f t="shared" si="18"/>
        <v>0</v>
      </c>
      <c r="J53" s="100">
        <f t="shared" si="18"/>
        <v>0</v>
      </c>
      <c r="K53" s="101"/>
      <c r="L53" s="807"/>
      <c r="M53" s="810"/>
    </row>
    <row r="54" spans="1:13" ht="12.6" customHeight="1">
      <c r="A54" s="798"/>
      <c r="B54" s="803"/>
      <c r="C54" s="804"/>
      <c r="D54" s="102" t="s">
        <v>245</v>
      </c>
      <c r="E54" s="103">
        <f t="shared" ref="E54:J58" si="19">E42+E48</f>
        <v>0</v>
      </c>
      <c r="F54" s="104">
        <f t="shared" si="19"/>
        <v>0</v>
      </c>
      <c r="G54" s="105">
        <f t="shared" si="19"/>
        <v>0</v>
      </c>
      <c r="H54" s="104">
        <f t="shared" si="19"/>
        <v>0</v>
      </c>
      <c r="I54" s="104">
        <f t="shared" si="19"/>
        <v>0</v>
      </c>
      <c r="J54" s="106">
        <f t="shared" si="19"/>
        <v>0</v>
      </c>
      <c r="K54" s="101"/>
      <c r="L54" s="807"/>
      <c r="M54" s="810"/>
    </row>
    <row r="55" spans="1:13" ht="12.6" customHeight="1">
      <c r="A55" s="798"/>
      <c r="B55" s="803"/>
      <c r="C55" s="804"/>
      <c r="D55" s="102" t="s">
        <v>61</v>
      </c>
      <c r="E55" s="103">
        <f t="shared" si="19"/>
        <v>0</v>
      </c>
      <c r="F55" s="104">
        <f t="shared" si="19"/>
        <v>0</v>
      </c>
      <c r="G55" s="105">
        <f t="shared" si="19"/>
        <v>0</v>
      </c>
      <c r="H55" s="104">
        <f t="shared" si="19"/>
        <v>0</v>
      </c>
      <c r="I55" s="104">
        <f t="shared" si="19"/>
        <v>0</v>
      </c>
      <c r="J55" s="106">
        <f t="shared" si="19"/>
        <v>0</v>
      </c>
      <c r="K55" s="101"/>
      <c r="L55" s="808"/>
      <c r="M55" s="811"/>
    </row>
    <row r="56" spans="1:13" ht="12.6" customHeight="1">
      <c r="A56" s="798"/>
      <c r="B56" s="803"/>
      <c r="C56" s="805"/>
      <c r="D56" s="102" t="s">
        <v>68</v>
      </c>
      <c r="E56" s="107">
        <f>E44+E50</f>
        <v>0</v>
      </c>
      <c r="F56" s="108">
        <f t="shared" ref="F56:J56" si="20">F44+F50</f>
        <v>0</v>
      </c>
      <c r="G56" s="109">
        <f t="shared" si="20"/>
        <v>0</v>
      </c>
      <c r="H56" s="108">
        <f t="shared" si="20"/>
        <v>0</v>
      </c>
      <c r="I56" s="108">
        <f t="shared" si="20"/>
        <v>0</v>
      </c>
      <c r="J56" s="110">
        <f t="shared" si="20"/>
        <v>0</v>
      </c>
      <c r="K56" s="101"/>
      <c r="L56" s="118"/>
      <c r="M56" s="124"/>
    </row>
    <row r="57" spans="1:13" ht="12.6" customHeight="1">
      <c r="A57" s="798"/>
      <c r="B57" s="803"/>
      <c r="C57" s="812" t="s">
        <v>69</v>
      </c>
      <c r="D57" s="813"/>
      <c r="E57" s="103">
        <f t="shared" si="19"/>
        <v>0</v>
      </c>
      <c r="F57" s="104">
        <f t="shared" si="19"/>
        <v>0</v>
      </c>
      <c r="G57" s="105">
        <f t="shared" si="19"/>
        <v>0</v>
      </c>
      <c r="H57" s="104">
        <f t="shared" si="19"/>
        <v>0</v>
      </c>
      <c r="I57" s="104">
        <f t="shared" si="19"/>
        <v>0</v>
      </c>
      <c r="J57" s="106">
        <f t="shared" si="19"/>
        <v>0</v>
      </c>
      <c r="K57" s="101"/>
      <c r="L57" s="125"/>
      <c r="M57" s="126"/>
    </row>
    <row r="58" spans="1:13" ht="12.6" customHeight="1" thickBot="1">
      <c r="A58" s="799"/>
      <c r="B58" s="818"/>
      <c r="C58" s="819" t="s">
        <v>68</v>
      </c>
      <c r="D58" s="820"/>
      <c r="E58" s="127">
        <f t="shared" si="19"/>
        <v>0</v>
      </c>
      <c r="F58" s="128">
        <f t="shared" si="19"/>
        <v>0</v>
      </c>
      <c r="G58" s="129">
        <f t="shared" si="19"/>
        <v>0</v>
      </c>
      <c r="H58" s="128">
        <f t="shared" si="19"/>
        <v>0</v>
      </c>
      <c r="I58" s="128">
        <f t="shared" si="19"/>
        <v>0</v>
      </c>
      <c r="J58" s="130">
        <f t="shared" si="19"/>
        <v>0</v>
      </c>
      <c r="K58" s="131"/>
      <c r="L58" s="132"/>
      <c r="M58" s="133"/>
    </row>
    <row r="59" spans="1:13" s="135" customFormat="1">
      <c r="A59" s="134"/>
    </row>
    <row r="60" spans="1:13" s="135" customFormat="1">
      <c r="A60" s="134"/>
    </row>
    <row r="61" spans="1:13" s="135" customFormat="1">
      <c r="A61" s="134"/>
    </row>
    <row r="62" spans="1:13" s="135" customFormat="1">
      <c r="A62" s="134"/>
    </row>
    <row r="63" spans="1:13" s="135" customFormat="1">
      <c r="A63" s="134"/>
    </row>
    <row r="64" spans="1:13" s="135" customFormat="1">
      <c r="A64" s="134"/>
    </row>
    <row r="65" spans="1:1" s="135" customFormat="1">
      <c r="A65" s="134"/>
    </row>
    <row r="66" spans="1:1" s="135" customFormat="1">
      <c r="A66" s="134"/>
    </row>
    <row r="67" spans="1:1" s="135" customFormat="1">
      <c r="A67" s="134"/>
    </row>
    <row r="68" spans="1:1" s="135" customFormat="1">
      <c r="A68" s="134"/>
    </row>
    <row r="69" spans="1:1" s="135" customFormat="1">
      <c r="A69" s="134"/>
    </row>
    <row r="70" spans="1:1" s="135" customFormat="1">
      <c r="A70" s="134"/>
    </row>
    <row r="71" spans="1:1" s="135" customFormat="1">
      <c r="A71" s="134"/>
    </row>
    <row r="72" spans="1:1" s="135" customFormat="1">
      <c r="A72" s="134"/>
    </row>
    <row r="73" spans="1:1" s="135" customFormat="1">
      <c r="A73" s="134"/>
    </row>
    <row r="74" spans="1:1" s="135" customFormat="1">
      <c r="A74" s="134"/>
    </row>
    <row r="75" spans="1:1" s="135" customFormat="1">
      <c r="A75" s="134"/>
    </row>
    <row r="76" spans="1:1" s="135" customFormat="1">
      <c r="A76" s="134"/>
    </row>
    <row r="77" spans="1:1" s="135" customFormat="1">
      <c r="A77" s="134"/>
    </row>
    <row r="78" spans="1:1" s="135" customFormat="1">
      <c r="A78" s="134"/>
    </row>
    <row r="79" spans="1:1" s="135" customFormat="1">
      <c r="A79" s="134"/>
    </row>
    <row r="80" spans="1:1" s="135" customFormat="1">
      <c r="A80" s="134"/>
    </row>
    <row r="81" spans="1:1" s="135" customFormat="1">
      <c r="A81" s="134"/>
    </row>
    <row r="82" spans="1:1" s="135" customFormat="1">
      <c r="A82" s="134"/>
    </row>
    <row r="83" spans="1:1" s="135" customFormat="1">
      <c r="A83" s="134"/>
    </row>
    <row r="84" spans="1:1" s="135" customFormat="1">
      <c r="A84" s="134"/>
    </row>
    <row r="85" spans="1:1" s="135" customFormat="1">
      <c r="A85" s="134"/>
    </row>
    <row r="86" spans="1:1" s="135" customFormat="1">
      <c r="A86" s="134"/>
    </row>
    <row r="87" spans="1:1" s="135" customFormat="1">
      <c r="A87" s="134"/>
    </row>
    <row r="88" spans="1:1" s="135" customFormat="1">
      <c r="A88" s="134"/>
    </row>
    <row r="89" spans="1:1" s="135" customFormat="1">
      <c r="A89" s="134"/>
    </row>
    <row r="90" spans="1:1" s="135" customFormat="1">
      <c r="A90" s="134"/>
    </row>
    <row r="91" spans="1:1" s="135" customFormat="1">
      <c r="A91" s="134"/>
    </row>
    <row r="92" spans="1:1" s="135" customFormat="1">
      <c r="A92" s="134"/>
    </row>
    <row r="93" spans="1:1" s="135" customFormat="1">
      <c r="A93" s="134"/>
    </row>
    <row r="94" spans="1:1" s="135" customFormat="1">
      <c r="A94" s="134"/>
    </row>
    <row r="95" spans="1:1" s="135" customFormat="1">
      <c r="A95" s="134"/>
    </row>
  </sheetData>
  <mergeCells count="46">
    <mergeCell ref="A3:D3"/>
    <mergeCell ref="B5:B10"/>
    <mergeCell ref="C5:C8"/>
    <mergeCell ref="L5:L19"/>
    <mergeCell ref="M5:M19"/>
    <mergeCell ref="C9:D9"/>
    <mergeCell ref="C10:D10"/>
    <mergeCell ref="B11:B16"/>
    <mergeCell ref="C11:C14"/>
    <mergeCell ref="C15:D15"/>
    <mergeCell ref="C16:D16"/>
    <mergeCell ref="B17:B22"/>
    <mergeCell ref="C17:C20"/>
    <mergeCell ref="C21:D21"/>
    <mergeCell ref="C22:D22"/>
    <mergeCell ref="L23:L37"/>
    <mergeCell ref="M23:M37"/>
    <mergeCell ref="C27:D27"/>
    <mergeCell ref="C28:D28"/>
    <mergeCell ref="B29:B34"/>
    <mergeCell ref="C29:C32"/>
    <mergeCell ref="C33:D33"/>
    <mergeCell ref="C34:D34"/>
    <mergeCell ref="B35:B40"/>
    <mergeCell ref="C35:C38"/>
    <mergeCell ref="C39:D39"/>
    <mergeCell ref="C40:D40"/>
    <mergeCell ref="L41:L55"/>
    <mergeCell ref="M41:M55"/>
    <mergeCell ref="C45:D45"/>
    <mergeCell ref="C46:D46"/>
    <mergeCell ref="B47:B52"/>
    <mergeCell ref="C47:C50"/>
    <mergeCell ref="C51:D51"/>
    <mergeCell ref="C52:D52"/>
    <mergeCell ref="B53:B58"/>
    <mergeCell ref="C53:C56"/>
    <mergeCell ref="C57:D57"/>
    <mergeCell ref="C58:D58"/>
    <mergeCell ref="A41:A58"/>
    <mergeCell ref="A23:A40"/>
    <mergeCell ref="A4:A22"/>
    <mergeCell ref="B41:B46"/>
    <mergeCell ref="C41:C44"/>
    <mergeCell ref="B23:B28"/>
    <mergeCell ref="C23:C26"/>
  </mergeCells>
  <phoneticPr fontId="22"/>
  <conditionalFormatting sqref="E5:K58 L56:M58 L38:M40 L20:M22">
    <cfRule type="containsBlanks" dxfId="12" priority="1">
      <formula>LEN(TRIM(E5))=0</formula>
    </cfRule>
  </conditionalFormatting>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6CEF1-6146-4D8E-99D3-21EBE85E54EE}">
  <dimension ref="A1:I27"/>
  <sheetViews>
    <sheetView view="pageBreakPreview" zoomScale="85" zoomScaleNormal="100" zoomScaleSheetLayoutView="85" workbookViewId="0">
      <selection activeCell="D6" sqref="D6"/>
    </sheetView>
  </sheetViews>
  <sheetFormatPr defaultRowHeight="13.5"/>
  <cols>
    <col min="1" max="2" width="9.5" style="39" bestFit="1" customWidth="1"/>
    <col min="3" max="3" width="6.125" style="58" customWidth="1"/>
    <col min="4" max="4" width="12.625" style="39" customWidth="1"/>
    <col min="5" max="5" width="4.875" style="38" customWidth="1"/>
    <col min="6" max="6" width="10.625" style="39" customWidth="1"/>
    <col min="7" max="7" width="3.5" style="39" bestFit="1" customWidth="1"/>
    <col min="8" max="8" width="10.625" style="39" customWidth="1"/>
    <col min="9" max="9" width="3.25" style="58" bestFit="1" customWidth="1"/>
    <col min="10" max="16384" width="9" style="236"/>
  </cols>
  <sheetData>
    <row r="1" spans="1:9">
      <c r="A1" s="39" t="s">
        <v>260</v>
      </c>
    </row>
    <row r="4" spans="1:9">
      <c r="A4" s="39" t="s">
        <v>261</v>
      </c>
    </row>
    <row r="5" spans="1:9">
      <c r="A5" s="834" t="s">
        <v>248</v>
      </c>
      <c r="B5" s="835"/>
      <c r="C5" s="419" t="s">
        <v>218</v>
      </c>
      <c r="D5" s="834" t="s">
        <v>249</v>
      </c>
      <c r="E5" s="835"/>
      <c r="F5" s="834" t="s">
        <v>250</v>
      </c>
      <c r="G5" s="835"/>
      <c r="H5" s="836" t="s">
        <v>251</v>
      </c>
      <c r="I5" s="837"/>
    </row>
    <row r="6" spans="1:9" ht="14.25">
      <c r="A6" s="663" t="s">
        <v>252</v>
      </c>
      <c r="B6" s="665"/>
      <c r="C6" s="420">
        <f>C7-1</f>
        <v>3</v>
      </c>
      <c r="D6" s="430"/>
      <c r="E6" s="25" t="s">
        <v>17</v>
      </c>
      <c r="F6" s="434" t="e">
        <f>D6*100/$D$24</f>
        <v>#DIV/0!</v>
      </c>
      <c r="G6" s="25" t="s">
        <v>22</v>
      </c>
      <c r="H6" s="428"/>
      <c r="I6" s="25" t="s">
        <v>22</v>
      </c>
    </row>
    <row r="7" spans="1:9" ht="14.25">
      <c r="A7" s="666"/>
      <c r="B7" s="668"/>
      <c r="C7" s="421">
        <f>C8-1</f>
        <v>4</v>
      </c>
      <c r="D7" s="305"/>
      <c r="E7" s="35"/>
      <c r="F7" s="435" t="e">
        <f>D7*100/D$25</f>
        <v>#DIV/0!</v>
      </c>
      <c r="G7" s="369"/>
      <c r="H7" s="426"/>
      <c r="I7" s="205"/>
    </row>
    <row r="8" spans="1:9" ht="14.25">
      <c r="A8" s="669"/>
      <c r="B8" s="671"/>
      <c r="C8" s="422">
        <f>'4-1　保険料の収納状況'!A41-1</f>
        <v>5</v>
      </c>
      <c r="D8" s="306"/>
      <c r="E8" s="431"/>
      <c r="F8" s="436" t="e">
        <f>D8*100/D$26</f>
        <v>#DIV/0!</v>
      </c>
      <c r="G8" s="52"/>
      <c r="H8" s="427"/>
      <c r="I8" s="52"/>
    </row>
    <row r="9" spans="1:9" ht="14.25">
      <c r="A9" s="663" t="s">
        <v>253</v>
      </c>
      <c r="B9" s="665"/>
      <c r="C9" s="423">
        <f>C$6</f>
        <v>3</v>
      </c>
      <c r="D9" s="308"/>
      <c r="E9" s="432"/>
      <c r="F9" s="437" t="e">
        <f>D9*100/$D$24</f>
        <v>#DIV/0!</v>
      </c>
      <c r="G9" s="204"/>
      <c r="H9" s="428"/>
      <c r="I9" s="204"/>
    </row>
    <row r="10" spans="1:9" ht="14.25">
      <c r="A10" s="666"/>
      <c r="B10" s="668"/>
      <c r="C10" s="421">
        <f>C$7</f>
        <v>4</v>
      </c>
      <c r="D10" s="305"/>
      <c r="E10" s="35"/>
      <c r="F10" s="435" t="e">
        <f>D10*100/D$25</f>
        <v>#DIV/0!</v>
      </c>
      <c r="G10" s="369"/>
      <c r="H10" s="426"/>
      <c r="I10" s="205"/>
    </row>
    <row r="11" spans="1:9" ht="14.25">
      <c r="A11" s="669"/>
      <c r="B11" s="671"/>
      <c r="C11" s="424">
        <f>C$8</f>
        <v>5</v>
      </c>
      <c r="D11" s="309"/>
      <c r="E11" s="433"/>
      <c r="F11" s="438" t="e">
        <f>D11*100/D$26</f>
        <v>#DIV/0!</v>
      </c>
      <c r="G11" s="370"/>
      <c r="H11" s="429"/>
      <c r="I11" s="56"/>
    </row>
    <row r="12" spans="1:9" ht="14.25">
      <c r="A12" s="663" t="s">
        <v>254</v>
      </c>
      <c r="B12" s="665"/>
      <c r="C12" s="423">
        <f t="shared" ref="C12" si="0">C$6</f>
        <v>3</v>
      </c>
      <c r="D12" s="308"/>
      <c r="E12" s="432"/>
      <c r="F12" s="437" t="e">
        <f>D12*100/$D$24</f>
        <v>#DIV/0!</v>
      </c>
      <c r="G12" s="204"/>
      <c r="H12" s="428"/>
      <c r="I12" s="204"/>
    </row>
    <row r="13" spans="1:9" ht="14.25">
      <c r="A13" s="666"/>
      <c r="B13" s="668"/>
      <c r="C13" s="421">
        <f t="shared" ref="C13" si="1">C$7</f>
        <v>4</v>
      </c>
      <c r="D13" s="305"/>
      <c r="E13" s="35"/>
      <c r="F13" s="435" t="e">
        <f>D13*100/D$25</f>
        <v>#DIV/0!</v>
      </c>
      <c r="G13" s="369"/>
      <c r="H13" s="426"/>
      <c r="I13" s="205"/>
    </row>
    <row r="14" spans="1:9" ht="14.25">
      <c r="A14" s="669"/>
      <c r="B14" s="671"/>
      <c r="C14" s="424">
        <f t="shared" ref="C14" si="2">C$8</f>
        <v>5</v>
      </c>
      <c r="D14" s="309"/>
      <c r="E14" s="433"/>
      <c r="F14" s="438" t="e">
        <f>D14*100/D$26</f>
        <v>#DIV/0!</v>
      </c>
      <c r="G14" s="370"/>
      <c r="H14" s="429"/>
      <c r="I14" s="56"/>
    </row>
    <row r="15" spans="1:9" ht="14.25">
      <c r="A15" s="830" t="s">
        <v>255</v>
      </c>
      <c r="B15" s="833" t="s">
        <v>256</v>
      </c>
      <c r="C15" s="423">
        <f t="shared" ref="C15" si="3">C$6</f>
        <v>3</v>
      </c>
      <c r="D15" s="308"/>
      <c r="E15" s="432"/>
      <c r="F15" s="437" t="e">
        <f>D15*100/$D$24</f>
        <v>#DIV/0!</v>
      </c>
      <c r="G15" s="204"/>
      <c r="H15" s="428"/>
      <c r="I15" s="204"/>
    </row>
    <row r="16" spans="1:9" ht="14.25">
      <c r="A16" s="831"/>
      <c r="B16" s="831"/>
      <c r="C16" s="421">
        <f t="shared" ref="C16" si="4">C$7</f>
        <v>4</v>
      </c>
      <c r="D16" s="305"/>
      <c r="E16" s="35"/>
      <c r="F16" s="435" t="e">
        <f>D16*100/D$25</f>
        <v>#DIV/0!</v>
      </c>
      <c r="G16" s="369"/>
      <c r="H16" s="426"/>
      <c r="I16" s="205"/>
    </row>
    <row r="17" spans="1:9" ht="14.25">
      <c r="A17" s="831"/>
      <c r="B17" s="832"/>
      <c r="C17" s="424">
        <f t="shared" ref="C17" si="5">C$8</f>
        <v>5</v>
      </c>
      <c r="D17" s="309"/>
      <c r="E17" s="433"/>
      <c r="F17" s="438" t="e">
        <f>D17*100/D$26</f>
        <v>#DIV/0!</v>
      </c>
      <c r="G17" s="370"/>
      <c r="H17" s="429"/>
      <c r="I17" s="56"/>
    </row>
    <row r="18" spans="1:9" ht="14.25">
      <c r="A18" s="831"/>
      <c r="B18" s="830" t="s">
        <v>257</v>
      </c>
      <c r="C18" s="423">
        <f t="shared" ref="C18" si="6">C$6</f>
        <v>3</v>
      </c>
      <c r="D18" s="308"/>
      <c r="E18" s="432"/>
      <c r="F18" s="437" t="e">
        <f>D18*100/$D$24</f>
        <v>#DIV/0!</v>
      </c>
      <c r="G18" s="204"/>
      <c r="H18" s="428"/>
      <c r="I18" s="204"/>
    </row>
    <row r="19" spans="1:9" ht="14.25">
      <c r="A19" s="831"/>
      <c r="B19" s="831"/>
      <c r="C19" s="421">
        <f t="shared" ref="C19" si="7">C$7</f>
        <v>4</v>
      </c>
      <c r="D19" s="305"/>
      <c r="E19" s="35"/>
      <c r="F19" s="435" t="e">
        <f>D19*100/D$25</f>
        <v>#DIV/0!</v>
      </c>
      <c r="G19" s="369"/>
      <c r="H19" s="426"/>
      <c r="I19" s="205"/>
    </row>
    <row r="20" spans="1:9" ht="14.25">
      <c r="A20" s="831"/>
      <c r="B20" s="832"/>
      <c r="C20" s="424">
        <f t="shared" ref="C20" si="8">C$8</f>
        <v>5</v>
      </c>
      <c r="D20" s="309"/>
      <c r="E20" s="433"/>
      <c r="F20" s="438" t="e">
        <f>D20*100/D$26</f>
        <v>#DIV/0!</v>
      </c>
      <c r="G20" s="370"/>
      <c r="H20" s="429"/>
      <c r="I20" s="56"/>
    </row>
    <row r="21" spans="1:9" ht="14.25">
      <c r="A21" s="831"/>
      <c r="B21" s="830" t="s">
        <v>68</v>
      </c>
      <c r="C21" s="420">
        <f t="shared" ref="C21" si="9">C$6</f>
        <v>3</v>
      </c>
      <c r="D21" s="430"/>
      <c r="E21" s="25"/>
      <c r="F21" s="434" t="e">
        <f>D21*100/$D$24</f>
        <v>#DIV/0!</v>
      </c>
      <c r="G21" s="368"/>
      <c r="H21" s="425"/>
      <c r="I21" s="204"/>
    </row>
    <row r="22" spans="1:9" ht="14.25">
      <c r="A22" s="831"/>
      <c r="B22" s="831"/>
      <c r="C22" s="421">
        <f t="shared" ref="C22" si="10">C$7</f>
        <v>4</v>
      </c>
      <c r="D22" s="305"/>
      <c r="E22" s="35"/>
      <c r="F22" s="435" t="e">
        <f>D22*100/D$25</f>
        <v>#DIV/0!</v>
      </c>
      <c r="G22" s="369"/>
      <c r="H22" s="426"/>
      <c r="I22" s="205"/>
    </row>
    <row r="23" spans="1:9" ht="14.25">
      <c r="A23" s="832"/>
      <c r="B23" s="832"/>
      <c r="C23" s="424">
        <f t="shared" ref="C23" si="11">C$8</f>
        <v>5</v>
      </c>
      <c r="D23" s="309"/>
      <c r="E23" s="433"/>
      <c r="F23" s="438" t="e">
        <f>D23*100/D$26</f>
        <v>#DIV/0!</v>
      </c>
      <c r="G23" s="370"/>
      <c r="H23" s="429"/>
      <c r="I23" s="56"/>
    </row>
    <row r="24" spans="1:9" ht="21">
      <c r="A24" s="663" t="s">
        <v>258</v>
      </c>
      <c r="B24" s="665"/>
      <c r="C24" s="423">
        <f t="shared" ref="C24" si="12">C$6</f>
        <v>3</v>
      </c>
      <c r="D24" s="308">
        <f>D6+D9+D12+D21</f>
        <v>0</v>
      </c>
      <c r="E24" s="432"/>
      <c r="F24" s="439">
        <v>100</v>
      </c>
      <c r="G24" s="204"/>
      <c r="H24" s="824" t="s">
        <v>259</v>
      </c>
      <c r="I24" s="825"/>
    </row>
    <row r="25" spans="1:9" ht="21">
      <c r="A25" s="666"/>
      <c r="B25" s="668"/>
      <c r="C25" s="421">
        <f t="shared" ref="C25" si="13">C$7</f>
        <v>4</v>
      </c>
      <c r="D25" s="305">
        <f t="shared" ref="D25:D26" si="14">D7+D10+D13+D22</f>
        <v>0</v>
      </c>
      <c r="E25" s="35"/>
      <c r="F25" s="440">
        <v>100</v>
      </c>
      <c r="G25" s="369"/>
      <c r="H25" s="826" t="s">
        <v>259</v>
      </c>
      <c r="I25" s="827"/>
    </row>
    <row r="26" spans="1:9" ht="21">
      <c r="A26" s="669"/>
      <c r="B26" s="671"/>
      <c r="C26" s="424">
        <f t="shared" ref="C26" si="15">C$8</f>
        <v>5</v>
      </c>
      <c r="D26" s="309">
        <f t="shared" si="14"/>
        <v>0</v>
      </c>
      <c r="E26" s="433"/>
      <c r="F26" s="441">
        <v>100</v>
      </c>
      <c r="G26" s="370"/>
      <c r="H26" s="828" t="s">
        <v>259</v>
      </c>
      <c r="I26" s="829"/>
    </row>
    <row r="27" spans="1:9">
      <c r="A27" s="39" t="s">
        <v>262</v>
      </c>
    </row>
  </sheetData>
  <mergeCells count="15">
    <mergeCell ref="A9:B11"/>
    <mergeCell ref="A5:B5"/>
    <mergeCell ref="D5:E5"/>
    <mergeCell ref="F5:G5"/>
    <mergeCell ref="H5:I5"/>
    <mergeCell ref="A6:B8"/>
    <mergeCell ref="H24:I24"/>
    <mergeCell ref="H25:I25"/>
    <mergeCell ref="H26:I26"/>
    <mergeCell ref="A12:B14"/>
    <mergeCell ref="A15:A23"/>
    <mergeCell ref="B15:B17"/>
    <mergeCell ref="B18:B20"/>
    <mergeCell ref="B21:B23"/>
    <mergeCell ref="A24:B26"/>
  </mergeCells>
  <phoneticPr fontId="22"/>
  <conditionalFormatting sqref="D6:D23 H6:H23">
    <cfRule type="containsBlanks" dxfId="11" priority="1">
      <formula>LEN(TRIM(D6))=0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表紙</vt:lpstr>
      <vt:lpstr>1-1　事業概況</vt:lpstr>
      <vt:lpstr>1-2(1)　予算・決算（収入）</vt:lpstr>
      <vt:lpstr>1-2(2)　予算・決算（支出）</vt:lpstr>
      <vt:lpstr>1-3　法定外繰入</vt:lpstr>
      <vt:lpstr>2　適用関係</vt:lpstr>
      <vt:lpstr>3　保険料（税）の賦課</vt:lpstr>
      <vt:lpstr>4-1　保険料の収納状況</vt:lpstr>
      <vt:lpstr>4-2,3　徴収計画等</vt:lpstr>
      <vt:lpstr>4-4　滞納者等対策</vt:lpstr>
      <vt:lpstr>5-1　診療諸率</vt:lpstr>
      <vt:lpstr>5-2　高医療費対策等</vt:lpstr>
      <vt:lpstr>6　保健事業</vt:lpstr>
      <vt:lpstr>7　その他</vt:lpstr>
      <vt:lpstr>入力規則</vt:lpstr>
      <vt:lpstr>'1-2(2)　予算・決算（支出）'!Print_Area</vt:lpstr>
      <vt:lpstr>'2　適用関係'!Print_Area</vt:lpstr>
      <vt:lpstr>'5-2　高医療費対策等'!Print_Area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2023-08-29T01:44:49Z</dcterms:created>
  <dcterms:modified xsi:type="dcterms:W3CDTF">2024-07-31T00:06:19Z</dcterms:modified>
</cp:coreProperties>
</file>