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defaultThemeVersion="166925"/>
  <xr:revisionPtr revIDLastSave="0" documentId="8_{2FAB8ED6-5020-4C58-91B4-5B23DAB1FEE4}" xr6:coauthVersionLast="47" xr6:coauthVersionMax="47" xr10:uidLastSave="{00000000-0000-0000-0000-000000000000}"/>
  <bookViews>
    <workbookView xWindow="-120" yWindow="-120" windowWidth="29040" windowHeight="15840" xr2:uid="{00000000-000D-0000-FFFF-FFFF00000000}"/>
  </bookViews>
  <sheets>
    <sheet name="表紙" sheetId="20" r:id="rId1"/>
    <sheet name="第1-1　事業概況" sheetId="2" r:id="rId2"/>
    <sheet name="第1-1(2)　財政状況" sheetId="3" r:id="rId3"/>
    <sheet name="第1-2　事務処理体制" sheetId="4" r:id="rId4"/>
    <sheet name="第2　事業運営の状況" sheetId="7" r:id="rId5"/>
    <sheet name="第3　財政関係" sheetId="9" r:id="rId6"/>
    <sheet name="第4　保険料収納関係" sheetId="10" r:id="rId7"/>
    <sheet name="第4-2　滞納者対策" sheetId="11" r:id="rId8"/>
    <sheet name="第5-1　医療費の現状" sheetId="12" r:id="rId9"/>
    <sheet name="第5-2　保健事業" sheetId="13" r:id="rId10"/>
    <sheet name="第6　その他" sheetId="14" r:id="rId11"/>
    <sheet name="別表資料１" sheetId="15" r:id="rId12"/>
    <sheet name="別添資料２" sheetId="16" r:id="rId13"/>
    <sheet name="別添資料３" sheetId="17" r:id="rId14"/>
    <sheet name="別添資料４" sheetId="18" r:id="rId15"/>
    <sheet name="別添資料５" sheetId="19" r:id="rId16"/>
  </sheets>
  <definedNames>
    <definedName name="_xlnm.Print_Area" localSheetId="2">'第1-1(2)　財政状況'!$A$1:$P$44</definedName>
    <definedName name="_xlnm.Print_Area" localSheetId="5">'第3　財政関係'!$A$1:$H$81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69" i="9" l="1"/>
  <c r="E69" i="9"/>
  <c r="F69" i="9"/>
  <c r="A17" i="9"/>
  <c r="A13" i="9" s="1"/>
  <c r="A9" i="9" s="1"/>
  <c r="L21" i="2"/>
  <c r="J21" i="2"/>
  <c r="H21" i="2"/>
  <c r="L23" i="2"/>
  <c r="J23" i="2"/>
  <c r="H23" i="2"/>
  <c r="O28" i="3"/>
  <c r="M28" i="3"/>
  <c r="K28" i="3"/>
  <c r="K29" i="3" s="1"/>
  <c r="L13" i="13"/>
  <c r="J13" i="13" s="1"/>
  <c r="H13" i="13" s="1"/>
  <c r="F13" i="13" s="1"/>
  <c r="D13" i="13" s="1"/>
  <c r="H41" i="19"/>
  <c r="K34" i="19"/>
  <c r="H18" i="19"/>
  <c r="J10" i="18"/>
  <c r="I10" i="18"/>
  <c r="H10" i="18"/>
  <c r="H9" i="18" s="1"/>
  <c r="A16" i="17"/>
  <c r="A12" i="17" s="1"/>
  <c r="A7" i="17" s="1"/>
  <c r="E47" i="12"/>
  <c r="D47" i="12"/>
  <c r="C47" i="12"/>
  <c r="E46" i="12"/>
  <c r="D46" i="12"/>
  <c r="C46" i="12"/>
  <c r="K47" i="12"/>
  <c r="K46" i="12"/>
  <c r="H47" i="12"/>
  <c r="H46" i="12"/>
  <c r="A31" i="12"/>
  <c r="A47" i="12" s="1"/>
  <c r="F32" i="11"/>
  <c r="F31" i="11"/>
  <c r="F30" i="11"/>
  <c r="F23" i="11"/>
  <c r="F22" i="11"/>
  <c r="F21" i="11"/>
  <c r="E52" i="19"/>
  <c r="D52" i="19"/>
  <c r="C52" i="19"/>
  <c r="B52" i="19"/>
  <c r="J41" i="19"/>
  <c r="C51" i="19" s="1"/>
  <c r="I41" i="19"/>
  <c r="M35" i="19"/>
  <c r="J42" i="19" s="1"/>
  <c r="L35" i="19"/>
  <c r="I42" i="19" s="1"/>
  <c r="K35" i="19"/>
  <c r="H42" i="19" s="1"/>
  <c r="M34" i="19"/>
  <c r="L34" i="19"/>
  <c r="F26" i="19"/>
  <c r="F25" i="19"/>
  <c r="P18" i="19"/>
  <c r="Q19" i="19"/>
  <c r="P19" i="19"/>
  <c r="Q18" i="19"/>
  <c r="I19" i="19"/>
  <c r="H19" i="19"/>
  <c r="I18" i="19"/>
  <c r="S18" i="19" s="1"/>
  <c r="E51" i="19" s="1"/>
  <c r="K11" i="19"/>
  <c r="I11" i="19"/>
  <c r="G11" i="19"/>
  <c r="F11" i="19"/>
  <c r="K10" i="19"/>
  <c r="I10" i="19"/>
  <c r="G10" i="19"/>
  <c r="F10" i="19"/>
  <c r="A11" i="19"/>
  <c r="A26" i="19" s="1"/>
  <c r="N9" i="18"/>
  <c r="M9" i="18"/>
  <c r="L9" i="18"/>
  <c r="K9" i="18"/>
  <c r="J9" i="18"/>
  <c r="I9" i="18"/>
  <c r="G9" i="18"/>
  <c r="F9" i="18"/>
  <c r="E9" i="18"/>
  <c r="D9" i="18"/>
  <c r="C9" i="18"/>
  <c r="B9" i="18"/>
  <c r="K19" i="17"/>
  <c r="C19" i="17"/>
  <c r="K15" i="17"/>
  <c r="C15" i="17"/>
  <c r="K11" i="17"/>
  <c r="C11" i="17"/>
  <c r="A27" i="16"/>
  <c r="A16" i="16" s="1"/>
  <c r="A5" i="16" s="1"/>
  <c r="K30" i="16"/>
  <c r="J30" i="16"/>
  <c r="I30" i="16"/>
  <c r="H30" i="16"/>
  <c r="G30" i="16"/>
  <c r="K19" i="16"/>
  <c r="J19" i="16"/>
  <c r="I19" i="16"/>
  <c r="H19" i="16"/>
  <c r="G19" i="16"/>
  <c r="K8" i="16"/>
  <c r="J8" i="16"/>
  <c r="I8" i="16"/>
  <c r="H8" i="16"/>
  <c r="G8" i="16"/>
  <c r="F30" i="16"/>
  <c r="F19" i="16"/>
  <c r="F8" i="16"/>
  <c r="AC49" i="15"/>
  <c r="S49" i="15"/>
  <c r="AC34" i="15"/>
  <c r="X34" i="15"/>
  <c r="X49" i="15" s="1"/>
  <c r="S34" i="15"/>
  <c r="AC26" i="15"/>
  <c r="X26" i="15"/>
  <c r="S26" i="15"/>
  <c r="AC19" i="15"/>
  <c r="X19" i="15"/>
  <c r="S19" i="15"/>
  <c r="AC13" i="15"/>
  <c r="X13" i="15"/>
  <c r="S13" i="15"/>
  <c r="AC7" i="15"/>
  <c r="AC32" i="15" s="1"/>
  <c r="AC50" i="15" s="1"/>
  <c r="X7" i="15"/>
  <c r="X32" i="15" s="1"/>
  <c r="X50" i="15" s="1"/>
  <c r="S7" i="15"/>
  <c r="S32" i="15" s="1"/>
  <c r="S50" i="15" s="1"/>
  <c r="N49" i="15"/>
  <c r="N34" i="15"/>
  <c r="N26" i="15"/>
  <c r="N19" i="15"/>
  <c r="N13" i="15"/>
  <c r="N7" i="15"/>
  <c r="X5" i="15"/>
  <c r="S5" i="15" s="1"/>
  <c r="N5" i="15" s="1"/>
  <c r="F46" i="11"/>
  <c r="E46" i="11"/>
  <c r="D46" i="11"/>
  <c r="C46" i="11"/>
  <c r="F43" i="11"/>
  <c r="E43" i="11"/>
  <c r="D43" i="11"/>
  <c r="C43" i="11"/>
  <c r="F40" i="11"/>
  <c r="E40" i="11"/>
  <c r="D40" i="11"/>
  <c r="C40" i="11"/>
  <c r="F3" i="11"/>
  <c r="A14" i="11" s="1"/>
  <c r="A53" i="11" s="1"/>
  <c r="H32" i="10"/>
  <c r="F32" i="10" s="1"/>
  <c r="D32" i="10" s="1"/>
  <c r="F7" i="11"/>
  <c r="E7" i="11"/>
  <c r="D7" i="11"/>
  <c r="C27" i="10"/>
  <c r="C26" i="10" s="1"/>
  <c r="D24" i="10"/>
  <c r="D23" i="10"/>
  <c r="D26" i="10" s="1"/>
  <c r="D22" i="10"/>
  <c r="D25" i="10" s="1"/>
  <c r="F27" i="9"/>
  <c r="F41" i="9" s="1"/>
  <c r="J26" i="4"/>
  <c r="I26" i="4"/>
  <c r="H26" i="4"/>
  <c r="G26" i="4"/>
  <c r="O22" i="3"/>
  <c r="O15" i="3"/>
  <c r="O9" i="3"/>
  <c r="O3" i="3"/>
  <c r="O2" i="3" s="1"/>
  <c r="O29" i="3" s="1"/>
  <c r="M22" i="3"/>
  <c r="M15" i="3"/>
  <c r="M9" i="3"/>
  <c r="M3" i="3"/>
  <c r="M2" i="3" s="1"/>
  <c r="M29" i="3" s="1"/>
  <c r="M1" i="3"/>
  <c r="K1" i="3" s="1"/>
  <c r="K22" i="3"/>
  <c r="K15" i="3"/>
  <c r="K9" i="3"/>
  <c r="K3" i="3"/>
  <c r="L27" i="2"/>
  <c r="L25" i="2"/>
  <c r="L19" i="2"/>
  <c r="L17" i="2"/>
  <c r="L15" i="2"/>
  <c r="L13" i="2"/>
  <c r="L11" i="2"/>
  <c r="L9" i="2"/>
  <c r="L7" i="2"/>
  <c r="J27" i="2"/>
  <c r="J25" i="2"/>
  <c r="J19" i="2"/>
  <c r="J17" i="2"/>
  <c r="J15" i="2"/>
  <c r="J13" i="2"/>
  <c r="J11" i="2"/>
  <c r="J9" i="2"/>
  <c r="J7" i="2"/>
  <c r="H27" i="2"/>
  <c r="H25" i="2"/>
  <c r="H19" i="2"/>
  <c r="H17" i="2"/>
  <c r="H15" i="2"/>
  <c r="H13" i="2"/>
  <c r="H11" i="2"/>
  <c r="H9" i="2"/>
  <c r="H7" i="2"/>
  <c r="J3" i="2"/>
  <c r="H3" i="2" s="1"/>
  <c r="F19" i="10" l="1"/>
  <c r="F10" i="10"/>
  <c r="F16" i="10"/>
  <c r="F13" i="10"/>
  <c r="F11" i="10"/>
  <c r="F17" i="10"/>
  <c r="F14" i="10"/>
  <c r="F20" i="10"/>
  <c r="D27" i="10"/>
  <c r="F22" i="10"/>
  <c r="F23" i="10"/>
  <c r="A29" i="12"/>
  <c r="A39" i="12" s="1"/>
  <c r="A60" i="11"/>
  <c r="A40" i="12"/>
  <c r="A46" i="12"/>
  <c r="C23" i="10"/>
  <c r="C20" i="10" s="1"/>
  <c r="C17" i="10" s="1"/>
  <c r="C14" i="10" s="1"/>
  <c r="C11" i="10" s="1"/>
  <c r="C25" i="10"/>
  <c r="C22" i="10" s="1"/>
  <c r="C19" i="10" s="1"/>
  <c r="C16" i="10" s="1"/>
  <c r="C13" i="10" s="1"/>
  <c r="C10" i="10" s="1"/>
  <c r="A44" i="11"/>
  <c r="C24" i="10"/>
  <c r="C21" i="10" s="1"/>
  <c r="C18" i="10" s="1"/>
  <c r="C15" i="10" s="1"/>
  <c r="C12" i="10" s="1"/>
  <c r="R18" i="19"/>
  <c r="R19" i="19"/>
  <c r="K41" i="19"/>
  <c r="S19" i="19"/>
  <c r="D51" i="19"/>
  <c r="M42" i="19"/>
  <c r="K42" i="19"/>
  <c r="B51" i="19"/>
  <c r="A35" i="19"/>
  <c r="M41" i="19"/>
  <c r="A10" i="19"/>
  <c r="A42" i="19"/>
  <c r="A19" i="19"/>
  <c r="A52" i="19"/>
  <c r="N32" i="15"/>
  <c r="N50" i="15" s="1"/>
  <c r="A32" i="11"/>
  <c r="A23" i="11"/>
  <c r="E3" i="11"/>
  <c r="E27" i="9"/>
  <c r="O1" i="3"/>
  <c r="K2" i="3"/>
  <c r="F18" i="10" l="1"/>
  <c r="F15" i="10"/>
  <c r="F21" i="10"/>
  <c r="F12" i="10"/>
  <c r="F24" i="10"/>
  <c r="A25" i="19"/>
  <c r="A34" i="19"/>
  <c r="A51" i="19"/>
  <c r="A18" i="19"/>
  <c r="A41" i="19"/>
  <c r="D3" i="11"/>
  <c r="A12" i="11" s="1"/>
  <c r="A13" i="11"/>
  <c r="A59" i="11" s="1"/>
  <c r="E41" i="9"/>
  <c r="D27" i="9"/>
  <c r="D41" i="9" s="1"/>
  <c r="A58" i="11" l="1"/>
  <c r="A51" i="11"/>
  <c r="A41" i="11"/>
  <c r="A52" i="11"/>
  <c r="A38" i="11"/>
  <c r="A30" i="11"/>
  <c r="A31" i="11"/>
  <c r="A22" i="11"/>
  <c r="A21" i="1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L3" authorId="0" shapeId="0" xr:uid="{9F15D644-366D-4F25-9A0C-5017402AF09B}">
      <text>
        <r>
          <rPr>
            <sz val="8"/>
            <color indexed="81"/>
            <rFont val="MS P ゴシック"/>
            <family val="3"/>
            <charset val="128"/>
          </rPr>
          <t>和暦表記／前年度の数値のみ入力</t>
        </r>
      </text>
    </comment>
    <comment ref="C20" authorId="0" shapeId="0" xr:uid="{DCF9F78F-0D13-4702-AADF-BB4C9CBD1FDD}">
      <text>
        <r>
          <rPr>
            <sz val="9"/>
            <color indexed="81"/>
            <rFont val="MS P ゴシック"/>
            <family val="3"/>
            <charset val="128"/>
          </rPr>
          <t>均等割２、５、７割軽減以外の割合があればこちらに記入してください</t>
        </r>
        <r>
          <rPr>
            <b/>
            <sz val="9"/>
            <color indexed="81"/>
            <rFont val="MS P ゴシック"/>
            <family val="3"/>
            <charset val="128"/>
          </rPr>
          <t>。</t>
        </r>
      </text>
    </comment>
    <comment ref="E38" authorId="0" shapeId="0" xr:uid="{28DAD9C4-B5AC-434E-8501-38F0C3E18802}">
      <text>
        <r>
          <rPr>
            <sz val="9"/>
            <color indexed="81"/>
            <rFont val="MS P ゴシック"/>
            <family val="3"/>
            <charset val="128"/>
          </rPr>
          <t>均等割２、５、７割軽減以外の割合があればこちらに記入してください。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33" authorId="0" shapeId="0" xr:uid="{5E5B489E-AF87-4981-B8A2-A6959F349F2A}">
      <text>
        <r>
          <rPr>
            <sz val="9"/>
            <color indexed="81"/>
            <rFont val="MS P ゴシック"/>
            <family val="3"/>
            <charset val="128"/>
          </rPr>
          <t>均等割２、５、７割軽減以外の割合があればこちらに記入してください。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38" authorId="0" shapeId="0" xr:uid="{EC68A737-E737-4337-B0C1-1CAAFCB565F2}">
      <text>
        <r>
          <rPr>
            <sz val="9"/>
            <color indexed="81"/>
            <rFont val="MS P ゴシック"/>
            <family val="3"/>
            <charset val="128"/>
          </rPr>
          <t>均等割２、５、７割軽減以外の割合があればこちらに記入してください。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12" authorId="0" shapeId="0" xr:uid="{FB2A9CEC-B1DE-4A8C-90D7-C74B2AA33A55}">
      <text>
        <r>
          <rPr>
            <sz val="9"/>
            <color indexed="81"/>
            <rFont val="MS P ゴシック"/>
            <family val="3"/>
            <charset val="128"/>
          </rPr>
          <t xml:space="preserve">均等割２、５、７割軽減以外の割合があればこちらに記入してください。
</t>
        </r>
      </text>
    </comment>
    <comment ref="C23" authorId="0" shapeId="0" xr:uid="{7A465B1F-4615-4851-B0E8-EF8D929D8A12}">
      <text>
        <r>
          <rPr>
            <sz val="9"/>
            <color indexed="81"/>
            <rFont val="MS P ゴシック"/>
            <family val="3"/>
            <charset val="128"/>
          </rPr>
          <t xml:space="preserve">均等割２、５、７割軽減以外の割合があればこちらに記入してください。
</t>
        </r>
      </text>
    </comment>
    <comment ref="C34" authorId="0" shapeId="0" xr:uid="{5D45E8A5-F1D2-457D-8D60-C0580D5A4580}">
      <text>
        <r>
          <rPr>
            <sz val="9"/>
            <color indexed="81"/>
            <rFont val="MS P ゴシック"/>
            <family val="3"/>
            <charset val="128"/>
          </rPr>
          <t>均等割２、５、７割軽減以外の割合があればこちらに記入してください。</t>
        </r>
      </text>
    </comment>
  </commentList>
</comments>
</file>

<file path=xl/sharedStrings.xml><?xml version="1.0" encoding="utf-8"?>
<sst xmlns="http://schemas.openxmlformats.org/spreadsheetml/2006/main" count="1248" uniqueCount="628">
  <si>
    <t>　　　　　　</t>
  </si>
  <si>
    <t>１．この参考資料に添付する資料</t>
  </si>
  <si>
    <t>目　　　　次</t>
  </si>
  <si>
    <t xml:space="preserve">第３　財政関係 </t>
  </si>
  <si>
    <t>第４　保険料収納関係</t>
  </si>
  <si>
    <t xml:space="preserve">第５　医療費関係 </t>
  </si>
  <si>
    <t>第６　その他</t>
  </si>
  <si>
    <t>第１　保険者の概況</t>
  </si>
  <si>
    <t>　（注）１　広域連合全ての課、係について記入すること。</t>
  </si>
  <si>
    <t>実施主体</t>
  </si>
  <si>
    <t>研修名</t>
  </si>
  <si>
    <t>参加者職氏名</t>
  </si>
  <si>
    <t>目的・時期・内容等</t>
  </si>
  <si>
    <t>（目的）</t>
  </si>
  <si>
    <t>（時期）</t>
  </si>
  <si>
    <t>（内容）</t>
  </si>
  <si>
    <t>具体的な対応策</t>
  </si>
  <si>
    <t>　②　今後の見直しの状況</t>
  </si>
  <si>
    <t>(2) 広域連合議会の開催状況</t>
  </si>
  <si>
    <t>開催年月日</t>
  </si>
  <si>
    <t>主な議案及び議決内容</t>
  </si>
  <si>
    <t>委　　員</t>
  </si>
  <si>
    <t>委 員 数</t>
  </si>
  <si>
    <t>名</t>
  </si>
  <si>
    <t>議事事項等</t>
  </si>
  <si>
    <t>第３　財政関係</t>
  </si>
  <si>
    <t>　　　（注）　別添資料１「予算決算の状況」を添付すること。</t>
  </si>
  <si>
    <t>区　　　分</t>
  </si>
  <si>
    <t>被保険者数</t>
  </si>
  <si>
    <t>人</t>
  </si>
  <si>
    <t>うち　被扶養者であった者</t>
  </si>
  <si>
    <t>均等割7割軽減対象者</t>
  </si>
  <si>
    <t>均等割5割軽減対象者</t>
  </si>
  <si>
    <t>均等割2割軽減対象者</t>
  </si>
  <si>
    <t>所得割軽減対象者</t>
  </si>
  <si>
    <t>・現在までの償還対策</t>
  </si>
  <si>
    <t>・進捗状況</t>
  </si>
  <si>
    <t>・今後の償還対策</t>
  </si>
  <si>
    <t>１　保険料の収納状況</t>
  </si>
  <si>
    <t>(1) 年度別保険料の収納状況</t>
  </si>
  <si>
    <t>（注）別添資料２「保険料の収納状況」を添付すること。</t>
  </si>
  <si>
    <t>広域連合計</t>
  </si>
  <si>
    <t>％</t>
  </si>
  <si>
    <t>被扶養者であった者</t>
  </si>
  <si>
    <t>均等割７割軽減者</t>
  </si>
  <si>
    <t>均等割５割軽減者</t>
  </si>
  <si>
    <t>均等割２割軽減者</t>
  </si>
  <si>
    <t>所得割軽減対象</t>
  </si>
  <si>
    <t>レセプト総枚数</t>
  </si>
  <si>
    <t>資格点検</t>
  </si>
  <si>
    <t>調剤報酬との突合</t>
  </si>
  <si>
    <t>（枚）</t>
  </si>
  <si>
    <t>検算</t>
  </si>
  <si>
    <t>（％）</t>
  </si>
  <si>
    <t>外部委託の場合（委託先、委託内容（突合、過誤請求）等について）</t>
  </si>
  <si>
    <t>内容点検</t>
  </si>
  <si>
    <t>外部委託の場合（委託先、委託内容（点検項目、点検方法）等について）</t>
  </si>
  <si>
    <t>訪問指導の体制</t>
  </si>
  <si>
    <t>対　象　者　数</t>
  </si>
  <si>
    <t>訪問指導実施人数(延べ人数)</t>
  </si>
  <si>
    <t>重複受診</t>
  </si>
  <si>
    <t>頻回受診</t>
  </si>
  <si>
    <t>重複多剤投与</t>
  </si>
  <si>
    <t>保健師</t>
  </si>
  <si>
    <t>（訪問指導対象者の選定方法）</t>
  </si>
  <si>
    <t>（指導内容）</t>
  </si>
  <si>
    <t>（訪問目的の伝え方）</t>
  </si>
  <si>
    <t>（効果等）</t>
  </si>
  <si>
    <t>事業名</t>
  </si>
  <si>
    <t>事業の概要</t>
  </si>
  <si>
    <t>事業区分</t>
  </si>
  <si>
    <t>市町村保健事業の概要</t>
  </si>
  <si>
    <t>（広域連合の役割分担）</t>
  </si>
  <si>
    <t>高齢者の保健事業と介護予防の一体的実施</t>
  </si>
  <si>
    <t>低栄養防止・重症化予防事業</t>
  </si>
  <si>
    <t>長寿健康増進事業</t>
  </si>
  <si>
    <t>　１　事業の概況</t>
    <phoneticPr fontId="18"/>
  </si>
  <si>
    <t>区　　　　　分</t>
    <rPh sb="0" eb="1">
      <t>ク</t>
    </rPh>
    <rPh sb="6" eb="7">
      <t>ブン</t>
    </rPh>
    <phoneticPr fontId="28"/>
  </si>
  <si>
    <t>被　保　険　者　等</t>
    <rPh sb="0" eb="1">
      <t>ヒ</t>
    </rPh>
    <rPh sb="2" eb="3">
      <t>ホ</t>
    </rPh>
    <rPh sb="4" eb="5">
      <t>ケン</t>
    </rPh>
    <rPh sb="6" eb="7">
      <t>シャ</t>
    </rPh>
    <rPh sb="8" eb="9">
      <t>トウ</t>
    </rPh>
    <phoneticPr fontId="28"/>
  </si>
  <si>
    <t>人口</t>
    <rPh sb="0" eb="2">
      <t>ジンコウ</t>
    </rPh>
    <phoneticPr fontId="28"/>
  </si>
  <si>
    <t>①</t>
    <phoneticPr fontId="28"/>
  </si>
  <si>
    <t>人</t>
    <rPh sb="0" eb="1">
      <t>ヒト</t>
    </rPh>
    <phoneticPr fontId="28"/>
  </si>
  <si>
    <t>世帯数</t>
    <rPh sb="0" eb="3">
      <t>セタイスウ</t>
    </rPh>
    <phoneticPr fontId="28"/>
  </si>
  <si>
    <t>②</t>
    <phoneticPr fontId="28"/>
  </si>
  <si>
    <t>世帯</t>
    <rPh sb="0" eb="2">
      <t>セタイ</t>
    </rPh>
    <phoneticPr fontId="28"/>
  </si>
  <si>
    <t>被保険者数</t>
    <rPh sb="0" eb="4">
      <t>ヒ</t>
    </rPh>
    <rPh sb="4" eb="5">
      <t>カズ</t>
    </rPh>
    <phoneticPr fontId="28"/>
  </si>
  <si>
    <t>③</t>
    <phoneticPr fontId="28"/>
  </si>
  <si>
    <t>加入割合</t>
    <rPh sb="0" eb="2">
      <t>カニュウ</t>
    </rPh>
    <rPh sb="2" eb="4">
      <t>ワリアイ</t>
    </rPh>
    <phoneticPr fontId="28"/>
  </si>
  <si>
    <t>③/①</t>
    <phoneticPr fontId="28"/>
  </si>
  <si>
    <t>一般被保険者数</t>
    <rPh sb="0" eb="2">
      <t>イッパン</t>
    </rPh>
    <rPh sb="2" eb="6">
      <t>ヒ</t>
    </rPh>
    <rPh sb="6" eb="7">
      <t>スウ</t>
    </rPh>
    <phoneticPr fontId="28"/>
  </si>
  <si>
    <t>④</t>
    <phoneticPr fontId="28"/>
  </si>
  <si>
    <t>構成割合</t>
    <rPh sb="0" eb="2">
      <t>コウセイ</t>
    </rPh>
    <rPh sb="2" eb="4">
      <t>ワリアイ</t>
    </rPh>
    <phoneticPr fontId="28"/>
  </si>
  <si>
    <t>④/③</t>
    <phoneticPr fontId="28"/>
  </si>
  <si>
    <t>％</t>
    <phoneticPr fontId="28"/>
  </si>
  <si>
    <t>被用者保険の被扶養者であった者</t>
    <rPh sb="0" eb="3">
      <t>ヒヨウシャ</t>
    </rPh>
    <rPh sb="3" eb="5">
      <t>ホケン</t>
    </rPh>
    <rPh sb="6" eb="10">
      <t>ヒフヨウシャ</t>
    </rPh>
    <rPh sb="14" eb="15">
      <t>モノ</t>
    </rPh>
    <phoneticPr fontId="28"/>
  </si>
  <si>
    <t>⑤</t>
    <phoneticPr fontId="28"/>
  </si>
  <si>
    <t>⑤/③</t>
    <phoneticPr fontId="28"/>
  </si>
  <si>
    <t>障害認定者による被保険者</t>
    <rPh sb="0" eb="2">
      <t>ショウガイ</t>
    </rPh>
    <rPh sb="2" eb="5">
      <t>ニンテイシャ</t>
    </rPh>
    <rPh sb="8" eb="12">
      <t>ヒホケンシャ</t>
    </rPh>
    <phoneticPr fontId="28"/>
  </si>
  <si>
    <t>⑥</t>
    <phoneticPr fontId="28"/>
  </si>
  <si>
    <t>⑥/③</t>
    <phoneticPr fontId="28"/>
  </si>
  <si>
    <t>軽　減　対　象　者</t>
    <rPh sb="0" eb="1">
      <t>ケイ</t>
    </rPh>
    <rPh sb="2" eb="3">
      <t>ゲン</t>
    </rPh>
    <rPh sb="4" eb="5">
      <t>ツイ</t>
    </rPh>
    <rPh sb="6" eb="7">
      <t>ゾウ</t>
    </rPh>
    <rPh sb="8" eb="9">
      <t>シャ</t>
    </rPh>
    <phoneticPr fontId="28"/>
  </si>
  <si>
    <t>均等割２割軽減</t>
    <rPh sb="0" eb="3">
      <t>キントウワリ</t>
    </rPh>
    <rPh sb="4" eb="5">
      <t>ワリ</t>
    </rPh>
    <rPh sb="5" eb="6">
      <t>ケイ</t>
    </rPh>
    <rPh sb="6" eb="7">
      <t>ゲン</t>
    </rPh>
    <phoneticPr fontId="28"/>
  </si>
  <si>
    <t>⑦</t>
    <phoneticPr fontId="28"/>
  </si>
  <si>
    <t>人</t>
    <rPh sb="0" eb="1">
      <t>ニン</t>
    </rPh>
    <phoneticPr fontId="28"/>
  </si>
  <si>
    <t>被保険者割合</t>
    <rPh sb="0" eb="4">
      <t>ヒホケンシャ</t>
    </rPh>
    <rPh sb="4" eb="6">
      <t>ワリアイ</t>
    </rPh>
    <phoneticPr fontId="28"/>
  </si>
  <si>
    <t>⑦/③</t>
    <phoneticPr fontId="28"/>
  </si>
  <si>
    <t>均等割５割軽減</t>
    <rPh sb="0" eb="3">
      <t>キントウワリ</t>
    </rPh>
    <rPh sb="4" eb="5">
      <t>ワリ</t>
    </rPh>
    <rPh sb="5" eb="6">
      <t>ケイ</t>
    </rPh>
    <rPh sb="6" eb="7">
      <t>ゲン</t>
    </rPh>
    <phoneticPr fontId="28"/>
  </si>
  <si>
    <t>⑧</t>
    <phoneticPr fontId="28"/>
  </si>
  <si>
    <t>⑧/③</t>
    <phoneticPr fontId="28"/>
  </si>
  <si>
    <t>均等割７割軽減</t>
    <rPh sb="0" eb="3">
      <t>キントウワリ</t>
    </rPh>
    <rPh sb="4" eb="5">
      <t>ワリ</t>
    </rPh>
    <rPh sb="5" eb="6">
      <t>ケイ</t>
    </rPh>
    <rPh sb="6" eb="7">
      <t>ゲン</t>
    </rPh>
    <phoneticPr fontId="28"/>
  </si>
  <si>
    <t>⑨</t>
    <phoneticPr fontId="28"/>
  </si>
  <si>
    <t>⑨/③</t>
    <phoneticPr fontId="28"/>
  </si>
  <si>
    <t>所得割軽減</t>
    <rPh sb="0" eb="3">
      <t>ショトクワリ</t>
    </rPh>
    <rPh sb="3" eb="5">
      <t>ケイゲン</t>
    </rPh>
    <phoneticPr fontId="28"/>
  </si>
  <si>
    <t>⑩/③</t>
    <phoneticPr fontId="28"/>
  </si>
  <si>
    <t>⑪</t>
    <phoneticPr fontId="28"/>
  </si>
  <si>
    <t>⑪/③</t>
    <phoneticPr fontId="28"/>
  </si>
  <si>
    <t>保　　険　　料</t>
    <rPh sb="0" eb="1">
      <t>タモツ</t>
    </rPh>
    <rPh sb="3" eb="4">
      <t>ケン</t>
    </rPh>
    <rPh sb="6" eb="7">
      <t>リョウ</t>
    </rPh>
    <phoneticPr fontId="28"/>
  </si>
  <si>
    <t>賦課割合（均等割：所得割）</t>
    <rPh sb="0" eb="2">
      <t>フカ</t>
    </rPh>
    <rPh sb="2" eb="4">
      <t>ワリアイ</t>
    </rPh>
    <rPh sb="5" eb="8">
      <t>キントウワリ</t>
    </rPh>
    <rPh sb="9" eb="12">
      <t>ショトクワリ</t>
    </rPh>
    <phoneticPr fontId="28"/>
  </si>
  <si>
    <t>：</t>
    <phoneticPr fontId="28"/>
  </si>
  <si>
    <t>賦課限度額</t>
    <rPh sb="0" eb="1">
      <t>ミツグ</t>
    </rPh>
    <rPh sb="1" eb="2">
      <t>カ</t>
    </rPh>
    <rPh sb="2" eb="3">
      <t>キリ</t>
    </rPh>
    <rPh sb="3" eb="4">
      <t>ド</t>
    </rPh>
    <rPh sb="4" eb="5">
      <t>ガク</t>
    </rPh>
    <phoneticPr fontId="28"/>
  </si>
  <si>
    <t>万円</t>
    <rPh sb="0" eb="2">
      <t>マンエン</t>
    </rPh>
    <phoneticPr fontId="28"/>
  </si>
  <si>
    <t>法定賦課限度額</t>
    <rPh sb="0" eb="2">
      <t>ホウテイ</t>
    </rPh>
    <rPh sb="2" eb="4">
      <t>フカ</t>
    </rPh>
    <rPh sb="4" eb="5">
      <t>キリ</t>
    </rPh>
    <rPh sb="5" eb="6">
      <t>ド</t>
    </rPh>
    <rPh sb="6" eb="7">
      <t>ガク</t>
    </rPh>
    <phoneticPr fontId="28"/>
  </si>
  <si>
    <t>１人当たり調定額</t>
    <rPh sb="1" eb="2">
      <t>ニン</t>
    </rPh>
    <rPh sb="2" eb="3">
      <t>ア</t>
    </rPh>
    <rPh sb="5" eb="8">
      <t>チョウテイガク</t>
    </rPh>
    <phoneticPr fontId="28"/>
  </si>
  <si>
    <t>円</t>
    <rPh sb="0" eb="1">
      <t>エン</t>
    </rPh>
    <phoneticPr fontId="28"/>
  </si>
  <si>
    <t>収納率</t>
    <rPh sb="0" eb="3">
      <t>シュウノウリツ</t>
    </rPh>
    <phoneticPr fontId="28"/>
  </si>
  <si>
    <t>現 年 度 分</t>
    <rPh sb="0" eb="1">
      <t>ゲン</t>
    </rPh>
    <rPh sb="2" eb="3">
      <t>トシ</t>
    </rPh>
    <rPh sb="4" eb="5">
      <t>ド</t>
    </rPh>
    <rPh sb="6" eb="7">
      <t>ブン</t>
    </rPh>
    <phoneticPr fontId="28"/>
  </si>
  <si>
    <t>滞納繰越分</t>
    <rPh sb="0" eb="2">
      <t>タイノウ</t>
    </rPh>
    <rPh sb="2" eb="4">
      <t>クリコシ</t>
    </rPh>
    <rPh sb="4" eb="5">
      <t>ブン</t>
    </rPh>
    <phoneticPr fontId="28"/>
  </si>
  <si>
    <t>計</t>
    <rPh sb="0" eb="1">
      <t>ケイ</t>
    </rPh>
    <phoneticPr fontId="28"/>
  </si>
  <si>
    <t>（現年度分）
軽減対象者</t>
    <rPh sb="7" eb="9">
      <t>ケイゲン</t>
    </rPh>
    <rPh sb="9" eb="12">
      <t>タイショウシャ</t>
    </rPh>
    <phoneticPr fontId="28"/>
  </si>
  <si>
    <t>均等割２割軽減</t>
    <rPh sb="0" eb="3">
      <t>キントウワリ</t>
    </rPh>
    <rPh sb="4" eb="5">
      <t>ワリ</t>
    </rPh>
    <rPh sb="5" eb="7">
      <t>ケイゲン</t>
    </rPh>
    <phoneticPr fontId="28"/>
  </si>
  <si>
    <t>均等割５割軽減</t>
    <rPh sb="0" eb="3">
      <t>キントウワリ</t>
    </rPh>
    <rPh sb="4" eb="5">
      <t>ワリ</t>
    </rPh>
    <rPh sb="5" eb="7">
      <t>ケイゲン</t>
    </rPh>
    <phoneticPr fontId="28"/>
  </si>
  <si>
    <t>均等割７割軽減</t>
    <rPh sb="0" eb="3">
      <t>キントウワリ</t>
    </rPh>
    <rPh sb="4" eb="5">
      <t>ワリ</t>
    </rPh>
    <rPh sb="5" eb="7">
      <t>ケイゲン</t>
    </rPh>
    <phoneticPr fontId="28"/>
  </si>
  <si>
    <t>区　　　　分</t>
    <rPh sb="0" eb="1">
      <t>ク</t>
    </rPh>
    <rPh sb="5" eb="6">
      <t>ブン</t>
    </rPh>
    <phoneticPr fontId="28"/>
  </si>
  <si>
    <t>財　政　の　状　況</t>
    <rPh sb="0" eb="1">
      <t>ザイ</t>
    </rPh>
    <rPh sb="2" eb="3">
      <t>セイ</t>
    </rPh>
    <rPh sb="6" eb="7">
      <t>ジョウ</t>
    </rPh>
    <rPh sb="8" eb="9">
      <t>キョウ</t>
    </rPh>
    <phoneticPr fontId="28"/>
  </si>
  <si>
    <t>収入合計</t>
    <rPh sb="0" eb="2">
      <t>シュウニュウ</t>
    </rPh>
    <rPh sb="2" eb="4">
      <t>ゴウケイ</t>
    </rPh>
    <phoneticPr fontId="28"/>
  </si>
  <si>
    <t>千円</t>
    <rPh sb="0" eb="2">
      <t>センエン</t>
    </rPh>
    <phoneticPr fontId="28"/>
  </si>
  <si>
    <t>市町村負担金</t>
    <phoneticPr fontId="28"/>
  </si>
  <si>
    <t>療養給付費負担金</t>
    <rPh sb="0" eb="2">
      <t>リョウヨウ</t>
    </rPh>
    <rPh sb="2" eb="5">
      <t>キュウフヒ</t>
    </rPh>
    <rPh sb="5" eb="8">
      <t>フタンキン</t>
    </rPh>
    <phoneticPr fontId="28"/>
  </si>
  <si>
    <t>保険料負担金</t>
    <rPh sb="0" eb="3">
      <t>ホケンリョウ</t>
    </rPh>
    <rPh sb="3" eb="6">
      <t>フタンキン</t>
    </rPh>
    <phoneticPr fontId="28"/>
  </si>
  <si>
    <t>保険料基盤安定（保険料軽減分）</t>
    <rPh sb="0" eb="3">
      <t>ホケンリョウ</t>
    </rPh>
    <rPh sb="3" eb="5">
      <t>キバン</t>
    </rPh>
    <rPh sb="5" eb="7">
      <t>アンテイ</t>
    </rPh>
    <rPh sb="8" eb="11">
      <t>ホケンリョウ</t>
    </rPh>
    <rPh sb="11" eb="14">
      <t>ケイゲンブン</t>
    </rPh>
    <phoneticPr fontId="28"/>
  </si>
  <si>
    <t>事務費負担金</t>
    <rPh sb="0" eb="3">
      <t>ジムヒ</t>
    </rPh>
    <rPh sb="3" eb="6">
      <t>フタンキン</t>
    </rPh>
    <phoneticPr fontId="28"/>
  </si>
  <si>
    <t>その他</t>
    <rPh sb="2" eb="3">
      <t>タ</t>
    </rPh>
    <phoneticPr fontId="28"/>
  </si>
  <si>
    <t>国庫支出金</t>
    <rPh sb="0" eb="2">
      <t>コッコ</t>
    </rPh>
    <rPh sb="2" eb="5">
      <t>シシュツキン</t>
    </rPh>
    <phoneticPr fontId="28"/>
  </si>
  <si>
    <t>高額医療費負担金</t>
    <rPh sb="0" eb="2">
      <t>コウガク</t>
    </rPh>
    <rPh sb="2" eb="5">
      <t>イリョウヒ</t>
    </rPh>
    <rPh sb="5" eb="8">
      <t>フタンキン</t>
    </rPh>
    <phoneticPr fontId="28"/>
  </si>
  <si>
    <t>普通調整交付金</t>
    <rPh sb="0" eb="2">
      <t>フツウ</t>
    </rPh>
    <rPh sb="2" eb="4">
      <t>チョウセイ</t>
    </rPh>
    <rPh sb="4" eb="7">
      <t>コウフキン</t>
    </rPh>
    <phoneticPr fontId="28"/>
  </si>
  <si>
    <t>特別調整交付金</t>
    <rPh sb="0" eb="2">
      <t>トクベツ</t>
    </rPh>
    <rPh sb="2" eb="4">
      <t>チョウセイ</t>
    </rPh>
    <rPh sb="4" eb="7">
      <t>コウフキン</t>
    </rPh>
    <phoneticPr fontId="28"/>
  </si>
  <si>
    <t>都道府県支出金</t>
    <rPh sb="0" eb="4">
      <t>トドウフケン</t>
    </rPh>
    <rPh sb="4" eb="7">
      <t>シシュツキン</t>
    </rPh>
    <phoneticPr fontId="28"/>
  </si>
  <si>
    <t>財政安定化基金交付金</t>
    <rPh sb="0" eb="2">
      <t>ザイセイ</t>
    </rPh>
    <rPh sb="2" eb="5">
      <t>アンテイカ</t>
    </rPh>
    <rPh sb="5" eb="7">
      <t>キキン</t>
    </rPh>
    <rPh sb="7" eb="10">
      <t>コウフキン</t>
    </rPh>
    <phoneticPr fontId="28"/>
  </si>
  <si>
    <t>後期高齢者交付金</t>
    <rPh sb="0" eb="2">
      <t>コウキ</t>
    </rPh>
    <rPh sb="2" eb="5">
      <t>コウレイシャ</t>
    </rPh>
    <rPh sb="5" eb="8">
      <t>コウフキン</t>
    </rPh>
    <phoneticPr fontId="28"/>
  </si>
  <si>
    <t>特別高額医療費共同事業交付金</t>
    <rPh sb="0" eb="2">
      <t>トクベツ</t>
    </rPh>
    <rPh sb="2" eb="4">
      <t>コウガク</t>
    </rPh>
    <rPh sb="4" eb="7">
      <t>イリョウヒ</t>
    </rPh>
    <rPh sb="7" eb="9">
      <t>キョウドウ</t>
    </rPh>
    <rPh sb="9" eb="11">
      <t>ジギョウ</t>
    </rPh>
    <rPh sb="11" eb="14">
      <t>コウフキン</t>
    </rPh>
    <phoneticPr fontId="28"/>
  </si>
  <si>
    <t>一般会計繰入金</t>
    <rPh sb="0" eb="2">
      <t>イッパン</t>
    </rPh>
    <rPh sb="2" eb="4">
      <t>カイケイ</t>
    </rPh>
    <rPh sb="4" eb="7">
      <t>クリイレキン</t>
    </rPh>
    <phoneticPr fontId="28"/>
  </si>
  <si>
    <t>不均一賦課繰入金</t>
    <rPh sb="0" eb="3">
      <t>フキンイツ</t>
    </rPh>
    <rPh sb="3" eb="5">
      <t>フカ</t>
    </rPh>
    <rPh sb="5" eb="8">
      <t>クリイレキン</t>
    </rPh>
    <phoneticPr fontId="28"/>
  </si>
  <si>
    <t>その他</t>
    <rPh sb="2" eb="3">
      <t>ホカ</t>
    </rPh>
    <phoneticPr fontId="28"/>
  </si>
  <si>
    <t>延滞金及び過料</t>
    <rPh sb="0" eb="3">
      <t>エンタイキン</t>
    </rPh>
    <rPh sb="3" eb="4">
      <t>オヨ</t>
    </rPh>
    <rPh sb="5" eb="7">
      <t>カリョウ</t>
    </rPh>
    <phoneticPr fontId="28"/>
  </si>
  <si>
    <t>預金利子</t>
    <rPh sb="0" eb="2">
      <t>ヨキン</t>
    </rPh>
    <rPh sb="2" eb="4">
      <t>リシ</t>
    </rPh>
    <phoneticPr fontId="28"/>
  </si>
  <si>
    <t>その他の収入</t>
    <rPh sb="2" eb="3">
      <t>ホカ</t>
    </rPh>
    <rPh sb="4" eb="6">
      <t>シュウニュウ</t>
    </rPh>
    <phoneticPr fontId="28"/>
  </si>
  <si>
    <t>支出合計</t>
    <rPh sb="0" eb="2">
      <t>シシュツ</t>
    </rPh>
    <rPh sb="2" eb="4">
      <t>ゴウケイ</t>
    </rPh>
    <phoneticPr fontId="28"/>
  </si>
  <si>
    <t>収入支出差引額</t>
    <rPh sb="0" eb="2">
      <t>シュウニュウ</t>
    </rPh>
    <rPh sb="2" eb="4">
      <t>シシュツ</t>
    </rPh>
    <rPh sb="4" eb="6">
      <t>サシヒキ</t>
    </rPh>
    <rPh sb="6" eb="7">
      <t>ガク</t>
    </rPh>
    <phoneticPr fontId="28"/>
  </si>
  <si>
    <t>１人当たり収入支出差引額</t>
    <rPh sb="1" eb="2">
      <t>ヒト</t>
    </rPh>
    <rPh sb="2" eb="3">
      <t>ア</t>
    </rPh>
    <rPh sb="5" eb="7">
      <t>シュウニュウ</t>
    </rPh>
    <rPh sb="7" eb="9">
      <t>シシュツ</t>
    </rPh>
    <rPh sb="9" eb="11">
      <t>サシヒキ</t>
    </rPh>
    <rPh sb="11" eb="12">
      <t>ガク</t>
    </rPh>
    <phoneticPr fontId="28"/>
  </si>
  <si>
    <t>医療費の状況</t>
    <rPh sb="0" eb="1">
      <t>イ</t>
    </rPh>
    <rPh sb="1" eb="2">
      <t>リョウ</t>
    </rPh>
    <rPh sb="2" eb="3">
      <t>ヒ</t>
    </rPh>
    <rPh sb="4" eb="5">
      <t>ジョウ</t>
    </rPh>
    <rPh sb="5" eb="6">
      <t>キョウ</t>
    </rPh>
    <phoneticPr fontId="28"/>
  </si>
  <si>
    <t>受診率（100人当たり受診件数）</t>
    <phoneticPr fontId="28"/>
  </si>
  <si>
    <t>１件当たり日数</t>
    <phoneticPr fontId="28"/>
  </si>
  <si>
    <t>日</t>
    <rPh sb="0" eb="1">
      <t>ヒ</t>
    </rPh>
    <phoneticPr fontId="28"/>
  </si>
  <si>
    <t>費用額
（診療費）</t>
    <rPh sb="0" eb="2">
      <t>ヒヨウ</t>
    </rPh>
    <rPh sb="2" eb="3">
      <t>ガク</t>
    </rPh>
    <rPh sb="5" eb="8">
      <t>シンリョウヒ</t>
    </rPh>
    <phoneticPr fontId="28"/>
  </si>
  <si>
    <t>１件当たり</t>
    <rPh sb="1" eb="2">
      <t>ケン</t>
    </rPh>
    <rPh sb="2" eb="3">
      <t>ア</t>
    </rPh>
    <phoneticPr fontId="28"/>
  </si>
  <si>
    <t>１日当たり</t>
    <rPh sb="1" eb="2">
      <t>ヒ</t>
    </rPh>
    <rPh sb="2" eb="3">
      <t>ア</t>
    </rPh>
    <phoneticPr fontId="28"/>
  </si>
  <si>
    <t>１人当たり</t>
    <rPh sb="1" eb="2">
      <t>ヒト</t>
    </rPh>
    <rPh sb="2" eb="3">
      <t>ア</t>
    </rPh>
    <phoneticPr fontId="28"/>
  </si>
  <si>
    <t>（注）　１　直近２年度の実績と予算又は決算見込みの数値を記入すること。</t>
    <phoneticPr fontId="28"/>
  </si>
  <si>
    <t>　　　　２　被保険者数は、年間平均被保険者数を記入すること。</t>
    <phoneticPr fontId="28"/>
  </si>
  <si>
    <r>
      <t>　　　　３　</t>
    </r>
    <r>
      <rPr>
        <sz val="9"/>
        <rFont val="ＭＳ 明朝"/>
        <family val="1"/>
        <charset val="128"/>
      </rPr>
      <t>軽減対象者について、軽減割合が年度により異なることから、適宜様式を修正して使用すること。</t>
    </r>
    <phoneticPr fontId="28"/>
  </si>
  <si>
    <r>
      <t>　　　　４　</t>
    </r>
    <r>
      <rPr>
        <sz val="9"/>
        <rFont val="ＭＳ 明朝"/>
        <family val="1"/>
        <charset val="128"/>
      </rPr>
      <t>各割合、受診率及び１件当たり日数は、小数点第３位を四捨五入し、小数点第２位まで記入すること。</t>
    </r>
    <phoneticPr fontId="28"/>
  </si>
  <si>
    <t>２　事務処理体制</t>
    <phoneticPr fontId="30"/>
  </si>
  <si>
    <t>(1)  広域連合の組織図</t>
    <phoneticPr fontId="30"/>
  </si>
  <si>
    <t>（既存資料可）</t>
    <phoneticPr fontId="30"/>
  </si>
  <si>
    <t>　(2) 職員名簿</t>
    <phoneticPr fontId="30"/>
  </si>
  <si>
    <t>職　名</t>
    <rPh sb="0" eb="1">
      <t>ショク</t>
    </rPh>
    <rPh sb="2" eb="3">
      <t>メイ</t>
    </rPh>
    <phoneticPr fontId="28"/>
  </si>
  <si>
    <t>氏　　名</t>
    <rPh sb="0" eb="1">
      <t>シ</t>
    </rPh>
    <rPh sb="3" eb="4">
      <t>メイ</t>
    </rPh>
    <phoneticPr fontId="28"/>
  </si>
  <si>
    <t>広域連合
発令年月
日</t>
    <rPh sb="0" eb="2">
      <t>コウイキ</t>
    </rPh>
    <rPh sb="2" eb="4">
      <t>レンゴウ</t>
    </rPh>
    <rPh sb="5" eb="7">
      <t>ハツレイ</t>
    </rPh>
    <rPh sb="7" eb="8">
      <t>ドシ</t>
    </rPh>
    <rPh sb="8" eb="9">
      <t>ヅキ</t>
    </rPh>
    <rPh sb="10" eb="11">
      <t>ヒ</t>
    </rPh>
    <phoneticPr fontId="28"/>
  </si>
  <si>
    <t>担当業務内容</t>
    <rPh sb="0" eb="2">
      <t>タントウ</t>
    </rPh>
    <rPh sb="2" eb="4">
      <t>ギョウム</t>
    </rPh>
    <rPh sb="4" eb="6">
      <t>ナイヨウ</t>
    </rPh>
    <phoneticPr fontId="28"/>
  </si>
  <si>
    <t>出向元</t>
    <rPh sb="0" eb="3">
      <t>シュッコウモト</t>
    </rPh>
    <phoneticPr fontId="28"/>
  </si>
  <si>
    <r>
      <t>配置職員数</t>
    </r>
    <r>
      <rPr>
        <sz val="9"/>
        <rFont val="ＭＳ 明朝"/>
        <family val="1"/>
        <charset val="128"/>
      </rPr>
      <t>(人)</t>
    </r>
    <rPh sb="0" eb="2">
      <t>ハイチ</t>
    </rPh>
    <rPh sb="2" eb="4">
      <t>ショクイン</t>
    </rPh>
    <rPh sb="4" eb="5">
      <t>スウ</t>
    </rPh>
    <rPh sb="6" eb="7">
      <t>ヒト</t>
    </rPh>
    <phoneticPr fontId="28"/>
  </si>
  <si>
    <t>備考</t>
    <rPh sb="0" eb="2">
      <t>ビコウ</t>
    </rPh>
    <phoneticPr fontId="28"/>
  </si>
  <si>
    <t>専任</t>
    <rPh sb="0" eb="2">
      <t>センニン</t>
    </rPh>
    <phoneticPr fontId="28"/>
  </si>
  <si>
    <t>兼任</t>
    <rPh sb="0" eb="2">
      <t>ケンニン</t>
    </rPh>
    <phoneticPr fontId="28"/>
  </si>
  <si>
    <t>合計</t>
    <rPh sb="0" eb="2">
      <t>ゴウケイ</t>
    </rPh>
    <phoneticPr fontId="28"/>
  </si>
  <si>
    <t>実質
職員</t>
    <rPh sb="0" eb="2">
      <t>ジッシツ</t>
    </rPh>
    <rPh sb="3" eb="5">
      <t>ショクイン</t>
    </rPh>
    <phoneticPr fontId="28"/>
  </si>
  <si>
    <t>合　　計</t>
    <rPh sb="0" eb="1">
      <t>ゴウ</t>
    </rPh>
    <rPh sb="3" eb="4">
      <t>ケイ</t>
    </rPh>
    <phoneticPr fontId="28"/>
  </si>
  <si>
    <t>－</t>
    <phoneticPr fontId="28"/>
  </si>
  <si>
    <t>　３　研修の実施又は参加の状況</t>
    <phoneticPr fontId="30"/>
  </si>
  <si>
    <t>第２　事業運営の状況</t>
    <phoneticPr fontId="30"/>
  </si>
  <si>
    <t>　１　事業運営における懸案事項</t>
    <phoneticPr fontId="30"/>
  </si>
  <si>
    <t>懸案事項</t>
    <phoneticPr fontId="30"/>
  </si>
  <si>
    <t>　２　広域連合議会の状況</t>
  </si>
  <si>
    <t>(2) 「意見を聞く場等」の開催状況</t>
    <phoneticPr fontId="30"/>
  </si>
  <si>
    <t>(1) 「意見を聞く場等」の状況</t>
    <phoneticPr fontId="30"/>
  </si>
  <si>
    <t>（3）保険者協議会の参画状況</t>
    <phoneticPr fontId="30"/>
  </si>
  <si>
    <t>①参画の有無</t>
    <phoneticPr fontId="30"/>
  </si>
  <si>
    <t>②議論の内容</t>
    <phoneticPr fontId="30"/>
  </si>
  <si>
    <t>（注）「委員名簿」については、打合せ当日に提出すること。</t>
    <phoneticPr fontId="30"/>
  </si>
  <si>
    <t>区　　　分</t>
    <rPh sb="0" eb="1">
      <t>ク</t>
    </rPh>
    <rPh sb="4" eb="5">
      <t>ブン</t>
    </rPh>
    <phoneticPr fontId="28"/>
  </si>
  <si>
    <t>均　等　割</t>
    <rPh sb="0" eb="1">
      <t>タモツ</t>
    </rPh>
    <rPh sb="2" eb="3">
      <t>トウ</t>
    </rPh>
    <rPh sb="4" eb="5">
      <t>ワリ</t>
    </rPh>
    <phoneticPr fontId="28"/>
  </si>
  <si>
    <t>所　得　割</t>
    <rPh sb="0" eb="1">
      <t>トコロ</t>
    </rPh>
    <rPh sb="2" eb="3">
      <t>トク</t>
    </rPh>
    <rPh sb="4" eb="5">
      <t>ワリ</t>
    </rPh>
    <phoneticPr fontId="28"/>
  </si>
  <si>
    <t>１人当たり保険料額</t>
    <rPh sb="1" eb="2">
      <t>ニン</t>
    </rPh>
    <rPh sb="2" eb="3">
      <t>ア</t>
    </rPh>
    <rPh sb="5" eb="8">
      <t>ホケンリョウ</t>
    </rPh>
    <rPh sb="8" eb="9">
      <t>ガク</t>
    </rPh>
    <phoneticPr fontId="28"/>
  </si>
  <si>
    <t>賦課限度額</t>
    <rPh sb="0" eb="1">
      <t>ミツグ</t>
    </rPh>
    <rPh sb="1" eb="2">
      <t>カ</t>
    </rPh>
    <rPh sb="2" eb="5">
      <t>ゲンドガク</t>
    </rPh>
    <phoneticPr fontId="28"/>
  </si>
  <si>
    <t>額・料率</t>
    <rPh sb="0" eb="1">
      <t>ガク</t>
    </rPh>
    <rPh sb="2" eb="4">
      <t>リョウリツ</t>
    </rPh>
    <phoneticPr fontId="28"/>
  </si>
  <si>
    <t>賦課割合</t>
    <rPh sb="0" eb="2">
      <t>フカ</t>
    </rPh>
    <rPh sb="2" eb="4">
      <t>ワリアイ</t>
    </rPh>
    <phoneticPr fontId="28"/>
  </si>
  <si>
    <t>賦課限度額設定についての対応状況（議会）及び今後の改善等の見込み</t>
    <phoneticPr fontId="28"/>
  </si>
  <si>
    <t>平準化についての対応状況及び今後の改善等の見込み</t>
    <phoneticPr fontId="28"/>
  </si>
  <si>
    <t>３　軽減対象者の状況</t>
    <phoneticPr fontId="30"/>
  </si>
  <si>
    <t>区　　　　　　　分</t>
    <rPh sb="0" eb="1">
      <t>ク</t>
    </rPh>
    <rPh sb="8" eb="9">
      <t>ブン</t>
    </rPh>
    <phoneticPr fontId="28"/>
  </si>
  <si>
    <t>都道府県</t>
    <rPh sb="0" eb="4">
      <t>トドウフケン</t>
    </rPh>
    <phoneticPr fontId="28"/>
  </si>
  <si>
    <t>市町村</t>
    <rPh sb="0" eb="3">
      <t>シチョウソン</t>
    </rPh>
    <phoneticPr fontId="28"/>
  </si>
  <si>
    <t>保険料の減免額に充てるため</t>
    <rPh sb="0" eb="3">
      <t>ホケンリョウ</t>
    </rPh>
    <rPh sb="4" eb="6">
      <t>ゲンメン</t>
    </rPh>
    <rPh sb="6" eb="7">
      <t>ガク</t>
    </rPh>
    <rPh sb="8" eb="9">
      <t>ア</t>
    </rPh>
    <phoneticPr fontId="28"/>
  </si>
  <si>
    <t>地方単独の保険料の軽減額に充てるため</t>
    <rPh sb="0" eb="2">
      <t>チホウ</t>
    </rPh>
    <rPh sb="2" eb="4">
      <t>タンドク</t>
    </rPh>
    <rPh sb="5" eb="8">
      <t>ホケンリョウ</t>
    </rPh>
    <rPh sb="9" eb="11">
      <t>ケイゲン</t>
    </rPh>
    <rPh sb="11" eb="12">
      <t>ガク</t>
    </rPh>
    <rPh sb="13" eb="14">
      <t>ア</t>
    </rPh>
    <phoneticPr fontId="28"/>
  </si>
  <si>
    <t>単年度の決算補填のため</t>
    <rPh sb="0" eb="3">
      <t>タンネンド</t>
    </rPh>
    <rPh sb="4" eb="6">
      <t>ケッサン</t>
    </rPh>
    <rPh sb="6" eb="8">
      <t>ホテン</t>
    </rPh>
    <phoneticPr fontId="28"/>
  </si>
  <si>
    <t>累積赤字補填のため</t>
    <rPh sb="0" eb="2">
      <t>ルイセキ</t>
    </rPh>
    <rPh sb="2" eb="4">
      <t>アカジ</t>
    </rPh>
    <rPh sb="4" eb="6">
      <t>ホテン</t>
    </rPh>
    <phoneticPr fontId="28"/>
  </si>
  <si>
    <t>地方単独事業の医療給付費波及増等に充てるため</t>
    <rPh sb="0" eb="2">
      <t>チホウ</t>
    </rPh>
    <rPh sb="2" eb="4">
      <t>タンドク</t>
    </rPh>
    <rPh sb="4" eb="6">
      <t>ジギョウ</t>
    </rPh>
    <rPh sb="7" eb="9">
      <t>イリョウ</t>
    </rPh>
    <rPh sb="9" eb="11">
      <t>キュウフ</t>
    </rPh>
    <rPh sb="11" eb="12">
      <t>ヒ</t>
    </rPh>
    <rPh sb="12" eb="14">
      <t>ハキュウ</t>
    </rPh>
    <rPh sb="14" eb="16">
      <t>ゾウナド</t>
    </rPh>
    <rPh sb="17" eb="18">
      <t>ア</t>
    </rPh>
    <phoneticPr fontId="28"/>
  </si>
  <si>
    <t>任意給付費に充てるため</t>
    <rPh sb="0" eb="2">
      <t>ニンイ</t>
    </rPh>
    <rPh sb="2" eb="5">
      <t>キュウフヒ</t>
    </rPh>
    <rPh sb="6" eb="7">
      <t>ア</t>
    </rPh>
    <phoneticPr fontId="28"/>
  </si>
  <si>
    <t>保健事業費に充てるため</t>
    <rPh sb="0" eb="2">
      <t>ホケン</t>
    </rPh>
    <rPh sb="2" eb="4">
      <t>ジギョウ</t>
    </rPh>
    <rPh sb="4" eb="5">
      <t>ヒ</t>
    </rPh>
    <rPh sb="6" eb="7">
      <t>ア</t>
    </rPh>
    <phoneticPr fontId="28"/>
  </si>
  <si>
    <t>（理由）</t>
    <rPh sb="1" eb="3">
      <t>リユウ</t>
    </rPh>
    <phoneticPr fontId="28"/>
  </si>
  <si>
    <t>合　　　　　　　　計</t>
    <rPh sb="0" eb="1">
      <t>ゴウ</t>
    </rPh>
    <rPh sb="9" eb="10">
      <t>ケイ</t>
    </rPh>
    <phoneticPr fontId="28"/>
  </si>
  <si>
    <t>(1) 償還額の推移</t>
    <phoneticPr fontId="30"/>
  </si>
  <si>
    <t>第４　保険料収納関係</t>
    <phoneticPr fontId="30"/>
  </si>
  <si>
    <t>(2) 納付方法別の収納割合等</t>
    <phoneticPr fontId="30"/>
  </si>
  <si>
    <t>（現年分）</t>
    <phoneticPr fontId="30"/>
  </si>
  <si>
    <t>区　 分</t>
    <rPh sb="0" eb="1">
      <t>ク</t>
    </rPh>
    <rPh sb="3" eb="4">
      <t>ブン</t>
    </rPh>
    <phoneticPr fontId="28"/>
  </si>
  <si>
    <t>年度</t>
    <rPh sb="0" eb="1">
      <t>トシ</t>
    </rPh>
    <rPh sb="1" eb="2">
      <t>ド</t>
    </rPh>
    <phoneticPr fontId="28"/>
  </si>
  <si>
    <t>被保険者数</t>
    <rPh sb="0" eb="4">
      <t>ヒホケンシャ</t>
    </rPh>
    <rPh sb="4" eb="5">
      <t>カズ</t>
    </rPh>
    <phoneticPr fontId="28"/>
  </si>
  <si>
    <t>構成比</t>
    <rPh sb="0" eb="1">
      <t>カマエ</t>
    </rPh>
    <rPh sb="1" eb="2">
      <t>シゲル</t>
    </rPh>
    <rPh sb="2" eb="3">
      <t>ヒ</t>
    </rPh>
    <phoneticPr fontId="28"/>
  </si>
  <si>
    <t>収納率
（現年度）</t>
    <rPh sb="0" eb="3">
      <t>シュウノウリツ</t>
    </rPh>
    <rPh sb="5" eb="6">
      <t>ゲン</t>
    </rPh>
    <rPh sb="6" eb="8">
      <t>ネンド</t>
    </rPh>
    <phoneticPr fontId="28"/>
  </si>
  <si>
    <t>年金天引</t>
    <rPh sb="0" eb="2">
      <t>ネンキン</t>
    </rPh>
    <rPh sb="2" eb="4">
      <t>テンビ</t>
    </rPh>
    <phoneticPr fontId="28"/>
  </si>
  <si>
    <t>口座振替</t>
    <rPh sb="0" eb="2">
      <t>コウザ</t>
    </rPh>
    <rPh sb="2" eb="4">
      <t>フリカエ</t>
    </rPh>
    <phoneticPr fontId="28"/>
  </si>
  <si>
    <t>自主納付</t>
    <rPh sb="0" eb="1">
      <t>ジ</t>
    </rPh>
    <rPh sb="1" eb="2">
      <t>シュ</t>
    </rPh>
    <rPh sb="2" eb="3">
      <t>オサム</t>
    </rPh>
    <rPh sb="3" eb="4">
      <t>ヅケ</t>
    </rPh>
    <phoneticPr fontId="28"/>
  </si>
  <si>
    <t>コンビニ
収　　納</t>
    <rPh sb="5" eb="6">
      <t>オサム</t>
    </rPh>
    <rPh sb="8" eb="9">
      <t>オサム</t>
    </rPh>
    <phoneticPr fontId="28"/>
  </si>
  <si>
    <t>上記以外</t>
    <rPh sb="0" eb="2">
      <t>ジョウキ</t>
    </rPh>
    <rPh sb="2" eb="4">
      <t>イガイ</t>
    </rPh>
    <phoneticPr fontId="28"/>
  </si>
  <si>
    <t>（注）被保険者数は各年度末における加入員数を記入すること。</t>
    <phoneticPr fontId="30"/>
  </si>
  <si>
    <t xml:space="preserve">
(3) 軽減対象者別収納状況</t>
    <phoneticPr fontId="30"/>
  </si>
  <si>
    <t>被保険者</t>
    <rPh sb="0" eb="4">
      <t>ヒホケンシャ</t>
    </rPh>
    <phoneticPr fontId="28"/>
  </si>
  <si>
    <t>滞納者数</t>
    <rPh sb="0" eb="1">
      <t>タイ</t>
    </rPh>
    <rPh sb="1" eb="2">
      <t>オサム</t>
    </rPh>
    <rPh sb="2" eb="3">
      <t>モノ</t>
    </rPh>
    <rPh sb="3" eb="4">
      <t>カズ</t>
    </rPh>
    <phoneticPr fontId="28"/>
  </si>
  <si>
    <t>滞納者割合</t>
    <rPh sb="0" eb="2">
      <t>タイノウ</t>
    </rPh>
    <rPh sb="2" eb="3">
      <t>モノ</t>
    </rPh>
    <rPh sb="3" eb="5">
      <t>ワリアイ</t>
    </rPh>
    <phoneticPr fontId="28"/>
  </si>
  <si>
    <t>②/①</t>
    <phoneticPr fontId="28"/>
  </si>
  <si>
    <t>（注）滞納者数は各年度６月１日現在における全滞納者数、被保険者数は各年度末における加入員数を記入すること。</t>
    <phoneticPr fontId="30"/>
  </si>
  <si>
    <t>区　分</t>
    <rPh sb="0" eb="1">
      <t>ク</t>
    </rPh>
    <rPh sb="2" eb="3">
      <t>ブン</t>
    </rPh>
    <phoneticPr fontId="28"/>
  </si>
  <si>
    <t>被保険者資格証明書</t>
    <rPh sb="0" eb="4">
      <t>ヒ</t>
    </rPh>
    <rPh sb="4" eb="6">
      <t>シカク</t>
    </rPh>
    <rPh sb="6" eb="9">
      <t>ショウメイショ</t>
    </rPh>
    <phoneticPr fontId="28"/>
  </si>
  <si>
    <t>短期被保険者証</t>
    <rPh sb="0" eb="2">
      <t>タンキ</t>
    </rPh>
    <rPh sb="2" eb="6">
      <t>ヒ</t>
    </rPh>
    <rPh sb="6" eb="7">
      <t>ショウ</t>
    </rPh>
    <phoneticPr fontId="28"/>
  </si>
  <si>
    <t>生命保険</t>
    <rPh sb="0" eb="2">
      <t>セイメイ</t>
    </rPh>
    <rPh sb="2" eb="4">
      <t>ホケン</t>
    </rPh>
    <phoneticPr fontId="28"/>
  </si>
  <si>
    <t>件</t>
    <rPh sb="0" eb="1">
      <t>ケン</t>
    </rPh>
    <phoneticPr fontId="28"/>
  </si>
  <si>
    <t>千円</t>
    <phoneticPr fontId="28"/>
  </si>
  <si>
    <t>区　　分</t>
    <rPh sb="0" eb="1">
      <t>ク</t>
    </rPh>
    <rPh sb="3" eb="4">
      <t>ブン</t>
    </rPh>
    <phoneticPr fontId="28"/>
  </si>
  <si>
    <t>参加差押</t>
    <rPh sb="0" eb="2">
      <t>サンカ</t>
    </rPh>
    <rPh sb="2" eb="4">
      <t>サシオサ</t>
    </rPh>
    <phoneticPr fontId="28"/>
  </si>
  <si>
    <t>交付要求</t>
    <rPh sb="0" eb="2">
      <t>コウフ</t>
    </rPh>
    <rPh sb="2" eb="4">
      <t>ヨウキュウ</t>
    </rPh>
    <phoneticPr fontId="28"/>
  </si>
  <si>
    <t>主な停止理由</t>
    <rPh sb="0" eb="1">
      <t>オモ</t>
    </rPh>
    <rPh sb="2" eb="4">
      <t>テイシ</t>
    </rPh>
    <rPh sb="4" eb="6">
      <t>リユウ</t>
    </rPh>
    <phoneticPr fontId="28"/>
  </si>
  <si>
    <t>第５　医療費関係</t>
    <phoneticPr fontId="30"/>
  </si>
  <si>
    <t>１　医療費の現状</t>
    <phoneticPr fontId="30"/>
  </si>
  <si>
    <t>　（＊既存資料可）</t>
    <phoneticPr fontId="30"/>
  </si>
  <si>
    <t>２　医療費適正化対策</t>
    <phoneticPr fontId="30"/>
  </si>
  <si>
    <t>(1) レセプト点検調査</t>
    <phoneticPr fontId="30"/>
  </si>
  <si>
    <t>ア　レセプト内容点検に係る取組状況</t>
    <phoneticPr fontId="30"/>
  </si>
  <si>
    <t>イ　レセプト点検調査の実施体制</t>
    <phoneticPr fontId="30"/>
  </si>
  <si>
    <t>ウ　被保険者１人当たり財政効果の状況</t>
    <phoneticPr fontId="30"/>
  </si>
  <si>
    <t>資格点検によるもの</t>
    <rPh sb="0" eb="2">
      <t>シカク</t>
    </rPh>
    <rPh sb="2" eb="4">
      <t>テンケン</t>
    </rPh>
    <phoneticPr fontId="28"/>
  </si>
  <si>
    <t>内容点検によるもの</t>
    <rPh sb="0" eb="2">
      <t>ナイヨウ</t>
    </rPh>
    <rPh sb="2" eb="4">
      <t>テンケン</t>
    </rPh>
    <phoneticPr fontId="28"/>
  </si>
  <si>
    <t>効果率</t>
    <rPh sb="0" eb="2">
      <t>コウカ</t>
    </rPh>
    <rPh sb="2" eb="3">
      <t>リツ</t>
    </rPh>
    <phoneticPr fontId="28"/>
  </si>
  <si>
    <t>効果額</t>
    <rPh sb="0" eb="2">
      <t>コウカ</t>
    </rPh>
    <rPh sb="2" eb="3">
      <t>ガク</t>
    </rPh>
    <phoneticPr fontId="28"/>
  </si>
  <si>
    <t xml:space="preserve">（注）１　別添資料５「診療報酬明細書の点検調査状況」を添付すること。
　　　２　効果率及び効果額は、別添資料５「診療報酬明細書の点検調査状況」を参考とし、次の算式により算出すること。
　　　　　(1) 「資格点検によるもの」
　　　　    　・効果率＝「資格点検調査によるもの」の⑥計の「金額」÷③「金額」×１００（％）
　　　　           （小数点第三位四捨五入）
　　　　　　・効果額＝「資格点検調査によるもの」の⑥計の「金額」÷①「被保険者数」
　　　　　　　（小数点第一位四捨五入）
　　　　　(2) 「内容点検によるもの」
      　　　　　・効果率＝「内容点検調査によるもの」の⑦計の「金額」÷③「金額」×１００（％）
　　　　　       （小数点第三位四捨五入）
　　　　　　　・効果額＝「内容点検調査によるもの」の⑦計の「金額」÷①「被保険者数」
　　　　　　　（小数点第一位四捨五入）
               ３　外部委託によりレセプト点検を実施している場合は、契約書を打合せ当日用意すること。	</t>
    <phoneticPr fontId="30"/>
  </si>
  <si>
    <t>エ　再審査請求の状況</t>
    <phoneticPr fontId="30"/>
  </si>
  <si>
    <t>請　　求</t>
    <rPh sb="0" eb="1">
      <t>ショウ</t>
    </rPh>
    <rPh sb="3" eb="4">
      <t>モトム</t>
    </rPh>
    <phoneticPr fontId="28"/>
  </si>
  <si>
    <t>原　　審</t>
    <rPh sb="0" eb="1">
      <t>ハラ</t>
    </rPh>
    <rPh sb="3" eb="4">
      <t>シン</t>
    </rPh>
    <phoneticPr fontId="28"/>
  </si>
  <si>
    <t>査　　定</t>
    <rPh sb="0" eb="1">
      <t>サ</t>
    </rPh>
    <rPh sb="3" eb="4">
      <t>サダム</t>
    </rPh>
    <phoneticPr fontId="28"/>
  </si>
  <si>
    <t>保　　留</t>
    <rPh sb="0" eb="1">
      <t>タモツ</t>
    </rPh>
    <rPh sb="3" eb="4">
      <t>ドメ</t>
    </rPh>
    <phoneticPr fontId="28"/>
  </si>
  <si>
    <t>オ　第三者行為求償事務の処理状況</t>
    <phoneticPr fontId="30"/>
  </si>
  <si>
    <t>把 握 件 数</t>
    <rPh sb="0" eb="1">
      <t>タバ</t>
    </rPh>
    <rPh sb="2" eb="3">
      <t>アク</t>
    </rPh>
    <rPh sb="4" eb="5">
      <t>ケン</t>
    </rPh>
    <rPh sb="6" eb="7">
      <t>カズ</t>
    </rPh>
    <phoneticPr fontId="28"/>
  </si>
  <si>
    <t>代 位 取 得 件 数</t>
    <rPh sb="0" eb="1">
      <t>ダイ</t>
    </rPh>
    <rPh sb="2" eb="3">
      <t>クライ</t>
    </rPh>
    <rPh sb="4" eb="5">
      <t>トリ</t>
    </rPh>
    <rPh sb="6" eb="7">
      <t>トク</t>
    </rPh>
    <rPh sb="8" eb="9">
      <t>ケン</t>
    </rPh>
    <rPh sb="10" eb="11">
      <t>カズ</t>
    </rPh>
    <phoneticPr fontId="28"/>
  </si>
  <si>
    <t>代位取得できなかった件数</t>
    <rPh sb="0" eb="2">
      <t>ダイイ</t>
    </rPh>
    <rPh sb="2" eb="4">
      <t>シュトク</t>
    </rPh>
    <rPh sb="10" eb="12">
      <t>ケンスウ</t>
    </rPh>
    <phoneticPr fontId="28"/>
  </si>
  <si>
    <t>交通事故</t>
    <rPh sb="0" eb="2">
      <t>コウツウ</t>
    </rPh>
    <rPh sb="2" eb="4">
      <t>ジコ</t>
    </rPh>
    <phoneticPr fontId="28"/>
  </si>
  <si>
    <t>カ　第三者行為求償事務関連</t>
    <phoneticPr fontId="30"/>
  </si>
  <si>
    <t>国保連合会が行っている事務共同事業への加入内容を記入すること（未加入の場合はその理由を記入すること）。</t>
    <phoneticPr fontId="30"/>
  </si>
  <si>
    <t>キ　介護保険との給付調整</t>
    <phoneticPr fontId="30"/>
  </si>
  <si>
    <t>（実施方法等）</t>
    <phoneticPr fontId="30"/>
  </si>
  <si>
    <t>(2) 連合会等主催の研修への参加状況</t>
    <phoneticPr fontId="30"/>
  </si>
  <si>
    <t>(3) 医療費通知の実施状況</t>
    <phoneticPr fontId="30"/>
  </si>
  <si>
    <t>通知対象者</t>
    <rPh sb="4" eb="5">
      <t>モノ</t>
    </rPh>
    <phoneticPr fontId="28"/>
  </si>
  <si>
    <r>
      <t xml:space="preserve">実施回数
</t>
    </r>
    <r>
      <rPr>
        <sz val="8"/>
        <rFont val="ＭＳ 明朝"/>
        <family val="1"/>
        <charset val="128"/>
      </rPr>
      <t>(年間の実施回数）</t>
    </r>
    <rPh sb="6" eb="8">
      <t>ネンカン</t>
    </rPh>
    <rPh sb="9" eb="11">
      <t>ジッシ</t>
    </rPh>
    <rPh sb="11" eb="13">
      <t>カイスウ</t>
    </rPh>
    <phoneticPr fontId="28"/>
  </si>
  <si>
    <r>
      <t xml:space="preserve">対象月数
</t>
    </r>
    <r>
      <rPr>
        <sz val="8"/>
        <rFont val="ＭＳ 明朝"/>
        <family val="1"/>
        <charset val="128"/>
      </rPr>
      <t>（年間延べ月数）</t>
    </r>
    <rPh sb="6" eb="8">
      <t>ネンカン</t>
    </rPh>
    <rPh sb="8" eb="9">
      <t>ノ</t>
    </rPh>
    <rPh sb="10" eb="11">
      <t>ツキ</t>
    </rPh>
    <rPh sb="11" eb="12">
      <t>スウ</t>
    </rPh>
    <phoneticPr fontId="28"/>
  </si>
  <si>
    <t>通知対象除外診療科の有無</t>
    <phoneticPr fontId="28"/>
  </si>
  <si>
    <t>減額査定通知の実施の有無</t>
    <rPh sb="0" eb="2">
      <t>ゲンガク</t>
    </rPh>
    <rPh sb="2" eb="4">
      <t>サテイ</t>
    </rPh>
    <rPh sb="4" eb="6">
      <t>ツウチ</t>
    </rPh>
    <rPh sb="7" eb="9">
      <t>ジッシ</t>
    </rPh>
    <rPh sb="10" eb="12">
      <t>ウム</t>
    </rPh>
    <phoneticPr fontId="28"/>
  </si>
  <si>
    <t>全受診者</t>
    <rPh sb="0" eb="1">
      <t>ゼン</t>
    </rPh>
    <rPh sb="1" eb="3">
      <t>ジュシン</t>
    </rPh>
    <rPh sb="3" eb="4">
      <t>モノ</t>
    </rPh>
    <phoneticPr fontId="28"/>
  </si>
  <si>
    <t>一部の受診者</t>
    <rPh sb="0" eb="2">
      <t>イチブ</t>
    </rPh>
    <rPh sb="3" eb="5">
      <t>ジュシン</t>
    </rPh>
    <rPh sb="5" eb="6">
      <t>モノ</t>
    </rPh>
    <phoneticPr fontId="28"/>
  </si>
  <si>
    <t>高額点数
のみ</t>
    <rPh sb="0" eb="2">
      <t>コウガク</t>
    </rPh>
    <rPh sb="2" eb="4">
      <t>テンスウ</t>
    </rPh>
    <phoneticPr fontId="28"/>
  </si>
  <si>
    <t>入院のみ</t>
    <rPh sb="0" eb="2">
      <t>ニュウイン</t>
    </rPh>
    <phoneticPr fontId="28"/>
  </si>
  <si>
    <t>医科のみ</t>
    <rPh sb="0" eb="2">
      <t>イカ</t>
    </rPh>
    <phoneticPr fontId="28"/>
  </si>
  <si>
    <t>回</t>
    <rPh sb="0" eb="1">
      <t>カイ</t>
    </rPh>
    <phoneticPr fontId="28"/>
  </si>
  <si>
    <t>月</t>
    <rPh sb="0" eb="1">
      <t>ツキ</t>
    </rPh>
    <phoneticPr fontId="28"/>
  </si>
  <si>
    <t>医療費の額以外の通知内容</t>
    <phoneticPr fontId="28"/>
  </si>
  <si>
    <t>医療費通知
の電算処理
の状況　</t>
    <rPh sb="0" eb="3">
      <t>イリョウヒ</t>
    </rPh>
    <rPh sb="3" eb="5">
      <t>ツウチ</t>
    </rPh>
    <phoneticPr fontId="28"/>
  </si>
  <si>
    <t>受診年月</t>
  </si>
  <si>
    <t>受診者名</t>
  </si>
  <si>
    <t>医療機関
等の名称</t>
    <phoneticPr fontId="28"/>
  </si>
  <si>
    <t>入院通院
等の別</t>
    <phoneticPr fontId="28"/>
  </si>
  <si>
    <t>入院通院
等の日数</t>
    <phoneticPr fontId="28"/>
  </si>
  <si>
    <t>柔整</t>
  </si>
  <si>
    <t>その他</t>
  </si>
  <si>
    <t>（注）実施回数及び対象月数の欄以外は、該当するものに○印を記入すること。</t>
    <rPh sb="1" eb="2">
      <t>チュウ</t>
    </rPh>
    <rPh sb="3" eb="5">
      <t>ジッシ</t>
    </rPh>
    <rPh sb="5" eb="7">
      <t>カイスウ</t>
    </rPh>
    <rPh sb="7" eb="8">
      <t>オヨ</t>
    </rPh>
    <rPh sb="9" eb="11">
      <t>タイショウ</t>
    </rPh>
    <rPh sb="11" eb="12">
      <t>ツキ</t>
    </rPh>
    <rPh sb="12" eb="13">
      <t>スウ</t>
    </rPh>
    <rPh sb="14" eb="15">
      <t>ラン</t>
    </rPh>
    <rPh sb="15" eb="17">
      <t>イガイ</t>
    </rPh>
    <rPh sb="19" eb="21">
      <t>ガイトウ</t>
    </rPh>
    <rPh sb="27" eb="28">
      <t>シルシ</t>
    </rPh>
    <rPh sb="29" eb="31">
      <t>キニュウ</t>
    </rPh>
    <phoneticPr fontId="28"/>
  </si>
  <si>
    <t xml:space="preserve">※医療費通知の送付にあたり、工夫している事項。
</t>
    <phoneticPr fontId="30"/>
  </si>
  <si>
    <t>(4) 後発医薬品の使用促進</t>
    <phoneticPr fontId="30"/>
  </si>
  <si>
    <t>①実施状況</t>
    <phoneticPr fontId="30"/>
  </si>
  <si>
    <t>②「お願いカード」の配付</t>
    <phoneticPr fontId="30"/>
  </si>
  <si>
    <t>２　保健事業</t>
    <phoneticPr fontId="30"/>
  </si>
  <si>
    <t>(1) 保健事業の実施計画（データヘルス計画）の策定、実施及び評価</t>
    <phoneticPr fontId="30"/>
  </si>
  <si>
    <t>ア　実施計画</t>
    <phoneticPr fontId="30"/>
  </si>
  <si>
    <t>イ　周知方法</t>
    <phoneticPr fontId="30"/>
  </si>
  <si>
    <t>(2) 健康診査の実施状況</t>
    <phoneticPr fontId="30"/>
  </si>
  <si>
    <t>（注）「健康診査等実施計画」の添付によりア及びイを省略しても差し支えないこと。</t>
    <phoneticPr fontId="30"/>
  </si>
  <si>
    <t>健康診査</t>
    <rPh sb="0" eb="2">
      <t>ケンコウ</t>
    </rPh>
    <rPh sb="2" eb="4">
      <t>シンサ</t>
    </rPh>
    <phoneticPr fontId="28"/>
  </si>
  <si>
    <t>目 標 値
（計画）</t>
    <rPh sb="0" eb="1">
      <t>メ</t>
    </rPh>
    <rPh sb="2" eb="3">
      <t>ヒョウ</t>
    </rPh>
    <rPh sb="4" eb="5">
      <t>アタイ</t>
    </rPh>
    <rPh sb="7" eb="9">
      <t>ケイカク</t>
    </rPh>
    <phoneticPr fontId="28"/>
  </si>
  <si>
    <t>受 診 率</t>
    <rPh sb="0" eb="1">
      <t>ウケ</t>
    </rPh>
    <rPh sb="2" eb="3">
      <t>ミ</t>
    </rPh>
    <rPh sb="4" eb="5">
      <t>リツ</t>
    </rPh>
    <phoneticPr fontId="28"/>
  </si>
  <si>
    <t>対象者数</t>
    <rPh sb="0" eb="3">
      <t>タイショウシャ</t>
    </rPh>
    <rPh sb="3" eb="4">
      <t>スウ</t>
    </rPh>
    <phoneticPr fontId="28"/>
  </si>
  <si>
    <t>実施者数</t>
    <rPh sb="0" eb="3">
      <t>ジッシシャ</t>
    </rPh>
    <rPh sb="3" eb="4">
      <t>スウ</t>
    </rPh>
    <phoneticPr fontId="28"/>
  </si>
  <si>
    <t>実　　績
（結果）</t>
    <rPh sb="0" eb="1">
      <t>ジツ</t>
    </rPh>
    <rPh sb="3" eb="4">
      <t>ツムギ</t>
    </rPh>
    <rPh sb="6" eb="8">
      <t>ケッカ</t>
    </rPh>
    <phoneticPr fontId="28"/>
  </si>
  <si>
    <t>イ　実施方法</t>
    <phoneticPr fontId="30"/>
  </si>
  <si>
    <t>（実施場所、実施時期(期間)、外部委託の有無・形態等について、簡潔に記入すること。）</t>
    <phoneticPr fontId="30"/>
  </si>
  <si>
    <t>ウ　市町村毎の状況</t>
    <phoneticPr fontId="30"/>
  </si>
  <si>
    <t>（市町村の状況の分かる資料を添付すること）</t>
    <phoneticPr fontId="30"/>
  </si>
  <si>
    <t>エ　対象除外の考え方</t>
    <phoneticPr fontId="30"/>
  </si>
  <si>
    <t>(3) 高齢者の保健事業と介護予防の一体的実施について</t>
    <phoneticPr fontId="30"/>
  </si>
  <si>
    <t>ア　一体的実施の実施状況</t>
    <phoneticPr fontId="30"/>
  </si>
  <si>
    <t>イ　支援・助言の状況</t>
    <phoneticPr fontId="30"/>
  </si>
  <si>
    <t>(4) 重複・頻回受診者及び重複・多剤投与者に対する訪問指導の実施状況</t>
    <phoneticPr fontId="30"/>
  </si>
  <si>
    <t>（注）１ 「被保険者数」は、年度平均被保険者数（４月～３月）を記入すること。
　　　　２ 「訪問指導の体制」欄には、訪問指導を行う担当及び人数を記入すること。（例：保健師○人）。
　　　　３ 「対象者数」欄には、レセプト情報等により訪問指導対象者として選定した人数を記入すること。
　　　　４ 「訪問指導実施人数」欄には、保健師等が行った訪問指導の年度中の延べ人数を記入すること。
　　　　５ 「訪問指導対象者の選定方法」欄には、訪問指導対象者の選定方法を具体的に記入すること。
　　　　　　（例：KDBシステム等からレセプトを抽出し、保健師と共同で対象者をリストアップする。）
　　　　６ 「訪問目的の伝え方」欄には、訪問指導対象者等に対し、どのように連絡して訪問しているかを記入すること。
　　　　　　（例：健康診断の事後指導を理由に訪問。主治医と連携しながら実施している。）
　　　　７ 「指導内容」欄には、訪問の際に持参する物、指導内容、指導方法等を記入すること。
　　　　　　（例：血圧計、各種パンフを持参。適切な受診、日常生活・食生活・薬の飲み方等について指導。保健事業への参加勧奨等。）
　　　　８ 「効果等」欄には、指導後の改善効果を把握した人数、効果額（医療費ベース）等を記入すること。</t>
    <phoneticPr fontId="30"/>
  </si>
  <si>
    <t>　(5) その他広域連合が単独で実施している保健事業（低栄養防止・重症化予防事業、長寿健康増進事業）</t>
    <phoneticPr fontId="30"/>
  </si>
  <si>
    <t>３　市町村保健事業との連携状況</t>
    <phoneticPr fontId="30"/>
  </si>
  <si>
    <t>（注）広域連合の役割分担については、費用負担、医療費のデータ等の提供、企画への参加状況等を記入すること。
　　　広域連合が市町村毎に連携して実施している事業について記入すること。</t>
    <phoneticPr fontId="30"/>
  </si>
  <si>
    <t>第６　その他</t>
    <phoneticPr fontId="30"/>
  </si>
  <si>
    <t>１　広域連合電算処理システムの状況</t>
    <phoneticPr fontId="30"/>
  </si>
  <si>
    <t>（1）運用管理の方法</t>
    <phoneticPr fontId="30"/>
  </si>
  <si>
    <t>・自庁</t>
    <phoneticPr fontId="30"/>
  </si>
  <si>
    <t>・委託（ベンダー名）</t>
    <phoneticPr fontId="30"/>
  </si>
  <si>
    <t>（2）機器の設置場所及び保守管理</t>
    <phoneticPr fontId="30"/>
  </si>
  <si>
    <t>・設置場所</t>
    <phoneticPr fontId="30"/>
  </si>
  <si>
    <t>・保守管理</t>
    <phoneticPr fontId="30"/>
  </si>
  <si>
    <t>自庁</t>
    <phoneticPr fontId="30"/>
  </si>
  <si>
    <t>委託（業者名）</t>
    <phoneticPr fontId="30"/>
  </si>
  <si>
    <t>２　啓発(広報)活動の実施状況</t>
    <phoneticPr fontId="30"/>
  </si>
  <si>
    <t>広報媒体</t>
    <phoneticPr fontId="30"/>
  </si>
  <si>
    <t>実施内容、回数等</t>
    <phoneticPr fontId="30"/>
  </si>
  <si>
    <t>３　個人情報の取扱い及びレセプトの開示状況</t>
    <phoneticPr fontId="30"/>
  </si>
  <si>
    <t>４　その他</t>
    <phoneticPr fontId="30"/>
  </si>
  <si>
    <t>・補助金申請の適正化</t>
    <phoneticPr fontId="30"/>
  </si>
  <si>
    <t>（担当者以外のチェック体制等）</t>
    <phoneticPr fontId="30"/>
  </si>
  <si>
    <t>・他の医療保険者との連携</t>
    <phoneticPr fontId="30"/>
  </si>
  <si>
    <t>（保険者協議会への参画等）</t>
    <phoneticPr fontId="30"/>
  </si>
  <si>
    <t>・債権管理等の適正化</t>
    <phoneticPr fontId="30"/>
  </si>
  <si>
    <t>・マイナンバー制度における情報連携</t>
    <phoneticPr fontId="30"/>
  </si>
  <si>
    <t>（セキュリティの確保等）</t>
    <phoneticPr fontId="30"/>
  </si>
  <si>
    <t>（単位：円）</t>
    <rPh sb="1" eb="3">
      <t>タンイ</t>
    </rPh>
    <rPh sb="4" eb="5">
      <t>エン</t>
    </rPh>
    <phoneticPr fontId="28"/>
  </si>
  <si>
    <t>科目</t>
    <rPh sb="0" eb="2">
      <t>カモク</t>
    </rPh>
    <phoneticPr fontId="28"/>
  </si>
  <si>
    <t>決　算　額</t>
    <rPh sb="0" eb="1">
      <t>ケツ</t>
    </rPh>
    <rPh sb="2" eb="3">
      <t>ザン</t>
    </rPh>
    <rPh sb="4" eb="5">
      <t>ガク</t>
    </rPh>
    <phoneticPr fontId="28"/>
  </si>
  <si>
    <t>当初予算額</t>
    <rPh sb="0" eb="2">
      <t>トウショ</t>
    </rPh>
    <rPh sb="2" eb="5">
      <t>ヨサンガク</t>
    </rPh>
    <phoneticPr fontId="28"/>
  </si>
  <si>
    <t>決算見込額</t>
    <rPh sb="0" eb="2">
      <t>ケッサン</t>
    </rPh>
    <rPh sb="2" eb="5">
      <t>ミコミガク</t>
    </rPh>
    <phoneticPr fontId="28"/>
  </si>
  <si>
    <t>収　　　　　入</t>
    <rPh sb="0" eb="1">
      <t>オサム</t>
    </rPh>
    <rPh sb="6" eb="7">
      <t>イリ</t>
    </rPh>
    <phoneticPr fontId="28"/>
  </si>
  <si>
    <t>市町村負担金</t>
    <rPh sb="0" eb="3">
      <t>シチョウソン</t>
    </rPh>
    <rPh sb="3" eb="6">
      <t>フタンキン</t>
    </rPh>
    <phoneticPr fontId="28"/>
  </si>
  <si>
    <t>療養給付費負担金</t>
    <rPh sb="0" eb="2">
      <t>リョウヨウ</t>
    </rPh>
    <rPh sb="2" eb="4">
      <t>キュウフ</t>
    </rPh>
    <rPh sb="4" eb="5">
      <t>ヒ</t>
    </rPh>
    <rPh sb="5" eb="8">
      <t>フタンキン</t>
    </rPh>
    <phoneticPr fontId="28"/>
  </si>
  <si>
    <t>保険基盤安定（保険料軽減分）</t>
    <rPh sb="0" eb="2">
      <t>ホケン</t>
    </rPh>
    <rPh sb="2" eb="4">
      <t>キバン</t>
    </rPh>
    <rPh sb="4" eb="6">
      <t>アンテイ</t>
    </rPh>
    <rPh sb="7" eb="10">
      <t>ホケンリョウ</t>
    </rPh>
    <rPh sb="10" eb="13">
      <t>ケイゲンブン</t>
    </rPh>
    <phoneticPr fontId="28"/>
  </si>
  <si>
    <t>都道府県支 出 金</t>
    <rPh sb="0" eb="4">
      <t>ト</t>
    </rPh>
    <rPh sb="4" eb="5">
      <t>ササ</t>
    </rPh>
    <rPh sb="6" eb="7">
      <t>デ</t>
    </rPh>
    <rPh sb="8" eb="9">
      <t>キン</t>
    </rPh>
    <phoneticPr fontId="28"/>
  </si>
  <si>
    <t>療養費負担金</t>
    <rPh sb="0" eb="3">
      <t>リョウヨウヒ</t>
    </rPh>
    <rPh sb="3" eb="6">
      <t>フタンキン</t>
    </rPh>
    <phoneticPr fontId="28"/>
  </si>
  <si>
    <t>一般会計繰入金</t>
    <rPh sb="0" eb="2">
      <t>イッパン</t>
    </rPh>
    <rPh sb="2" eb="4">
      <t>カイケイ</t>
    </rPh>
    <rPh sb="4" eb="5">
      <t>ク</t>
    </rPh>
    <rPh sb="5" eb="6">
      <t>イ</t>
    </rPh>
    <rPh sb="6" eb="7">
      <t>キン</t>
    </rPh>
    <phoneticPr fontId="28"/>
  </si>
  <si>
    <t>計（単年度収入）</t>
    <rPh sb="0" eb="1">
      <t>ケイ</t>
    </rPh>
    <rPh sb="2" eb="5">
      <t>タンネンド</t>
    </rPh>
    <rPh sb="5" eb="7">
      <t>シュウニュウ</t>
    </rPh>
    <phoneticPr fontId="28"/>
  </si>
  <si>
    <t>支　　　　　出</t>
    <rPh sb="0" eb="1">
      <t>シ</t>
    </rPh>
    <rPh sb="6" eb="7">
      <t>シュツ</t>
    </rPh>
    <phoneticPr fontId="28"/>
  </si>
  <si>
    <t>総務費</t>
    <rPh sb="0" eb="3">
      <t>ソウムヒ</t>
    </rPh>
    <phoneticPr fontId="28"/>
  </si>
  <si>
    <t>保険給付費</t>
    <rPh sb="0" eb="2">
      <t>ホケン</t>
    </rPh>
    <rPh sb="2" eb="5">
      <t>キュウフヒ</t>
    </rPh>
    <phoneticPr fontId="28"/>
  </si>
  <si>
    <t>療養給付費</t>
    <rPh sb="0" eb="2">
      <t>リョウヨウ</t>
    </rPh>
    <rPh sb="2" eb="4">
      <t>キュウフ</t>
    </rPh>
    <rPh sb="4" eb="5">
      <t>ヒ</t>
    </rPh>
    <phoneticPr fontId="28"/>
  </si>
  <si>
    <t>療養費</t>
    <rPh sb="0" eb="3">
      <t>リョウヨウヒ</t>
    </rPh>
    <phoneticPr fontId="28"/>
  </si>
  <si>
    <t>高額療養費</t>
    <rPh sb="0" eb="2">
      <t>コウガク</t>
    </rPh>
    <rPh sb="2" eb="5">
      <t>リョウヨウヒ</t>
    </rPh>
    <phoneticPr fontId="28"/>
  </si>
  <si>
    <t>高額介護合算療養費</t>
    <rPh sb="0" eb="2">
      <t>コウガク</t>
    </rPh>
    <rPh sb="2" eb="4">
      <t>カイゴ</t>
    </rPh>
    <rPh sb="4" eb="6">
      <t>ガッサン</t>
    </rPh>
    <rPh sb="6" eb="9">
      <t>リョウヨウヒ</t>
    </rPh>
    <phoneticPr fontId="28"/>
  </si>
  <si>
    <t>移送費</t>
    <rPh sb="0" eb="2">
      <t>イソウ</t>
    </rPh>
    <rPh sb="2" eb="3">
      <t>ヒ</t>
    </rPh>
    <phoneticPr fontId="28"/>
  </si>
  <si>
    <t>葬祭諸費</t>
    <rPh sb="0" eb="2">
      <t>ソウサイ</t>
    </rPh>
    <rPh sb="2" eb="4">
      <t>ショヒ</t>
    </rPh>
    <phoneticPr fontId="28"/>
  </si>
  <si>
    <t>審査支払手数料</t>
    <rPh sb="0" eb="2">
      <t>シンサ</t>
    </rPh>
    <rPh sb="2" eb="4">
      <t>シハライ</t>
    </rPh>
    <rPh sb="4" eb="7">
      <t>テスウリョウ</t>
    </rPh>
    <phoneticPr fontId="28"/>
  </si>
  <si>
    <t>保健事業費</t>
    <rPh sb="0" eb="2">
      <t>ホケン</t>
    </rPh>
    <rPh sb="2" eb="5">
      <t>ジギョウヒ</t>
    </rPh>
    <phoneticPr fontId="28"/>
  </si>
  <si>
    <t>都道府県財政安定化基金拠出金</t>
    <rPh sb="0" eb="4">
      <t>トドウフケン</t>
    </rPh>
    <rPh sb="4" eb="6">
      <t>ザイセイ</t>
    </rPh>
    <rPh sb="6" eb="9">
      <t>アンテイカ</t>
    </rPh>
    <rPh sb="9" eb="11">
      <t>キキン</t>
    </rPh>
    <rPh sb="11" eb="14">
      <t>キョシュツキン</t>
    </rPh>
    <phoneticPr fontId="28"/>
  </si>
  <si>
    <t>特別高額医療費共同事業拠出金</t>
    <rPh sb="0" eb="2">
      <t>トクベツ</t>
    </rPh>
    <rPh sb="2" eb="4">
      <t>コウガク</t>
    </rPh>
    <rPh sb="4" eb="7">
      <t>イリョウヒ</t>
    </rPh>
    <rPh sb="7" eb="9">
      <t>キョウドウ</t>
    </rPh>
    <rPh sb="9" eb="11">
      <t>ジギョウ</t>
    </rPh>
    <rPh sb="11" eb="14">
      <t>キョシュツキン</t>
    </rPh>
    <phoneticPr fontId="28"/>
  </si>
  <si>
    <t>特別高額医療費共同事業事務費拠出金</t>
    <rPh sb="0" eb="2">
      <t>トクベツ</t>
    </rPh>
    <rPh sb="2" eb="4">
      <t>コウガク</t>
    </rPh>
    <rPh sb="4" eb="7">
      <t>イリョウヒ</t>
    </rPh>
    <rPh sb="7" eb="9">
      <t>キョウドウ</t>
    </rPh>
    <rPh sb="9" eb="11">
      <t>ジギョウ</t>
    </rPh>
    <rPh sb="11" eb="14">
      <t>ジムヒ</t>
    </rPh>
    <rPh sb="14" eb="17">
      <t>キョシュツキン</t>
    </rPh>
    <phoneticPr fontId="28"/>
  </si>
  <si>
    <t>償還金及び還付加算金</t>
    <rPh sb="0" eb="3">
      <t>ショウカンキン</t>
    </rPh>
    <rPh sb="3" eb="4">
      <t>オヨ</t>
    </rPh>
    <rPh sb="5" eb="7">
      <t>カンプ</t>
    </rPh>
    <rPh sb="7" eb="10">
      <t>カサンキン</t>
    </rPh>
    <phoneticPr fontId="28"/>
  </si>
  <si>
    <t>その他の支出</t>
    <rPh sb="2" eb="3">
      <t>ホカ</t>
    </rPh>
    <rPh sb="4" eb="6">
      <t>シシュツ</t>
    </rPh>
    <phoneticPr fontId="28"/>
  </si>
  <si>
    <t>計（単年度支出）</t>
    <rPh sb="0" eb="1">
      <t>ケイ</t>
    </rPh>
    <rPh sb="2" eb="5">
      <t>タンネンド</t>
    </rPh>
    <rPh sb="5" eb="7">
      <t>シシュツ</t>
    </rPh>
    <phoneticPr fontId="28"/>
  </si>
  <si>
    <t>収支差</t>
    <rPh sb="0" eb="3">
      <t>シュウシサ</t>
    </rPh>
    <phoneticPr fontId="28"/>
  </si>
  <si>
    <t>別添資料１</t>
    <phoneticPr fontId="30"/>
  </si>
  <si>
    <t>予算決算の状況</t>
    <phoneticPr fontId="30"/>
  </si>
  <si>
    <t>調定額</t>
    <rPh sb="0" eb="3">
      <t>チョウテイガク</t>
    </rPh>
    <phoneticPr fontId="28"/>
  </si>
  <si>
    <t>収納額</t>
    <rPh sb="0" eb="3">
      <t>シュウノウガク</t>
    </rPh>
    <phoneticPr fontId="28"/>
  </si>
  <si>
    <t>還　付
未済額
(別掲)</t>
    <rPh sb="0" eb="1">
      <t>カン</t>
    </rPh>
    <rPh sb="2" eb="3">
      <t>ヅケ</t>
    </rPh>
    <rPh sb="4" eb="6">
      <t>ミサイ</t>
    </rPh>
    <rPh sb="6" eb="7">
      <t>ガク</t>
    </rPh>
    <rPh sb="9" eb="10">
      <t>ベツ</t>
    </rPh>
    <rPh sb="10" eb="11">
      <t>ケイ</t>
    </rPh>
    <phoneticPr fontId="28"/>
  </si>
  <si>
    <t>不　納
欠損額</t>
  </si>
  <si>
    <t>未収額</t>
  </si>
  <si>
    <t>居　所
不明分
調定額</t>
  </si>
  <si>
    <t>収納率</t>
  </si>
  <si>
    <t>現年度分</t>
    <rPh sb="0" eb="1">
      <t>ゲン</t>
    </rPh>
    <rPh sb="1" eb="4">
      <t>ネンドブン</t>
    </rPh>
    <phoneticPr fontId="28"/>
  </si>
  <si>
    <t>千円</t>
  </si>
  <si>
    <t>（現年度分）
軽減対象者</t>
    <rPh sb="1" eb="2">
      <t>ゲン</t>
    </rPh>
    <rPh sb="2" eb="4">
      <t>ネンド</t>
    </rPh>
    <rPh sb="4" eb="5">
      <t>ブン</t>
    </rPh>
    <rPh sb="7" eb="9">
      <t>ケイゲン</t>
    </rPh>
    <rPh sb="9" eb="12">
      <t>タイショウシャ</t>
    </rPh>
    <phoneticPr fontId="28"/>
  </si>
  <si>
    <t>保険料の収納状況</t>
    <phoneticPr fontId="30"/>
  </si>
  <si>
    <t>別添資料２</t>
    <phoneticPr fontId="30"/>
  </si>
  <si>
    <t>（注）　軽減対象者について、軽減割合が年度により異なる場合、適宜様式を修正して使用すること。</t>
    <phoneticPr fontId="30"/>
  </si>
  <si>
    <t>100人当たり受診件数</t>
    <rPh sb="3" eb="4">
      <t>ヒト</t>
    </rPh>
    <rPh sb="4" eb="5">
      <t>ア</t>
    </rPh>
    <phoneticPr fontId="28"/>
  </si>
  <si>
    <t>１件当たり日数</t>
    <rPh sb="1" eb="2">
      <t>ケン</t>
    </rPh>
    <rPh sb="2" eb="3">
      <t>ア</t>
    </rPh>
    <rPh sb="5" eb="7">
      <t>ニッスウ</t>
    </rPh>
    <phoneticPr fontId="28"/>
  </si>
  <si>
    <t>費 用 額（診療費）</t>
    <rPh sb="0" eb="1">
      <t>ヒ</t>
    </rPh>
    <rPh sb="2" eb="3">
      <t>ヨウ</t>
    </rPh>
    <rPh sb="4" eb="5">
      <t>ガク</t>
    </rPh>
    <rPh sb="6" eb="9">
      <t>シンリョウヒ</t>
    </rPh>
    <phoneticPr fontId="28"/>
  </si>
  <si>
    <t>（受診率）</t>
    <rPh sb="1" eb="4">
      <t>ジュシンリツ</t>
    </rPh>
    <phoneticPr fontId="28"/>
  </si>
  <si>
    <t>対前年度比</t>
    <rPh sb="0" eb="1">
      <t>タイ</t>
    </rPh>
    <rPh sb="1" eb="3">
      <t>ゼンネン</t>
    </rPh>
    <rPh sb="3" eb="4">
      <t>タビ</t>
    </rPh>
    <rPh sb="4" eb="5">
      <t>ヒ</t>
    </rPh>
    <phoneticPr fontId="28"/>
  </si>
  <si>
    <t>入　院</t>
    <phoneticPr fontId="28"/>
  </si>
  <si>
    <t>入院外</t>
    <rPh sb="0" eb="2">
      <t>ニュウイン</t>
    </rPh>
    <rPh sb="2" eb="3">
      <t>ガイ</t>
    </rPh>
    <phoneticPr fontId="28"/>
  </si>
  <si>
    <t>歯　科</t>
    <rPh sb="0" eb="1">
      <t>ハ</t>
    </rPh>
    <rPh sb="2" eb="3">
      <t>カ</t>
    </rPh>
    <phoneticPr fontId="28"/>
  </si>
  <si>
    <t>（注）１　事業年報報告数値の４～３ベ－スで記入すること。</t>
    <rPh sb="21" eb="23">
      <t>キニュウ</t>
    </rPh>
    <phoneticPr fontId="28"/>
  </si>
  <si>
    <t>　　　２　「（被保険者）１人当たり診療費（費用額）」は、年間平均の被保険者数を用いて算出すること。</t>
    <rPh sb="17" eb="20">
      <t>シンリョウヒ</t>
    </rPh>
    <rPh sb="21" eb="23">
      <t>ヒヨウ</t>
    </rPh>
    <rPh sb="23" eb="24">
      <t>ガク</t>
    </rPh>
    <rPh sb="28" eb="30">
      <t>ネンカン</t>
    </rPh>
    <rPh sb="30" eb="32">
      <t>ヘイキン</t>
    </rPh>
    <rPh sb="39" eb="40">
      <t>モチ</t>
    </rPh>
    <phoneticPr fontId="28"/>
  </si>
  <si>
    <t>診　療　諸　率　の　状　況</t>
    <phoneticPr fontId="30"/>
  </si>
  <si>
    <t>別添資料３</t>
    <phoneticPr fontId="30"/>
  </si>
  <si>
    <t>医　　　　　　　　科</t>
    <rPh sb="0" eb="1">
      <t>イ</t>
    </rPh>
    <rPh sb="9" eb="10">
      <t>カ</t>
    </rPh>
    <phoneticPr fontId="28"/>
  </si>
  <si>
    <t>歯　　　科</t>
    <rPh sb="0" eb="1">
      <t>ハ</t>
    </rPh>
    <rPh sb="4" eb="5">
      <t>カ</t>
    </rPh>
    <phoneticPr fontId="28"/>
  </si>
  <si>
    <t>薬　　　局</t>
    <rPh sb="0" eb="1">
      <t>クスリ</t>
    </rPh>
    <rPh sb="4" eb="5">
      <t>キョク</t>
    </rPh>
    <phoneticPr fontId="28"/>
  </si>
  <si>
    <t>病　　　　　院</t>
    <rPh sb="0" eb="1">
      <t>ヤマイ</t>
    </rPh>
    <rPh sb="6" eb="7">
      <t>イン</t>
    </rPh>
    <phoneticPr fontId="28"/>
  </si>
  <si>
    <t>診　　療　　所</t>
    <rPh sb="0" eb="1">
      <t>ミ</t>
    </rPh>
    <rPh sb="3" eb="4">
      <t>リョウ</t>
    </rPh>
    <rPh sb="6" eb="7">
      <t>ショ</t>
    </rPh>
    <phoneticPr fontId="28"/>
  </si>
  <si>
    <t>機関数</t>
    <rPh sb="0" eb="2">
      <t>キカン</t>
    </rPh>
    <rPh sb="2" eb="3">
      <t>スウ</t>
    </rPh>
    <phoneticPr fontId="28"/>
  </si>
  <si>
    <t>病床数</t>
    <rPh sb="0" eb="3">
      <t>ビョウショウスウ</t>
    </rPh>
    <phoneticPr fontId="28"/>
  </si>
  <si>
    <t>医師数</t>
    <rPh sb="0" eb="3">
      <t>イシスウ</t>
    </rPh>
    <phoneticPr fontId="28"/>
  </si>
  <si>
    <t>薬剤師</t>
    <rPh sb="0" eb="3">
      <t>ヤクザイシ</t>
    </rPh>
    <phoneticPr fontId="28"/>
  </si>
  <si>
    <t>都道府県</t>
    <rPh sb="0" eb="4">
      <t>ト</t>
    </rPh>
    <phoneticPr fontId="28"/>
  </si>
  <si>
    <t>床</t>
    <rPh sb="0" eb="1">
      <t>ユカ</t>
    </rPh>
    <phoneticPr fontId="28"/>
  </si>
  <si>
    <t>（注）　（　）内は、人口10万対数を記入すること。</t>
    <rPh sb="1" eb="2">
      <t>チュウ</t>
    </rPh>
    <rPh sb="7" eb="8">
      <t>ナイ</t>
    </rPh>
    <rPh sb="10" eb="12">
      <t>ジンコウ</t>
    </rPh>
    <rPh sb="14" eb="15">
      <t>マン</t>
    </rPh>
    <rPh sb="15" eb="16">
      <t>タイ</t>
    </rPh>
    <rPh sb="16" eb="17">
      <t>カズ</t>
    </rPh>
    <rPh sb="18" eb="20">
      <t>キニュウ</t>
    </rPh>
    <phoneticPr fontId="28"/>
  </si>
  <si>
    <t>保険医療機関等の状況</t>
    <phoneticPr fontId="30"/>
  </si>
  <si>
    <t>別添資料４</t>
    <phoneticPr fontId="30"/>
  </si>
  <si>
    <t>後期高齢者医療全体分</t>
    <rPh sb="0" eb="2">
      <t>コウキ</t>
    </rPh>
    <rPh sb="2" eb="5">
      <t>コウレイシャ</t>
    </rPh>
    <rPh sb="5" eb="7">
      <t>イリョウ</t>
    </rPh>
    <rPh sb="7" eb="8">
      <t>ゼン</t>
    </rPh>
    <rPh sb="8" eb="9">
      <t>カラダ</t>
    </rPh>
    <rPh sb="9" eb="10">
      <t>ブン</t>
    </rPh>
    <phoneticPr fontId="36"/>
  </si>
  <si>
    <t>①</t>
  </si>
  <si>
    <t>診療報酬保険者負担総額</t>
  </si>
  <si>
    <t>②</t>
  </si>
  <si>
    <t>③</t>
  </si>
  <si>
    <t>④</t>
  </si>
  <si>
    <t>割合（％）</t>
  </si>
  <si>
    <t>⑤</t>
  </si>
  <si>
    <t>（人）</t>
  </si>
  <si>
    <t>枚数</t>
  </si>
  <si>
    <t>④／②</t>
  </si>
  <si>
    <t>⑤／②</t>
  </si>
  <si>
    <t>資格点検調査によるもの</t>
  </si>
  <si>
    <t>他保険者のもの</t>
  </si>
  <si>
    <t>他制度適用のもの</t>
  </si>
  <si>
    <t>内容点検調査によるもの</t>
  </si>
  <si>
    <t>請求点数誤りのもの</t>
  </si>
  <si>
    <t>診療内容（妥当性）</t>
  </si>
  <si>
    <t>⑥＋⑦</t>
  </si>
  <si>
    <t>割合（％）
⑩／⑨</t>
    <phoneticPr fontId="36"/>
  </si>
  <si>
    <t>別添資料５</t>
    <phoneticPr fontId="30"/>
  </si>
  <si>
    <t>診療報酬明細書の点検調査状況</t>
    <phoneticPr fontId="30"/>
  </si>
  <si>
    <t>給付発生原因関係等の点検結果により返納金（徴収金）・第三者納付金として調定したもの</t>
  </si>
  <si>
    <t>負担額</t>
  </si>
  <si>
    <t>調定済額のうち収納済額</t>
  </si>
  <si>
    <t>⑭</t>
    <phoneticPr fontId="36"/>
  </si>
  <si>
    <t>⑯</t>
  </si>
  <si>
    <t>に対する</t>
  </si>
  <si>
    <t>⑰</t>
  </si>
  <si>
    <t>⑯／③</t>
  </si>
  <si>
    <t>⑰／⑯</t>
  </si>
  <si>
    <t>区分</t>
  </si>
  <si>
    <t>過誤調整分</t>
  </si>
  <si>
    <t>計</t>
  </si>
  <si>
    <t>⑧／①（円）</t>
  </si>
  <si>
    <t>⑯／①（円）</t>
  </si>
  <si>
    <t>(⑧＋⑯)／①（円）</t>
  </si>
  <si>
    <t>（⑧＋⑯）／③</t>
  </si>
  <si>
    <t>入院時食事療養費及び
入院時生活療養費</t>
    <phoneticPr fontId="28"/>
  </si>
  <si>
    <t>なお、個別実施計画（保健事業実施要領、レセプト点検計画等）を作成しているときは、打合せの当日提出すること。</t>
    <phoneticPr fontId="30"/>
  </si>
  <si>
    <t>（注）</t>
    <phoneticPr fontId="30"/>
  </si>
  <si>
    <t>　　　　　　</t>
    <phoneticPr fontId="30"/>
  </si>
  <si>
    <t>（単位：人）</t>
    <rPh sb="1" eb="3">
      <t>タンイ</t>
    </rPh>
    <rPh sb="4" eb="5">
      <t>ニン</t>
    </rPh>
    <phoneticPr fontId="30"/>
  </si>
  <si>
    <t>（注）償還が計画どおり進捗していない場合は、今後取組みを予定している対策を具体的に記入すること。</t>
    <phoneticPr fontId="30"/>
  </si>
  <si>
    <t>２滞納者等に対する対策の状況</t>
  </si>
  <si>
    <t>(1)滞納者数の推移</t>
  </si>
  <si>
    <t>区分</t>
    <rPh sb="0" eb="1">
      <t>ク</t>
    </rPh>
    <rPh sb="1" eb="2">
      <t>ブン</t>
    </rPh>
    <phoneticPr fontId="28"/>
  </si>
  <si>
    <t>(2)被保険者資格証明書等の交付状況</t>
  </si>
  <si>
    <t>（注）被保険者資格証明書等は各年度６月１日現在における各交付者数、（）内は各年度末における加入員数に対する割合を記入すること。</t>
  </si>
  <si>
    <t>(3)差押の状況</t>
  </si>
  <si>
    <t>差押件数</t>
    <rPh sb="0" eb="1">
      <t>サ</t>
    </rPh>
    <rPh sb="1" eb="2">
      <t>オシ</t>
    </rPh>
    <rPh sb="2" eb="3">
      <t>ケン</t>
    </rPh>
    <rPh sb="3" eb="4">
      <t>カズ</t>
    </rPh>
    <phoneticPr fontId="28"/>
  </si>
  <si>
    <t>差押金額</t>
    <rPh sb="0" eb="1">
      <t>サ</t>
    </rPh>
    <rPh sb="1" eb="2">
      <t>オシ</t>
    </rPh>
    <rPh sb="2" eb="3">
      <t>カネ</t>
    </rPh>
    <rPh sb="3" eb="4">
      <t>ガク</t>
    </rPh>
    <phoneticPr fontId="28"/>
  </si>
  <si>
    <t>預貯金</t>
    <rPh sb="0" eb="1">
      <t>アズカリ</t>
    </rPh>
    <rPh sb="1" eb="2">
      <t>チョ</t>
    </rPh>
    <rPh sb="2" eb="3">
      <t>カネ</t>
    </rPh>
    <phoneticPr fontId="28"/>
  </si>
  <si>
    <t>不動産</t>
    <rPh sb="0" eb="1">
      <t>フ</t>
    </rPh>
    <rPh sb="1" eb="2">
      <t>ドウ</t>
    </rPh>
    <rPh sb="2" eb="3">
      <t>サン</t>
    </rPh>
    <phoneticPr fontId="28"/>
  </si>
  <si>
    <t>(注)広域連合において、滞納処分に至るまでの統一基準を定めている場合は、それを添付すること。</t>
  </si>
  <si>
    <t>(4)換価の状況</t>
  </si>
  <si>
    <t>換価件数</t>
    <rPh sb="0" eb="1">
      <t>カン</t>
    </rPh>
    <rPh sb="1" eb="2">
      <t>アタイ</t>
    </rPh>
    <rPh sb="2" eb="3">
      <t>ケン</t>
    </rPh>
    <rPh sb="3" eb="4">
      <t>カズ</t>
    </rPh>
    <phoneticPr fontId="28"/>
  </si>
  <si>
    <t>換価金額</t>
    <rPh sb="0" eb="1">
      <t>カン</t>
    </rPh>
    <rPh sb="1" eb="2">
      <t>アタイ</t>
    </rPh>
    <rPh sb="2" eb="3">
      <t>カネ</t>
    </rPh>
    <rPh sb="3" eb="4">
      <t>ガク</t>
    </rPh>
    <phoneticPr fontId="28"/>
  </si>
  <si>
    <t>(5)参加差押及び交付要求の状況</t>
  </si>
  <si>
    <t>件数</t>
    <rPh sb="0" eb="1">
      <t>ケン</t>
    </rPh>
    <rPh sb="1" eb="2">
      <t>カズ</t>
    </rPh>
    <phoneticPr fontId="28"/>
  </si>
  <si>
    <t>金額</t>
    <rPh sb="0" eb="1">
      <t>キン</t>
    </rPh>
    <rPh sb="1" eb="2">
      <t>ガク</t>
    </rPh>
    <phoneticPr fontId="28"/>
  </si>
  <si>
    <t>(6)滞納処分の執行停止状況</t>
  </si>
  <si>
    <t>(7)不納欠損の処理状況</t>
  </si>
  <si>
    <t>(8)市町村の取組み状況の把握・評価</t>
  </si>
  <si>
    <t>（枚）</t>
    <phoneticPr fontId="30"/>
  </si>
  <si>
    <t>介護情報との突合</t>
    <phoneticPr fontId="30"/>
  </si>
  <si>
    <t>返納金等
調定分</t>
    <phoneticPr fontId="30"/>
  </si>
  <si>
    <t>（円）</t>
    <phoneticPr fontId="30"/>
  </si>
  <si>
    <t>広域連合</t>
    <phoneticPr fontId="30"/>
  </si>
  <si>
    <t>打合せ年月日</t>
    <phoneticPr fontId="30"/>
  </si>
  <si>
    <t>　(１) 広域連合の組織図（※既存資料可）</t>
    <phoneticPr fontId="30"/>
  </si>
  <si>
    <t>　(２) 広域連合規約</t>
    <phoneticPr fontId="30"/>
  </si>
  <si>
    <t>　(３) 事業計画書</t>
    <phoneticPr fontId="30"/>
  </si>
  <si>
    <t>　(４) 広域連合議会の議事録</t>
    <phoneticPr fontId="30"/>
  </si>
  <si>
    <t>　(５) 健康診査等実施計画</t>
    <phoneticPr fontId="30"/>
  </si>
  <si>
    <t>２．打合せの当日に提出する資料</t>
    <phoneticPr fontId="30"/>
  </si>
  <si>
    <t>　(１) 医療保険者等の意見を聞く場等の委員名簿（※既存資料可）</t>
    <phoneticPr fontId="30"/>
  </si>
  <si>
    <t>　(２) 保険料徴収活動マニュアル、スケジュール（※既存資料可）</t>
    <phoneticPr fontId="30"/>
  </si>
  <si>
    <t>　(３) レセプト点検調査の標準的な作業日程表（※既存資料可）</t>
    <phoneticPr fontId="30"/>
  </si>
  <si>
    <t>　(４) 個人情報の保護に関する条例等</t>
    <phoneticPr fontId="30"/>
  </si>
  <si>
    <t>　(５) 基金に関する条例等</t>
    <phoneticPr fontId="30"/>
  </si>
  <si>
    <t>　＊　既存資料で内容が足りるものは当該資料の提出によることとし、極力、新たに資料を作成することを求めないこととする。</t>
    <phoneticPr fontId="30"/>
  </si>
  <si>
    <t>第１　保険者の概況</t>
    <phoneticPr fontId="30"/>
  </si>
  <si>
    <t>　　１　事業の概況</t>
    <phoneticPr fontId="30"/>
  </si>
  <si>
    <t>　　２　事務処理体制</t>
    <phoneticPr fontId="30"/>
  </si>
  <si>
    <t>　　３　研修の実施又は参加の状況</t>
    <phoneticPr fontId="30"/>
  </si>
  <si>
    <t xml:space="preserve">第２　事業運営の状況 </t>
    <phoneticPr fontId="30"/>
  </si>
  <si>
    <t>　　１　事業運営における懸案事項</t>
    <phoneticPr fontId="30"/>
  </si>
  <si>
    <t>　　２　広域連合協議会の状況</t>
    <phoneticPr fontId="30"/>
  </si>
  <si>
    <t>　　３　医療保険者等の「意見を聞く場等」の状況等</t>
    <phoneticPr fontId="30"/>
  </si>
  <si>
    <t>　　１　予算決算の状況</t>
    <phoneticPr fontId="30"/>
  </si>
  <si>
    <t>　　２　保険料の賦課割合、賦課限度額の状況</t>
    <phoneticPr fontId="30"/>
  </si>
  <si>
    <t>　　３　軽減対象者の状況</t>
    <phoneticPr fontId="30"/>
  </si>
  <si>
    <t>　　４　都道府県・市町村からの繰入状況</t>
    <phoneticPr fontId="30"/>
  </si>
  <si>
    <t>　　５　財政安定化基金の状況</t>
    <phoneticPr fontId="30"/>
  </si>
  <si>
    <t>　　１　保険料の収納状況</t>
    <phoneticPr fontId="30"/>
  </si>
  <si>
    <t>　　２　滞納者等に対する対策の状況</t>
    <phoneticPr fontId="30"/>
  </si>
  <si>
    <t>　　１　医療費の現状</t>
    <phoneticPr fontId="30"/>
  </si>
  <si>
    <t>　　２　医療費適正化対策</t>
    <phoneticPr fontId="30"/>
  </si>
  <si>
    <t>　　３　保健事業</t>
    <phoneticPr fontId="30"/>
  </si>
  <si>
    <t>　　４　市町村保健事業との連携状況</t>
    <phoneticPr fontId="30"/>
  </si>
  <si>
    <t>　　２　啓発（広報）活動の実施状況</t>
    <phoneticPr fontId="30"/>
  </si>
  <si>
    <t>　　３  個人情報の取扱い及びレセプトの開示状況</t>
    <phoneticPr fontId="30"/>
  </si>
  <si>
    <t>　　４　その他</t>
    <phoneticPr fontId="30"/>
  </si>
  <si>
    <t>　別添資料１　予算決算の状況</t>
    <phoneticPr fontId="30"/>
  </si>
  <si>
    <t>　別添資料２　保険料の収納状況</t>
    <phoneticPr fontId="30"/>
  </si>
  <si>
    <t>　別添資料３　診療諸率の状況</t>
    <phoneticPr fontId="30"/>
  </si>
  <si>
    <t>　別添資料４　保険医療機関等の状況</t>
    <phoneticPr fontId="30"/>
  </si>
  <si>
    <t>　別添資料５　診療報酬明細書の点検調査状況</t>
    <phoneticPr fontId="30"/>
  </si>
  <si>
    <t>　(６) 予算決算の状況</t>
    <phoneticPr fontId="30"/>
  </si>
  <si>
    <t>（別添資料１）</t>
    <phoneticPr fontId="30"/>
  </si>
  <si>
    <t>　(８) 診療諸率の状況</t>
    <phoneticPr fontId="30"/>
  </si>
  <si>
    <t>（別添資料３）</t>
    <phoneticPr fontId="30"/>
  </si>
  <si>
    <t>　(７) 保険料の収納状況</t>
    <phoneticPr fontId="30"/>
  </si>
  <si>
    <t>（別添資料２）</t>
    <phoneticPr fontId="30"/>
  </si>
  <si>
    <t>　(９) 保険医療機関等の状況</t>
    <phoneticPr fontId="30"/>
  </si>
  <si>
    <t>（別添資料４）</t>
    <phoneticPr fontId="30"/>
  </si>
  <si>
    <t>　(10) 診療報酬明細書の点検調査状況</t>
    <phoneticPr fontId="30"/>
  </si>
  <si>
    <t>（別添資料５）</t>
    <phoneticPr fontId="30"/>
  </si>
  <si>
    <t>　(1) 広域連合議会の状況</t>
    <phoneticPr fontId="30"/>
  </si>
  <si>
    <t>（　　年　　月　　日現在）</t>
    <phoneticPr fontId="30"/>
  </si>
  <si>
    <t>被　保　険　者</t>
    <phoneticPr fontId="30"/>
  </si>
  <si>
    <t>療　養　担　当</t>
    <phoneticPr fontId="30"/>
  </si>
  <si>
    <t>公　　益</t>
    <phoneticPr fontId="30"/>
  </si>
  <si>
    <t>被　用　者　保　険　等</t>
    <phoneticPr fontId="30"/>
  </si>
  <si>
    <t>３　医療保険者等の「意見を聞く場等」の状況等</t>
    <phoneticPr fontId="30"/>
  </si>
  <si>
    <t>（注）１　最近２年間の状況を記入すること。</t>
    <phoneticPr fontId="30"/>
  </si>
  <si>
    <t>　２　最近１年間の広域連合議会の「議事録」の写を添付すること。</t>
    <phoneticPr fontId="30"/>
  </si>
  <si>
    <t>（注)「事業計画書」を添付すること。</t>
    <phoneticPr fontId="30"/>
  </si>
  <si>
    <t>　２　最近１年間の「意見を聞く場等」の「議事録」の写を添付すること。</t>
    <phoneticPr fontId="30"/>
  </si>
  <si>
    <t>　３　「意見を聞く場等」の設置に替えて保険者協議会を活用している場合は、（2）「意見を聞く場等」の開催状況欄に記載すること。</t>
    <phoneticPr fontId="30"/>
  </si>
  <si>
    <r>
      <t>第１表　収入状況及び支出状況　</t>
    </r>
    <r>
      <rPr>
        <sz val="9"/>
        <rFont val="ＭＳ 明朝"/>
        <family val="1"/>
        <charset val="128"/>
      </rPr>
      <t>※事業年報Ｂ表と同じ</t>
    </r>
    <rPh sb="0" eb="1">
      <t>ダイ</t>
    </rPh>
    <rPh sb="2" eb="3">
      <t>ヒョウ</t>
    </rPh>
    <rPh sb="4" eb="6">
      <t>シュウニュウ</t>
    </rPh>
    <rPh sb="6" eb="8">
      <t>ジョウキョウ</t>
    </rPh>
    <rPh sb="8" eb="9">
      <t>オヨ</t>
    </rPh>
    <rPh sb="10" eb="12">
      <t>シシュツ</t>
    </rPh>
    <rPh sb="12" eb="14">
      <t>ジョウキョウ</t>
    </rPh>
    <rPh sb="23" eb="24">
      <t>オナ</t>
    </rPh>
    <phoneticPr fontId="28"/>
  </si>
  <si>
    <r>
      <t>　①　議員数</t>
    </r>
    <r>
      <rPr>
        <u/>
        <sz val="11"/>
        <color theme="1"/>
        <rFont val="ＭＳ 明朝"/>
        <family val="1"/>
        <charset val="128"/>
      </rPr>
      <t>　　　　　</t>
    </r>
    <r>
      <rPr>
        <sz val="11"/>
        <color theme="1"/>
        <rFont val="ＭＳ 明朝"/>
        <family val="1"/>
        <charset val="128"/>
      </rPr>
      <t>名</t>
    </r>
    <phoneticPr fontId="30"/>
  </si>
  <si>
    <t>　　１　広域連合電算処理システムの状況</t>
    <phoneticPr fontId="30"/>
  </si>
  <si>
    <t>　　　　２　嘱託職員等については、担当業務毎に配置人員を記入すること。</t>
    <phoneticPr fontId="30"/>
  </si>
  <si>
    <t>　　　　３　「配置職員数」欄は、係毎に記入すること。</t>
    <phoneticPr fontId="30"/>
  </si>
  <si>
    <t>１　賦課限度額の欄は、賦課限度額、限度額を超える被保険者数及び被保険者に対する割合を記入すること。</t>
    <phoneticPr fontId="30"/>
  </si>
  <si>
    <t>2　賦課割合の均等割合の数値は、軽減前の額、所得割合の数値は、賦課限度額超過分差引後の額を用いて算出すること。</t>
    <phoneticPr fontId="30"/>
  </si>
  <si>
    <t>都道府県</t>
    <phoneticPr fontId="30"/>
  </si>
  <si>
    <t>保険料の負担緩和を図るため</t>
    <phoneticPr fontId="30"/>
  </si>
  <si>
    <t>決算額</t>
    <rPh sb="0" eb="2">
      <t>ケッサン</t>
    </rPh>
    <rPh sb="2" eb="3">
      <t>ガク</t>
    </rPh>
    <phoneticPr fontId="30"/>
  </si>
  <si>
    <t>４　都道府県・市町村からの繰入状況
　（別添資料１「予算決算の状況」のその他分）</t>
    <phoneticPr fontId="30"/>
  </si>
  <si>
    <t>５　財政安定化基金の状況（貸付を受けている広域連合のみ）</t>
    <phoneticPr fontId="30"/>
  </si>
  <si>
    <t>１　予算決算の状況</t>
    <phoneticPr fontId="30"/>
  </si>
  <si>
    <t>２　保険料の賦課割合、賦課限度額の状況</t>
    <phoneticPr fontId="30"/>
  </si>
  <si>
    <t>左記のうち
配当があったもの</t>
    <rPh sb="0" eb="2">
      <t>サキ</t>
    </rPh>
    <rPh sb="6" eb="8">
      <t>ハイトウ</t>
    </rPh>
    <phoneticPr fontId="28"/>
  </si>
  <si>
    <t>参加差押及び
交付要求</t>
    <rPh sb="0" eb="2">
      <t>サンカ</t>
    </rPh>
    <rPh sb="2" eb="4">
      <t>サシオサ</t>
    </rPh>
    <rPh sb="4" eb="5">
      <t>オヨ</t>
    </rPh>
    <rPh sb="7" eb="9">
      <t>コウフ</t>
    </rPh>
    <rPh sb="9" eb="11">
      <t>ヨウキュウ</t>
    </rPh>
    <phoneticPr fontId="28"/>
  </si>
  <si>
    <t>給付発生
原因・
給付制限</t>
    <phoneticPr fontId="30"/>
  </si>
  <si>
    <t>点数表との
突合</t>
    <phoneticPr fontId="30"/>
  </si>
  <si>
    <t>資格点検
実施率</t>
    <phoneticPr fontId="30"/>
  </si>
  <si>
    <t>内容点検
実施率</t>
    <phoneticPr fontId="30"/>
  </si>
  <si>
    <t>１人当たり
効果額</t>
    <phoneticPr fontId="30"/>
  </si>
  <si>
    <t>専任</t>
    <phoneticPr fontId="30"/>
  </si>
  <si>
    <t>人</t>
    <rPh sb="0" eb="1">
      <t>ヒト</t>
    </rPh>
    <phoneticPr fontId="30"/>
  </si>
  <si>
    <t>兼任</t>
    <rPh sb="0" eb="2">
      <t>ケンニン</t>
    </rPh>
    <phoneticPr fontId="30"/>
  </si>
  <si>
    <t>職　員</t>
    <phoneticPr fontId="30"/>
  </si>
  <si>
    <t>嘱託職員</t>
    <phoneticPr fontId="30"/>
  </si>
  <si>
    <t>人口</t>
    <rPh sb="0" eb="2">
      <t>ジンコウ</t>
    </rPh>
    <phoneticPr fontId="30"/>
  </si>
  <si>
    <r>
      <t>金額
（</t>
    </r>
    <r>
      <rPr>
        <b/>
        <sz val="9"/>
        <rFont val="ＭＳ 明朝"/>
        <family val="1"/>
        <charset val="128"/>
      </rPr>
      <t>千円</t>
    </r>
    <r>
      <rPr>
        <sz val="9"/>
        <rFont val="ＭＳ 明朝"/>
        <family val="1"/>
        <charset val="128"/>
      </rPr>
      <t>）</t>
    </r>
    <phoneticPr fontId="30"/>
  </si>
  <si>
    <r>
      <t>③の再掲
（</t>
    </r>
    <r>
      <rPr>
        <b/>
        <sz val="8"/>
        <rFont val="ＭＳ 明朝"/>
        <family val="1"/>
        <charset val="128"/>
      </rPr>
      <t>千円</t>
    </r>
    <r>
      <rPr>
        <sz val="8"/>
        <rFont val="ＭＳ 明朝"/>
        <family val="1"/>
        <charset val="128"/>
      </rPr>
      <t>）</t>
    </r>
    <phoneticPr fontId="30"/>
  </si>
  <si>
    <t>③／①
（円）</t>
    <phoneticPr fontId="30"/>
  </si>
  <si>
    <t>③／②
（円）</t>
    <phoneticPr fontId="30"/>
  </si>
  <si>
    <t>(１)被保険者数等の状況</t>
  </si>
  <si>
    <t>(２)過誤調整の状況</t>
  </si>
  <si>
    <t>⑧合計</t>
  </si>
  <si>
    <t>⑥計</t>
  </si>
  <si>
    <t>⑦計</t>
  </si>
  <si>
    <t>(３)再審査請求の状況</t>
  </si>
  <si>
    <t>⑨請求</t>
  </si>
  <si>
    <t>⑩減（増）点された額</t>
  </si>
  <si>
    <t>(４)返納金等の調定状況</t>
  </si>
  <si>
    <t>⑫</t>
  </si>
  <si>
    <t>交通事故</t>
  </si>
  <si>
    <t>不正利得・不当利得</t>
  </si>
  <si>
    <t>自賠法</t>
  </si>
  <si>
    <t>⑬小計</t>
  </si>
  <si>
    <t>件数</t>
  </si>
  <si>
    <t>⑮</t>
  </si>
  <si>
    <t>業務上傷病</t>
    <rPh sb="0" eb="1">
      <t>ギョウ</t>
    </rPh>
    <rPh sb="1" eb="2">
      <t>ツトム</t>
    </rPh>
    <rPh sb="2" eb="3">
      <t>ウエ</t>
    </rPh>
    <rPh sb="3" eb="4">
      <t>キズ</t>
    </rPh>
    <rPh sb="4" eb="5">
      <t>ヤマイ</t>
    </rPh>
    <phoneticPr fontId="36"/>
  </si>
  <si>
    <t>合計（⑫＋⑬＋⑭＋⑮）</t>
  </si>
  <si>
    <t>(５)財政効果等の状況</t>
  </si>
  <si>
    <t>被保険者１人当たり財政効果額等</t>
  </si>
  <si>
    <t>レセプト１枚
当たり金額</t>
    <phoneticPr fontId="30"/>
  </si>
  <si>
    <t>被保険者１人
当たり金額</t>
    <phoneticPr fontId="30"/>
  </si>
  <si>
    <t>　　（実施していない場合は、理由を簡潔に記入すること。）</t>
    <phoneticPr fontId="30"/>
  </si>
  <si>
    <t>（　　％）</t>
    <phoneticPr fontId="30"/>
  </si>
  <si>
    <t>主な理由</t>
    <rPh sb="0" eb="1">
      <t>オモ</t>
    </rPh>
    <rPh sb="2" eb="4">
      <t>リユウ</t>
    </rPh>
    <phoneticPr fontId="28"/>
  </si>
  <si>
    <t>(　　　　年　　月　　日現在）</t>
    <rPh sb="5" eb="6">
      <t>ネン</t>
    </rPh>
    <rPh sb="8" eb="9">
      <t>ツキ</t>
    </rPh>
    <rPh sb="11" eb="12">
      <t>ヒ</t>
    </rPh>
    <rPh sb="12" eb="14">
      <t>ゲンザイ</t>
    </rPh>
    <phoneticPr fontId="28"/>
  </si>
  <si>
    <t>ア　目標(値)と実績等（直近５か年分）</t>
    <rPh sb="12" eb="14">
      <t>チョッキン</t>
    </rPh>
    <rPh sb="16" eb="17">
      <t>ネン</t>
    </rPh>
    <rPh sb="17" eb="18">
      <t>ブン</t>
    </rPh>
    <phoneticPr fontId="30"/>
  </si>
  <si>
    <t>(令和　年　月　日現在）</t>
    <rPh sb="1" eb="3">
      <t>レイワ</t>
    </rPh>
    <rPh sb="4" eb="5">
      <t>ネン</t>
    </rPh>
    <rPh sb="6" eb="7">
      <t>ガツ</t>
    </rPh>
    <rPh sb="8" eb="9">
      <t>ニチ</t>
    </rPh>
    <rPh sb="9" eb="11">
      <t>ゲンザイ</t>
    </rPh>
    <phoneticPr fontId="30"/>
  </si>
  <si>
    <t>区分</t>
    <rPh sb="0" eb="2">
      <t>クブン</t>
    </rPh>
    <phoneticPr fontId="30"/>
  </si>
  <si>
    <t>償還発生
初年度
（　　年度）　　</t>
    <rPh sb="0" eb="2">
      <t>ショウカン</t>
    </rPh>
    <rPh sb="2" eb="4">
      <t>ハッセイ</t>
    </rPh>
    <rPh sb="5" eb="8">
      <t>ショネンド</t>
    </rPh>
    <rPh sb="12" eb="14">
      <t>ネンド</t>
    </rPh>
    <phoneticPr fontId="30"/>
  </si>
  <si>
    <t>償還予定額</t>
    <rPh sb="0" eb="2">
      <t>ショウカン</t>
    </rPh>
    <rPh sb="2" eb="4">
      <t>ヨテイ</t>
    </rPh>
    <rPh sb="4" eb="5">
      <t>ガク</t>
    </rPh>
    <phoneticPr fontId="30"/>
  </si>
  <si>
    <t>償還額</t>
    <rPh sb="0" eb="2">
      <t>ショウカン</t>
    </rPh>
    <rPh sb="2" eb="3">
      <t>ガク</t>
    </rPh>
    <phoneticPr fontId="30"/>
  </si>
  <si>
    <t>累積償還額
（年度末現在）</t>
    <rPh sb="0" eb="2">
      <t>ルイセキ</t>
    </rPh>
    <rPh sb="2" eb="4">
      <t>ショウカン</t>
    </rPh>
    <rPh sb="4" eb="5">
      <t>ガク</t>
    </rPh>
    <rPh sb="7" eb="10">
      <t>ネンドマツ</t>
    </rPh>
    <rPh sb="10" eb="12">
      <t>ゲンザイ</t>
    </rPh>
    <phoneticPr fontId="30"/>
  </si>
  <si>
    <t>（注）償還初年度と直近３年度分について記入すること。</t>
    <phoneticPr fontId="30"/>
  </si>
  <si>
    <t>(2) 償還対策</t>
    <phoneticPr fontId="30"/>
  </si>
  <si>
    <t xml:space="preserve">⑩ </t>
    <phoneticPr fontId="28"/>
  </si>
  <si>
    <t>⑫</t>
    <phoneticPr fontId="18"/>
  </si>
  <si>
    <t>⑬</t>
    <phoneticPr fontId="28"/>
  </si>
  <si>
    <t>⑫/③</t>
    <phoneticPr fontId="28"/>
  </si>
  <si>
    <t>⑬/③</t>
    <phoneticPr fontId="2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</si>
</sst>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6">
    <numFmt numFmtId="176" formatCode="#,##0&quot;円&quot;"/>
    <numFmt numFmtId="177" formatCode="##&quot;万円&quot;"/>
    <numFmt numFmtId="178" formatCode="0.00_);[Red]\(0.00\)"/>
    <numFmt numFmtId="179" formatCode="#,##0\ "/>
    <numFmt numFmtId="180" formatCode="#,##0_);[Red]\(#,##0\)"/>
    <numFmt numFmtId="181" formatCode="##,##0&quot;世帯&quot;"/>
    <numFmt numFmtId="182" formatCode="##.0&quot;％&quot;"/>
    <numFmt numFmtId="183" formatCode="0.00_ "/>
    <numFmt numFmtId="184" formatCode="#,##0\ &quot;世帯&quot;"/>
    <numFmt numFmtId="185" formatCode="&quot;（&quot;\ \ #,##0.0\ &quot;％）&quot;"/>
    <numFmt numFmtId="186" formatCode="#,##0\ &quot;件&quot;"/>
    <numFmt numFmtId="187" formatCode="#,##0&quot;千円&quot;"/>
    <numFmt numFmtId="188" formatCode="#,##0\ &quot;千円&quot;"/>
    <numFmt numFmtId="189" formatCode="0#.#0\ &quot;％　　&quot;"/>
    <numFmt numFmtId="190" formatCode="#,##0\ &quot;円　　&quot;"/>
    <numFmt numFmtId="191" formatCode="#,##0.0;[Red]\-#,##0.0"/>
    <numFmt numFmtId="192" formatCode="0.0&quot;％ &quot;"/>
    <numFmt numFmtId="193" formatCode="#,##0&quot;人&quot;"/>
    <numFmt numFmtId="194" formatCode="&quot;(&quot;##0.0&quot;)&quot;"/>
    <numFmt numFmtId="195" formatCode="&quot;(&quot;#,##0.0&quot;)&quot;"/>
    <numFmt numFmtId="196" formatCode="#,##0_ ;[Red]\-#,##0\ "/>
    <numFmt numFmtId="197" formatCode="0.00_ ;[Red]\-0.00\ "/>
    <numFmt numFmtId="198" formatCode="#,##0.00_ ;[Red]\-#,##0.00\ "/>
    <numFmt numFmtId="199" formatCode="&quot;令&quot;&quot;和&quot;General&quot;年&quot;&quot;度&quot;"/>
    <numFmt numFmtId="200" formatCode="&quot;令&quot;&quot;和&quot;General&quot;年&quot;&quot;度(予算)&quot;"/>
    <numFmt numFmtId="201" formatCode="&quot;令&quot;&quot;和&quot;General&quot;年4月1日現在&quot;"/>
  </numFmts>
  <fonts count="50">
    <font>
      <sz val="11"/>
      <color rgb="FF000000"/>
      <name val="游ゴシック"/>
      <family val="3"/>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57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6"/>
      <name val="游ゴシック"/>
      <family val="3"/>
      <charset val="128"/>
    </font>
    <font>
      <sz val="12"/>
      <color rgb="FF000000"/>
      <name val="ＭＳ 明朝"/>
      <family val="1"/>
      <charset val="128"/>
    </font>
    <font>
      <sz val="11"/>
      <color rgb="FF000000"/>
      <name val="ＭＳ 明朝"/>
      <family val="1"/>
      <charset val="128"/>
    </font>
    <font>
      <sz val="10.5"/>
      <color rgb="FF000000"/>
      <name val="ＭＳ 明朝"/>
      <family val="1"/>
      <charset val="128"/>
    </font>
    <font>
      <sz val="10"/>
      <color rgb="FF000000"/>
      <name val="ＭＳ 明朝"/>
      <family val="1"/>
      <charset val="128"/>
    </font>
    <font>
      <sz val="9"/>
      <color rgb="FF000000"/>
      <name val="ＭＳ 明朝"/>
      <family val="1"/>
      <charset val="128"/>
    </font>
    <font>
      <sz val="8"/>
      <color rgb="FF000000"/>
      <name val="ＭＳ 明朝"/>
      <family val="1"/>
      <charset val="128"/>
    </font>
    <font>
      <sz val="14"/>
      <color rgb="FF000000"/>
      <name val="ＭＳ 明朝"/>
      <family val="1"/>
      <charset val="128"/>
    </font>
    <font>
      <sz val="11"/>
      <color rgb="FF000000"/>
      <name val="游ゴシック"/>
      <family val="3"/>
      <charset val="128"/>
      <scheme val="minor"/>
    </font>
    <font>
      <sz val="10"/>
      <name val="ＭＳ 明朝"/>
      <family val="1"/>
      <charset val="128"/>
    </font>
    <font>
      <sz val="6"/>
      <name val="ＭＳ Ｐゴシック"/>
      <family val="3"/>
      <charset val="128"/>
    </font>
    <font>
      <sz val="9"/>
      <name val="ＭＳ 明朝"/>
      <family val="1"/>
      <charset val="128"/>
    </font>
    <font>
      <sz val="6"/>
      <name val="游ゴシック"/>
      <family val="3"/>
      <charset val="128"/>
      <scheme val="minor"/>
    </font>
    <font>
      <sz val="11"/>
      <name val="ＭＳ 明朝"/>
      <family val="1"/>
      <charset val="128"/>
    </font>
    <font>
      <b/>
      <sz val="22"/>
      <name val="ＭＳ 明朝"/>
      <family val="1"/>
      <charset val="128"/>
    </font>
    <font>
      <sz val="8"/>
      <name val="ＭＳ 明朝"/>
      <family val="1"/>
      <charset val="128"/>
    </font>
    <font>
      <sz val="12"/>
      <name val="ＭＳ 明朝"/>
      <family val="1"/>
      <charset val="128"/>
    </font>
    <font>
      <sz val="18"/>
      <name val="ＭＳ 明朝"/>
      <family val="1"/>
      <charset val="128"/>
    </font>
    <font>
      <sz val="6"/>
      <name val="ＭＳ Ｐ明朝"/>
      <family val="1"/>
      <charset val="128"/>
    </font>
    <font>
      <sz val="11"/>
      <name val="ＭＳ Ｐ明朝"/>
      <family val="1"/>
      <charset val="128"/>
    </font>
    <font>
      <sz val="11"/>
      <color theme="1"/>
      <name val="ＭＳ 明朝"/>
      <family val="1"/>
      <charset val="128"/>
    </font>
    <font>
      <sz val="8"/>
      <color indexed="81"/>
      <name val="MS P ゴシック"/>
      <family val="3"/>
      <charset val="128"/>
    </font>
    <font>
      <sz val="14"/>
      <color theme="1"/>
      <name val="ＭＳ 明朝"/>
      <family val="1"/>
      <charset val="128"/>
    </font>
    <font>
      <sz val="6"/>
      <name val="ＭＳ 明朝"/>
      <family val="1"/>
      <charset val="128"/>
    </font>
    <font>
      <b/>
      <sz val="9"/>
      <name val="ＭＳ 明朝"/>
      <family val="1"/>
      <charset val="128"/>
    </font>
    <font>
      <b/>
      <sz val="8"/>
      <name val="ＭＳ 明朝"/>
      <family val="1"/>
      <charset val="128"/>
    </font>
    <font>
      <sz val="10"/>
      <color theme="1"/>
      <name val="ＭＳ 明朝"/>
      <family val="1"/>
      <charset val="128"/>
    </font>
    <font>
      <u/>
      <sz val="11"/>
      <color theme="1"/>
      <name val="ＭＳ 明朝"/>
      <family val="1"/>
      <charset val="128"/>
    </font>
    <font>
      <sz val="9"/>
      <color theme="1"/>
      <name val="ＭＳ 明朝"/>
      <family val="1"/>
      <charset val="128"/>
    </font>
    <font>
      <sz val="11"/>
      <color rgb="FFFF0000"/>
      <name val="ＭＳ 明朝"/>
      <family val="1"/>
      <charset val="128"/>
    </font>
    <font>
      <sz val="9"/>
      <color indexed="81"/>
      <name val="MS P ゴシック"/>
      <family val="3"/>
      <charset val="128"/>
    </font>
    <font>
      <b/>
      <sz val="9"/>
      <color indexed="81"/>
      <name val="MS P ゴシック"/>
      <family val="3"/>
      <charset val="128"/>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9"/>
        <bgColor indexed="64"/>
      </patternFill>
    </fill>
    <fill>
      <patternFill patternType="solid">
        <fgColor theme="0" tint="-4.9989318521683403E-2"/>
        <bgColor indexed="64"/>
      </patternFill>
    </fill>
    <fill>
      <patternFill patternType="solid">
        <fgColor theme="0" tint="-0.14999847407452621"/>
        <bgColor indexed="64"/>
      </patternFill>
    </fill>
  </fills>
  <borders count="15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right style="medium">
        <color indexed="64"/>
      </right>
      <top/>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style="medium">
        <color indexed="64"/>
      </bottom>
      <diagonal/>
    </border>
    <border>
      <left/>
      <right/>
      <top style="medium">
        <color indexed="64"/>
      </top>
      <bottom/>
      <diagonal/>
    </border>
    <border>
      <left style="medium">
        <color indexed="64"/>
      </left>
      <right/>
      <top/>
      <bottom/>
      <diagonal/>
    </border>
    <border>
      <left/>
      <right/>
      <top/>
      <bottom style="medium">
        <color indexed="64"/>
      </bottom>
      <diagonal/>
    </border>
    <border>
      <left style="medium">
        <color indexed="64"/>
      </left>
      <right/>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top style="thin">
        <color indexed="64"/>
      </top>
      <bottom style="hair">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diagonal/>
    </border>
    <border>
      <left style="hair">
        <color indexed="64"/>
      </left>
      <right/>
      <top style="hair">
        <color indexed="64"/>
      </top>
      <bottom/>
      <diagonal/>
    </border>
    <border>
      <left/>
      <right style="thin">
        <color indexed="64"/>
      </right>
      <top style="hair">
        <color indexed="64"/>
      </top>
      <bottom/>
      <diagonal/>
    </border>
    <border>
      <left/>
      <right style="hair">
        <color indexed="64"/>
      </right>
      <top style="hair">
        <color indexed="64"/>
      </top>
      <bottom/>
      <diagonal/>
    </border>
    <border>
      <left/>
      <right/>
      <top/>
      <bottom style="hair">
        <color indexed="64"/>
      </bottom>
      <diagonal/>
    </border>
    <border>
      <left style="hair">
        <color indexed="64"/>
      </left>
      <right/>
      <top/>
      <bottom style="hair">
        <color indexed="64"/>
      </bottom>
      <diagonal/>
    </border>
    <border>
      <left/>
      <right style="thin">
        <color indexed="64"/>
      </right>
      <top/>
      <bottom style="hair">
        <color indexed="64"/>
      </bottom>
      <diagonal/>
    </border>
    <border>
      <left/>
      <right style="hair">
        <color indexed="64"/>
      </right>
      <top/>
      <bottom style="hair">
        <color indexed="64"/>
      </bottom>
      <diagonal/>
    </border>
    <border>
      <left/>
      <right style="hair">
        <color indexed="64"/>
      </right>
      <top/>
      <bottom/>
      <diagonal/>
    </border>
    <border>
      <left style="hair">
        <color indexed="64"/>
      </left>
      <right/>
      <top/>
      <bottom/>
      <diagonal/>
    </border>
    <border>
      <left style="thin">
        <color indexed="64"/>
      </left>
      <right/>
      <top/>
      <bottom/>
      <diagonal/>
    </border>
    <border>
      <left style="hair">
        <color indexed="64"/>
      </left>
      <right/>
      <top/>
      <bottom style="thin">
        <color indexed="64"/>
      </bottom>
      <diagonal/>
    </border>
    <border>
      <left/>
      <right style="hair">
        <color indexed="64"/>
      </right>
      <top/>
      <bottom style="thin">
        <color indexed="64"/>
      </bottom>
      <diagonal/>
    </border>
    <border>
      <left/>
      <right/>
      <top style="thin">
        <color indexed="64"/>
      </top>
      <bottom/>
      <diagonal/>
    </border>
    <border>
      <left/>
      <right style="hair">
        <color indexed="64"/>
      </right>
      <top style="thin">
        <color indexed="64"/>
      </top>
      <bottom/>
      <diagonal/>
    </border>
    <border>
      <left style="hair">
        <color indexed="64"/>
      </left>
      <right/>
      <top style="thin">
        <color indexed="64"/>
      </top>
      <bottom/>
      <diagonal/>
    </border>
    <border>
      <left/>
      <right style="thin">
        <color indexed="64"/>
      </right>
      <top style="thin">
        <color indexed="64"/>
      </top>
      <bottom/>
      <diagonal/>
    </border>
    <border>
      <left style="thin">
        <color indexed="64"/>
      </left>
      <right/>
      <top/>
      <bottom style="hair">
        <color indexed="64"/>
      </bottom>
      <diagonal/>
    </border>
    <border>
      <left/>
      <right style="thin">
        <color indexed="64"/>
      </right>
      <top/>
      <bottom/>
      <diagonal/>
    </border>
    <border>
      <left style="thin">
        <color indexed="64"/>
      </left>
      <right/>
      <top style="hair">
        <color indexed="64"/>
      </top>
      <bottom/>
      <diagonal/>
    </border>
    <border>
      <left style="thin">
        <color indexed="64"/>
      </left>
      <right style="thin">
        <color indexed="64"/>
      </right>
      <top style="thin">
        <color indexed="64"/>
      </top>
      <bottom/>
      <diagonal/>
    </border>
    <border>
      <left style="thin">
        <color indexed="64"/>
      </left>
      <right/>
      <top style="thin">
        <color indexed="64"/>
      </top>
      <bottom style="hair">
        <color indexed="64"/>
      </bottom>
      <diagonal/>
    </border>
    <border>
      <left style="thin">
        <color indexed="64"/>
      </left>
      <right style="thin">
        <color indexed="64"/>
      </right>
      <top/>
      <bottom/>
      <diagonal/>
    </border>
    <border>
      <left style="hair">
        <color indexed="64"/>
      </left>
      <right style="hair">
        <color indexed="64"/>
      </right>
      <top style="hair">
        <color indexed="64"/>
      </top>
      <bottom style="hair">
        <color indexed="64"/>
      </bottom>
      <diagonal/>
    </border>
    <border>
      <left style="thin">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thin">
        <color indexed="64"/>
      </left>
      <right style="thin">
        <color indexed="64"/>
      </right>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9"/>
      </left>
      <right style="thin">
        <color indexed="9"/>
      </right>
      <top/>
      <bottom style="thin">
        <color indexed="9"/>
      </bottom>
      <diagonal/>
    </border>
    <border>
      <left style="thin">
        <color indexed="9"/>
      </left>
      <right style="thin">
        <color indexed="9"/>
      </right>
      <top style="thin">
        <color indexed="9"/>
      </top>
      <bottom style="thin">
        <color indexed="9"/>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thin">
        <color indexed="64"/>
      </right>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style="hair">
        <color indexed="64"/>
      </left>
      <right style="thin">
        <color indexed="64"/>
      </right>
      <top style="thin">
        <color indexed="64"/>
      </top>
      <bottom/>
      <diagonal/>
    </border>
    <border>
      <left style="hair">
        <color indexed="64"/>
      </left>
      <right style="hair">
        <color indexed="64"/>
      </right>
      <top style="thin">
        <color indexed="64"/>
      </top>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diagonalDown="1">
      <left style="thin">
        <color indexed="64"/>
      </left>
      <right/>
      <top style="thin">
        <color indexed="64"/>
      </top>
      <bottom/>
      <diagonal style="hair">
        <color indexed="64"/>
      </diagonal>
    </border>
    <border diagonalDown="1">
      <left/>
      <right/>
      <top style="thin">
        <color indexed="64"/>
      </top>
      <bottom/>
      <diagonal style="hair">
        <color indexed="64"/>
      </diagonal>
    </border>
    <border diagonalDown="1">
      <left/>
      <right style="thin">
        <color indexed="64"/>
      </right>
      <top style="thin">
        <color indexed="64"/>
      </top>
      <bottom/>
      <diagonal style="hair">
        <color indexed="64"/>
      </diagonal>
    </border>
    <border>
      <left style="thin">
        <color indexed="9"/>
      </left>
      <right style="thin">
        <color indexed="9"/>
      </right>
      <top style="thin">
        <color indexed="9"/>
      </top>
      <bottom style="thin">
        <color indexed="64"/>
      </bottom>
      <diagonal/>
    </border>
    <border>
      <left style="thin">
        <color indexed="64"/>
      </left>
      <right style="thin">
        <color indexed="64"/>
      </right>
      <top style="medium">
        <color indexed="64"/>
      </top>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style="medium">
        <color indexed="64"/>
      </right>
      <top style="thin">
        <color indexed="64"/>
      </top>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9"/>
      </left>
      <right/>
      <top style="thin">
        <color indexed="9"/>
      </top>
      <bottom style="thin">
        <color indexed="64"/>
      </bottom>
      <diagonal/>
    </border>
    <border>
      <left/>
      <right/>
      <top style="thin">
        <color indexed="9"/>
      </top>
      <bottom style="thin">
        <color indexed="64"/>
      </bottom>
      <diagonal/>
    </border>
    <border>
      <left/>
      <right style="thin">
        <color indexed="9"/>
      </right>
      <top style="thin">
        <color indexed="9"/>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top style="thin">
        <color indexed="64"/>
      </top>
      <bottom/>
      <diagonal style="thin">
        <color indexed="64"/>
      </diagonal>
    </border>
    <border diagonalUp="1">
      <left style="thin">
        <color indexed="64"/>
      </left>
      <right/>
      <top/>
      <bottom style="thin">
        <color indexed="64"/>
      </bottom>
      <diagonal style="thin">
        <color indexed="64"/>
      </diagonal>
    </border>
    <border diagonalUp="1">
      <left style="thin">
        <color indexed="64"/>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Up="1">
      <left style="thin">
        <color indexed="64"/>
      </left>
      <right/>
      <top style="hair">
        <color indexed="64"/>
      </top>
      <bottom style="thin">
        <color indexed="64"/>
      </bottom>
      <diagonal style="thin">
        <color indexed="64"/>
      </diagonal>
    </border>
    <border diagonalUp="1">
      <left/>
      <right style="thin">
        <color indexed="64"/>
      </right>
      <top style="hair">
        <color indexed="64"/>
      </top>
      <bottom style="thin">
        <color indexed="64"/>
      </bottom>
      <diagonal style="thin">
        <color indexed="64"/>
      </diagonal>
    </border>
  </borders>
  <cellStyleXfs count="44">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xf numFmtId="38" fontId="26" fillId="0" borderId="0" applyFont="0" applyFill="0" applyBorder="0" applyAlignment="0" applyProtection="0">
      <alignment vertical="center"/>
    </xf>
    <xf numFmtId="0" fontId="37" fillId="0" borderId="0"/>
  </cellStyleXfs>
  <cellXfs count="1268">
    <xf numFmtId="0" fontId="0" fillId="0" borderId="0" xfId="0" applyFont="1">
      <alignment vertical="center"/>
    </xf>
    <xf numFmtId="0" fontId="27" fillId="0" borderId="30" xfId="0" applyFont="1" applyBorder="1" applyAlignment="1">
      <alignment horizontal="center" vertical="center" textRotation="255"/>
    </xf>
    <xf numFmtId="0" fontId="27" fillId="0" borderId="32" xfId="0" applyFont="1" applyBorder="1" applyAlignment="1">
      <alignment horizontal="distributed" vertical="center"/>
    </xf>
    <xf numFmtId="0" fontId="27" fillId="0" borderId="30" xfId="0" applyFont="1" applyBorder="1" applyAlignment="1">
      <alignment horizontal="right" vertical="center"/>
    </xf>
    <xf numFmtId="0" fontId="29" fillId="0" borderId="30" xfId="0" applyFont="1" applyBorder="1" applyAlignment="1">
      <alignment horizontal="left" vertical="center"/>
    </xf>
    <xf numFmtId="0" fontId="27" fillId="0" borderId="31" xfId="0" applyFont="1" applyBorder="1" applyAlignment="1">
      <alignment horizontal="right" vertical="center"/>
    </xf>
    <xf numFmtId="0" fontId="29" fillId="0" borderId="33" xfId="0" applyFont="1" applyBorder="1" applyAlignment="1">
      <alignment horizontal="left" vertical="center"/>
    </xf>
    <xf numFmtId="0" fontId="29" fillId="0" borderId="32" xfId="0" applyFont="1" applyBorder="1" applyAlignment="1">
      <alignment horizontal="left" vertical="center"/>
    </xf>
    <xf numFmtId="0" fontId="27" fillId="0" borderId="34" xfId="0" applyFont="1" applyBorder="1" applyAlignment="1">
      <alignment horizontal="center" vertical="center" textRotation="255"/>
    </xf>
    <xf numFmtId="0" fontId="27" fillId="0" borderId="36" xfId="0" applyFont="1" applyBorder="1" applyAlignment="1">
      <alignment horizontal="distributed" vertical="center"/>
    </xf>
    <xf numFmtId="0" fontId="27" fillId="0" borderId="34" xfId="0" applyFont="1" applyBorder="1" applyAlignment="1">
      <alignment horizontal="right" vertical="center"/>
    </xf>
    <xf numFmtId="0" fontId="29" fillId="0" borderId="34" xfId="0" applyFont="1" applyBorder="1" applyAlignment="1">
      <alignment horizontal="left" vertical="center"/>
    </xf>
    <xf numFmtId="0" fontId="27" fillId="0" borderId="35" xfId="0" applyFont="1" applyBorder="1" applyAlignment="1">
      <alignment horizontal="right" vertical="center"/>
    </xf>
    <xf numFmtId="0" fontId="29" fillId="0" borderId="37" xfId="0" applyFont="1" applyBorder="1" applyAlignment="1">
      <alignment horizontal="left" vertical="center"/>
    </xf>
    <xf numFmtId="0" fontId="29" fillId="0" borderId="36" xfId="0" applyFont="1" applyBorder="1" applyAlignment="1">
      <alignment horizontal="left" vertical="center"/>
    </xf>
    <xf numFmtId="0" fontId="27" fillId="0" borderId="38" xfId="0" applyFont="1" applyBorder="1" applyAlignment="1">
      <alignment horizontal="center" vertical="center" textRotation="255"/>
    </xf>
    <xf numFmtId="0" fontId="27" fillId="0" borderId="40" xfId="0" applyFont="1" applyBorder="1" applyAlignment="1">
      <alignment horizontal="distributed" vertical="center"/>
    </xf>
    <xf numFmtId="0" fontId="27" fillId="0" borderId="38" xfId="0" applyFont="1" applyBorder="1" applyAlignment="1">
      <alignment horizontal="right" vertical="center"/>
    </xf>
    <xf numFmtId="0" fontId="29" fillId="0" borderId="38" xfId="0" applyFont="1" applyBorder="1" applyAlignment="1">
      <alignment horizontal="left" vertical="center"/>
    </xf>
    <xf numFmtId="0" fontId="27" fillId="0" borderId="39" xfId="0" applyFont="1" applyBorder="1" applyAlignment="1">
      <alignment horizontal="right" vertical="center"/>
    </xf>
    <xf numFmtId="0" fontId="29" fillId="0" borderId="41" xfId="0" applyFont="1" applyBorder="1" applyAlignment="1">
      <alignment horizontal="left" vertical="center"/>
    </xf>
    <xf numFmtId="0" fontId="29" fillId="0" borderId="40" xfId="0" applyFont="1" applyBorder="1" applyAlignment="1">
      <alignment horizontal="left" vertical="center"/>
    </xf>
    <xf numFmtId="0" fontId="27" fillId="0" borderId="0" xfId="0" applyFont="1" applyAlignment="1">
      <alignment horizontal="center" vertical="center" textRotation="255"/>
    </xf>
    <xf numFmtId="0" fontId="27" fillId="0" borderId="41" xfId="0" applyFont="1" applyBorder="1">
      <alignment vertical="center"/>
    </xf>
    <xf numFmtId="0" fontId="27" fillId="0" borderId="46" xfId="0" applyFont="1" applyBorder="1">
      <alignment vertical="center"/>
    </xf>
    <xf numFmtId="0" fontId="27" fillId="0" borderId="51" xfId="0" applyFont="1" applyBorder="1" applyAlignment="1">
      <alignment horizontal="center" vertical="center" wrapText="1"/>
    </xf>
    <xf numFmtId="0" fontId="27" fillId="0" borderId="53" xfId="0" applyFont="1" applyBorder="1" applyAlignment="1">
      <alignment horizontal="center" vertical="center"/>
    </xf>
    <xf numFmtId="0" fontId="27" fillId="0" borderId="54" xfId="0" applyFont="1" applyBorder="1" applyAlignment="1">
      <alignment horizontal="center" vertical="center"/>
    </xf>
    <xf numFmtId="0" fontId="27" fillId="0" borderId="51" xfId="0" applyFont="1" applyBorder="1" applyAlignment="1">
      <alignment horizontal="right" vertical="center"/>
    </xf>
    <xf numFmtId="0" fontId="29" fillId="0" borderId="51" xfId="0" applyFont="1" applyBorder="1" applyAlignment="1">
      <alignment horizontal="left" vertical="center"/>
    </xf>
    <xf numFmtId="0" fontId="27" fillId="0" borderId="53" xfId="0" applyFont="1" applyBorder="1" applyAlignment="1">
      <alignment horizontal="right" vertical="center"/>
    </xf>
    <xf numFmtId="0" fontId="29" fillId="0" borderId="52" xfId="0" applyFont="1" applyBorder="1" applyAlignment="1">
      <alignment horizontal="left" vertical="center"/>
    </xf>
    <xf numFmtId="0" fontId="29" fillId="0" borderId="54" xfId="0" applyFont="1" applyBorder="1" applyAlignment="1">
      <alignment horizontal="left" vertical="center"/>
    </xf>
    <xf numFmtId="0" fontId="27" fillId="0" borderId="47" xfId="0" applyFont="1" applyBorder="1" applyAlignment="1">
      <alignment horizontal="center" vertical="center"/>
    </xf>
    <xf numFmtId="0" fontId="27" fillId="0" borderId="0" xfId="0" applyFont="1" applyAlignment="1">
      <alignment horizontal="right" vertical="center"/>
    </xf>
    <xf numFmtId="0" fontId="29" fillId="0" borderId="0" xfId="0" applyFont="1" applyAlignment="1">
      <alignment horizontal="left" vertical="center"/>
    </xf>
    <xf numFmtId="0" fontId="27" fillId="0" borderId="47" xfId="0" applyFont="1" applyBorder="1" applyAlignment="1">
      <alignment horizontal="right" vertical="center"/>
    </xf>
    <xf numFmtId="0" fontId="29" fillId="0" borderId="46" xfId="0" applyFont="1" applyBorder="1" applyAlignment="1">
      <alignment horizontal="left" vertical="center"/>
    </xf>
    <xf numFmtId="0" fontId="29" fillId="0" borderId="56" xfId="0" applyFont="1" applyBorder="1" applyAlignment="1">
      <alignment horizontal="left" vertical="center"/>
    </xf>
    <xf numFmtId="0" fontId="27" fillId="0" borderId="57" xfId="0" applyFont="1" applyBorder="1" applyAlignment="1">
      <alignment horizontal="center" vertical="center"/>
    </xf>
    <xf numFmtId="0" fontId="27" fillId="0" borderId="40" xfId="0" applyFont="1" applyBorder="1" applyAlignment="1">
      <alignment horizontal="center" vertical="center"/>
    </xf>
    <xf numFmtId="0" fontId="27" fillId="0" borderId="59" xfId="0" applyFont="1" applyBorder="1" applyAlignment="1">
      <alignment horizontal="center" vertical="center" wrapText="1"/>
    </xf>
    <xf numFmtId="0" fontId="27" fillId="0" borderId="0" xfId="0" applyFont="1" applyAlignment="1">
      <alignment horizontal="center" vertical="center" wrapText="1"/>
    </xf>
    <xf numFmtId="0" fontId="27" fillId="0" borderId="62" xfId="0" applyFont="1" applyBorder="1" applyAlignment="1">
      <alignment horizontal="right" vertical="center"/>
    </xf>
    <xf numFmtId="0" fontId="27" fillId="0" borderId="36" xfId="0" applyFont="1" applyBorder="1" applyAlignment="1">
      <alignment horizontal="center" vertical="center"/>
    </xf>
    <xf numFmtId="0" fontId="27" fillId="0" borderId="71" xfId="0" applyFont="1" applyBorder="1" applyAlignment="1">
      <alignment horizontal="center" vertical="center"/>
    </xf>
    <xf numFmtId="0" fontId="27" fillId="0" borderId="72" xfId="0" applyFont="1" applyBorder="1" applyAlignment="1">
      <alignment horizontal="right" vertical="center"/>
    </xf>
    <xf numFmtId="0" fontId="29" fillId="0" borderId="70" xfId="0" applyFont="1" applyBorder="1" applyAlignment="1">
      <alignment horizontal="left" vertical="center"/>
    </xf>
    <xf numFmtId="0" fontId="27" fillId="0" borderId="69" xfId="0" applyFont="1" applyBorder="1" applyAlignment="1">
      <alignment horizontal="right" vertical="center"/>
    </xf>
    <xf numFmtId="0" fontId="29" fillId="0" borderId="66" xfId="0" applyFont="1" applyBorder="1" applyAlignment="1">
      <alignment horizontal="left" vertical="center"/>
    </xf>
    <xf numFmtId="0" fontId="27" fillId="0" borderId="70" xfId="0" applyFont="1" applyBorder="1" applyAlignment="1">
      <alignment horizontal="right" vertical="center"/>
    </xf>
    <xf numFmtId="0" fontId="29" fillId="0" borderId="71" xfId="0" applyFont="1" applyBorder="1" applyAlignment="1">
      <alignment horizontal="left" vertical="center"/>
    </xf>
    <xf numFmtId="0" fontId="27" fillId="0" borderId="0" xfId="0" applyFont="1">
      <alignment vertical="center"/>
    </xf>
    <xf numFmtId="38" fontId="27" fillId="0" borderId="59" xfId="42" applyFont="1" applyBorder="1" applyAlignment="1">
      <alignment horizontal="right" vertical="center"/>
    </xf>
    <xf numFmtId="0" fontId="27" fillId="0" borderId="74" xfId="0" applyFont="1" applyBorder="1" applyAlignment="1">
      <alignment horizontal="right" vertical="center"/>
    </xf>
    <xf numFmtId="0" fontId="27" fillId="0" borderId="44" xfId="0" applyFont="1" applyBorder="1" applyAlignment="1">
      <alignment horizontal="distributed" vertical="center"/>
    </xf>
    <xf numFmtId="0" fontId="27" fillId="0" borderId="55" xfId="0" applyFont="1" applyBorder="1" applyAlignment="1">
      <alignment horizontal="right" vertical="center"/>
    </xf>
    <xf numFmtId="0" fontId="27" fillId="0" borderId="57" xfId="0" applyFont="1" applyBorder="1" applyAlignment="1">
      <alignment horizontal="right" vertical="center"/>
    </xf>
    <xf numFmtId="0" fontId="27" fillId="0" borderId="48" xfId="0" applyFont="1" applyBorder="1" applyAlignment="1">
      <alignment horizontal="right" vertical="center"/>
    </xf>
    <xf numFmtId="0" fontId="29" fillId="0" borderId="44" xfId="0" applyFont="1" applyBorder="1" applyAlignment="1">
      <alignment horizontal="left" vertical="center"/>
    </xf>
    <xf numFmtId="0" fontId="27" fillId="0" borderId="46" xfId="0" applyFont="1" applyBorder="1" applyAlignment="1">
      <alignment horizontal="center" vertical="center" wrapText="1"/>
    </xf>
    <xf numFmtId="0" fontId="27" fillId="0" borderId="55" xfId="0" applyFont="1" applyBorder="1">
      <alignment vertical="center"/>
    </xf>
    <xf numFmtId="0" fontId="27" fillId="0" borderId="62" xfId="0" applyFont="1" applyBorder="1">
      <alignment vertical="center"/>
    </xf>
    <xf numFmtId="0" fontId="27" fillId="0" borderId="50" xfId="0" applyFont="1" applyBorder="1" applyAlignment="1">
      <alignment horizontal="center" vertical="center" wrapText="1"/>
    </xf>
    <xf numFmtId="0" fontId="27" fillId="0" borderId="71" xfId="0" applyFont="1" applyBorder="1" applyAlignment="1">
      <alignment horizontal="distributed" vertical="center"/>
    </xf>
    <xf numFmtId="0" fontId="27" fillId="0" borderId="75" xfId="0" applyFont="1" applyBorder="1" applyAlignment="1">
      <alignment horizontal="right" vertical="center"/>
    </xf>
    <xf numFmtId="0" fontId="29" fillId="0" borderId="76" xfId="0" applyFont="1" applyBorder="1" applyAlignment="1">
      <alignment horizontal="left" vertical="center"/>
    </xf>
    <xf numFmtId="0" fontId="27" fillId="0" borderId="77" xfId="0" applyFont="1" applyBorder="1" applyAlignment="1">
      <alignment horizontal="right" vertical="center"/>
    </xf>
    <xf numFmtId="0" fontId="31" fillId="0" borderId="87" xfId="0" applyFont="1" applyBorder="1" applyAlignment="1">
      <alignment horizontal="center" vertical="center"/>
    </xf>
    <xf numFmtId="0" fontId="31" fillId="0" borderId="88" xfId="0" applyFont="1" applyBorder="1" applyAlignment="1">
      <alignment horizontal="center" vertical="center"/>
    </xf>
    <xf numFmtId="0" fontId="31" fillId="0" borderId="45" xfId="0" applyFont="1" applyBorder="1" applyAlignment="1">
      <alignment horizontal="center" vertical="center"/>
    </xf>
    <xf numFmtId="0" fontId="31" fillId="0" borderId="90" xfId="0" applyFont="1" applyBorder="1" applyAlignment="1">
      <alignment horizontal="center" vertical="center"/>
    </xf>
    <xf numFmtId="0" fontId="31" fillId="0" borderId="62" xfId="0" applyFont="1" applyBorder="1" applyAlignment="1">
      <alignment horizontal="center" vertical="center"/>
    </xf>
    <xf numFmtId="0" fontId="31" fillId="0" borderId="37" xfId="0" applyFont="1" applyBorder="1" applyAlignment="1">
      <alignment horizontal="center" vertical="center"/>
    </xf>
    <xf numFmtId="0" fontId="31" fillId="0" borderId="61" xfId="0" applyFont="1" applyBorder="1" applyAlignment="1">
      <alignment horizontal="center" vertical="center"/>
    </xf>
    <xf numFmtId="0" fontId="31" fillId="0" borderId="94" xfId="0" applyFont="1" applyBorder="1" applyAlignment="1">
      <alignment horizontal="center" vertical="center"/>
    </xf>
    <xf numFmtId="0" fontId="31" fillId="0" borderId="95" xfId="0" applyFont="1" applyBorder="1" applyAlignment="1">
      <alignment horizontal="center" vertical="center"/>
    </xf>
    <xf numFmtId="0" fontId="31" fillId="0" borderId="57" xfId="0" applyFont="1" applyBorder="1" applyAlignment="1">
      <alignment horizontal="center" vertical="center"/>
    </xf>
    <xf numFmtId="0" fontId="31" fillId="0" borderId="41" xfId="0" applyFont="1" applyBorder="1" applyAlignment="1">
      <alignment horizontal="center" vertical="center"/>
    </xf>
    <xf numFmtId="0" fontId="31" fillId="0" borderId="63" xfId="0" applyFont="1" applyBorder="1" applyAlignment="1">
      <alignment horizontal="center" vertical="center"/>
    </xf>
    <xf numFmtId="0" fontId="32" fillId="0" borderId="98" xfId="0" applyFont="1" applyBorder="1" applyAlignment="1">
      <alignment horizontal="center" vertical="center"/>
    </xf>
    <xf numFmtId="0" fontId="32" fillId="0" borderId="97" xfId="0" applyFont="1" applyBorder="1" applyAlignment="1">
      <alignment horizontal="center" vertical="center"/>
    </xf>
    <xf numFmtId="0" fontId="32" fillId="0" borderId="27" xfId="0" applyFont="1" applyBorder="1" applyAlignment="1">
      <alignment horizontal="center" vertical="center"/>
    </xf>
    <xf numFmtId="0" fontId="31" fillId="0" borderId="99" xfId="0" applyFont="1" applyBorder="1" applyAlignment="1">
      <alignment horizontal="center" vertical="center"/>
    </xf>
    <xf numFmtId="0" fontId="19" fillId="0" borderId="60" xfId="0" applyFont="1" applyBorder="1" applyAlignment="1">
      <alignment horizontal="justify" vertical="center" wrapText="1"/>
    </xf>
    <xf numFmtId="0" fontId="19" fillId="0" borderId="65" xfId="0" applyFont="1" applyBorder="1" applyAlignment="1">
      <alignment horizontal="justify" vertical="center" wrapText="1"/>
    </xf>
    <xf numFmtId="49" fontId="33" fillId="33" borderId="100" xfId="0" applyNumberFormat="1" applyFont="1" applyFill="1" applyBorder="1" applyAlignment="1">
      <alignment horizontal="right" vertical="center"/>
    </xf>
    <xf numFmtId="176" fontId="33" fillId="33" borderId="56" xfId="42" applyNumberFormat="1" applyFont="1" applyFill="1" applyBorder="1" applyAlignment="1">
      <alignment horizontal="right" vertical="center"/>
    </xf>
    <xf numFmtId="176" fontId="33" fillId="33" borderId="60" xfId="42" applyNumberFormat="1" applyFont="1" applyFill="1" applyBorder="1" applyAlignment="1">
      <alignment horizontal="right" vertical="center"/>
    </xf>
    <xf numFmtId="178" fontId="27" fillId="33" borderId="100" xfId="0" applyNumberFormat="1" applyFont="1" applyFill="1" applyBorder="1" applyAlignment="1">
      <alignment horizontal="right" vertical="center"/>
    </xf>
    <xf numFmtId="179" fontId="27" fillId="33" borderId="56" xfId="42" applyNumberFormat="1" applyFont="1" applyFill="1" applyBorder="1" applyAlignment="1">
      <alignment horizontal="right" vertical="center"/>
    </xf>
    <xf numFmtId="49" fontId="33" fillId="33" borderId="95" xfId="0" applyNumberFormat="1" applyFont="1" applyFill="1" applyBorder="1" applyAlignment="1">
      <alignment horizontal="right" vertical="center"/>
    </xf>
    <xf numFmtId="49" fontId="33" fillId="33" borderId="40" xfId="0" applyNumberFormat="1" applyFont="1" applyFill="1" applyBorder="1" applyAlignment="1">
      <alignment horizontal="right" vertical="center"/>
    </xf>
    <xf numFmtId="178" fontId="27" fillId="33" borderId="101" xfId="0" applyNumberFormat="1" applyFont="1" applyFill="1" applyBorder="1">
      <alignment vertical="center"/>
    </xf>
    <xf numFmtId="178" fontId="27" fillId="33" borderId="76" xfId="0" applyNumberFormat="1" applyFont="1" applyFill="1" applyBorder="1">
      <alignment vertical="center"/>
    </xf>
    <xf numFmtId="176" fontId="27" fillId="33" borderId="65" xfId="42" applyNumberFormat="1" applyFont="1" applyFill="1" applyBorder="1" applyAlignment="1">
      <alignment vertical="center"/>
    </xf>
    <xf numFmtId="0" fontId="22" fillId="0" borderId="25" xfId="0" applyFont="1" applyBorder="1" applyAlignment="1">
      <alignment horizontal="right" vertical="center" wrapText="1"/>
    </xf>
    <xf numFmtId="0" fontId="31" fillId="0" borderId="0" xfId="0" applyFont="1">
      <alignment vertical="center"/>
    </xf>
    <xf numFmtId="0" fontId="31" fillId="0" borderId="90" xfId="0" applyFont="1" applyBorder="1">
      <alignment vertical="center"/>
    </xf>
    <xf numFmtId="0" fontId="31" fillId="0" borderId="42" xfId="0" applyFont="1" applyBorder="1">
      <alignment vertical="center"/>
    </xf>
    <xf numFmtId="0" fontId="31" fillId="0" borderId="72" xfId="0" applyFont="1" applyBorder="1" applyAlignment="1">
      <alignment horizontal="center" vertical="center"/>
    </xf>
    <xf numFmtId="0" fontId="31" fillId="0" borderId="67" xfId="0" applyFont="1" applyBorder="1">
      <alignment vertical="center"/>
    </xf>
    <xf numFmtId="0" fontId="31" fillId="0" borderId="38" xfId="0" applyFont="1" applyBorder="1">
      <alignment vertical="center"/>
    </xf>
    <xf numFmtId="0" fontId="31" fillId="0" borderId="99" xfId="0" applyFont="1" applyBorder="1">
      <alignment vertical="center"/>
    </xf>
    <xf numFmtId="0" fontId="34" fillId="0" borderId="104" xfId="0" applyFont="1" applyBorder="1" applyAlignment="1">
      <alignment horizontal="center" vertical="center"/>
    </xf>
    <xf numFmtId="0" fontId="27" fillId="0" borderId="52" xfId="0" applyFont="1" applyBorder="1" applyAlignment="1">
      <alignment horizontal="center" vertical="center"/>
    </xf>
    <xf numFmtId="0" fontId="34" fillId="0" borderId="91" xfId="0" applyFont="1" applyBorder="1" applyAlignment="1">
      <alignment horizontal="center" vertical="center"/>
    </xf>
    <xf numFmtId="0" fontId="31" fillId="0" borderId="36" xfId="0" applyFont="1" applyBorder="1" applyAlignment="1">
      <alignment horizontal="center" vertical="center"/>
    </xf>
    <xf numFmtId="0" fontId="34" fillId="0" borderId="94" xfId="0" applyFont="1" applyBorder="1" applyAlignment="1">
      <alignment horizontal="center" vertical="center"/>
    </xf>
    <xf numFmtId="0" fontId="27" fillId="0" borderId="41" xfId="0" applyFont="1" applyBorder="1" applyAlignment="1">
      <alignment horizontal="center" vertical="center"/>
    </xf>
    <xf numFmtId="0" fontId="31" fillId="0" borderId="40" xfId="0" applyFont="1" applyBorder="1" applyAlignment="1">
      <alignment horizontal="center" vertical="center"/>
    </xf>
    <xf numFmtId="0" fontId="34" fillId="0" borderId="80" xfId="0" applyFont="1" applyBorder="1" applyAlignment="1">
      <alignment horizontal="center" vertical="center"/>
    </xf>
    <xf numFmtId="0" fontId="34" fillId="0" borderId="84" xfId="0" applyFont="1" applyBorder="1" applyAlignment="1">
      <alignment horizontal="center" vertical="center"/>
    </xf>
    <xf numFmtId="0" fontId="31" fillId="0" borderId="66" xfId="0" applyFont="1" applyBorder="1" applyAlignment="1">
      <alignment horizontal="center" vertical="center"/>
    </xf>
    <xf numFmtId="0" fontId="31" fillId="0" borderId="71" xfId="0" applyFont="1" applyBorder="1" applyAlignment="1">
      <alignment horizontal="center" vertical="center"/>
    </xf>
    <xf numFmtId="184" fontId="31" fillId="0" borderId="105" xfId="42" applyNumberFormat="1" applyFont="1" applyBorder="1" applyAlignment="1">
      <alignment horizontal="right" vertical="center"/>
    </xf>
    <xf numFmtId="184" fontId="31" fillId="0" borderId="64" xfId="42" applyNumberFormat="1" applyFont="1" applyBorder="1" applyAlignment="1">
      <alignment horizontal="right" vertical="center"/>
    </xf>
    <xf numFmtId="184" fontId="31" fillId="0" borderId="100" xfId="42" applyNumberFormat="1" applyFont="1" applyBorder="1" applyAlignment="1">
      <alignment horizontal="right" vertical="center"/>
    </xf>
    <xf numFmtId="185" fontId="31" fillId="0" borderId="106" xfId="0" applyNumberFormat="1" applyFont="1" applyBorder="1" applyAlignment="1">
      <alignment horizontal="right" vertical="center"/>
    </xf>
    <xf numFmtId="185" fontId="31" fillId="0" borderId="68" xfId="0" applyNumberFormat="1" applyFont="1" applyBorder="1" applyAlignment="1">
      <alignment horizontal="right" vertical="center"/>
    </xf>
    <xf numFmtId="185" fontId="31" fillId="0" borderId="101" xfId="0" applyNumberFormat="1" applyFont="1" applyBorder="1" applyAlignment="1">
      <alignment horizontal="right" vertical="center"/>
    </xf>
    <xf numFmtId="0" fontId="31" fillId="0" borderId="58" xfId="0" applyFont="1" applyBorder="1" applyAlignment="1">
      <alignment horizontal="right" vertical="center"/>
    </xf>
    <xf numFmtId="186" fontId="31" fillId="0" borderId="104" xfId="0" applyNumberFormat="1" applyFont="1" applyBorder="1" applyAlignment="1">
      <alignment horizontal="right" vertical="center"/>
    </xf>
    <xf numFmtId="186" fontId="31" fillId="0" borderId="52" xfId="0" applyNumberFormat="1" applyFont="1" applyBorder="1" applyAlignment="1">
      <alignment horizontal="right" vertical="center"/>
    </xf>
    <xf numFmtId="186" fontId="31" fillId="0" borderId="54" xfId="0" applyNumberFormat="1" applyFont="1" applyBorder="1" applyAlignment="1">
      <alignment horizontal="right" vertical="center"/>
    </xf>
    <xf numFmtId="187" fontId="31" fillId="0" borderId="58" xfId="0" applyNumberFormat="1" applyFont="1" applyBorder="1" applyAlignment="1">
      <alignment horizontal="right" vertical="center"/>
    </xf>
    <xf numFmtId="186" fontId="31" fillId="0" borderId="103" xfId="0" applyNumberFormat="1" applyFont="1" applyBorder="1" applyAlignment="1">
      <alignment horizontal="right" vertical="center"/>
    </xf>
    <xf numFmtId="186" fontId="31" fillId="0" borderId="53" xfId="0" applyNumberFormat="1" applyFont="1" applyBorder="1" applyAlignment="1">
      <alignment horizontal="right" vertical="center"/>
    </xf>
    <xf numFmtId="186" fontId="31" fillId="0" borderId="91" xfId="0" applyNumberFormat="1" applyFont="1" applyBorder="1" applyAlignment="1">
      <alignment horizontal="right" vertical="center"/>
    </xf>
    <xf numFmtId="186" fontId="31" fillId="0" borderId="84" xfId="0" applyNumberFormat="1" applyFont="1" applyBorder="1" applyAlignment="1">
      <alignment horizontal="right" vertical="center"/>
    </xf>
    <xf numFmtId="0" fontId="31" fillId="0" borderId="102" xfId="0" applyFont="1" applyBorder="1" applyAlignment="1">
      <alignment horizontal="center" vertical="center"/>
    </xf>
    <xf numFmtId="187" fontId="31" fillId="0" borderId="102" xfId="0" applyNumberFormat="1" applyFont="1" applyBorder="1" applyAlignment="1">
      <alignment horizontal="right" vertical="center"/>
    </xf>
    <xf numFmtId="188" fontId="31" fillId="0" borderId="101" xfId="0" applyNumberFormat="1" applyFont="1" applyBorder="1" applyAlignment="1">
      <alignment horizontal="center" vertical="center"/>
    </xf>
    <xf numFmtId="186" fontId="31" fillId="0" borderId="80" xfId="0" applyNumberFormat="1" applyFont="1" applyBorder="1" applyAlignment="1">
      <alignment horizontal="right" vertical="center"/>
    </xf>
    <xf numFmtId="189" fontId="31" fillId="0" borderId="59" xfId="0" applyNumberFormat="1" applyFont="1" applyBorder="1" applyAlignment="1">
      <alignment horizontal="right" vertical="center"/>
    </xf>
    <xf numFmtId="189" fontId="31" fillId="0" borderId="32" xfId="0" applyNumberFormat="1" applyFont="1" applyBorder="1" applyAlignment="1">
      <alignment horizontal="center" vertical="center"/>
    </xf>
    <xf numFmtId="190" fontId="31" fillId="0" borderId="72" xfId="0" applyNumberFormat="1" applyFont="1" applyBorder="1" applyAlignment="1">
      <alignment horizontal="right" vertical="center"/>
    </xf>
    <xf numFmtId="190" fontId="31" fillId="0" borderId="71" xfId="0" applyNumberFormat="1" applyFont="1" applyBorder="1" applyAlignment="1">
      <alignment horizontal="center" vertical="center"/>
    </xf>
    <xf numFmtId="0" fontId="29" fillId="0" borderId="60" xfId="0" applyFont="1" applyBorder="1" applyAlignment="1">
      <alignment horizontal="right" vertical="center"/>
    </xf>
    <xf numFmtId="0" fontId="29" fillId="0" borderId="105" xfId="0" applyFont="1" applyBorder="1" applyAlignment="1">
      <alignment horizontal="right" vertical="center"/>
    </xf>
    <xf numFmtId="0" fontId="29" fillId="0" borderId="100" xfId="0" applyFont="1" applyBorder="1" applyAlignment="1">
      <alignment horizontal="right" vertical="center"/>
    </xf>
    <xf numFmtId="186" fontId="34" fillId="0" borderId="60" xfId="0" applyNumberFormat="1" applyFont="1" applyBorder="1">
      <alignment vertical="center"/>
    </xf>
    <xf numFmtId="186" fontId="34" fillId="0" borderId="105" xfId="0" applyNumberFormat="1" applyFont="1" applyBorder="1">
      <alignment vertical="center"/>
    </xf>
    <xf numFmtId="186" fontId="34" fillId="0" borderId="100" xfId="0" applyNumberFormat="1" applyFont="1" applyBorder="1">
      <alignment vertical="center"/>
    </xf>
    <xf numFmtId="186" fontId="34" fillId="0" borderId="86" xfId="0" applyNumberFormat="1" applyFont="1" applyBorder="1">
      <alignment vertical="center"/>
    </xf>
    <xf numFmtId="186" fontId="34" fillId="0" borderId="84" xfId="0" applyNumberFormat="1" applyFont="1" applyBorder="1">
      <alignment vertical="center"/>
    </xf>
    <xf numFmtId="186" fontId="34" fillId="0" borderId="85" xfId="0" applyNumberFormat="1" applyFont="1" applyBorder="1">
      <alignment vertical="center"/>
    </xf>
    <xf numFmtId="0" fontId="27" fillId="0" borderId="104" xfId="0" applyFont="1" applyBorder="1" applyAlignment="1">
      <alignment horizontal="right" vertical="center" shrinkToFit="1"/>
    </xf>
    <xf numFmtId="0" fontId="27" fillId="0" borderId="103" xfId="0" applyFont="1" applyBorder="1" applyAlignment="1">
      <alignment horizontal="right" vertical="center" shrinkToFit="1"/>
    </xf>
    <xf numFmtId="0" fontId="27" fillId="0" borderId="102" xfId="0" applyFont="1" applyBorder="1" applyAlignment="1">
      <alignment horizontal="right" vertical="center" shrinkToFit="1"/>
    </xf>
    <xf numFmtId="186" fontId="31" fillId="0" borderId="84" xfId="0" applyNumberFormat="1" applyFont="1" applyBorder="1">
      <alignment vertical="center"/>
    </xf>
    <xf numFmtId="186" fontId="31" fillId="0" borderId="67" xfId="0" applyNumberFormat="1" applyFont="1" applyBorder="1">
      <alignment vertical="center"/>
    </xf>
    <xf numFmtId="186" fontId="31" fillId="0" borderId="85" xfId="0" applyNumberFormat="1" applyFont="1" applyBorder="1">
      <alignment vertical="center"/>
    </xf>
    <xf numFmtId="0" fontId="27" fillId="33" borderId="97" xfId="0" applyFont="1" applyFill="1" applyBorder="1" applyAlignment="1">
      <alignment horizontal="center" vertical="center"/>
    </xf>
    <xf numFmtId="0" fontId="27" fillId="33" borderId="99" xfId="0" applyFont="1" applyFill="1" applyBorder="1" applyAlignment="1">
      <alignment horizontal="center" vertical="center"/>
    </xf>
    <xf numFmtId="0" fontId="27" fillId="33" borderId="98" xfId="0" applyFont="1" applyFill="1" applyBorder="1" applyAlignment="1">
      <alignment horizontal="center" vertical="center"/>
    </xf>
    <xf numFmtId="0" fontId="27" fillId="33" borderId="97" xfId="0" applyFont="1" applyFill="1" applyBorder="1" applyAlignment="1">
      <alignment horizontal="right" vertical="center"/>
    </xf>
    <xf numFmtId="0" fontId="27" fillId="33" borderId="98" xfId="0" applyFont="1" applyFill="1" applyBorder="1" applyAlignment="1">
      <alignment horizontal="right" vertical="center"/>
    </xf>
    <xf numFmtId="0" fontId="27" fillId="33" borderId="73" xfId="0" applyFont="1" applyFill="1" applyBorder="1" applyAlignment="1">
      <alignment horizontal="center" vertical="center"/>
    </xf>
    <xf numFmtId="0" fontId="27" fillId="33" borderId="51" xfId="0" applyFont="1" applyFill="1" applyBorder="1" applyAlignment="1">
      <alignment horizontal="center" vertical="center"/>
    </xf>
    <xf numFmtId="0" fontId="27" fillId="33" borderId="25" xfId="0" applyFont="1" applyFill="1" applyBorder="1" applyAlignment="1">
      <alignment horizontal="center" vertical="center" wrapText="1"/>
    </xf>
    <xf numFmtId="0" fontId="27" fillId="33" borderId="48" xfId="0" applyFont="1" applyFill="1" applyBorder="1" applyAlignment="1">
      <alignment horizontal="center" vertical="center" wrapText="1"/>
    </xf>
    <xf numFmtId="0" fontId="27" fillId="33" borderId="0" xfId="0" applyFont="1" applyFill="1" applyAlignment="1">
      <alignment horizontal="center" vertical="center"/>
    </xf>
    <xf numFmtId="0" fontId="27" fillId="33" borderId="0" xfId="0" applyFont="1" applyFill="1" applyAlignment="1">
      <alignment horizontal="left" vertical="center"/>
    </xf>
    <xf numFmtId="0" fontId="27" fillId="33" borderId="102" xfId="0" applyFont="1" applyFill="1" applyBorder="1" applyAlignment="1">
      <alignment horizontal="center" vertical="center"/>
    </xf>
    <xf numFmtId="191" fontId="27" fillId="33" borderId="74" xfId="42" applyNumberFormat="1" applyFont="1" applyFill="1" applyBorder="1" applyAlignment="1">
      <alignment horizontal="right" vertical="center"/>
    </xf>
    <xf numFmtId="192" fontId="27" fillId="33" borderId="54" xfId="0" applyNumberFormat="1" applyFont="1" applyFill="1" applyBorder="1" applyAlignment="1">
      <alignment horizontal="center" vertical="center"/>
    </xf>
    <xf numFmtId="38" fontId="27" fillId="33" borderId="62" xfId="42" applyFont="1" applyFill="1" applyBorder="1" applyAlignment="1">
      <alignment horizontal="right" vertical="center"/>
    </xf>
    <xf numFmtId="193" fontId="27" fillId="33" borderId="36" xfId="0" applyNumberFormat="1" applyFont="1" applyFill="1" applyBorder="1" applyAlignment="1">
      <alignment horizontal="center" vertical="center"/>
    </xf>
    <xf numFmtId="38" fontId="27" fillId="33" borderId="77" xfId="42" applyFont="1" applyFill="1" applyBorder="1" applyAlignment="1">
      <alignment horizontal="right" vertical="center"/>
    </xf>
    <xf numFmtId="193" fontId="27" fillId="33" borderId="76" xfId="0" applyNumberFormat="1" applyFont="1" applyFill="1" applyBorder="1" applyAlignment="1">
      <alignment horizontal="center" vertical="center"/>
    </xf>
    <xf numFmtId="40" fontId="27" fillId="33" borderId="74" xfId="42" applyNumberFormat="1" applyFont="1" applyFill="1" applyBorder="1" applyAlignment="1">
      <alignment horizontal="right" vertical="center"/>
    </xf>
    <xf numFmtId="0" fontId="29" fillId="34" borderId="74" xfId="0" applyFont="1" applyFill="1" applyBorder="1">
      <alignment vertical="center"/>
    </xf>
    <xf numFmtId="0" fontId="29" fillId="34" borderId="51" xfId="0" applyFont="1" applyFill="1" applyBorder="1">
      <alignment vertical="center"/>
    </xf>
    <xf numFmtId="0" fontId="29" fillId="34" borderId="77" xfId="0" applyFont="1" applyFill="1" applyBorder="1">
      <alignment vertical="center"/>
    </xf>
    <xf numFmtId="0" fontId="29" fillId="34" borderId="0" xfId="0" applyFont="1" applyFill="1">
      <alignment vertical="center"/>
    </xf>
    <xf numFmtId="0" fontId="29" fillId="34" borderId="0" xfId="0" applyFont="1" applyFill="1" applyAlignment="1">
      <alignment horizontal="center" vertical="center"/>
    </xf>
    <xf numFmtId="0" fontId="29" fillId="34" borderId="26" xfId="0" applyFont="1" applyFill="1" applyBorder="1" applyAlignment="1">
      <alignment horizontal="center" vertical="center"/>
    </xf>
    <xf numFmtId="0" fontId="33" fillId="0" borderId="0" xfId="0" applyFont="1">
      <alignment vertical="center"/>
    </xf>
    <xf numFmtId="0" fontId="29" fillId="0" borderId="0" xfId="0" applyFont="1">
      <alignment vertical="center"/>
    </xf>
    <xf numFmtId="0" fontId="29" fillId="33" borderId="0" xfId="0" applyFont="1" applyFill="1">
      <alignment vertical="center"/>
    </xf>
    <xf numFmtId="0" fontId="33" fillId="33" borderId="0" xfId="0" applyFont="1" applyFill="1">
      <alignment vertical="center"/>
    </xf>
    <xf numFmtId="0" fontId="33" fillId="33" borderId="0" xfId="0" applyFont="1" applyFill="1" applyAlignment="1">
      <alignment horizontal="center" vertical="center"/>
    </xf>
    <xf numFmtId="0" fontId="33" fillId="0" borderId="0" xfId="0" applyFont="1" applyAlignment="1">
      <alignment horizontal="center" vertical="center"/>
    </xf>
    <xf numFmtId="0" fontId="29" fillId="33" borderId="0" xfId="0" applyFont="1" applyFill="1" applyAlignment="1"/>
    <xf numFmtId="0" fontId="29" fillId="0" borderId="0" xfId="0" applyFont="1" applyAlignment="1"/>
    <xf numFmtId="0" fontId="29" fillId="0" borderId="74" xfId="0" applyFont="1" applyBorder="1" applyAlignment="1">
      <alignment horizontal="right" vertical="top"/>
    </xf>
    <xf numFmtId="0" fontId="29" fillId="0" borderId="51" xfId="0" applyFont="1" applyBorder="1" applyAlignment="1">
      <alignment horizontal="right" vertical="top"/>
    </xf>
    <xf numFmtId="0" fontId="29" fillId="33" borderId="103" xfId="0" applyFont="1" applyFill="1" applyBorder="1" applyAlignment="1">
      <alignment horizontal="right" vertical="top"/>
    </xf>
    <xf numFmtId="0" fontId="29" fillId="33" borderId="53" xfId="0" applyFont="1" applyFill="1" applyBorder="1" applyAlignment="1">
      <alignment horizontal="right" vertical="top"/>
    </xf>
    <xf numFmtId="0" fontId="29" fillId="33" borderId="102" xfId="0" applyFont="1" applyFill="1" applyBorder="1" applyAlignment="1">
      <alignment horizontal="right" vertical="top"/>
    </xf>
    <xf numFmtId="0" fontId="29" fillId="0" borderId="58" xfId="0" applyFont="1" applyBorder="1" applyAlignment="1">
      <alignment horizontal="right" vertical="top"/>
    </xf>
    <xf numFmtId="0" fontId="33" fillId="33" borderId="0" xfId="0" applyFont="1" applyFill="1" applyAlignment="1"/>
    <xf numFmtId="0" fontId="33" fillId="0" borderId="0" xfId="0" applyFont="1" applyAlignment="1"/>
    <xf numFmtId="38" fontId="29" fillId="0" borderId="55" xfId="42" applyFont="1" applyBorder="1" applyAlignment="1">
      <alignment vertical="center"/>
    </xf>
    <xf numFmtId="38" fontId="29" fillId="0" borderId="90" xfId="42" applyFont="1" applyBorder="1" applyAlignment="1">
      <alignment vertical="center"/>
    </xf>
    <xf numFmtId="38" fontId="29" fillId="0" borderId="42" xfId="42" applyFont="1" applyBorder="1" applyAlignment="1">
      <alignment vertical="center"/>
    </xf>
    <xf numFmtId="38" fontId="29" fillId="0" borderId="62" xfId="42" applyFont="1" applyBorder="1" applyAlignment="1">
      <alignment vertical="center"/>
    </xf>
    <xf numFmtId="38" fontId="29" fillId="0" borderId="61" xfId="42" applyFont="1" applyBorder="1" applyAlignment="1">
      <alignment vertical="center"/>
    </xf>
    <xf numFmtId="38" fontId="29" fillId="0" borderId="34" xfId="42" applyFont="1" applyBorder="1" applyAlignment="1">
      <alignment vertical="center"/>
    </xf>
    <xf numFmtId="38" fontId="29" fillId="0" borderId="57" xfId="42" applyFont="1" applyBorder="1" applyAlignment="1">
      <alignment vertical="center"/>
    </xf>
    <xf numFmtId="38" fontId="29" fillId="0" borderId="63" xfId="42" applyFont="1" applyBorder="1" applyAlignment="1">
      <alignment vertical="center"/>
    </xf>
    <xf numFmtId="38" fontId="29" fillId="0" borderId="38" xfId="42" applyFont="1" applyBorder="1" applyAlignment="1">
      <alignment vertical="center"/>
    </xf>
    <xf numFmtId="38" fontId="29" fillId="0" borderId="72" xfId="42" applyFont="1" applyBorder="1" applyAlignment="1">
      <alignment vertical="center"/>
    </xf>
    <xf numFmtId="38" fontId="29" fillId="0" borderId="67" xfId="42" applyFont="1" applyBorder="1" applyAlignment="1">
      <alignment vertical="center"/>
    </xf>
    <xf numFmtId="38" fontId="29" fillId="0" borderId="70" xfId="42" applyFont="1" applyBorder="1" applyAlignment="1">
      <alignment vertical="center"/>
    </xf>
    <xf numFmtId="0" fontId="29" fillId="0" borderId="79" xfId="0" applyFont="1" applyBorder="1">
      <alignment vertical="center"/>
    </xf>
    <xf numFmtId="0" fontId="33" fillId="33" borderId="79" xfId="0" applyFont="1" applyFill="1" applyBorder="1">
      <alignment vertical="center"/>
    </xf>
    <xf numFmtId="0" fontId="29" fillId="33" borderId="79" xfId="0" applyFont="1" applyFill="1" applyBorder="1">
      <alignment vertical="center"/>
    </xf>
    <xf numFmtId="0" fontId="29" fillId="0" borderId="79" xfId="0" applyFont="1" applyBorder="1" applyAlignment="1"/>
    <xf numFmtId="0" fontId="33" fillId="33" borderId="104" xfId="0" applyFont="1" applyFill="1" applyBorder="1" applyAlignment="1">
      <alignment horizontal="right" vertical="center"/>
    </xf>
    <xf numFmtId="0" fontId="33" fillId="33" borderId="102" xfId="0" applyFont="1" applyFill="1" applyBorder="1" applyAlignment="1">
      <alignment horizontal="right" vertical="top"/>
    </xf>
    <xf numFmtId="0" fontId="33" fillId="33" borderId="104" xfId="0" applyFont="1" applyFill="1" applyBorder="1" applyAlignment="1">
      <alignment horizontal="right" vertical="top"/>
    </xf>
    <xf numFmtId="0" fontId="31" fillId="0" borderId="110" xfId="0" applyFont="1" applyBorder="1" applyAlignment="1">
      <alignment horizontal="center" vertical="center"/>
    </xf>
    <xf numFmtId="194" fontId="33" fillId="0" borderId="104" xfId="0" applyNumberFormat="1" applyFont="1" applyBorder="1" applyAlignment="1">
      <alignment horizontal="right"/>
    </xf>
    <xf numFmtId="195" fontId="33" fillId="0" borderId="103" xfId="0" applyNumberFormat="1" applyFont="1" applyBorder="1" applyAlignment="1">
      <alignment horizontal="right"/>
    </xf>
    <xf numFmtId="194" fontId="33" fillId="0" borderId="102" xfId="0" applyNumberFormat="1" applyFont="1" applyBorder="1" applyAlignment="1">
      <alignment horizontal="right"/>
    </xf>
    <xf numFmtId="194" fontId="31" fillId="0" borderId="104" xfId="0" applyNumberFormat="1" applyFont="1" applyBorder="1" applyAlignment="1">
      <alignment horizontal="right" vertical="center"/>
    </xf>
    <xf numFmtId="194" fontId="31" fillId="0" borderId="105" xfId="0" applyNumberFormat="1" applyFont="1" applyBorder="1" applyAlignment="1">
      <alignment horizontal="distributed" vertical="center"/>
    </xf>
    <xf numFmtId="194" fontId="31" fillId="0" borderId="64" xfId="0" applyNumberFormat="1" applyFont="1" applyBorder="1" applyAlignment="1">
      <alignment horizontal="distributed" vertical="center"/>
    </xf>
    <xf numFmtId="194" fontId="31" fillId="0" borderId="100" xfId="0" applyNumberFormat="1" applyFont="1" applyBorder="1" applyAlignment="1">
      <alignment horizontal="distributed" vertical="center"/>
    </xf>
    <xf numFmtId="38" fontId="31" fillId="0" borderId="106" xfId="42" applyFont="1" applyBorder="1" applyAlignment="1">
      <alignment horizontal="right" vertical="center"/>
    </xf>
    <xf numFmtId="38" fontId="31" fillId="0" borderId="68" xfId="42" applyFont="1" applyBorder="1" applyAlignment="1">
      <alignment horizontal="right" vertical="center"/>
    </xf>
    <xf numFmtId="38" fontId="31" fillId="0" borderId="101" xfId="42" applyFont="1" applyBorder="1" applyAlignment="1">
      <alignment horizontal="right" vertical="center"/>
    </xf>
    <xf numFmtId="0" fontId="29" fillId="0" borderId="78" xfId="0" applyFont="1" applyBorder="1">
      <alignment vertical="center"/>
    </xf>
    <xf numFmtId="0" fontId="31" fillId="0" borderId="78" xfId="0" applyFont="1" applyBorder="1" applyAlignment="1">
      <alignment horizontal="center" vertical="center"/>
    </xf>
    <xf numFmtId="0" fontId="31" fillId="33" borderId="79" xfId="0" applyFont="1" applyFill="1" applyBorder="1" applyAlignment="1">
      <alignment horizontal="center" vertical="center"/>
    </xf>
    <xf numFmtId="0" fontId="27" fillId="0" borderId="34" xfId="0" applyFont="1" applyBorder="1" applyAlignment="1">
      <alignment horizontal="distributed" vertical="center"/>
    </xf>
    <xf numFmtId="0" fontId="27" fillId="0" borderId="38" xfId="0" applyFont="1" applyBorder="1" applyAlignment="1">
      <alignment horizontal="distributed" vertical="center"/>
    </xf>
    <xf numFmtId="0" fontId="27" fillId="0" borderId="39" xfId="0" applyFont="1" applyBorder="1" applyAlignment="1">
      <alignment horizontal="center" vertical="center"/>
    </xf>
    <xf numFmtId="0" fontId="27" fillId="0" borderId="0" xfId="0" applyFont="1" applyAlignment="1">
      <alignment horizontal="center" vertical="center"/>
    </xf>
    <xf numFmtId="0" fontId="27" fillId="0" borderId="31" xfId="0" applyFont="1" applyBorder="1" applyAlignment="1">
      <alignment horizontal="center" vertical="center"/>
    </xf>
    <xf numFmtId="0" fontId="27" fillId="0" borderId="33" xfId="0" applyFont="1" applyBorder="1" applyAlignment="1">
      <alignment horizontal="center" vertical="center"/>
    </xf>
    <xf numFmtId="0" fontId="27" fillId="0" borderId="37" xfId="0" applyFont="1" applyBorder="1" applyAlignment="1">
      <alignment horizontal="center" vertical="center"/>
    </xf>
    <xf numFmtId="0" fontId="27" fillId="0" borderId="66" xfId="0" applyFont="1" applyBorder="1" applyAlignment="1">
      <alignment horizontal="center" vertical="center"/>
    </xf>
    <xf numFmtId="0" fontId="27" fillId="0" borderId="35" xfId="0" applyFont="1" applyBorder="1" applyAlignment="1">
      <alignment horizontal="center" vertical="center"/>
    </xf>
    <xf numFmtId="0" fontId="27" fillId="0" borderId="35" xfId="0" applyFont="1" applyBorder="1" applyAlignment="1">
      <alignment horizontal="center" vertical="center" shrinkToFit="1"/>
    </xf>
    <xf numFmtId="0" fontId="27" fillId="0" borderId="48" xfId="0" applyFont="1" applyBorder="1" applyAlignment="1">
      <alignment horizontal="center" vertical="center" textRotation="255"/>
    </xf>
    <xf numFmtId="0" fontId="27" fillId="0" borderId="42" xfId="0" applyFont="1" applyBorder="1" applyAlignment="1">
      <alignment horizontal="center" vertical="center" textRotation="255"/>
    </xf>
    <xf numFmtId="0" fontId="31" fillId="0" borderId="0" xfId="0" applyFont="1" applyAlignment="1">
      <alignment horizontal="center" vertical="center"/>
    </xf>
    <xf numFmtId="0" fontId="31" fillId="0" borderId="81" xfId="0" applyFont="1" applyBorder="1" applyAlignment="1">
      <alignment horizontal="center" vertical="center"/>
    </xf>
    <xf numFmtId="0" fontId="31" fillId="0" borderId="85" xfId="0" applyFont="1" applyBorder="1" applyAlignment="1">
      <alignment horizontal="center" vertical="center"/>
    </xf>
    <xf numFmtId="0" fontId="31" fillId="0" borderId="59" xfId="0" applyFont="1" applyBorder="1" applyAlignment="1">
      <alignment horizontal="center" vertical="center"/>
    </xf>
    <xf numFmtId="0" fontId="31" fillId="0" borderId="33" xfId="0" applyFont="1" applyBorder="1" applyAlignment="1">
      <alignment horizontal="center" vertical="center"/>
    </xf>
    <xf numFmtId="0" fontId="27" fillId="33" borderId="25" xfId="0" applyFont="1" applyFill="1" applyBorder="1" applyAlignment="1">
      <alignment horizontal="center" vertical="center"/>
    </xf>
    <xf numFmtId="0" fontId="31" fillId="0" borderId="27" xfId="0" applyFont="1" applyBorder="1" applyAlignment="1">
      <alignment horizontal="center" vertical="center"/>
    </xf>
    <xf numFmtId="0" fontId="31" fillId="0" borderId="102" xfId="0" applyFont="1" applyBorder="1" applyAlignment="1">
      <alignment horizontal="left" vertical="center"/>
    </xf>
    <xf numFmtId="0" fontId="31" fillId="0" borderId="88" xfId="0" applyFont="1" applyBorder="1" applyAlignment="1">
      <alignment horizontal="left" vertical="center"/>
    </xf>
    <xf numFmtId="0" fontId="31" fillId="0" borderId="28" xfId="0" applyFont="1" applyBorder="1" applyAlignment="1">
      <alignment horizontal="center" vertical="center"/>
    </xf>
    <xf numFmtId="0" fontId="31" fillId="0" borderId="74" xfId="0" applyFont="1" applyBorder="1" applyAlignment="1">
      <alignment horizontal="center" vertical="center"/>
    </xf>
    <xf numFmtId="0" fontId="31" fillId="0" borderId="48" xfId="0" applyFont="1" applyBorder="1" applyAlignment="1">
      <alignment horizontal="center" vertical="center"/>
    </xf>
    <xf numFmtId="0" fontId="31" fillId="0" borderId="76" xfId="0" applyFont="1" applyBorder="1" applyAlignment="1">
      <alignment horizontal="center" vertical="center"/>
    </xf>
    <xf numFmtId="0" fontId="31" fillId="0" borderId="74" xfId="0" applyFont="1" applyBorder="1" applyAlignment="1">
      <alignment horizontal="right" vertical="center"/>
    </xf>
    <xf numFmtId="0" fontId="31" fillId="0" borderId="32" xfId="0" applyFont="1" applyBorder="1" applyAlignment="1">
      <alignment horizontal="center" vertical="center"/>
    </xf>
    <xf numFmtId="0" fontId="31" fillId="0" borderId="97" xfId="0" applyFont="1" applyBorder="1" applyAlignment="1">
      <alignment horizontal="center" vertical="center"/>
    </xf>
    <xf numFmtId="0" fontId="31" fillId="0" borderId="98" xfId="0" applyFont="1" applyBorder="1" applyAlignment="1">
      <alignment horizontal="center" vertical="center"/>
    </xf>
    <xf numFmtId="0" fontId="34" fillId="0" borderId="0" xfId="0" applyFont="1" applyAlignment="1">
      <alignment horizontal="distributed" vertical="center" indent="10"/>
    </xf>
    <xf numFmtId="0" fontId="29" fillId="34" borderId="51" xfId="0" applyFont="1" applyFill="1" applyBorder="1" applyAlignment="1">
      <alignment horizontal="center" vertical="center"/>
    </xf>
    <xf numFmtId="0" fontId="29" fillId="0" borderId="103" xfId="0" applyFont="1" applyBorder="1" applyAlignment="1">
      <alignment horizontal="right" vertical="top"/>
    </xf>
    <xf numFmtId="0" fontId="31" fillId="0" borderId="52" xfId="0" applyFont="1" applyBorder="1" applyAlignment="1">
      <alignment horizontal="center" vertical="center"/>
    </xf>
    <xf numFmtId="0" fontId="31" fillId="0" borderId="91" xfId="0" applyFont="1" applyBorder="1" applyAlignment="1">
      <alignment horizontal="center" vertical="center"/>
    </xf>
    <xf numFmtId="0" fontId="31" fillId="0" borderId="92" xfId="0" applyFont="1" applyBorder="1" applyAlignment="1">
      <alignment horizontal="center" vertical="center"/>
    </xf>
    <xf numFmtId="0" fontId="31" fillId="0" borderId="55" xfId="0" applyFont="1" applyBorder="1" applyAlignment="1">
      <alignment horizontal="center" vertical="center"/>
    </xf>
    <xf numFmtId="0" fontId="27" fillId="0" borderId="0" xfId="0" applyFont="1" applyBorder="1">
      <alignment vertical="center"/>
    </xf>
    <xf numFmtId="0" fontId="29" fillId="0" borderId="0" xfId="0" applyFont="1" applyBorder="1" applyAlignment="1">
      <alignment horizontal="left" vertical="center"/>
    </xf>
    <xf numFmtId="0" fontId="27" fillId="0" borderId="74" xfId="0" applyFont="1" applyBorder="1" applyAlignment="1">
      <alignment horizontal="right" vertical="center" wrapText="1"/>
    </xf>
    <xf numFmtId="0" fontId="27" fillId="0" borderId="103" xfId="0" applyFont="1" applyBorder="1" applyAlignment="1">
      <alignment horizontal="right" vertical="center" wrapText="1"/>
    </xf>
    <xf numFmtId="0" fontId="27" fillId="0" borderId="56" xfId="0" applyFont="1" applyBorder="1" applyAlignment="1">
      <alignment horizontal="center" vertical="center"/>
    </xf>
    <xf numFmtId="0" fontId="27" fillId="0" borderId="0" xfId="0" applyFont="1" applyAlignment="1">
      <alignment horizontal="center" vertical="center"/>
    </xf>
    <xf numFmtId="0" fontId="20" fillId="0" borderId="51" xfId="0" applyFont="1" applyBorder="1" applyAlignment="1">
      <alignment horizontal="justify" vertical="center" wrapText="1"/>
    </xf>
    <xf numFmtId="0" fontId="20" fillId="0" borderId="75" xfId="0" applyFont="1" applyBorder="1" applyAlignment="1">
      <alignment horizontal="justify" vertical="center" wrapText="1"/>
    </xf>
    <xf numFmtId="0" fontId="29" fillId="34" borderId="74" xfId="0" applyFont="1" applyFill="1" applyBorder="1" applyAlignment="1">
      <alignment horizontal="center" vertical="center"/>
    </xf>
    <xf numFmtId="0" fontId="29" fillId="0" borderId="0" xfId="0" applyFont="1" applyAlignment="1">
      <alignment horizontal="center" vertical="center"/>
    </xf>
    <xf numFmtId="38" fontId="27" fillId="0" borderId="57" xfId="0" applyNumberFormat="1" applyFont="1" applyBorder="1" applyAlignment="1">
      <alignment horizontal="right" vertical="center"/>
    </xf>
    <xf numFmtId="0" fontId="27" fillId="0" borderId="55" xfId="0" applyFont="1" applyBorder="1" applyAlignment="1">
      <alignment horizontal="center" vertical="center" wrapText="1"/>
    </xf>
    <xf numFmtId="0" fontId="27" fillId="0" borderId="56" xfId="0" applyFont="1" applyBorder="1" applyAlignment="1">
      <alignment horizontal="distributed" vertical="center"/>
    </xf>
    <xf numFmtId="0" fontId="31" fillId="34" borderId="25" xfId="0" applyFont="1" applyFill="1" applyBorder="1" applyAlignment="1">
      <alignment horizontal="center" vertical="center"/>
    </xf>
    <xf numFmtId="0" fontId="31" fillId="34" borderId="84" xfId="0" applyFont="1" applyFill="1" applyBorder="1" applyAlignment="1">
      <alignment horizontal="center" vertical="center"/>
    </xf>
    <xf numFmtId="0" fontId="31" fillId="34" borderId="85" xfId="0" applyFont="1" applyFill="1" applyBorder="1" applyAlignment="1">
      <alignment horizontal="center" vertical="center"/>
    </xf>
    <xf numFmtId="0" fontId="31" fillId="34" borderId="66" xfId="0" applyFont="1" applyFill="1" applyBorder="1" applyAlignment="1">
      <alignment horizontal="center" vertical="center" textRotation="255"/>
    </xf>
    <xf numFmtId="0" fontId="31" fillId="34" borderId="67" xfId="0" applyFont="1" applyFill="1" applyBorder="1" applyAlignment="1">
      <alignment horizontal="center" vertical="center" textRotation="255"/>
    </xf>
    <xf numFmtId="0" fontId="31" fillId="34" borderId="85" xfId="0" applyFont="1" applyFill="1" applyBorder="1" applyAlignment="1">
      <alignment horizontal="center" vertical="center" wrapText="1"/>
    </xf>
    <xf numFmtId="0" fontId="21" fillId="34" borderId="25" xfId="0" applyFont="1" applyFill="1" applyBorder="1" applyAlignment="1">
      <alignment horizontal="center" vertical="center" wrapText="1"/>
    </xf>
    <xf numFmtId="0" fontId="38" fillId="0" borderId="0" xfId="0" applyFont="1">
      <alignment vertical="center"/>
    </xf>
    <xf numFmtId="0" fontId="38" fillId="0" borderId="0" xfId="0" applyFont="1" applyAlignment="1">
      <alignment horizontal="right" vertical="center"/>
    </xf>
    <xf numFmtId="0" fontId="38" fillId="0" borderId="75" xfId="0" applyFont="1" applyBorder="1">
      <alignment vertical="center"/>
    </xf>
    <xf numFmtId="0" fontId="40" fillId="0" borderId="0" xfId="0" applyFont="1" applyAlignment="1">
      <alignment horizontal="center" vertical="center"/>
    </xf>
    <xf numFmtId="0" fontId="27" fillId="0" borderId="0" xfId="0" applyFont="1" applyAlignment="1" applyProtection="1">
      <alignment horizontal="center" vertical="center"/>
      <protection locked="0"/>
    </xf>
    <xf numFmtId="0" fontId="29" fillId="0" borderId="0" xfId="0" applyFont="1" applyAlignment="1">
      <alignment horizontal="centerContinuous" vertical="center" wrapText="1"/>
    </xf>
    <xf numFmtId="196" fontId="29" fillId="0" borderId="0" xfId="42" applyNumberFormat="1" applyFont="1" applyFill="1" applyBorder="1" applyAlignment="1" applyProtection="1">
      <protection locked="0"/>
    </xf>
    <xf numFmtId="38" fontId="27" fillId="0" borderId="0" xfId="42" applyFont="1" applyFill="1" applyBorder="1" applyAlignment="1" applyProtection="1">
      <alignment vertical="center"/>
    </xf>
    <xf numFmtId="0" fontId="29" fillId="0" borderId="0" xfId="0" applyFont="1" applyBorder="1" applyAlignment="1">
      <alignment horizontal="center" vertical="center"/>
    </xf>
    <xf numFmtId="196" fontId="29" fillId="0" borderId="0" xfId="42" applyNumberFormat="1" applyFont="1" applyFill="1" applyBorder="1" applyAlignment="1" applyProtection="1"/>
    <xf numFmtId="197" fontId="29" fillId="0" borderId="0" xfId="0" applyNumberFormat="1" applyFont="1" applyBorder="1" applyAlignment="1"/>
    <xf numFmtId="0" fontId="38" fillId="0" borderId="75" xfId="0" applyFont="1" applyBorder="1">
      <alignment vertical="center"/>
    </xf>
    <xf numFmtId="0" fontId="38" fillId="0" borderId="0" xfId="0" applyFont="1" applyAlignment="1">
      <alignment vertical="center"/>
    </xf>
    <xf numFmtId="0" fontId="38" fillId="0" borderId="0" xfId="0" applyFont="1" applyAlignment="1">
      <alignment horizontal="right" vertical="top"/>
    </xf>
    <xf numFmtId="0" fontId="38" fillId="0" borderId="51" xfId="0" applyFont="1" applyBorder="1">
      <alignment vertical="center"/>
    </xf>
    <xf numFmtId="0" fontId="38" fillId="0" borderId="0" xfId="0" applyFont="1" applyBorder="1">
      <alignment vertical="center"/>
    </xf>
    <xf numFmtId="0" fontId="38" fillId="0" borderId="27" xfId="0" applyFont="1" applyBorder="1">
      <alignment vertical="center"/>
    </xf>
    <xf numFmtId="0" fontId="38" fillId="0" borderId="26" xfId="0" applyFont="1" applyBorder="1">
      <alignment vertical="center"/>
    </xf>
    <xf numFmtId="0" fontId="38" fillId="0" borderId="0" xfId="0" applyFont="1" applyAlignment="1">
      <alignment vertical="top" wrapText="1"/>
    </xf>
    <xf numFmtId="0" fontId="31" fillId="0" borderId="82" xfId="0" applyFont="1" applyBorder="1">
      <alignment vertical="center"/>
    </xf>
    <xf numFmtId="0" fontId="31" fillId="0" borderId="93" xfId="0" applyFont="1" applyBorder="1">
      <alignment vertical="center"/>
    </xf>
    <xf numFmtId="0" fontId="31" fillId="0" borderId="86" xfId="0" applyFont="1" applyBorder="1">
      <alignment vertical="center"/>
    </xf>
    <xf numFmtId="0" fontId="31" fillId="0" borderId="65" xfId="0" applyFont="1" applyBorder="1">
      <alignment vertical="center"/>
    </xf>
    <xf numFmtId="0" fontId="20" fillId="0" borderId="62" xfId="0" applyFont="1" applyBorder="1">
      <alignment vertical="center"/>
    </xf>
    <xf numFmtId="0" fontId="20" fillId="0" borderId="0" xfId="0" applyFont="1" applyBorder="1">
      <alignment vertical="center"/>
    </xf>
    <xf numFmtId="0" fontId="20" fillId="0" borderId="75" xfId="0" applyFont="1" applyBorder="1">
      <alignment vertical="center"/>
    </xf>
    <xf numFmtId="0" fontId="20" fillId="0" borderId="0" xfId="0" applyFont="1">
      <alignment vertical="center"/>
    </xf>
    <xf numFmtId="0" fontId="38" fillId="0" borderId="0" xfId="0" applyFont="1" applyAlignment="1">
      <alignment vertical="center" wrapText="1"/>
    </xf>
    <xf numFmtId="0" fontId="19" fillId="0" borderId="0" xfId="0" applyFont="1" applyBorder="1" applyAlignment="1">
      <alignment horizontal="justify" vertical="center" wrapText="1"/>
    </xf>
    <xf numFmtId="0" fontId="25" fillId="0" borderId="0" xfId="0" applyFont="1" applyBorder="1" applyAlignment="1">
      <alignment horizontal="center" vertical="center" wrapText="1"/>
    </xf>
    <xf numFmtId="0" fontId="19" fillId="0" borderId="0" xfId="0" applyFont="1" applyBorder="1" applyAlignment="1">
      <alignment horizontal="right" vertical="top" wrapText="1"/>
    </xf>
    <xf numFmtId="201" fontId="38" fillId="0" borderId="0" xfId="0" applyNumberFormat="1" applyFont="1" applyAlignment="1">
      <alignment horizontal="right" vertical="center"/>
    </xf>
    <xf numFmtId="0" fontId="22" fillId="0" borderId="82" xfId="0" applyFont="1" applyBorder="1" applyAlignment="1">
      <alignment horizontal="justify" vertical="top" wrapText="1"/>
    </xf>
    <xf numFmtId="0" fontId="22" fillId="0" borderId="93" xfId="0" applyFont="1" applyBorder="1" applyAlignment="1">
      <alignment horizontal="justify" vertical="top" wrapText="1"/>
    </xf>
    <xf numFmtId="0" fontId="22" fillId="0" borderId="86" xfId="0" applyFont="1" applyBorder="1" applyAlignment="1">
      <alignment horizontal="justify" vertical="top" wrapText="1"/>
    </xf>
    <xf numFmtId="0" fontId="38" fillId="0" borderId="0" xfId="0" applyFont="1" applyAlignment="1">
      <alignment vertical="top"/>
    </xf>
    <xf numFmtId="0" fontId="27" fillId="0" borderId="74" xfId="0" applyFont="1" applyBorder="1" applyAlignment="1">
      <alignment vertical="center" wrapText="1"/>
    </xf>
    <xf numFmtId="0" fontId="22" fillId="0" borderId="52" xfId="0" applyFont="1" applyBorder="1">
      <alignment vertical="center"/>
    </xf>
    <xf numFmtId="181" fontId="29" fillId="33" borderId="40" xfId="42" applyNumberFormat="1" applyFont="1" applyFill="1" applyBorder="1" applyAlignment="1">
      <alignment horizontal="right" vertical="center" wrapText="1"/>
    </xf>
    <xf numFmtId="182" fontId="27" fillId="33" borderId="76" xfId="0" applyNumberFormat="1" applyFont="1" applyFill="1" applyBorder="1" applyAlignment="1">
      <alignment horizontal="right" vertical="center" wrapText="1"/>
    </xf>
    <xf numFmtId="0" fontId="29" fillId="34" borderId="58" xfId="0" applyFont="1" applyFill="1" applyBorder="1" applyAlignment="1">
      <alignment horizontal="center" vertical="center"/>
    </xf>
    <xf numFmtId="0" fontId="29" fillId="34" borderId="77" xfId="0" applyFont="1" applyFill="1" applyBorder="1" applyAlignment="1">
      <alignment horizontal="center" vertical="center" wrapText="1"/>
    </xf>
    <xf numFmtId="199" fontId="22" fillId="34" borderId="25" xfId="0" applyNumberFormat="1" applyFont="1" applyFill="1" applyBorder="1" applyAlignment="1">
      <alignment horizontal="center" vertical="center" wrapText="1"/>
    </xf>
    <xf numFmtId="0" fontId="31" fillId="0" borderId="95" xfId="0" applyFont="1" applyBorder="1">
      <alignment vertical="center"/>
    </xf>
    <xf numFmtId="0" fontId="31" fillId="0" borderId="64" xfId="0" applyFont="1" applyBorder="1">
      <alignment vertical="center"/>
    </xf>
    <xf numFmtId="0" fontId="31" fillId="0" borderId="88" xfId="0" applyFont="1" applyBorder="1" applyAlignment="1">
      <alignment vertical="center" wrapText="1"/>
    </xf>
    <xf numFmtId="0" fontId="31" fillId="0" borderId="81" xfId="0" applyFont="1" applyBorder="1" applyAlignment="1">
      <alignment vertical="center" wrapText="1"/>
    </xf>
    <xf numFmtId="0" fontId="31" fillId="0" borderId="83" xfId="0" applyFont="1" applyBorder="1">
      <alignment vertical="center"/>
    </xf>
    <xf numFmtId="0" fontId="31" fillId="0" borderId="85" xfId="0" applyFont="1" applyBorder="1" applyAlignment="1">
      <alignment vertical="center" wrapText="1"/>
    </xf>
    <xf numFmtId="0" fontId="31" fillId="0" borderId="95" xfId="0" applyFont="1" applyBorder="1" applyAlignment="1">
      <alignment vertical="center" wrapText="1"/>
    </xf>
    <xf numFmtId="0" fontId="31" fillId="0" borderId="63" xfId="0" applyFont="1" applyBorder="1">
      <alignment vertical="center"/>
    </xf>
    <xf numFmtId="0" fontId="31" fillId="0" borderId="27" xfId="0" applyFont="1" applyBorder="1" applyAlignment="1">
      <alignment horizontal="center" vertical="center" textRotation="255"/>
    </xf>
    <xf numFmtId="199" fontId="27" fillId="34" borderId="74" xfId="0" applyNumberFormat="1" applyFont="1" applyFill="1" applyBorder="1" applyAlignment="1">
      <alignment horizontal="center" vertical="center" wrapText="1"/>
    </xf>
    <xf numFmtId="199" fontId="27" fillId="34" borderId="103" xfId="0" applyNumberFormat="1" applyFont="1" applyFill="1" applyBorder="1" applyAlignment="1">
      <alignment horizontal="center" vertical="center" wrapText="1"/>
    </xf>
    <xf numFmtId="199" fontId="27" fillId="34" borderId="77" xfId="0" applyNumberFormat="1" applyFont="1" applyFill="1" applyBorder="1" applyAlignment="1">
      <alignment horizontal="center" vertical="center" wrapText="1"/>
    </xf>
    <xf numFmtId="199" fontId="27" fillId="34" borderId="68" xfId="0" applyNumberFormat="1" applyFont="1" applyFill="1" applyBorder="1" applyAlignment="1">
      <alignment horizontal="center" vertical="center" wrapText="1"/>
    </xf>
    <xf numFmtId="199" fontId="27" fillId="34" borderId="51" xfId="0" applyNumberFormat="1" applyFont="1" applyFill="1" applyBorder="1" applyAlignment="1">
      <alignment horizontal="center" vertical="center" wrapText="1"/>
    </xf>
    <xf numFmtId="199" fontId="27" fillId="34" borderId="75" xfId="0" applyNumberFormat="1" applyFont="1" applyFill="1" applyBorder="1" applyAlignment="1">
      <alignment horizontal="center" vertical="center" wrapText="1"/>
    </xf>
    <xf numFmtId="0" fontId="27" fillId="0" borderId="51" xfId="0" applyFont="1" applyBorder="1" applyAlignment="1">
      <alignment horizontal="right" vertical="center" wrapText="1"/>
    </xf>
    <xf numFmtId="0" fontId="31" fillId="0" borderId="0" xfId="0" applyFont="1" applyBorder="1">
      <alignment vertical="center"/>
    </xf>
    <xf numFmtId="0" fontId="31" fillId="0" borderId="30" xfId="0" applyFont="1" applyBorder="1">
      <alignment vertical="center"/>
    </xf>
    <xf numFmtId="0" fontId="31" fillId="0" borderId="70" xfId="0" applyFont="1" applyBorder="1">
      <alignment vertical="center"/>
    </xf>
    <xf numFmtId="0" fontId="31" fillId="0" borderId="73" xfId="0" applyFont="1" applyBorder="1">
      <alignment vertical="center"/>
    </xf>
    <xf numFmtId="0" fontId="31" fillId="0" borderId="48" xfId="0" applyFont="1" applyBorder="1">
      <alignment vertical="center"/>
    </xf>
    <xf numFmtId="0" fontId="31" fillId="0" borderId="55" xfId="0" applyFont="1" applyBorder="1" applyAlignment="1">
      <alignment horizontal="right" vertical="center" wrapText="1"/>
    </xf>
    <xf numFmtId="0" fontId="31" fillId="0" borderId="90" xfId="0" applyFont="1" applyBorder="1" applyAlignment="1">
      <alignment horizontal="right" vertical="center" wrapText="1"/>
    </xf>
    <xf numFmtId="0" fontId="31" fillId="0" borderId="44" xfId="0" applyFont="1" applyBorder="1" applyAlignment="1">
      <alignment horizontal="right" vertical="center" wrapText="1"/>
    </xf>
    <xf numFmtId="0" fontId="19" fillId="0" borderId="26" xfId="0" applyFont="1" applyBorder="1" applyAlignment="1">
      <alignment horizontal="right" vertical="top" wrapText="1"/>
    </xf>
    <xf numFmtId="0" fontId="19" fillId="0" borderId="60" xfId="0" applyFont="1" applyBorder="1" applyAlignment="1">
      <alignment horizontal="center" vertical="center" wrapText="1"/>
    </xf>
    <xf numFmtId="0" fontId="38" fillId="0" borderId="51" xfId="0" applyFont="1" applyBorder="1">
      <alignment vertical="center"/>
    </xf>
    <xf numFmtId="0" fontId="38" fillId="0" borderId="75" xfId="0" applyFont="1" applyBorder="1">
      <alignment vertical="center"/>
    </xf>
    <xf numFmtId="0" fontId="29" fillId="33" borderId="48" xfId="0" applyFont="1" applyFill="1" applyBorder="1" applyAlignment="1">
      <alignment horizontal="center" vertical="center" wrapText="1"/>
    </xf>
    <xf numFmtId="0" fontId="20" fillId="0" borderId="75" xfId="0" applyFont="1" applyBorder="1" applyAlignment="1">
      <alignment horizontal="justify" vertical="center" wrapText="1"/>
    </xf>
    <xf numFmtId="0" fontId="20" fillId="0" borderId="51" xfId="0" applyFont="1" applyBorder="1" applyAlignment="1">
      <alignment horizontal="justify" vertical="center" wrapText="1"/>
    </xf>
    <xf numFmtId="38" fontId="31" fillId="0" borderId="53" xfId="42" applyFont="1" applyBorder="1" applyAlignment="1">
      <alignment horizontal="right" vertical="center" indent="1"/>
    </xf>
    <xf numFmtId="38" fontId="31" fillId="0" borderId="35" xfId="42" applyFont="1" applyBorder="1" applyAlignment="1">
      <alignment horizontal="right" vertical="center" indent="1"/>
    </xf>
    <xf numFmtId="38" fontId="31" fillId="0" borderId="39" xfId="42" applyFont="1" applyBorder="1" applyAlignment="1">
      <alignment horizontal="right" vertical="center" indent="1"/>
    </xf>
    <xf numFmtId="38" fontId="31" fillId="0" borderId="31" xfId="42" applyFont="1" applyBorder="1" applyAlignment="1">
      <alignment horizontal="right" vertical="center" indent="1"/>
    </xf>
    <xf numFmtId="38" fontId="31" fillId="0" borderId="69" xfId="42" applyFont="1" applyBorder="1" applyAlignment="1">
      <alignment horizontal="right" vertical="center" indent="1"/>
    </xf>
    <xf numFmtId="183" fontId="31" fillId="0" borderId="53" xfId="0" applyNumberFormat="1" applyFont="1" applyBorder="1" applyAlignment="1">
      <alignment horizontal="right" vertical="center" indent="1"/>
    </xf>
    <xf numFmtId="183" fontId="31" fillId="0" borderId="35" xfId="0" applyNumberFormat="1" applyFont="1" applyBorder="1" applyAlignment="1">
      <alignment horizontal="right" vertical="center" indent="1"/>
    </xf>
    <xf numFmtId="183" fontId="31" fillId="0" borderId="39" xfId="0" applyNumberFormat="1" applyFont="1" applyBorder="1" applyAlignment="1">
      <alignment horizontal="right" vertical="center" indent="1"/>
    </xf>
    <xf numFmtId="183" fontId="31" fillId="0" borderId="31" xfId="0" applyNumberFormat="1" applyFont="1" applyBorder="1" applyAlignment="1">
      <alignment horizontal="right" vertical="center" indent="1"/>
    </xf>
    <xf numFmtId="183" fontId="31" fillId="0" borderId="69" xfId="0" applyNumberFormat="1" applyFont="1" applyBorder="1" applyAlignment="1">
      <alignment horizontal="right" vertical="center" indent="1"/>
    </xf>
    <xf numFmtId="40" fontId="31" fillId="0" borderId="31" xfId="42" applyNumberFormat="1" applyFont="1" applyBorder="1" applyAlignment="1">
      <alignment horizontal="right" vertical="center" indent="1"/>
    </xf>
    <xf numFmtId="40" fontId="31" fillId="0" borderId="35" xfId="42" applyNumberFormat="1" applyFont="1" applyBorder="1" applyAlignment="1">
      <alignment horizontal="right" vertical="center" indent="1"/>
    </xf>
    <xf numFmtId="40" fontId="31" fillId="0" borderId="69" xfId="42" applyNumberFormat="1" applyFont="1" applyBorder="1" applyAlignment="1">
      <alignment horizontal="right" vertical="center" indent="1"/>
    </xf>
    <xf numFmtId="38" fontId="31" fillId="0" borderId="80" xfId="42" applyFont="1" applyBorder="1" applyAlignment="1">
      <alignment horizontal="right" vertical="center"/>
    </xf>
    <xf numFmtId="38" fontId="31" fillId="0" borderId="83" xfId="42" applyFont="1" applyBorder="1" applyAlignment="1">
      <alignment horizontal="right" vertical="center"/>
    </xf>
    <xf numFmtId="38" fontId="31" fillId="0" borderId="81" xfId="42" applyFont="1" applyBorder="1" applyAlignment="1">
      <alignment horizontal="right" vertical="center"/>
    </xf>
    <xf numFmtId="199" fontId="31" fillId="0" borderId="89" xfId="0" applyNumberFormat="1" applyFont="1" applyBorder="1" applyAlignment="1">
      <alignment horizontal="center" vertical="center"/>
    </xf>
    <xf numFmtId="199" fontId="31" fillId="0" borderId="93" xfId="0" applyNumberFormat="1" applyFont="1" applyBorder="1" applyAlignment="1">
      <alignment horizontal="center" vertical="center"/>
    </xf>
    <xf numFmtId="199" fontId="31" fillId="0" borderId="86" xfId="0" applyNumberFormat="1" applyFont="1" applyBorder="1" applyAlignment="1">
      <alignment horizontal="center" vertical="center"/>
    </xf>
    <xf numFmtId="38" fontId="31" fillId="0" borderId="87" xfId="42" applyFont="1" applyBorder="1" applyAlignment="1">
      <alignment horizontal="right" vertical="center"/>
    </xf>
    <xf numFmtId="38" fontId="31" fillId="0" borderId="45" xfId="42" applyFont="1" applyBorder="1" applyAlignment="1">
      <alignment horizontal="right" vertical="center"/>
    </xf>
    <xf numFmtId="38" fontId="31" fillId="0" borderId="44" xfId="42" applyFont="1" applyBorder="1" applyAlignment="1">
      <alignment horizontal="right" vertical="center"/>
    </xf>
    <xf numFmtId="38" fontId="31" fillId="0" borderId="89" xfId="42" applyFont="1" applyBorder="1" applyAlignment="1">
      <alignment horizontal="right" vertical="center"/>
    </xf>
    <xf numFmtId="38" fontId="31" fillId="0" borderId="50" xfId="42" applyFont="1" applyBorder="1" applyAlignment="1">
      <alignment horizontal="right" vertical="center"/>
    </xf>
    <xf numFmtId="38" fontId="31" fillId="0" borderId="76" xfId="42" applyFont="1" applyBorder="1" applyAlignment="1">
      <alignment horizontal="right" vertical="center"/>
    </xf>
    <xf numFmtId="38" fontId="31" fillId="0" borderId="65" xfId="42" applyFont="1" applyBorder="1" applyAlignment="1">
      <alignment horizontal="right" vertical="center"/>
    </xf>
    <xf numFmtId="38" fontId="31" fillId="0" borderId="90" xfId="42" applyFont="1" applyBorder="1" applyAlignment="1">
      <alignment horizontal="right" vertical="center"/>
    </xf>
    <xf numFmtId="38" fontId="31" fillId="0" borderId="43" xfId="42" applyFont="1" applyBorder="1" applyAlignment="1">
      <alignment horizontal="right" vertical="center"/>
    </xf>
    <xf numFmtId="38" fontId="31" fillId="0" borderId="91" xfId="42" applyFont="1" applyBorder="1" applyAlignment="1">
      <alignment horizontal="right" vertical="center"/>
    </xf>
    <xf numFmtId="38" fontId="31" fillId="0" borderId="61" xfId="42" applyFont="1" applyBorder="1" applyAlignment="1">
      <alignment horizontal="right" vertical="center"/>
    </xf>
    <xf numFmtId="38" fontId="31" fillId="0" borderId="35" xfId="42" applyFont="1" applyBorder="1" applyAlignment="1">
      <alignment horizontal="right" vertical="center"/>
    </xf>
    <xf numFmtId="38" fontId="31" fillId="0" borderId="93" xfId="42" applyFont="1" applyBorder="1" applyAlignment="1">
      <alignment horizontal="right" vertical="center"/>
    </xf>
    <xf numFmtId="38" fontId="31" fillId="0" borderId="84" xfId="42" applyFont="1" applyBorder="1" applyAlignment="1">
      <alignment horizontal="right" vertical="center"/>
    </xf>
    <xf numFmtId="38" fontId="31" fillId="0" borderId="67" xfId="42" applyFont="1" applyBorder="1" applyAlignment="1">
      <alignment horizontal="right" vertical="center"/>
    </xf>
    <xf numFmtId="38" fontId="31" fillId="0" borderId="69" xfId="42" applyFont="1" applyBorder="1" applyAlignment="1">
      <alignment horizontal="right" vertical="center"/>
    </xf>
    <xf numFmtId="38" fontId="31" fillId="0" borderId="86" xfId="42" applyFont="1" applyBorder="1" applyAlignment="1">
      <alignment horizontal="right" vertical="center"/>
    </xf>
    <xf numFmtId="38" fontId="31" fillId="0" borderId="62" xfId="42" applyFont="1" applyBorder="1" applyAlignment="1">
      <alignment horizontal="right" vertical="center"/>
    </xf>
    <xf numFmtId="38" fontId="31" fillId="0" borderId="72" xfId="42" applyFont="1" applyBorder="1" applyAlignment="1">
      <alignment horizontal="right" vertical="center"/>
    </xf>
    <xf numFmtId="38" fontId="31" fillId="0" borderId="88" xfId="42" applyFont="1" applyBorder="1" applyAlignment="1">
      <alignment horizontal="right" vertical="center"/>
    </xf>
    <xf numFmtId="38" fontId="31" fillId="0" borderId="85" xfId="42" applyFont="1" applyBorder="1" applyAlignment="1">
      <alignment horizontal="right" vertical="center"/>
    </xf>
    <xf numFmtId="38" fontId="31" fillId="0" borderId="66" xfId="42" applyFont="1" applyBorder="1" applyAlignment="1">
      <alignment horizontal="right" vertical="center"/>
    </xf>
    <xf numFmtId="38" fontId="31" fillId="0" borderId="97" xfId="42" applyFont="1" applyBorder="1" applyAlignment="1">
      <alignment horizontal="right" vertical="center"/>
    </xf>
    <xf numFmtId="38" fontId="31" fillId="0" borderId="98" xfId="42" applyFont="1" applyBorder="1" applyAlignment="1">
      <alignment horizontal="right" vertical="center"/>
    </xf>
    <xf numFmtId="38" fontId="31" fillId="0" borderId="28" xfId="42" applyFont="1" applyBorder="1" applyAlignment="1">
      <alignment horizontal="right" vertical="center"/>
    </xf>
    <xf numFmtId="38" fontId="31" fillId="0" borderId="33" xfId="42" applyFont="1" applyBorder="1" applyAlignment="1">
      <alignment horizontal="right" vertical="center"/>
    </xf>
    <xf numFmtId="187" fontId="31" fillId="0" borderId="83" xfId="0" applyNumberFormat="1" applyFont="1" applyBorder="1" applyAlignment="1">
      <alignment horizontal="right" vertical="center"/>
    </xf>
    <xf numFmtId="187" fontId="31" fillId="0" borderId="61" xfId="0" applyNumberFormat="1" applyFont="1" applyBorder="1" applyAlignment="1">
      <alignment horizontal="right" vertical="center"/>
    </xf>
    <xf numFmtId="187" fontId="31" fillId="0" borderId="67" xfId="0" applyNumberFormat="1" applyFont="1" applyBorder="1" applyAlignment="1">
      <alignment horizontal="right" vertical="center"/>
    </xf>
    <xf numFmtId="199" fontId="27" fillId="34" borderId="97" xfId="0" applyNumberFormat="1" applyFont="1" applyFill="1" applyBorder="1" applyAlignment="1">
      <alignment horizontal="center" vertical="center"/>
    </xf>
    <xf numFmtId="199" fontId="27" fillId="34" borderId="99" xfId="0" applyNumberFormat="1" applyFont="1" applyFill="1" applyBorder="1" applyAlignment="1">
      <alignment horizontal="center" vertical="center"/>
    </xf>
    <xf numFmtId="199" fontId="27" fillId="34" borderId="98" xfId="0" applyNumberFormat="1" applyFont="1" applyFill="1" applyBorder="1" applyAlignment="1">
      <alignment horizontal="center" vertical="center"/>
    </xf>
    <xf numFmtId="0" fontId="31" fillId="34" borderId="70" xfId="0" applyFont="1" applyFill="1" applyBorder="1" applyAlignment="1">
      <alignment horizontal="center" vertical="center"/>
    </xf>
    <xf numFmtId="0" fontId="31" fillId="34" borderId="67" xfId="0" applyFont="1" applyFill="1" applyBorder="1" applyAlignment="1">
      <alignment horizontal="center" vertical="center"/>
    </xf>
    <xf numFmtId="0" fontId="31" fillId="34" borderId="69" xfId="0" applyFont="1" applyFill="1" applyBorder="1" applyAlignment="1">
      <alignment horizontal="center" vertical="center"/>
    </xf>
    <xf numFmtId="0" fontId="31" fillId="34" borderId="72" xfId="0" applyFont="1" applyFill="1" applyBorder="1" applyAlignment="1">
      <alignment horizontal="center" vertical="center"/>
    </xf>
    <xf numFmtId="0" fontId="31" fillId="34" borderId="71" xfId="0" applyFont="1" applyFill="1" applyBorder="1" applyAlignment="1">
      <alignment horizontal="center" vertical="center"/>
    </xf>
    <xf numFmtId="0" fontId="31" fillId="34" borderId="27" xfId="0" applyFont="1" applyFill="1" applyBorder="1" applyAlignment="1">
      <alignment horizontal="center" vertical="center"/>
    </xf>
    <xf numFmtId="0" fontId="31" fillId="34" borderId="97" xfId="0" applyFont="1" applyFill="1" applyBorder="1" applyAlignment="1">
      <alignment horizontal="center" vertical="center"/>
    </xf>
    <xf numFmtId="0" fontId="31" fillId="34" borderId="99" xfId="0" applyFont="1" applyFill="1" applyBorder="1" applyAlignment="1">
      <alignment horizontal="center" vertical="center"/>
    </xf>
    <xf numFmtId="38" fontId="20" fillId="0" borderId="77" xfId="42" applyFont="1" applyBorder="1" applyAlignment="1">
      <alignment horizontal="right" vertical="center" wrapText="1"/>
    </xf>
    <xf numFmtId="40" fontId="20" fillId="0" borderId="77" xfId="42" applyNumberFormat="1" applyFont="1" applyBorder="1" applyAlignment="1">
      <alignment horizontal="right" vertical="center" wrapText="1"/>
    </xf>
    <xf numFmtId="38" fontId="20" fillId="0" borderId="65" xfId="42" applyFont="1" applyBorder="1" applyAlignment="1">
      <alignment horizontal="right" vertical="center" wrapText="1"/>
    </xf>
    <xf numFmtId="0" fontId="23" fillId="34" borderId="74" xfId="0" applyFont="1" applyFill="1" applyBorder="1" applyAlignment="1">
      <alignment horizontal="center" vertical="center" wrapText="1"/>
    </xf>
    <xf numFmtId="0" fontId="23" fillId="34" borderId="58" xfId="0" applyFont="1" applyFill="1" applyBorder="1" applyAlignment="1">
      <alignment horizontal="center" vertical="center" wrapText="1"/>
    </xf>
    <xf numFmtId="0" fontId="20" fillId="34" borderId="77" xfId="0" applyFont="1" applyFill="1" applyBorder="1" applyAlignment="1">
      <alignment horizontal="center" vertical="center" wrapText="1"/>
    </xf>
    <xf numFmtId="0" fontId="20" fillId="34" borderId="65" xfId="0" applyFont="1" applyFill="1" applyBorder="1" applyAlignment="1">
      <alignment horizontal="center" vertical="center" wrapText="1"/>
    </xf>
    <xf numFmtId="0" fontId="20" fillId="34" borderId="51" xfId="0" applyFont="1" applyFill="1" applyBorder="1" applyAlignment="1">
      <alignment horizontal="right" vertical="center" wrapText="1"/>
    </xf>
    <xf numFmtId="0" fontId="20" fillId="34" borderId="75" xfId="0" applyFont="1" applyFill="1" applyBorder="1" applyAlignment="1">
      <alignment horizontal="right" vertical="center" wrapText="1"/>
    </xf>
    <xf numFmtId="0" fontId="31" fillId="34" borderId="98" xfId="0" applyFont="1" applyFill="1" applyBorder="1" applyAlignment="1">
      <alignment horizontal="center" vertical="center"/>
    </xf>
    <xf numFmtId="0" fontId="31" fillId="34" borderId="84" xfId="0" applyFont="1" applyFill="1" applyBorder="1" applyAlignment="1">
      <alignment horizontal="center" vertical="center" shrinkToFit="1"/>
    </xf>
    <xf numFmtId="0" fontId="31" fillId="34" borderId="67" xfId="0" applyFont="1" applyFill="1" applyBorder="1" applyAlignment="1">
      <alignment horizontal="center" vertical="center" shrinkToFit="1"/>
    </xf>
    <xf numFmtId="0" fontId="31" fillId="34" borderId="85" xfId="0" applyFont="1" applyFill="1" applyBorder="1" applyAlignment="1">
      <alignment horizontal="center" vertical="center" shrinkToFit="1"/>
    </xf>
    <xf numFmtId="0" fontId="27" fillId="34" borderId="63" xfId="0" applyFont="1" applyFill="1" applyBorder="1" applyAlignment="1">
      <alignment horizontal="center" vertical="center" wrapText="1"/>
    </xf>
    <xf numFmtId="0" fontId="27" fillId="34" borderId="63" xfId="0" applyFont="1" applyFill="1" applyBorder="1" applyAlignment="1">
      <alignment horizontal="center" vertical="center"/>
    </xf>
    <xf numFmtId="0" fontId="27" fillId="34" borderId="95" xfId="0" applyFont="1" applyFill="1" applyBorder="1" applyAlignment="1">
      <alignment horizontal="center" vertical="center" wrapText="1"/>
    </xf>
    <xf numFmtId="0" fontId="29" fillId="34" borderId="94" xfId="0" applyFont="1" applyFill="1" applyBorder="1" applyAlignment="1">
      <alignment horizontal="center" vertical="center" wrapText="1"/>
    </xf>
    <xf numFmtId="0" fontId="29" fillId="34" borderId="63" xfId="0" applyFont="1" applyFill="1" applyBorder="1" applyAlignment="1">
      <alignment horizontal="center" vertical="center" wrapText="1"/>
    </xf>
    <xf numFmtId="0" fontId="29" fillId="34" borderId="95" xfId="0" applyFont="1" applyFill="1" applyBorder="1" applyAlignment="1">
      <alignment horizontal="center" vertical="center" wrapText="1"/>
    </xf>
    <xf numFmtId="0" fontId="22" fillId="34" borderId="10" xfId="0" applyFont="1" applyFill="1" applyBorder="1" applyAlignment="1">
      <alignment horizontal="center" vertical="center" wrapText="1"/>
    </xf>
    <xf numFmtId="0" fontId="23" fillId="34" borderId="11" xfId="0" applyFont="1" applyFill="1" applyBorder="1" applyAlignment="1">
      <alignment horizontal="center" vertical="center" wrapText="1"/>
    </xf>
    <xf numFmtId="0" fontId="22" fillId="34" borderId="12" xfId="0" applyFont="1" applyFill="1" applyBorder="1" applyAlignment="1">
      <alignment horizontal="justify" vertical="center" wrapText="1"/>
    </xf>
    <xf numFmtId="0" fontId="22" fillId="34" borderId="13" xfId="0" applyFont="1" applyFill="1" applyBorder="1" applyAlignment="1">
      <alignment horizontal="left" vertical="center" wrapText="1"/>
    </xf>
    <xf numFmtId="0" fontId="22" fillId="34" borderId="12" xfId="0" applyFont="1" applyFill="1" applyBorder="1" applyAlignment="1">
      <alignment horizontal="right" vertical="center" wrapText="1"/>
    </xf>
    <xf numFmtId="0" fontId="22" fillId="0" borderId="12" xfId="0" applyFont="1" applyFill="1" applyBorder="1" applyAlignment="1">
      <alignment horizontal="right" vertical="center" wrapText="1"/>
    </xf>
    <xf numFmtId="0" fontId="22" fillId="0" borderId="13" xfId="0" applyFont="1" applyFill="1" applyBorder="1" applyAlignment="1">
      <alignment horizontal="left" vertical="center" wrapText="1"/>
    </xf>
    <xf numFmtId="0" fontId="22" fillId="0" borderId="13" xfId="0" applyFont="1" applyFill="1" applyBorder="1" applyAlignment="1">
      <alignment horizontal="right" vertical="center" wrapText="1"/>
    </xf>
    <xf numFmtId="0" fontId="29" fillId="34" borderId="103" xfId="0" applyFont="1" applyFill="1" applyBorder="1" applyAlignment="1">
      <alignment horizontal="center" vertical="center"/>
    </xf>
    <xf numFmtId="0" fontId="29" fillId="34" borderId="51" xfId="0" applyFont="1" applyFill="1" applyBorder="1" applyAlignment="1">
      <alignment horizontal="center" vertical="center" wrapText="1"/>
    </xf>
    <xf numFmtId="0" fontId="29" fillId="34" borderId="99" xfId="0" applyFont="1" applyFill="1" applyBorder="1" applyAlignment="1">
      <alignment horizontal="center" vertical="center" wrapText="1"/>
    </xf>
    <xf numFmtId="0" fontId="29" fillId="34" borderId="99" xfId="0" applyFont="1" applyFill="1" applyBorder="1" applyAlignment="1">
      <alignment horizontal="center" vertical="center"/>
    </xf>
    <xf numFmtId="0" fontId="29" fillId="34" borderId="29" xfId="0" applyFont="1" applyFill="1" applyBorder="1" applyAlignment="1">
      <alignment horizontal="center" vertical="center" wrapText="1"/>
    </xf>
    <xf numFmtId="0" fontId="29" fillId="34" borderId="25" xfId="0" applyFont="1" applyFill="1" applyBorder="1" applyAlignment="1">
      <alignment horizontal="center" vertical="center"/>
    </xf>
    <xf numFmtId="38" fontId="33" fillId="33" borderId="90" xfId="42" applyFont="1" applyFill="1" applyBorder="1" applyAlignment="1">
      <alignment vertical="center"/>
    </xf>
    <xf numFmtId="38" fontId="33" fillId="33" borderId="43" xfId="42" applyFont="1" applyFill="1" applyBorder="1" applyAlignment="1">
      <alignment vertical="center"/>
    </xf>
    <xf numFmtId="38" fontId="33" fillId="33" borderId="88" xfId="42" applyFont="1" applyFill="1" applyBorder="1" applyAlignment="1">
      <alignment vertical="center"/>
    </xf>
    <xf numFmtId="38" fontId="33" fillId="33" borderId="61" xfId="42" applyFont="1" applyFill="1" applyBorder="1" applyAlignment="1">
      <alignment vertical="center"/>
    </xf>
    <xf numFmtId="38" fontId="33" fillId="33" borderId="35" xfId="42" applyFont="1" applyFill="1" applyBorder="1" applyAlignment="1">
      <alignment vertical="center"/>
    </xf>
    <xf numFmtId="38" fontId="33" fillId="33" borderId="92" xfId="42" applyFont="1" applyFill="1" applyBorder="1" applyAlignment="1">
      <alignment vertical="center"/>
    </xf>
    <xf numFmtId="38" fontId="33" fillId="33" borderId="67" xfId="42" applyFont="1" applyFill="1" applyBorder="1" applyAlignment="1">
      <alignment vertical="center"/>
    </xf>
    <xf numFmtId="38" fontId="33" fillId="33" borderId="69" xfId="42" applyFont="1" applyFill="1" applyBorder="1" applyAlignment="1">
      <alignment vertical="center"/>
    </xf>
    <xf numFmtId="38" fontId="33" fillId="33" borderId="85" xfId="42" applyFont="1" applyFill="1" applyBorder="1" applyAlignment="1">
      <alignment vertical="center"/>
    </xf>
    <xf numFmtId="2" fontId="33" fillId="0" borderId="89" xfId="0" applyNumberFormat="1" applyFont="1" applyBorder="1" applyAlignment="1"/>
    <xf numFmtId="2" fontId="33" fillId="0" borderId="93" xfId="0" applyNumberFormat="1" applyFont="1" applyBorder="1" applyAlignment="1"/>
    <xf numFmtId="2" fontId="33" fillId="0" borderId="86" xfId="0" applyNumberFormat="1" applyFont="1" applyBorder="1" applyAlignment="1"/>
    <xf numFmtId="2" fontId="33" fillId="0" borderId="36" xfId="0" applyNumberFormat="1" applyFont="1" applyBorder="1" applyAlignment="1"/>
    <xf numFmtId="2" fontId="33" fillId="0" borderId="71" xfId="0" applyNumberFormat="1" applyFont="1" applyBorder="1" applyAlignment="1"/>
    <xf numFmtId="0" fontId="29" fillId="34" borderId="77" xfId="0" applyFont="1" applyFill="1" applyBorder="1" applyAlignment="1">
      <alignment horizontal="right" vertical="top" wrapText="1"/>
    </xf>
    <xf numFmtId="0" fontId="33" fillId="34" borderId="85" xfId="0" applyFont="1" applyFill="1" applyBorder="1" applyAlignment="1">
      <alignment horizontal="center" vertical="center" shrinkToFit="1"/>
    </xf>
    <xf numFmtId="0" fontId="33" fillId="34" borderId="106" xfId="0" applyFont="1" applyFill="1" applyBorder="1" applyAlignment="1">
      <alignment horizontal="center" vertical="center" wrapText="1"/>
    </xf>
    <xf numFmtId="0" fontId="33" fillId="34" borderId="106" xfId="0" applyFont="1" applyFill="1" applyBorder="1" applyAlignment="1">
      <alignment vertical="center" wrapText="1"/>
    </xf>
    <xf numFmtId="0" fontId="33" fillId="34" borderId="69" xfId="0" applyFont="1" applyFill="1" applyBorder="1" applyAlignment="1">
      <alignment horizontal="center" vertical="center" shrinkToFit="1"/>
    </xf>
    <xf numFmtId="0" fontId="31" fillId="0" borderId="141" xfId="0" applyFont="1" applyBorder="1" applyAlignment="1">
      <alignment horizontal="center" vertical="center"/>
    </xf>
    <xf numFmtId="0" fontId="31" fillId="34" borderId="17" xfId="0" applyFont="1" applyFill="1" applyBorder="1" applyAlignment="1">
      <alignment horizontal="center" vertical="center"/>
    </xf>
    <xf numFmtId="0" fontId="31" fillId="34" borderId="41" xfId="0" applyFont="1" applyFill="1" applyBorder="1" applyAlignment="1">
      <alignment horizontal="center" vertical="center"/>
    </xf>
    <xf numFmtId="0" fontId="31" fillId="34" borderId="63" xfId="0" applyFont="1" applyFill="1" applyBorder="1" applyAlignment="1">
      <alignment horizontal="center" vertical="center"/>
    </xf>
    <xf numFmtId="0" fontId="31" fillId="34" borderId="39" xfId="0" applyFont="1" applyFill="1" applyBorder="1" applyAlignment="1">
      <alignment horizontal="center" vertical="center"/>
    </xf>
    <xf numFmtId="0" fontId="31" fillId="34" borderId="94" xfId="0" applyFont="1" applyFill="1" applyBorder="1" applyAlignment="1">
      <alignment horizontal="center" vertical="center"/>
    </xf>
    <xf numFmtId="0" fontId="31" fillId="34" borderId="95" xfId="0" applyFont="1" applyFill="1" applyBorder="1" applyAlignment="1">
      <alignment horizontal="center" vertical="center"/>
    </xf>
    <xf numFmtId="199" fontId="29" fillId="0" borderId="117" xfId="0" applyNumberFormat="1" applyFont="1" applyBorder="1" applyAlignment="1">
      <alignment horizontal="center" vertical="center"/>
    </xf>
    <xf numFmtId="199" fontId="29" fillId="0" borderId="24" xfId="0" applyNumberFormat="1" applyFont="1" applyBorder="1" applyAlignment="1">
      <alignment horizontal="center" vertical="center"/>
    </xf>
    <xf numFmtId="0" fontId="27" fillId="0" borderId="0" xfId="0" applyFont="1" applyAlignment="1">
      <alignment vertical="center"/>
    </xf>
    <xf numFmtId="0" fontId="29" fillId="0" borderId="0" xfId="0" applyFont="1" applyAlignment="1">
      <alignment vertical="center"/>
    </xf>
    <xf numFmtId="196" fontId="29" fillId="0" borderId="65" xfId="0" applyNumberFormat="1" applyFont="1" applyBorder="1" applyAlignment="1" applyProtection="1">
      <alignment vertical="center"/>
      <protection locked="0"/>
    </xf>
    <xf numFmtId="196" fontId="29" fillId="0" borderId="65" xfId="42" applyNumberFormat="1" applyFont="1" applyFill="1" applyBorder="1" applyAlignment="1" applyProtection="1">
      <alignment vertical="center"/>
    </xf>
    <xf numFmtId="197" fontId="29" fillId="0" borderId="65" xfId="0" applyNumberFormat="1" applyFont="1" applyBorder="1" applyAlignment="1">
      <alignment vertical="center"/>
    </xf>
    <xf numFmtId="197" fontId="29" fillId="0" borderId="118" xfId="0" applyNumberFormat="1" applyFont="1" applyBorder="1" applyAlignment="1">
      <alignment vertical="center"/>
    </xf>
    <xf numFmtId="196" fontId="29" fillId="0" borderId="126" xfId="0" applyNumberFormat="1" applyFont="1" applyBorder="1" applyAlignment="1" applyProtection="1">
      <alignment vertical="center"/>
      <protection locked="0"/>
    </xf>
    <xf numFmtId="196" fontId="29" fillId="0" borderId="23" xfId="0" applyNumberFormat="1" applyFont="1" applyBorder="1" applyAlignment="1" applyProtection="1">
      <alignment vertical="center"/>
      <protection locked="0"/>
    </xf>
    <xf numFmtId="196" fontId="29" fillId="0" borderId="23" xfId="42" applyNumberFormat="1" applyFont="1" applyFill="1" applyBorder="1" applyAlignment="1" applyProtection="1">
      <alignment vertical="center"/>
      <protection locked="0"/>
    </xf>
    <xf numFmtId="196" fontId="29" fillId="0" borderId="126" xfId="42" applyNumberFormat="1" applyFont="1" applyFill="1" applyBorder="1" applyAlignment="1" applyProtection="1">
      <alignment vertical="center"/>
    </xf>
    <xf numFmtId="196" fontId="29" fillId="0" borderId="126" xfId="42" applyNumberFormat="1" applyFont="1" applyFill="1" applyBorder="1" applyAlignment="1" applyProtection="1">
      <alignment vertical="center"/>
      <protection locked="0"/>
    </xf>
    <xf numFmtId="197" fontId="29" fillId="0" borderId="126" xfId="0" applyNumberFormat="1" applyFont="1" applyBorder="1" applyAlignment="1">
      <alignment vertical="center"/>
    </xf>
    <xf numFmtId="197" fontId="29" fillId="0" borderId="127" xfId="0" applyNumberFormat="1" applyFont="1" applyBorder="1" applyAlignment="1">
      <alignment vertical="center"/>
    </xf>
    <xf numFmtId="0" fontId="29" fillId="0" borderId="0" xfId="0" applyFont="1" applyBorder="1" applyAlignment="1">
      <alignment vertical="center"/>
    </xf>
    <xf numFmtId="196" fontId="29" fillId="0" borderId="118" xfId="42" applyNumberFormat="1" applyFont="1" applyFill="1" applyBorder="1" applyAlignment="1" applyProtection="1">
      <alignment vertical="center"/>
    </xf>
    <xf numFmtId="196" fontId="29" fillId="0" borderId="122" xfId="0" applyNumberFormat="1" applyFont="1" applyBorder="1" applyAlignment="1" applyProtection="1">
      <alignment vertical="center"/>
      <protection locked="0"/>
    </xf>
    <xf numFmtId="196" fontId="29" fillId="0" borderId="77" xfId="42" applyNumberFormat="1" applyFont="1" applyFill="1" applyBorder="1" applyAlignment="1" applyProtection="1">
      <alignment vertical="center"/>
    </xf>
    <xf numFmtId="196" fontId="29" fillId="0" borderId="122" xfId="42" applyNumberFormat="1" applyFont="1" applyFill="1" applyBorder="1" applyAlignment="1" applyProtection="1">
      <alignment vertical="center"/>
    </xf>
    <xf numFmtId="196" fontId="29" fillId="0" borderId="125" xfId="42" applyNumberFormat="1" applyFont="1" applyFill="1" applyBorder="1" applyAlignment="1" applyProtection="1">
      <alignment vertical="center"/>
      <protection locked="0"/>
    </xf>
    <xf numFmtId="196" fontId="29" fillId="0" borderId="127" xfId="42" applyNumberFormat="1" applyFont="1" applyFill="1" applyBorder="1" applyAlignment="1" applyProtection="1">
      <alignment vertical="center"/>
    </xf>
    <xf numFmtId="196" fontId="29" fillId="0" borderId="138" xfId="42" applyNumberFormat="1" applyFont="1" applyFill="1" applyBorder="1" applyAlignment="1" applyProtection="1">
      <alignment vertical="center"/>
      <protection locked="0"/>
    </xf>
    <xf numFmtId="196" fontId="29" fillId="0" borderId="132" xfId="42" applyNumberFormat="1" applyFont="1" applyFill="1" applyBorder="1" applyAlignment="1" applyProtection="1">
      <alignment vertical="center"/>
    </xf>
    <xf numFmtId="196" fontId="29" fillId="0" borderId="136" xfId="42" applyNumberFormat="1" applyFont="1" applyFill="1" applyBorder="1" applyAlignment="1" applyProtection="1">
      <alignment vertical="center"/>
    </xf>
    <xf numFmtId="0" fontId="29" fillId="0" borderId="0" xfId="43" applyFont="1" applyAlignment="1">
      <alignment vertical="center"/>
    </xf>
    <xf numFmtId="0" fontId="29" fillId="0" borderId="0" xfId="0" applyFont="1" applyAlignment="1">
      <alignment horizontal="centerContinuous" vertical="center"/>
    </xf>
    <xf numFmtId="198" fontId="29" fillId="0" borderId="123" xfId="42" applyNumberFormat="1" applyFont="1" applyFill="1" applyBorder="1" applyAlignment="1" applyProtection="1">
      <alignment vertical="center"/>
    </xf>
    <xf numFmtId="196" fontId="29" fillId="0" borderId="0" xfId="0" applyNumberFormat="1" applyFont="1" applyAlignment="1" applyProtection="1">
      <alignment vertical="center"/>
      <protection locked="0"/>
    </xf>
    <xf numFmtId="198" fontId="29" fillId="0" borderId="0" xfId="42" applyNumberFormat="1" applyFont="1" applyFill="1" applyBorder="1" applyAlignment="1" applyProtection="1">
      <alignment vertical="center"/>
    </xf>
    <xf numFmtId="38" fontId="29" fillId="0" borderId="0" xfId="42" applyFont="1" applyBorder="1" applyAlignment="1" applyProtection="1">
      <alignment vertical="center"/>
      <protection locked="0"/>
    </xf>
    <xf numFmtId="198" fontId="29" fillId="0" borderId="129" xfId="42" applyNumberFormat="1" applyFont="1" applyFill="1" applyBorder="1" applyAlignment="1" applyProtection="1">
      <alignment vertical="center"/>
    </xf>
    <xf numFmtId="196" fontId="29" fillId="0" borderId="0" xfId="42" applyNumberFormat="1" applyFont="1" applyFill="1" applyBorder="1" applyAlignment="1" applyProtection="1">
      <alignment vertical="center"/>
      <protection locked="0"/>
    </xf>
    <xf numFmtId="0" fontId="27" fillId="0" borderId="0" xfId="0" applyFont="1" applyAlignment="1" applyProtection="1">
      <alignment vertical="center"/>
      <protection locked="0"/>
    </xf>
    <xf numFmtId="0" fontId="29" fillId="0" borderId="22" xfId="0" applyFont="1" applyBorder="1" applyAlignment="1">
      <alignment vertical="center"/>
    </xf>
    <xf numFmtId="196" fontId="29" fillId="0" borderId="136" xfId="42" applyNumberFormat="1" applyFont="1" applyFill="1" applyBorder="1" applyAlignment="1" applyProtection="1">
      <alignment vertical="center"/>
      <protection locked="0"/>
    </xf>
    <xf numFmtId="196" fontId="29" fillId="0" borderId="25" xfId="0" applyNumberFormat="1" applyFont="1" applyBorder="1" applyAlignment="1">
      <alignment vertical="center"/>
    </xf>
    <xf numFmtId="196" fontId="29" fillId="0" borderId="76" xfId="0" applyNumberFormat="1" applyFont="1" applyBorder="1" applyAlignment="1" applyProtection="1">
      <alignment vertical="center"/>
      <protection locked="0"/>
    </xf>
    <xf numFmtId="197" fontId="29" fillId="0" borderId="25" xfId="0" applyNumberFormat="1" applyFont="1" applyBorder="1" applyAlignment="1">
      <alignment vertical="center"/>
    </xf>
    <xf numFmtId="197" fontId="29" fillId="0" borderId="123" xfId="0" applyNumberFormat="1" applyFont="1" applyBorder="1" applyAlignment="1">
      <alignment vertical="center"/>
    </xf>
    <xf numFmtId="196" fontId="29" fillId="0" borderId="125" xfId="0" applyNumberFormat="1" applyFont="1" applyBorder="1" applyAlignment="1">
      <alignment vertical="center"/>
    </xf>
    <xf numFmtId="196" fontId="29" fillId="0" borderId="131" xfId="42" applyNumberFormat="1" applyFont="1" applyFill="1" applyBorder="1" applyAlignment="1" applyProtection="1">
      <alignment vertical="center"/>
      <protection locked="0"/>
    </xf>
    <xf numFmtId="197" fontId="29" fillId="0" borderId="125" xfId="0" applyNumberFormat="1" applyFont="1" applyBorder="1" applyAlignment="1">
      <alignment vertical="center"/>
    </xf>
    <xf numFmtId="197" fontId="29" fillId="0" borderId="129" xfId="0" applyNumberFormat="1" applyFont="1" applyBorder="1" applyAlignment="1">
      <alignment vertical="center"/>
    </xf>
    <xf numFmtId="196" fontId="29" fillId="0" borderId="0" xfId="42" applyNumberFormat="1" applyFont="1" applyFill="1" applyBorder="1" applyAlignment="1" applyProtection="1">
      <alignment vertical="center"/>
    </xf>
    <xf numFmtId="196" fontId="29" fillId="0" borderId="0" xfId="0" applyNumberFormat="1" applyFont="1" applyBorder="1" applyAlignment="1">
      <alignment vertical="center"/>
    </xf>
    <xf numFmtId="196" fontId="29" fillId="0" borderId="65" xfId="42" applyNumberFormat="1" applyFont="1" applyFill="1" applyBorder="1" applyAlignment="1">
      <alignment vertical="center"/>
    </xf>
    <xf numFmtId="196" fontId="29" fillId="0" borderId="77" xfId="42" applyNumberFormat="1" applyFont="1" applyFill="1" applyBorder="1" applyAlignment="1">
      <alignment vertical="center"/>
    </xf>
    <xf numFmtId="196" fontId="29" fillId="0" borderId="126" xfId="42" applyNumberFormat="1" applyFont="1" applyFill="1" applyBorder="1" applyAlignment="1">
      <alignment vertical="center"/>
    </xf>
    <xf numFmtId="196" fontId="29" fillId="0" borderId="23" xfId="42" applyNumberFormat="1" applyFont="1" applyFill="1" applyBorder="1" applyAlignment="1">
      <alignment vertical="center"/>
    </xf>
    <xf numFmtId="196" fontId="29" fillId="0" borderId="132" xfId="42" applyNumberFormat="1" applyFont="1" applyFill="1" applyBorder="1" applyAlignment="1">
      <alignment vertical="center"/>
    </xf>
    <xf numFmtId="0" fontId="29" fillId="34" borderId="18" xfId="0" applyFont="1" applyFill="1" applyBorder="1" applyAlignment="1">
      <alignment vertical="center"/>
    </xf>
    <xf numFmtId="0" fontId="29" fillId="34" borderId="111" xfId="0" applyFont="1" applyFill="1" applyBorder="1" applyAlignment="1">
      <alignment horizontal="center" vertical="center"/>
    </xf>
    <xf numFmtId="0" fontId="29" fillId="34" borderId="112" xfId="0" applyFont="1" applyFill="1" applyBorder="1" applyAlignment="1">
      <alignment horizontal="centerContinuous" vertical="center"/>
    </xf>
    <xf numFmtId="0" fontId="29" fillId="34" borderId="113" xfId="0" applyFont="1" applyFill="1" applyBorder="1" applyAlignment="1">
      <alignment horizontal="centerContinuous" vertical="center"/>
    </xf>
    <xf numFmtId="0" fontId="29" fillId="34" borderId="114" xfId="0" applyFont="1" applyFill="1" applyBorder="1" applyAlignment="1">
      <alignment horizontal="centerContinuous" vertical="center"/>
    </xf>
    <xf numFmtId="0" fontId="29" fillId="34" borderId="115" xfId="0" applyFont="1" applyFill="1" applyBorder="1" applyAlignment="1">
      <alignment horizontal="centerContinuous" vertical="center"/>
    </xf>
    <xf numFmtId="0" fontId="29" fillId="34" borderId="19" xfId="0" applyFont="1" applyFill="1" applyBorder="1" applyAlignment="1">
      <alignment horizontal="centerContinuous" vertical="center"/>
    </xf>
    <xf numFmtId="0" fontId="29" fillId="34" borderId="22" xfId="0" applyFont="1" applyFill="1" applyBorder="1" applyAlignment="1">
      <alignment horizontal="centerContinuous" vertical="center"/>
    </xf>
    <xf numFmtId="0" fontId="29" fillId="34" borderId="60" xfId="0" applyFont="1" applyFill="1" applyBorder="1" applyAlignment="1">
      <alignment horizontal="centerContinuous" vertical="center"/>
    </xf>
    <xf numFmtId="0" fontId="29" fillId="34" borderId="0" xfId="0" applyFont="1" applyFill="1" applyBorder="1" applyAlignment="1">
      <alignment horizontal="center" vertical="center"/>
    </xf>
    <xf numFmtId="0" fontId="41" fillId="34" borderId="58" xfId="0" applyFont="1" applyFill="1" applyBorder="1" applyAlignment="1">
      <alignment vertical="center" wrapText="1"/>
    </xf>
    <xf numFmtId="0" fontId="29" fillId="34" borderId="60" xfId="0" applyFont="1" applyFill="1" applyBorder="1" applyAlignment="1">
      <alignment horizontal="center" vertical="center"/>
    </xf>
    <xf numFmtId="0" fontId="29" fillId="34" borderId="116" xfId="0" applyFont="1" applyFill="1" applyBorder="1" applyAlignment="1">
      <alignment horizontal="center" vertical="center"/>
    </xf>
    <xf numFmtId="0" fontId="29" fillId="34" borderId="117" xfId="0" applyFont="1" applyFill="1" applyBorder="1" applyAlignment="1">
      <alignment vertical="center"/>
    </xf>
    <xf numFmtId="0" fontId="29" fillId="34" borderId="65" xfId="0" applyFont="1" applyFill="1" applyBorder="1" applyAlignment="1">
      <alignment horizontal="center" vertical="center"/>
    </xf>
    <xf numFmtId="0" fontId="29" fillId="34" borderId="75" xfId="0" applyFont="1" applyFill="1" applyBorder="1" applyAlignment="1">
      <alignment horizontal="center" vertical="center"/>
    </xf>
    <xf numFmtId="0" fontId="29" fillId="34" borderId="65" xfId="0" applyFont="1" applyFill="1" applyBorder="1" applyAlignment="1">
      <alignment horizontal="center" vertical="center" wrapText="1"/>
    </xf>
    <xf numFmtId="0" fontId="33" fillId="34" borderId="65" xfId="0" applyFont="1" applyFill="1" applyBorder="1" applyAlignment="1">
      <alignment horizontal="center" vertical="center" wrapText="1"/>
    </xf>
    <xf numFmtId="0" fontId="29" fillId="34" borderId="118" xfId="0" applyFont="1" applyFill="1" applyBorder="1" applyAlignment="1">
      <alignment horizontal="center" vertical="center"/>
    </xf>
    <xf numFmtId="0" fontId="29" fillId="34" borderId="119" xfId="0" applyFont="1" applyFill="1" applyBorder="1" applyAlignment="1">
      <alignment vertical="center"/>
    </xf>
    <xf numFmtId="0" fontId="29" fillId="34" borderId="120" xfId="0" applyFont="1" applyFill="1" applyBorder="1" applyAlignment="1">
      <alignment horizontal="center" vertical="center"/>
    </xf>
    <xf numFmtId="0" fontId="29" fillId="34" borderId="122" xfId="0" applyFont="1" applyFill="1" applyBorder="1" applyAlignment="1">
      <alignment vertical="center"/>
    </xf>
    <xf numFmtId="0" fontId="29" fillId="34" borderId="135" xfId="0" applyFont="1" applyFill="1" applyBorder="1" applyAlignment="1">
      <alignment horizontal="center" vertical="center"/>
    </xf>
    <xf numFmtId="0" fontId="29" fillId="34" borderId="118" xfId="0" applyFont="1" applyFill="1" applyBorder="1" applyAlignment="1">
      <alignment horizontal="center" vertical="center" wrapText="1"/>
    </xf>
    <xf numFmtId="0" fontId="29" fillId="34" borderId="18" xfId="0" applyFont="1" applyFill="1" applyBorder="1" applyAlignment="1">
      <alignment horizontal="center" vertical="center"/>
    </xf>
    <xf numFmtId="0" fontId="29" fillId="34" borderId="128" xfId="0" applyFont="1" applyFill="1" applyBorder="1" applyAlignment="1">
      <alignment horizontal="center" vertical="center" wrapText="1"/>
    </xf>
    <xf numFmtId="0" fontId="29" fillId="34" borderId="117" xfId="0" applyFont="1" applyFill="1" applyBorder="1" applyAlignment="1">
      <alignment horizontal="center" vertical="center"/>
    </xf>
    <xf numFmtId="0" fontId="29" fillId="34" borderId="123" xfId="0" applyFont="1" applyFill="1" applyBorder="1" applyAlignment="1">
      <alignment horizontal="center" vertical="center"/>
    </xf>
    <xf numFmtId="0" fontId="29" fillId="34" borderId="16" xfId="0" applyFont="1" applyFill="1" applyBorder="1" applyAlignment="1">
      <alignment vertical="center"/>
    </xf>
    <xf numFmtId="0" fontId="29" fillId="34" borderId="12" xfId="0" applyFont="1" applyFill="1" applyBorder="1" applyAlignment="1">
      <alignment vertical="center"/>
    </xf>
    <xf numFmtId="0" fontId="29" fillId="34" borderId="12" xfId="0" applyFont="1" applyFill="1" applyBorder="1" applyAlignment="1">
      <alignment horizontal="center" vertical="center"/>
    </xf>
    <xf numFmtId="0" fontId="29" fillId="34" borderId="137" xfId="0" applyFont="1" applyFill="1" applyBorder="1" applyAlignment="1">
      <alignment horizontal="centerContinuous" vertical="center"/>
    </xf>
    <xf numFmtId="0" fontId="29" fillId="34" borderId="135" xfId="0" applyFont="1" applyFill="1" applyBorder="1" applyAlignment="1">
      <alignment horizontal="centerContinuous" vertical="center"/>
    </xf>
    <xf numFmtId="0" fontId="29" fillId="34" borderId="25" xfId="0" applyFont="1" applyFill="1" applyBorder="1" applyAlignment="1">
      <alignment horizontal="centerContinuous" vertical="center"/>
    </xf>
    <xf numFmtId="0" fontId="29" fillId="34" borderId="115" xfId="0" applyFont="1" applyFill="1" applyBorder="1" applyAlignment="1">
      <alignment horizontal="left" vertical="center"/>
    </xf>
    <xf numFmtId="0" fontId="29" fillId="34" borderId="21" xfId="0" applyFont="1" applyFill="1" applyBorder="1" applyAlignment="1">
      <alignment horizontal="left" vertical="center"/>
    </xf>
    <xf numFmtId="0" fontId="29" fillId="34" borderId="21" xfId="0" applyFont="1" applyFill="1" applyBorder="1" applyAlignment="1">
      <alignment horizontal="center" vertical="center"/>
    </xf>
    <xf numFmtId="0" fontId="29" fillId="34" borderId="112" xfId="0" applyFont="1" applyFill="1" applyBorder="1" applyAlignment="1">
      <alignment horizontal="center" vertical="center"/>
    </xf>
    <xf numFmtId="0" fontId="29" fillId="34" borderId="114" xfId="0" applyFont="1" applyFill="1" applyBorder="1" applyAlignment="1">
      <alignment horizontal="center" vertical="center"/>
    </xf>
    <xf numFmtId="0" fontId="29" fillId="34" borderId="111" xfId="0" applyFont="1" applyFill="1" applyBorder="1" applyAlignment="1">
      <alignment vertical="center"/>
    </xf>
    <xf numFmtId="0" fontId="29" fillId="34" borderId="60" xfId="0" applyFont="1" applyFill="1" applyBorder="1" applyAlignment="1">
      <alignment vertical="center"/>
    </xf>
    <xf numFmtId="0" fontId="29" fillId="34" borderId="77" xfId="0" applyFont="1" applyFill="1" applyBorder="1" applyAlignment="1">
      <alignment vertical="center"/>
    </xf>
    <xf numFmtId="0" fontId="29" fillId="34" borderId="124" xfId="0" applyFont="1" applyFill="1" applyBorder="1" applyAlignment="1">
      <alignment vertical="center"/>
    </xf>
    <xf numFmtId="0" fontId="29" fillId="34" borderId="58" xfId="0" applyFont="1" applyFill="1" applyBorder="1" applyAlignment="1">
      <alignment vertical="center"/>
    </xf>
    <xf numFmtId="0" fontId="29" fillId="34" borderId="130" xfId="0" applyFont="1" applyFill="1" applyBorder="1" applyAlignment="1">
      <alignment vertical="center"/>
    </xf>
    <xf numFmtId="0" fontId="29" fillId="34" borderId="65" xfId="0" applyFont="1" applyFill="1" applyBorder="1" applyAlignment="1">
      <alignment horizontal="right" vertical="center"/>
    </xf>
    <xf numFmtId="0" fontId="29" fillId="34" borderId="22" xfId="0" applyFont="1" applyFill="1" applyBorder="1" applyAlignment="1">
      <alignment horizontal="center" vertical="center"/>
    </xf>
    <xf numFmtId="0" fontId="29" fillId="34" borderId="58" xfId="0" applyFont="1" applyFill="1" applyBorder="1" applyAlignment="1">
      <alignment horizontal="center" vertical="center" wrapText="1"/>
    </xf>
    <xf numFmtId="0" fontId="29" fillId="34" borderId="130" xfId="0" applyFont="1" applyFill="1" applyBorder="1" applyAlignment="1">
      <alignment horizontal="center" vertical="center" wrapText="1"/>
    </xf>
    <xf numFmtId="0" fontId="33" fillId="34" borderId="60" xfId="0" applyFont="1" applyFill="1" applyBorder="1" applyAlignment="1">
      <alignment horizontal="center" vertical="center" wrapText="1"/>
    </xf>
    <xf numFmtId="0" fontId="33" fillId="34" borderId="0" xfId="0" applyFont="1" applyFill="1" applyBorder="1" applyAlignment="1">
      <alignment horizontal="center" vertical="center" wrapText="1"/>
    </xf>
    <xf numFmtId="0" fontId="33" fillId="34" borderId="48" xfId="0" applyFont="1" applyFill="1" applyBorder="1" applyAlignment="1">
      <alignment horizontal="center" vertical="center" wrapText="1"/>
    </xf>
    <xf numFmtId="0" fontId="33" fillId="34" borderId="75" xfId="0" applyFont="1" applyFill="1" applyBorder="1" applyAlignment="1">
      <alignment horizontal="center" vertical="center" wrapText="1"/>
    </xf>
    <xf numFmtId="0" fontId="33" fillId="34" borderId="77" xfId="0" applyFont="1" applyFill="1" applyBorder="1" applyAlignment="1">
      <alignment horizontal="center" vertical="center" wrapText="1"/>
    </xf>
    <xf numFmtId="0" fontId="33" fillId="34" borderId="118" xfId="0" applyFont="1" applyFill="1" applyBorder="1" applyAlignment="1">
      <alignment horizontal="center" vertical="center" wrapText="1"/>
    </xf>
    <xf numFmtId="0" fontId="33" fillId="34" borderId="133" xfId="0" applyFont="1" applyFill="1" applyBorder="1" applyAlignment="1">
      <alignment horizontal="center" vertical="center" wrapText="1"/>
    </xf>
    <xf numFmtId="198" fontId="29" fillId="0" borderId="118" xfId="0" applyNumberFormat="1" applyFont="1" applyBorder="1" applyAlignment="1">
      <alignment vertical="center"/>
    </xf>
    <xf numFmtId="198" fontId="29" fillId="0" borderId="127" xfId="0" applyNumberFormat="1" applyFont="1" applyBorder="1" applyAlignment="1">
      <alignment vertical="center"/>
    </xf>
    <xf numFmtId="0" fontId="44" fillId="0" borderId="0" xfId="0" applyFont="1">
      <alignment vertical="center"/>
    </xf>
    <xf numFmtId="0" fontId="27" fillId="34" borderId="26" xfId="0" applyFont="1" applyFill="1" applyBorder="1" applyAlignment="1">
      <alignment horizontal="center" vertical="center"/>
    </xf>
    <xf numFmtId="185" fontId="27" fillId="0" borderId="34" xfId="0" applyNumberFormat="1" applyFont="1" applyBorder="1" applyAlignment="1">
      <alignment horizontal="center" vertical="center"/>
    </xf>
    <xf numFmtId="0" fontId="38" fillId="0" borderId="15" xfId="0" applyFont="1" applyFill="1" applyBorder="1" applyAlignment="1">
      <alignment horizontal="right" vertical="top" wrapText="1"/>
    </xf>
    <xf numFmtId="0" fontId="38" fillId="0" borderId="14" xfId="0" applyFont="1" applyFill="1" applyBorder="1" applyAlignment="1">
      <alignment horizontal="right" vertical="top" wrapText="1"/>
    </xf>
    <xf numFmtId="0" fontId="22" fillId="0" borderId="14" xfId="0" applyFont="1" applyFill="1" applyBorder="1" applyAlignment="1">
      <alignment horizontal="right" vertical="center" wrapText="1"/>
    </xf>
    <xf numFmtId="0" fontId="27" fillId="35" borderId="42" xfId="0" applyFont="1" applyFill="1" applyBorder="1" applyAlignment="1">
      <alignment horizontal="center" vertical="center" textRotation="255"/>
    </xf>
    <xf numFmtId="0" fontId="27" fillId="35" borderId="43" xfId="0" applyFont="1" applyFill="1" applyBorder="1" applyAlignment="1">
      <alignment horizontal="center" vertical="center"/>
    </xf>
    <xf numFmtId="0" fontId="27" fillId="35" borderId="44" xfId="0" applyFont="1" applyFill="1" applyBorder="1" applyAlignment="1">
      <alignment horizontal="distributed" vertical="center"/>
    </xf>
    <xf numFmtId="0" fontId="27" fillId="35" borderId="42" xfId="0" applyFont="1" applyFill="1" applyBorder="1" applyAlignment="1">
      <alignment horizontal="right" vertical="center"/>
    </xf>
    <xf numFmtId="0" fontId="29" fillId="35" borderId="42" xfId="0" applyFont="1" applyFill="1" applyBorder="1" applyAlignment="1">
      <alignment horizontal="left" vertical="center"/>
    </xf>
    <xf numFmtId="0" fontId="27" fillId="35" borderId="43" xfId="0" applyFont="1" applyFill="1" applyBorder="1" applyAlignment="1">
      <alignment horizontal="right" vertical="center"/>
    </xf>
    <xf numFmtId="0" fontId="29" fillId="35" borderId="45" xfId="0" applyFont="1" applyFill="1" applyBorder="1" applyAlignment="1">
      <alignment horizontal="left" vertical="center"/>
    </xf>
    <xf numFmtId="0" fontId="29" fillId="35" borderId="44" xfId="0" applyFont="1" applyFill="1" applyBorder="1" applyAlignment="1">
      <alignment horizontal="left" vertical="center"/>
    </xf>
    <xf numFmtId="0" fontId="27" fillId="35" borderId="55" xfId="0" applyFont="1" applyFill="1" applyBorder="1" applyAlignment="1">
      <alignment horizontal="center" vertical="center" wrapText="1"/>
    </xf>
    <xf numFmtId="0" fontId="27" fillId="35" borderId="44" xfId="0" applyFont="1" applyFill="1" applyBorder="1" applyAlignment="1">
      <alignment horizontal="center" vertical="center"/>
    </xf>
    <xf numFmtId="0" fontId="27" fillId="35" borderId="55" xfId="0" applyFont="1" applyFill="1" applyBorder="1" applyAlignment="1">
      <alignment horizontal="center" vertical="center"/>
    </xf>
    <xf numFmtId="0" fontId="27" fillId="35" borderId="48" xfId="0" applyFont="1" applyFill="1" applyBorder="1" applyAlignment="1">
      <alignment horizontal="center" vertical="center"/>
    </xf>
    <xf numFmtId="0" fontId="27" fillId="35" borderId="56" xfId="0" applyFont="1" applyFill="1" applyBorder="1" applyAlignment="1">
      <alignment horizontal="center" vertical="center"/>
    </xf>
    <xf numFmtId="0" fontId="27" fillId="35" borderId="42" xfId="0" applyFont="1" applyFill="1" applyBorder="1" applyAlignment="1">
      <alignment horizontal="center" vertical="center" wrapText="1"/>
    </xf>
    <xf numFmtId="0" fontId="27" fillId="35" borderId="75" xfId="0" applyFont="1" applyFill="1" applyBorder="1" applyAlignment="1">
      <alignment horizontal="distributed" vertical="center"/>
    </xf>
    <xf numFmtId="0" fontId="27" fillId="35" borderId="76" xfId="0" applyFont="1" applyFill="1" applyBorder="1" applyAlignment="1">
      <alignment horizontal="distributed" vertical="center"/>
    </xf>
    <xf numFmtId="0" fontId="27" fillId="35" borderId="77" xfId="0" applyFont="1" applyFill="1" applyBorder="1" applyAlignment="1">
      <alignment horizontal="right" vertical="center"/>
    </xf>
    <xf numFmtId="0" fontId="29" fillId="35" borderId="76" xfId="0" applyFont="1" applyFill="1" applyBorder="1" applyAlignment="1">
      <alignment horizontal="left" vertical="center"/>
    </xf>
    <xf numFmtId="186" fontId="31" fillId="0" borderId="87" xfId="0" applyNumberFormat="1" applyFont="1" applyBorder="1">
      <alignment vertical="center"/>
    </xf>
    <xf numFmtId="186" fontId="31" fillId="0" borderId="90" xfId="0" applyNumberFormat="1" applyFont="1" applyBorder="1">
      <alignment vertical="center"/>
    </xf>
    <xf numFmtId="186" fontId="31" fillId="0" borderId="88" xfId="0" applyNumberFormat="1" applyFont="1" applyBorder="1">
      <alignment vertical="center"/>
    </xf>
    <xf numFmtId="0" fontId="27" fillId="33" borderId="92" xfId="0" applyFont="1" applyFill="1" applyBorder="1" applyAlignment="1">
      <alignment horizontal="center" vertical="center"/>
    </xf>
    <xf numFmtId="0" fontId="27" fillId="33" borderId="100" xfId="0" applyFont="1" applyFill="1" applyBorder="1" applyAlignment="1">
      <alignment horizontal="center" vertical="center"/>
    </xf>
    <xf numFmtId="0" fontId="27" fillId="33" borderId="101" xfId="0" applyFont="1" applyFill="1" applyBorder="1" applyAlignment="1">
      <alignment horizontal="center" vertical="center"/>
    </xf>
    <xf numFmtId="0" fontId="27" fillId="0" borderId="0" xfId="0" applyFont="1" applyFill="1">
      <alignment vertical="center"/>
    </xf>
    <xf numFmtId="0" fontId="33" fillId="0" borderId="0" xfId="0" applyFont="1" applyFill="1">
      <alignment vertical="center"/>
    </xf>
    <xf numFmtId="0" fontId="33" fillId="0" borderId="0" xfId="0" applyFont="1" applyFill="1" applyAlignment="1">
      <alignment horizontal="center" vertical="center"/>
    </xf>
    <xf numFmtId="0" fontId="33" fillId="0" borderId="0" xfId="0" applyFont="1" applyFill="1" applyAlignment="1">
      <alignment horizontal="right" vertical="center"/>
    </xf>
    <xf numFmtId="0" fontId="20" fillId="0" borderId="54" xfId="0" applyFont="1" applyFill="1" applyBorder="1" applyAlignment="1">
      <alignment horizontal="distributed" vertical="center"/>
    </xf>
    <xf numFmtId="0" fontId="20" fillId="0" borderId="36" xfId="0" applyFont="1" applyFill="1" applyBorder="1" applyAlignment="1">
      <alignment horizontal="distributed" vertical="center"/>
    </xf>
    <xf numFmtId="0" fontId="20" fillId="0" borderId="71" xfId="0" applyFont="1" applyFill="1" applyBorder="1" applyAlignment="1">
      <alignment horizontal="distributed" vertical="center"/>
    </xf>
    <xf numFmtId="0" fontId="29" fillId="0" borderId="32" xfId="0" applyFont="1" applyFill="1" applyBorder="1" applyAlignment="1">
      <alignment horizontal="center" vertical="center"/>
    </xf>
    <xf numFmtId="0" fontId="33" fillId="0" borderId="105" xfId="0" applyFont="1" applyFill="1" applyBorder="1" applyAlignment="1">
      <alignment horizontal="center" vertical="center" textRotation="255"/>
    </xf>
    <xf numFmtId="0" fontId="29" fillId="0" borderId="36" xfId="0" applyFont="1" applyFill="1" applyBorder="1" applyAlignment="1">
      <alignment horizontal="center" vertical="center"/>
    </xf>
    <xf numFmtId="0" fontId="33" fillId="0" borderId="106" xfId="0" applyFont="1" applyFill="1" applyBorder="1" applyAlignment="1">
      <alignment horizontal="center" vertical="center" textRotation="255"/>
    </xf>
    <xf numFmtId="0" fontId="29" fillId="0" borderId="40" xfId="0" applyFont="1" applyFill="1" applyBorder="1" applyAlignment="1">
      <alignment horizontal="center" vertical="center"/>
    </xf>
    <xf numFmtId="0" fontId="29" fillId="0" borderId="26" xfId="0" applyFont="1" applyFill="1" applyBorder="1" applyAlignment="1">
      <alignment horizontal="center" vertical="center"/>
    </xf>
    <xf numFmtId="0" fontId="29" fillId="0" borderId="56" xfId="0" applyFont="1" applyFill="1" applyBorder="1" applyAlignment="1">
      <alignment horizontal="center" vertical="center"/>
    </xf>
    <xf numFmtId="0" fontId="29" fillId="0" borderId="76" xfId="0" applyFont="1" applyFill="1" applyBorder="1" applyAlignment="1">
      <alignment horizontal="center" vertical="center"/>
    </xf>
    <xf numFmtId="0" fontId="20" fillId="0" borderId="40" xfId="0" applyFont="1" applyFill="1" applyBorder="1" applyAlignment="1">
      <alignment horizontal="distributed" vertical="center"/>
    </xf>
    <xf numFmtId="0" fontId="29" fillId="0" borderId="25" xfId="0" applyFont="1" applyFill="1" applyBorder="1">
      <alignment vertical="center"/>
    </xf>
    <xf numFmtId="0" fontId="33" fillId="0" borderId="26" xfId="0" applyFont="1" applyFill="1" applyBorder="1" applyAlignment="1">
      <alignment horizontal="center" vertical="center"/>
    </xf>
    <xf numFmtId="0" fontId="29" fillId="0" borderId="93" xfId="0" applyFont="1" applyBorder="1" applyAlignment="1">
      <alignment horizontal="center" vertical="center"/>
    </xf>
    <xf numFmtId="40" fontId="29" fillId="33" borderId="91" xfId="42" applyNumberFormat="1" applyFont="1" applyFill="1" applyBorder="1" applyAlignment="1">
      <alignment horizontal="center" vertical="center"/>
    </xf>
    <xf numFmtId="40" fontId="29" fillId="33" borderId="92" xfId="42" applyNumberFormat="1" applyFont="1" applyFill="1" applyBorder="1" applyAlignment="1">
      <alignment horizontal="center" vertical="center"/>
    </xf>
    <xf numFmtId="40" fontId="29" fillId="33" borderId="37" xfId="42" applyNumberFormat="1" applyFont="1" applyFill="1" applyBorder="1" applyAlignment="1">
      <alignment horizontal="center" vertical="center"/>
    </xf>
    <xf numFmtId="40" fontId="29" fillId="33" borderId="35" xfId="42" applyNumberFormat="1" applyFont="1" applyFill="1" applyBorder="1" applyAlignment="1">
      <alignment horizontal="center" vertical="center"/>
    </xf>
    <xf numFmtId="38" fontId="29" fillId="33" borderId="91" xfId="42" applyNumberFormat="1" applyFont="1" applyFill="1" applyBorder="1" applyAlignment="1">
      <alignment horizontal="center" vertical="center"/>
    </xf>
    <xf numFmtId="38" fontId="29" fillId="33" borderId="37" xfId="42" applyNumberFormat="1" applyFont="1" applyFill="1" applyBorder="1" applyAlignment="1">
      <alignment horizontal="center" vertical="center"/>
    </xf>
    <xf numFmtId="0" fontId="29" fillId="0" borderId="86" xfId="0" applyFont="1" applyBorder="1" applyAlignment="1">
      <alignment horizontal="center" vertical="center"/>
    </xf>
    <xf numFmtId="40" fontId="29" fillId="33" borderId="84" xfId="42" applyNumberFormat="1" applyFont="1" applyFill="1" applyBorder="1" applyAlignment="1">
      <alignment horizontal="center" vertical="center"/>
    </xf>
    <xf numFmtId="40" fontId="29" fillId="33" borderId="85" xfId="42" applyNumberFormat="1" applyFont="1" applyFill="1" applyBorder="1" applyAlignment="1">
      <alignment horizontal="center" vertical="center"/>
    </xf>
    <xf numFmtId="40" fontId="29" fillId="33" borderId="66" xfId="42" applyNumberFormat="1" applyFont="1" applyFill="1" applyBorder="1" applyAlignment="1">
      <alignment horizontal="center" vertical="center"/>
    </xf>
    <xf numFmtId="40" fontId="29" fillId="33" borderId="69" xfId="42" applyNumberFormat="1" applyFont="1" applyFill="1" applyBorder="1" applyAlignment="1">
      <alignment horizontal="center" vertical="center"/>
    </xf>
    <xf numFmtId="38" fontId="29" fillId="33" borderId="84" xfId="42" applyNumberFormat="1" applyFont="1" applyFill="1" applyBorder="1" applyAlignment="1">
      <alignment horizontal="center" vertical="center"/>
    </xf>
    <xf numFmtId="0" fontId="29" fillId="0" borderId="82" xfId="0" applyFont="1" applyBorder="1" applyAlignment="1">
      <alignment horizontal="center" vertical="center"/>
    </xf>
    <xf numFmtId="40" fontId="29" fillId="33" borderId="80" xfId="42" applyNumberFormat="1" applyFont="1" applyFill="1" applyBorder="1" applyAlignment="1">
      <alignment horizontal="center" vertical="center"/>
    </xf>
    <xf numFmtId="40" fontId="29" fillId="33" borderId="81" xfId="42" applyNumberFormat="1" applyFont="1" applyFill="1" applyBorder="1" applyAlignment="1">
      <alignment horizontal="center" vertical="center"/>
    </xf>
    <xf numFmtId="40" fontId="29" fillId="33" borderId="33" xfId="42" applyNumberFormat="1" applyFont="1" applyFill="1" applyBorder="1" applyAlignment="1">
      <alignment horizontal="center" vertical="center"/>
    </xf>
    <xf numFmtId="40" fontId="29" fillId="33" borderId="31" xfId="42" applyNumberFormat="1" applyFont="1" applyFill="1" applyBorder="1" applyAlignment="1">
      <alignment horizontal="center" vertical="center"/>
    </xf>
    <xf numFmtId="38" fontId="29" fillId="33" borderId="80" xfId="42" applyNumberFormat="1" applyFont="1" applyFill="1" applyBorder="1" applyAlignment="1">
      <alignment horizontal="center" vertical="center"/>
    </xf>
    <xf numFmtId="38" fontId="29" fillId="33" borderId="33" xfId="42" applyNumberFormat="1" applyFont="1" applyFill="1" applyBorder="1" applyAlignment="1">
      <alignment horizontal="center" vertical="center"/>
    </xf>
    <xf numFmtId="40" fontId="20" fillId="33" borderId="87" xfId="42" applyNumberFormat="1" applyFont="1" applyFill="1" applyBorder="1">
      <alignment vertical="center"/>
    </xf>
    <xf numFmtId="40" fontId="20" fillId="33" borderId="88" xfId="42" applyNumberFormat="1" applyFont="1" applyFill="1" applyBorder="1" applyAlignment="1">
      <alignment vertical="top"/>
    </xf>
    <xf numFmtId="40" fontId="20" fillId="33" borderId="87" xfId="42" applyNumberFormat="1" applyFont="1" applyFill="1" applyBorder="1" applyAlignment="1">
      <alignment vertical="top"/>
    </xf>
    <xf numFmtId="38" fontId="20" fillId="33" borderId="87" xfId="42" applyNumberFormat="1" applyFont="1" applyFill="1" applyBorder="1" applyAlignment="1">
      <alignment vertical="top"/>
    </xf>
    <xf numFmtId="0" fontId="31" fillId="34" borderId="80" xfId="0" applyFont="1" applyFill="1" applyBorder="1" applyAlignment="1">
      <alignment horizontal="center" vertical="center"/>
    </xf>
    <xf numFmtId="185" fontId="27" fillId="0" borderId="36" xfId="0" applyNumberFormat="1" applyFont="1" applyBorder="1" applyAlignment="1">
      <alignment horizontal="center" vertical="center"/>
    </xf>
    <xf numFmtId="185" fontId="27" fillId="0" borderId="70" xfId="0" applyNumberFormat="1" applyFont="1" applyBorder="1" applyAlignment="1">
      <alignment horizontal="center" vertical="center"/>
    </xf>
    <xf numFmtId="185" fontId="27" fillId="0" borderId="71" xfId="0" applyNumberFormat="1" applyFont="1" applyBorder="1" applyAlignment="1">
      <alignment horizontal="center" vertical="center"/>
    </xf>
    <xf numFmtId="0" fontId="38" fillId="0" borderId="57" xfId="0" applyFont="1" applyBorder="1">
      <alignment vertical="center"/>
    </xf>
    <xf numFmtId="0" fontId="38" fillId="0" borderId="25" xfId="0" applyFont="1" applyBorder="1">
      <alignment vertical="center"/>
    </xf>
    <xf numFmtId="2" fontId="33" fillId="0" borderId="93" xfId="0" applyNumberFormat="1" applyFont="1" applyBorder="1" applyAlignment="1"/>
    <xf numFmtId="38" fontId="33" fillId="33" borderId="61" xfId="42" applyFont="1" applyFill="1" applyBorder="1" applyAlignment="1">
      <alignment vertical="center"/>
    </xf>
    <xf numFmtId="38" fontId="33" fillId="33" borderId="92" xfId="42" applyFont="1" applyFill="1" applyBorder="1" applyAlignment="1">
      <alignment vertical="center"/>
    </xf>
    <xf numFmtId="0" fontId="27" fillId="0" borderId="0" xfId="0" applyFont="1" applyAlignment="1">
      <alignment horizontal="center" vertical="center"/>
    </xf>
    <xf numFmtId="0" fontId="27" fillId="0" borderId="39" xfId="0" applyFont="1" applyBorder="1" applyAlignment="1">
      <alignment horizontal="center" vertical="center"/>
    </xf>
    <xf numFmtId="0" fontId="27" fillId="35" borderId="43" xfId="0" applyFont="1" applyFill="1" applyBorder="1" applyAlignment="1">
      <alignment horizontal="center" vertical="center"/>
    </xf>
    <xf numFmtId="0" fontId="27" fillId="0" borderId="56" xfId="0" applyFont="1" applyBorder="1" applyAlignment="1">
      <alignment horizontal="center" vertical="center"/>
    </xf>
    <xf numFmtId="0" fontId="38" fillId="0" borderId="25" xfId="0" applyFont="1" applyBorder="1" applyAlignment="1">
      <alignment horizontal="center" vertical="center"/>
    </xf>
    <xf numFmtId="0" fontId="46" fillId="0" borderId="25" xfId="0" applyFont="1" applyBorder="1" applyAlignment="1">
      <alignment horizontal="center" vertical="center" wrapText="1"/>
    </xf>
    <xf numFmtId="0" fontId="44" fillId="0" borderId="25" xfId="0" applyFont="1" applyBorder="1" applyAlignment="1">
      <alignment horizontal="center" vertical="center"/>
    </xf>
    <xf numFmtId="0" fontId="38" fillId="0" borderId="40" xfId="0" applyFont="1" applyBorder="1">
      <alignment vertical="center"/>
    </xf>
    <xf numFmtId="191" fontId="27" fillId="33" borderId="59" xfId="42" applyNumberFormat="1" applyFont="1" applyFill="1" applyBorder="1" applyAlignment="1">
      <alignment vertical="center"/>
    </xf>
    <xf numFmtId="38" fontId="27" fillId="33" borderId="62" xfId="42" applyFont="1" applyFill="1" applyBorder="1" applyAlignment="1">
      <alignment vertical="center"/>
    </xf>
    <xf numFmtId="38" fontId="27" fillId="33" borderId="72" xfId="42" applyFont="1" applyFill="1" applyBorder="1" applyAlignment="1">
      <alignment vertical="center"/>
    </xf>
    <xf numFmtId="38" fontId="27" fillId="33" borderId="36" xfId="42" applyFont="1" applyFill="1" applyBorder="1" applyAlignment="1">
      <alignment horizontal="center" vertical="center"/>
    </xf>
    <xf numFmtId="38" fontId="27" fillId="33" borderId="71" xfId="42" applyFont="1" applyFill="1" applyBorder="1" applyAlignment="1">
      <alignment horizontal="center" vertical="center"/>
    </xf>
    <xf numFmtId="191" fontId="27" fillId="33" borderId="54" xfId="42" applyNumberFormat="1" applyFont="1" applyFill="1" applyBorder="1" applyAlignment="1">
      <alignment horizontal="center" vertical="center"/>
    </xf>
    <xf numFmtId="0" fontId="38" fillId="0" borderId="0" xfId="0" applyFont="1" applyAlignment="1">
      <alignment vertical="center" wrapText="1"/>
    </xf>
    <xf numFmtId="0" fontId="40" fillId="0" borderId="0" xfId="0" applyFont="1" applyAlignment="1">
      <alignment horizontal="center" vertical="center"/>
    </xf>
    <xf numFmtId="0" fontId="27" fillId="34" borderId="25" xfId="0" applyFont="1" applyFill="1" applyBorder="1" applyAlignment="1">
      <alignment horizontal="center" vertical="center"/>
    </xf>
    <xf numFmtId="0" fontId="27" fillId="34" borderId="26" xfId="0" applyFont="1" applyFill="1" applyBorder="1" applyAlignment="1">
      <alignment horizontal="center" vertical="center"/>
    </xf>
    <xf numFmtId="0" fontId="27" fillId="34" borderId="27" xfId="0" applyFont="1" applyFill="1" applyBorder="1" applyAlignment="1">
      <alignment horizontal="center" vertical="center"/>
    </xf>
    <xf numFmtId="199" fontId="27" fillId="34" borderId="27" xfId="0" applyNumberFormat="1" applyFont="1" applyFill="1" applyBorder="1" applyAlignment="1">
      <alignment horizontal="center" vertical="center"/>
    </xf>
    <xf numFmtId="0" fontId="27" fillId="34" borderId="28" xfId="0" applyFont="1" applyFill="1" applyBorder="1" applyAlignment="1">
      <alignment horizontal="center" vertical="center"/>
    </xf>
    <xf numFmtId="199" fontId="27" fillId="34" borderId="29" xfId="0" applyNumberFormat="1" applyFont="1" applyFill="1" applyBorder="1" applyAlignment="1">
      <alignment horizontal="center" vertical="center"/>
    </xf>
    <xf numFmtId="199" fontId="38" fillId="34" borderId="25" xfId="0" applyNumberFormat="1" applyFont="1" applyFill="1" applyBorder="1" applyAlignment="1">
      <alignment horizontal="center" vertical="center"/>
    </xf>
    <xf numFmtId="0" fontId="27" fillId="0" borderId="25" xfId="0" applyFont="1" applyBorder="1" applyAlignment="1">
      <alignment horizontal="center" vertical="center" textRotation="255"/>
    </xf>
    <xf numFmtId="0" fontId="27" fillId="0" borderId="30" xfId="0" applyFont="1" applyBorder="1" applyAlignment="1">
      <alignment horizontal="distributed" vertical="center"/>
    </xf>
    <xf numFmtId="0" fontId="27" fillId="0" borderId="34" xfId="0" applyFont="1" applyBorder="1" applyAlignment="1">
      <alignment horizontal="distributed" vertical="center"/>
    </xf>
    <xf numFmtId="0" fontId="27" fillId="0" borderId="38" xfId="0" applyFont="1" applyBorder="1" applyAlignment="1">
      <alignment horizontal="distributed" vertical="center"/>
    </xf>
    <xf numFmtId="0" fontId="27" fillId="35" borderId="42" xfId="0" applyFont="1" applyFill="1" applyBorder="1" applyAlignment="1">
      <alignment horizontal="center" vertical="center"/>
    </xf>
    <xf numFmtId="0" fontId="27" fillId="0" borderId="39" xfId="0" applyFont="1" applyBorder="1" applyAlignment="1">
      <alignment horizontal="center" vertical="center"/>
    </xf>
    <xf numFmtId="0" fontId="27" fillId="0" borderId="38" xfId="0" applyFont="1" applyBorder="1" applyAlignment="1">
      <alignment horizontal="center" vertical="center"/>
    </xf>
    <xf numFmtId="0" fontId="27" fillId="35" borderId="43" xfId="0" applyFont="1" applyFill="1" applyBorder="1" applyAlignment="1">
      <alignment horizontal="center" vertical="center"/>
    </xf>
    <xf numFmtId="0" fontId="27" fillId="35" borderId="45" xfId="0" applyFont="1" applyFill="1" applyBorder="1" applyAlignment="1">
      <alignment horizontal="center" vertical="center"/>
    </xf>
    <xf numFmtId="0" fontId="27" fillId="0" borderId="47" xfId="0" applyFont="1" applyBorder="1" applyAlignment="1">
      <alignment horizontal="center" vertical="center" shrinkToFit="1"/>
    </xf>
    <xf numFmtId="0" fontId="20" fillId="0" borderId="46" xfId="0" applyFont="1" applyBorder="1" applyAlignment="1">
      <alignment horizontal="center" vertical="center" shrinkToFit="1"/>
    </xf>
    <xf numFmtId="0" fontId="20" fillId="35" borderId="45" xfId="0" applyFont="1" applyFill="1" applyBorder="1" applyAlignment="1">
      <alignment horizontal="center" vertical="center"/>
    </xf>
    <xf numFmtId="0" fontId="27" fillId="35" borderId="49" xfId="0" applyFont="1" applyFill="1" applyBorder="1" applyAlignment="1">
      <alignment horizontal="center" vertical="center"/>
    </xf>
    <xf numFmtId="0" fontId="20" fillId="35" borderId="50" xfId="0" applyFont="1" applyFill="1" applyBorder="1" applyAlignment="1">
      <alignment horizontal="center" vertical="center"/>
    </xf>
    <xf numFmtId="0" fontId="27" fillId="0" borderId="51" xfId="0" applyFont="1" applyBorder="1" applyAlignment="1">
      <alignment horizontal="center" vertical="center"/>
    </xf>
    <xf numFmtId="0" fontId="20" fillId="0" borderId="51" xfId="0" applyFont="1" applyBorder="1" applyAlignment="1">
      <alignment horizontal="center" vertical="center"/>
    </xf>
    <xf numFmtId="0" fontId="20" fillId="0" borderId="52" xfId="0" applyFont="1" applyBorder="1" applyAlignment="1">
      <alignment horizontal="center" vertical="center"/>
    </xf>
    <xf numFmtId="0" fontId="20" fillId="35" borderId="42" xfId="0" applyFont="1" applyFill="1" applyBorder="1" applyAlignment="1">
      <alignment horizontal="center" vertical="center"/>
    </xf>
    <xf numFmtId="0" fontId="27" fillId="0" borderId="0" xfId="0" applyFont="1" applyAlignment="1">
      <alignment horizontal="center" vertical="center"/>
    </xf>
    <xf numFmtId="0" fontId="20" fillId="0" borderId="0" xfId="0" applyFont="1" applyAlignment="1">
      <alignment horizontal="center" vertical="center"/>
    </xf>
    <xf numFmtId="0" fontId="20" fillId="0" borderId="46" xfId="0" applyFont="1" applyBorder="1" applyAlignment="1">
      <alignment horizontal="center" vertical="center"/>
    </xf>
    <xf numFmtId="0" fontId="27" fillId="0" borderId="38" xfId="0" applyFont="1" applyBorder="1" applyAlignment="1">
      <alignment horizontal="center" vertical="center" wrapText="1"/>
    </xf>
    <xf numFmtId="0" fontId="20" fillId="0" borderId="38" xfId="0" applyFont="1" applyBorder="1" applyAlignment="1">
      <alignment horizontal="center" vertical="center"/>
    </xf>
    <xf numFmtId="0" fontId="20" fillId="0" borderId="41" xfId="0" applyFont="1" applyBorder="1" applyAlignment="1">
      <alignment horizontal="center" vertical="center"/>
    </xf>
    <xf numFmtId="0" fontId="27" fillId="0" borderId="38" xfId="0" applyFont="1" applyBorder="1" applyAlignment="1">
      <alignment horizontal="center" vertical="center" shrinkToFit="1"/>
    </xf>
    <xf numFmtId="0" fontId="27" fillId="0" borderId="41" xfId="0" applyFont="1" applyBorder="1" applyAlignment="1">
      <alignment horizontal="center" vertical="center" shrinkToFit="1"/>
    </xf>
    <xf numFmtId="0" fontId="27" fillId="0" borderId="31" xfId="0" applyFont="1" applyBorder="1" applyAlignment="1">
      <alignment horizontal="center" vertical="center"/>
    </xf>
    <xf numFmtId="0" fontId="27" fillId="0" borderId="33" xfId="0" applyFont="1" applyBorder="1" applyAlignment="1">
      <alignment horizontal="center" vertical="center"/>
    </xf>
    <xf numFmtId="0" fontId="27" fillId="0" borderId="30" xfId="0" applyFont="1" applyBorder="1" applyAlignment="1">
      <alignment horizontal="center" vertical="center"/>
    </xf>
    <xf numFmtId="0" fontId="27" fillId="0" borderId="32" xfId="0" applyFont="1" applyBorder="1" applyAlignment="1">
      <alignment horizontal="center" vertical="center"/>
    </xf>
    <xf numFmtId="0" fontId="27" fillId="0" borderId="35" xfId="0" applyFont="1" applyBorder="1" applyAlignment="1">
      <alignment horizontal="center" vertical="center"/>
    </xf>
    <xf numFmtId="0" fontId="20" fillId="0" borderId="34" xfId="0" applyFont="1" applyBorder="1" applyAlignment="1">
      <alignment horizontal="center" vertical="center"/>
    </xf>
    <xf numFmtId="0" fontId="33" fillId="0" borderId="69" xfId="0" applyFont="1" applyBorder="1" applyAlignment="1">
      <alignment horizontal="center" vertical="center" wrapText="1" shrinkToFit="1"/>
    </xf>
    <xf numFmtId="0" fontId="24" fillId="0" borderId="70" xfId="0" applyFont="1" applyBorder="1" applyAlignment="1">
      <alignment horizontal="center" vertical="center" wrapText="1" shrinkToFit="1"/>
    </xf>
    <xf numFmtId="0" fontId="27" fillId="0" borderId="58" xfId="0" applyFont="1" applyBorder="1" applyAlignment="1">
      <alignment horizontal="center" vertical="center" textRotation="255"/>
    </xf>
    <xf numFmtId="0" fontId="27" fillId="0" borderId="60" xfId="0" applyFont="1" applyBorder="1" applyAlignment="1">
      <alignment horizontal="center" vertical="center" textRotation="255"/>
    </xf>
    <xf numFmtId="0" fontId="27" fillId="0" borderId="65" xfId="0" applyFont="1" applyBorder="1" applyAlignment="1">
      <alignment horizontal="center" vertical="center" textRotation="255"/>
    </xf>
    <xf numFmtId="0" fontId="20" fillId="0" borderId="30" xfId="0" applyFont="1" applyBorder="1" applyAlignment="1">
      <alignment horizontal="center" vertical="center"/>
    </xf>
    <xf numFmtId="0" fontId="27" fillId="0" borderId="59" xfId="0" applyFont="1" applyBorder="1" applyAlignment="1">
      <alignment horizontal="center" vertical="center"/>
    </xf>
    <xf numFmtId="0" fontId="27" fillId="0" borderId="37" xfId="0" applyFont="1" applyBorder="1" applyAlignment="1">
      <alignment horizontal="center" vertical="center"/>
    </xf>
    <xf numFmtId="0" fontId="27" fillId="0" borderId="61" xfId="0" applyFont="1" applyBorder="1" applyAlignment="1">
      <alignment horizontal="center" vertical="center"/>
    </xf>
    <xf numFmtId="0" fontId="27" fillId="0" borderId="66" xfId="0" applyFont="1" applyBorder="1" applyAlignment="1">
      <alignment horizontal="center" vertical="center"/>
    </xf>
    <xf numFmtId="0" fontId="27" fillId="0" borderId="67" xfId="0" applyFont="1" applyBorder="1" applyAlignment="1">
      <alignment horizontal="center" vertical="center"/>
    </xf>
    <xf numFmtId="0" fontId="27" fillId="0" borderId="63" xfId="0" applyFont="1" applyBorder="1" applyAlignment="1">
      <alignment horizontal="center" vertical="center" textRotation="255" wrapText="1"/>
    </xf>
    <xf numFmtId="0" fontId="20" fillId="0" borderId="64" xfId="0" applyFont="1" applyBorder="1" applyAlignment="1">
      <alignment horizontal="center" vertical="center" textRotation="255"/>
    </xf>
    <xf numFmtId="0" fontId="20" fillId="0" borderId="68" xfId="0" applyFont="1" applyBorder="1" applyAlignment="1">
      <alignment horizontal="center" vertical="center" textRotation="255"/>
    </xf>
    <xf numFmtId="0" fontId="27" fillId="0" borderId="35" xfId="0" applyFont="1" applyBorder="1" applyAlignment="1">
      <alignment horizontal="center" vertical="center" shrinkToFit="1"/>
    </xf>
    <xf numFmtId="0" fontId="20" fillId="0" borderId="34" xfId="0" applyFont="1" applyBorder="1" applyAlignment="1">
      <alignment horizontal="center" vertical="center" shrinkToFit="1"/>
    </xf>
    <xf numFmtId="0" fontId="27" fillId="0" borderId="34" xfId="0" applyFont="1" applyBorder="1" applyAlignment="1">
      <alignment horizontal="center" vertical="center" shrinkToFit="1"/>
    </xf>
    <xf numFmtId="0" fontId="27" fillId="34" borderId="73" xfId="0" applyFont="1" applyFill="1" applyBorder="1" applyAlignment="1">
      <alignment horizontal="center" vertical="center"/>
    </xf>
    <xf numFmtId="199" fontId="27" fillId="34" borderId="26" xfId="0" applyNumberFormat="1" applyFont="1" applyFill="1" applyBorder="1" applyAlignment="1">
      <alignment horizontal="center" vertical="center"/>
    </xf>
    <xf numFmtId="200" fontId="27" fillId="34" borderId="27" xfId="0" applyNumberFormat="1" applyFont="1" applyFill="1" applyBorder="1" applyAlignment="1">
      <alignment horizontal="center" vertical="center"/>
    </xf>
    <xf numFmtId="200" fontId="27" fillId="34" borderId="26" xfId="0" applyNumberFormat="1" applyFont="1" applyFill="1" applyBorder="1" applyAlignment="1">
      <alignment horizontal="center" vertical="center"/>
    </xf>
    <xf numFmtId="0" fontId="27" fillId="0" borderId="57" xfId="0" applyFont="1" applyBorder="1" applyAlignment="1">
      <alignment horizontal="center" vertical="center" textRotation="255"/>
    </xf>
    <xf numFmtId="0" fontId="27" fillId="0" borderId="41" xfId="0" applyFont="1" applyBorder="1" applyAlignment="1">
      <alignment horizontal="center" vertical="center" textRotation="255"/>
    </xf>
    <xf numFmtId="0" fontId="27" fillId="0" borderId="48" xfId="0" applyFont="1" applyBorder="1" applyAlignment="1">
      <alignment horizontal="center" vertical="center" textRotation="255"/>
    </xf>
    <xf numFmtId="0" fontId="27" fillId="0" borderId="46" xfId="0" applyFont="1" applyBorder="1" applyAlignment="1">
      <alignment horizontal="center" vertical="center" textRotation="255"/>
    </xf>
    <xf numFmtId="0" fontId="27" fillId="0" borderId="39" xfId="0" applyFont="1" applyBorder="1" applyAlignment="1">
      <alignment horizontal="distributed" vertical="center" shrinkToFit="1"/>
    </xf>
    <xf numFmtId="0" fontId="20" fillId="0" borderId="38" xfId="0" applyFont="1" applyBorder="1" applyAlignment="1">
      <alignment horizontal="distributed" vertical="center" shrinkToFit="1"/>
    </xf>
    <xf numFmtId="0" fontId="27" fillId="0" borderId="64" xfId="0" applyFont="1" applyBorder="1" applyAlignment="1">
      <alignment horizontal="center" vertical="center" textRotation="255"/>
    </xf>
    <xf numFmtId="0" fontId="27" fillId="0" borderId="34" xfId="0" applyFont="1" applyBorder="1" applyAlignment="1">
      <alignment horizontal="distributed" vertical="center" shrinkToFit="1"/>
    </xf>
    <xf numFmtId="0" fontId="27" fillId="0" borderId="34" xfId="0" applyFont="1" applyBorder="1" applyAlignment="1">
      <alignment vertical="center" shrinkToFit="1"/>
    </xf>
    <xf numFmtId="0" fontId="27" fillId="0" borderId="77" xfId="0" applyFont="1" applyBorder="1" applyAlignment="1">
      <alignment horizontal="center" vertical="center" textRotation="255"/>
    </xf>
    <xf numFmtId="0" fontId="27" fillId="0" borderId="75" xfId="0" applyFont="1" applyBorder="1" applyAlignment="1">
      <alignment horizontal="center" vertical="center" textRotation="255"/>
    </xf>
    <xf numFmtId="0" fontId="27" fillId="35" borderId="75" xfId="0" applyFont="1" applyFill="1" applyBorder="1" applyAlignment="1">
      <alignment horizontal="center" vertical="center" shrinkToFit="1"/>
    </xf>
    <xf numFmtId="0" fontId="27" fillId="0" borderId="35" xfId="0" applyFont="1" applyBorder="1" applyAlignment="1">
      <alignment horizontal="distributed" vertical="center"/>
    </xf>
    <xf numFmtId="0" fontId="27" fillId="0" borderId="60" xfId="0" applyFont="1" applyBorder="1" applyAlignment="1">
      <alignment horizontal="center" vertical="center" textRotation="255" shrinkToFit="1"/>
    </xf>
    <xf numFmtId="0" fontId="27" fillId="0" borderId="65" xfId="0" applyFont="1" applyBorder="1" applyAlignment="1">
      <alignment horizontal="center" vertical="center" textRotation="255" shrinkToFit="1"/>
    </xf>
    <xf numFmtId="0" fontId="31" fillId="0" borderId="42" xfId="0" applyFont="1" applyBorder="1" applyAlignment="1">
      <alignment vertical="center" shrinkToFit="1"/>
    </xf>
    <xf numFmtId="0" fontId="31" fillId="0" borderId="34" xfId="0" applyFont="1" applyBorder="1" applyAlignment="1">
      <alignment horizontal="distributed" vertical="center"/>
    </xf>
    <xf numFmtId="0" fontId="31" fillId="0" borderId="38" xfId="0" applyFont="1" applyBorder="1" applyAlignment="1">
      <alignment horizontal="center" vertical="center" wrapText="1"/>
    </xf>
    <xf numFmtId="0" fontId="31" fillId="0" borderId="38" xfId="0" applyFont="1" applyBorder="1" applyAlignment="1">
      <alignment horizontal="center" vertical="center"/>
    </xf>
    <xf numFmtId="0" fontId="31" fillId="0" borderId="0" xfId="0" applyFont="1" applyBorder="1" applyAlignment="1">
      <alignment horizontal="center" vertical="center"/>
    </xf>
    <xf numFmtId="0" fontId="31" fillId="0" borderId="75" xfId="0" applyFont="1" applyBorder="1" applyAlignment="1">
      <alignment horizontal="center" vertical="center"/>
    </xf>
    <xf numFmtId="0" fontId="27" fillId="0" borderId="42" xfId="0" applyFont="1" applyBorder="1" applyAlignment="1">
      <alignment horizontal="distributed" vertical="center"/>
    </xf>
    <xf numFmtId="0" fontId="27" fillId="0" borderId="70" xfId="0" applyFont="1" applyBorder="1" applyAlignment="1">
      <alignment horizontal="distributed" vertical="center"/>
    </xf>
    <xf numFmtId="0" fontId="22" fillId="0" borderId="25" xfId="0" applyFont="1" applyBorder="1" applyAlignment="1">
      <alignment horizontal="justify" vertical="center" wrapText="1"/>
    </xf>
    <xf numFmtId="0" fontId="31" fillId="34" borderId="81" xfId="0" applyFont="1" applyFill="1" applyBorder="1" applyAlignment="1">
      <alignment horizontal="center" vertical="center"/>
    </xf>
    <xf numFmtId="0" fontId="31" fillId="34" borderId="85" xfId="0" applyFont="1" applyFill="1" applyBorder="1" applyAlignment="1">
      <alignment horizontal="center" vertical="center"/>
    </xf>
    <xf numFmtId="0" fontId="31" fillId="34" borderId="80" xfId="0" applyFont="1" applyFill="1" applyBorder="1" applyAlignment="1">
      <alignment horizontal="center" vertical="center"/>
    </xf>
    <xf numFmtId="0" fontId="31" fillId="34" borderId="84" xfId="0" applyFont="1" applyFill="1" applyBorder="1" applyAlignment="1">
      <alignment horizontal="center" vertical="center"/>
    </xf>
    <xf numFmtId="0" fontId="27" fillId="34" borderId="80" xfId="0" applyFont="1" applyFill="1" applyBorder="1" applyAlignment="1">
      <alignment vertical="center" wrapText="1"/>
    </xf>
    <xf numFmtId="0" fontId="27" fillId="34" borderId="84" xfId="0" applyFont="1" applyFill="1" applyBorder="1" applyAlignment="1">
      <alignment vertical="center" wrapText="1"/>
    </xf>
    <xf numFmtId="0" fontId="31" fillId="34" borderId="59" xfId="0" applyFont="1" applyFill="1" applyBorder="1" applyAlignment="1">
      <alignment horizontal="center" vertical="center" wrapText="1"/>
    </xf>
    <xf numFmtId="0" fontId="31" fillId="34" borderId="72" xfId="0" applyFont="1" applyFill="1" applyBorder="1" applyAlignment="1">
      <alignment horizontal="center" vertical="center" wrapText="1"/>
    </xf>
    <xf numFmtId="0" fontId="21" fillId="34" borderId="25" xfId="0" applyFont="1" applyFill="1" applyBorder="1" applyAlignment="1">
      <alignment horizontal="center" vertical="center" wrapText="1"/>
    </xf>
    <xf numFmtId="0" fontId="31" fillId="34" borderId="30" xfId="0" applyFont="1" applyFill="1" applyBorder="1" applyAlignment="1">
      <alignment horizontal="center" vertical="center"/>
    </xf>
    <xf numFmtId="0" fontId="31" fillId="34" borderId="32" xfId="0" applyFont="1" applyFill="1" applyBorder="1" applyAlignment="1">
      <alignment horizontal="center" vertical="center"/>
    </xf>
    <xf numFmtId="0" fontId="31" fillId="34" borderId="25" xfId="0" applyFont="1" applyFill="1" applyBorder="1" applyAlignment="1">
      <alignment horizontal="center" vertical="center"/>
    </xf>
    <xf numFmtId="0" fontId="31" fillId="0" borderId="82" xfId="0" applyFont="1" applyBorder="1" applyAlignment="1">
      <alignment horizontal="center" vertical="center"/>
    </xf>
    <xf numFmtId="0" fontId="31" fillId="0" borderId="93" xfId="0" applyFont="1" applyBorder="1" applyAlignment="1">
      <alignment horizontal="center" vertical="center"/>
    </xf>
    <xf numFmtId="0" fontId="32" fillId="0" borderId="25" xfId="0" applyFont="1" applyBorder="1" applyAlignment="1">
      <alignment horizontal="center" vertical="center"/>
    </xf>
    <xf numFmtId="0" fontId="31" fillId="0" borderId="86" xfId="0" applyFont="1" applyBorder="1" applyAlignment="1">
      <alignment horizontal="center" vertical="center"/>
    </xf>
    <xf numFmtId="0" fontId="38" fillId="0" borderId="82" xfId="0" applyFont="1" applyBorder="1">
      <alignment vertical="center"/>
    </xf>
    <xf numFmtId="0" fontId="38" fillId="0" borderId="93" xfId="0" applyFont="1" applyBorder="1">
      <alignment vertical="center"/>
    </xf>
    <xf numFmtId="0" fontId="38" fillId="0" borderId="86" xfId="0" applyFont="1" applyBorder="1">
      <alignment vertical="center"/>
    </xf>
    <xf numFmtId="0" fontId="19" fillId="0" borderId="62" xfId="0" applyFont="1" applyBorder="1" applyAlignment="1">
      <alignment horizontal="justify" vertical="center" wrapText="1"/>
    </xf>
    <xf numFmtId="0" fontId="19" fillId="0" borderId="36" xfId="0" applyFont="1" applyBorder="1" applyAlignment="1">
      <alignment horizontal="justify" vertical="center" wrapText="1"/>
    </xf>
    <xf numFmtId="0" fontId="19" fillId="0" borderId="34" xfId="0" applyFont="1" applyBorder="1" applyAlignment="1">
      <alignment horizontal="justify" vertical="center" wrapText="1"/>
    </xf>
    <xf numFmtId="0" fontId="19" fillId="0" borderId="62" xfId="0" applyFont="1" applyBorder="1" applyAlignment="1">
      <alignment horizontal="justify" vertical="top" wrapText="1"/>
    </xf>
    <xf numFmtId="0" fontId="19" fillId="0" borderId="34" xfId="0" applyFont="1" applyBorder="1" applyAlignment="1">
      <alignment horizontal="justify" vertical="top" wrapText="1"/>
    </xf>
    <xf numFmtId="0" fontId="19" fillId="0" borderId="36" xfId="0" applyFont="1" applyBorder="1" applyAlignment="1">
      <alignment horizontal="justify" vertical="top" wrapText="1"/>
    </xf>
    <xf numFmtId="0" fontId="19" fillId="0" borderId="72" xfId="0" applyFont="1" applyBorder="1" applyAlignment="1">
      <alignment horizontal="justify" vertical="top" wrapText="1"/>
    </xf>
    <xf numFmtId="0" fontId="19" fillId="0" borderId="70" xfId="0" applyFont="1" applyBorder="1" applyAlignment="1">
      <alignment horizontal="justify" vertical="top" wrapText="1"/>
    </xf>
    <xf numFmtId="0" fontId="19" fillId="0" borderId="71" xfId="0" applyFont="1" applyBorder="1" applyAlignment="1">
      <alignment horizontal="justify" vertical="top" wrapText="1"/>
    </xf>
    <xf numFmtId="0" fontId="38" fillId="0" borderId="27" xfId="0" applyFont="1" applyBorder="1" applyAlignment="1">
      <alignment horizontal="left" vertical="top"/>
    </xf>
    <xf numFmtId="0" fontId="38" fillId="0" borderId="73" xfId="0" applyFont="1" applyBorder="1" applyAlignment="1">
      <alignment horizontal="left" vertical="top"/>
    </xf>
    <xf numFmtId="0" fontId="38" fillId="0" borderId="26" xfId="0" applyFont="1" applyBorder="1" applyAlignment="1">
      <alignment horizontal="left" vertical="top"/>
    </xf>
    <xf numFmtId="0" fontId="38" fillId="0" borderId="0" xfId="0" applyFont="1" applyAlignment="1">
      <alignment vertical="top" wrapText="1"/>
    </xf>
    <xf numFmtId="0" fontId="19" fillId="0" borderId="72" xfId="0" applyFont="1" applyBorder="1" applyAlignment="1">
      <alignment horizontal="justify" vertical="center" wrapText="1"/>
    </xf>
    <xf numFmtId="0" fontId="19" fillId="0" borderId="71" xfId="0" applyFont="1" applyBorder="1" applyAlignment="1">
      <alignment horizontal="justify" vertical="center" wrapText="1"/>
    </xf>
    <xf numFmtId="0" fontId="19" fillId="0" borderId="70" xfId="0" applyFont="1" applyBorder="1" applyAlignment="1">
      <alignment horizontal="justify" vertical="center" wrapText="1"/>
    </xf>
    <xf numFmtId="0" fontId="21" fillId="0" borderId="27" xfId="0" applyFont="1" applyBorder="1" applyAlignment="1">
      <alignment horizontal="center" vertical="center" wrapText="1"/>
    </xf>
    <xf numFmtId="0" fontId="21" fillId="0" borderId="26" xfId="0" applyFont="1" applyBorder="1" applyAlignment="1">
      <alignment horizontal="center" vertical="center" wrapText="1"/>
    </xf>
    <xf numFmtId="0" fontId="19" fillId="34" borderId="27" xfId="0" applyFont="1" applyFill="1" applyBorder="1" applyAlignment="1">
      <alignment horizontal="center" vertical="top" wrapText="1"/>
    </xf>
    <xf numFmtId="0" fontId="19" fillId="34" borderId="26" xfId="0" applyFont="1" applyFill="1" applyBorder="1" applyAlignment="1">
      <alignment horizontal="center" vertical="top" wrapText="1"/>
    </xf>
    <xf numFmtId="0" fontId="19" fillId="0" borderId="59" xfId="0" applyFont="1" applyBorder="1" applyAlignment="1">
      <alignment horizontal="justify" vertical="top" wrapText="1"/>
    </xf>
    <xf numFmtId="0" fontId="19" fillId="0" borderId="32" xfId="0" applyFont="1" applyBorder="1" applyAlignment="1">
      <alignment horizontal="justify" vertical="top" wrapText="1"/>
    </xf>
    <xf numFmtId="0" fontId="19" fillId="34" borderId="73" xfId="0" applyFont="1" applyFill="1" applyBorder="1" applyAlignment="1">
      <alignment horizontal="center" vertical="top" wrapText="1"/>
    </xf>
    <xf numFmtId="0" fontId="19" fillId="0" borderId="30" xfId="0" applyFont="1" applyBorder="1" applyAlignment="1">
      <alignment horizontal="justify" vertical="top" wrapText="1"/>
    </xf>
    <xf numFmtId="0" fontId="21" fillId="34" borderId="27" xfId="0" applyFont="1" applyFill="1" applyBorder="1" applyAlignment="1">
      <alignment horizontal="center" vertical="center" wrapText="1"/>
    </xf>
    <xf numFmtId="0" fontId="21" fillId="34" borderId="73" xfId="0" applyFont="1" applyFill="1" applyBorder="1" applyAlignment="1">
      <alignment horizontal="center" vertical="center" wrapText="1"/>
    </xf>
    <xf numFmtId="0" fontId="21" fillId="34" borderId="26" xfId="0" applyFont="1" applyFill="1" applyBorder="1" applyAlignment="1">
      <alignment horizontal="center" vertical="center" wrapText="1"/>
    </xf>
    <xf numFmtId="0" fontId="21" fillId="0" borderId="27" xfId="0" applyFont="1" applyBorder="1" applyAlignment="1">
      <alignment horizontal="justify" vertical="center" wrapText="1"/>
    </xf>
    <xf numFmtId="0" fontId="21" fillId="0" borderId="73" xfId="0" applyFont="1" applyBorder="1" applyAlignment="1">
      <alignment horizontal="justify" vertical="center" wrapText="1"/>
    </xf>
    <xf numFmtId="0" fontId="21" fillId="0" borderId="26" xfId="0" applyFont="1" applyBorder="1" applyAlignment="1">
      <alignment horizontal="justify" vertical="center" wrapText="1"/>
    </xf>
    <xf numFmtId="0" fontId="38" fillId="0" borderId="27" xfId="0" applyFont="1" applyBorder="1">
      <alignment vertical="center"/>
    </xf>
    <xf numFmtId="0" fontId="38" fillId="0" borderId="73" xfId="0" applyFont="1" applyBorder="1">
      <alignment vertical="center"/>
    </xf>
    <xf numFmtId="0" fontId="38" fillId="0" borderId="26" xfId="0" applyFont="1" applyBorder="1">
      <alignment vertical="center"/>
    </xf>
    <xf numFmtId="0" fontId="38" fillId="0" borderId="51" xfId="0" applyFont="1" applyBorder="1">
      <alignment vertical="center"/>
    </xf>
    <xf numFmtId="0" fontId="45" fillId="0" borderId="0" xfId="0" applyFont="1">
      <alignment vertical="center"/>
    </xf>
    <xf numFmtId="0" fontId="19" fillId="34" borderId="27" xfId="0" applyFont="1" applyFill="1" applyBorder="1" applyAlignment="1">
      <alignment horizontal="center" vertical="center" wrapText="1"/>
    </xf>
    <xf numFmtId="0" fontId="19" fillId="34" borderId="26" xfId="0" applyFont="1" applyFill="1" applyBorder="1" applyAlignment="1">
      <alignment horizontal="center" vertical="center" wrapText="1"/>
    </xf>
    <xf numFmtId="0" fontId="19" fillId="0" borderId="59" xfId="0" applyFont="1" applyBorder="1" applyAlignment="1">
      <alignment horizontal="justify" vertical="center" wrapText="1"/>
    </xf>
    <xf numFmtId="0" fontId="19" fillId="0" borderId="32" xfId="0" applyFont="1" applyBorder="1" applyAlignment="1">
      <alignment horizontal="justify" vertical="center" wrapText="1"/>
    </xf>
    <xf numFmtId="0" fontId="19" fillId="34" borderId="73" xfId="0" applyFont="1" applyFill="1" applyBorder="1" applyAlignment="1">
      <alignment horizontal="center" vertical="center" wrapText="1"/>
    </xf>
    <xf numFmtId="0" fontId="19" fillId="0" borderId="30" xfId="0" applyFont="1" applyBorder="1" applyAlignment="1">
      <alignment horizontal="justify" vertical="center" wrapText="1"/>
    </xf>
    <xf numFmtId="0" fontId="21" fillId="0" borderId="74" xfId="0" applyFont="1" applyBorder="1" applyAlignment="1">
      <alignment horizontal="justify" vertical="center" wrapText="1"/>
    </xf>
    <xf numFmtId="0" fontId="21" fillId="0" borderId="54" xfId="0" applyFont="1" applyBorder="1" applyAlignment="1">
      <alignment horizontal="justify" vertical="center" wrapText="1"/>
    </xf>
    <xf numFmtId="0" fontId="22" fillId="0" borderId="25" xfId="0" applyFont="1" applyBorder="1" applyAlignment="1">
      <alignment horizontal="center" vertical="center" wrapText="1"/>
    </xf>
    <xf numFmtId="0" fontId="27" fillId="0" borderId="74" xfId="0" applyFont="1" applyBorder="1" applyAlignment="1">
      <alignment vertical="center" wrapText="1"/>
    </xf>
    <xf numFmtId="0" fontId="22" fillId="0" borderId="51" xfId="0" applyFont="1" applyBorder="1" applyAlignment="1">
      <alignment vertical="center" wrapText="1"/>
    </xf>
    <xf numFmtId="0" fontId="22" fillId="0" borderId="77" xfId="0" applyFont="1" applyBorder="1" applyAlignment="1">
      <alignment vertical="center" wrapText="1"/>
    </xf>
    <xf numFmtId="0" fontId="22" fillId="0" borderId="75" xfId="0" applyFont="1" applyBorder="1" applyAlignment="1">
      <alignment vertical="center" wrapText="1"/>
    </xf>
    <xf numFmtId="0" fontId="22" fillId="0" borderId="27" xfId="0" applyFont="1" applyBorder="1" applyAlignment="1">
      <alignment horizontal="center" vertical="center" wrapText="1"/>
    </xf>
    <xf numFmtId="0" fontId="22" fillId="0" borderId="73" xfId="0" applyFont="1" applyBorder="1" applyAlignment="1">
      <alignment horizontal="center" vertical="center" wrapText="1"/>
    </xf>
    <xf numFmtId="0" fontId="22" fillId="0" borderId="26" xfId="0" applyFont="1" applyBorder="1" applyAlignment="1">
      <alignment horizontal="center" vertical="center" wrapText="1"/>
    </xf>
    <xf numFmtId="199" fontId="20" fillId="33" borderId="60" xfId="0" applyNumberFormat="1" applyFont="1" applyFill="1" applyBorder="1" applyAlignment="1">
      <alignment vertical="center" textRotation="255"/>
    </xf>
    <xf numFmtId="199" fontId="20" fillId="33" borderId="65" xfId="0" applyNumberFormat="1" applyFont="1" applyFill="1" applyBorder="1" applyAlignment="1">
      <alignment vertical="center" textRotation="255"/>
    </xf>
    <xf numFmtId="0" fontId="27" fillId="33" borderId="74" xfId="0" applyFont="1" applyFill="1" applyBorder="1" applyAlignment="1">
      <alignment horizontal="center" vertical="center" shrinkToFit="1"/>
    </xf>
    <xf numFmtId="0" fontId="20" fillId="0" borderId="54" xfId="0" applyFont="1" applyBorder="1" applyAlignment="1">
      <alignment horizontal="center" vertical="center"/>
    </xf>
    <xf numFmtId="0" fontId="20" fillId="0" borderId="55" xfId="0" applyFont="1" applyBorder="1" applyAlignment="1">
      <alignment horizontal="center" vertical="center"/>
    </xf>
    <xf numFmtId="0" fontId="20" fillId="0" borderId="44" xfId="0" applyFont="1" applyBorder="1" applyAlignment="1">
      <alignment horizontal="center" vertical="center"/>
    </xf>
    <xf numFmtId="177" fontId="27" fillId="33" borderId="54" xfId="0" applyNumberFormat="1" applyFont="1" applyFill="1" applyBorder="1" applyAlignment="1">
      <alignment horizontal="right" vertical="center"/>
    </xf>
    <xf numFmtId="177" fontId="27" fillId="33" borderId="56" xfId="0" applyNumberFormat="1" applyFont="1" applyFill="1" applyBorder="1" applyAlignment="1">
      <alignment horizontal="right" vertical="center"/>
    </xf>
    <xf numFmtId="180" fontId="27" fillId="33" borderId="60" xfId="42" applyNumberFormat="1" applyFont="1" applyFill="1" applyBorder="1" applyAlignment="1">
      <alignment horizontal="right" vertical="center"/>
    </xf>
    <xf numFmtId="0" fontId="27" fillId="33" borderId="48" xfId="0" applyFont="1" applyFill="1" applyBorder="1" applyAlignment="1">
      <alignment horizontal="center" vertical="center"/>
    </xf>
    <xf numFmtId="0" fontId="20" fillId="0" borderId="56" xfId="0" applyFont="1" applyBorder="1" applyAlignment="1">
      <alignment horizontal="center" vertical="center"/>
    </xf>
    <xf numFmtId="0" fontId="20" fillId="0" borderId="77" xfId="0" applyFont="1" applyBorder="1" applyAlignment="1">
      <alignment horizontal="center" vertical="center"/>
    </xf>
    <xf numFmtId="0" fontId="20" fillId="0" borderId="76" xfId="0" applyFont="1" applyBorder="1" applyAlignment="1">
      <alignment horizontal="center" vertical="center"/>
    </xf>
    <xf numFmtId="0" fontId="38" fillId="0" borderId="74" xfId="0" applyFont="1" applyBorder="1">
      <alignment vertical="center"/>
    </xf>
    <xf numFmtId="0" fontId="38" fillId="0" borderId="48" xfId="0" applyFont="1" applyBorder="1">
      <alignment vertical="center"/>
    </xf>
    <xf numFmtId="0" fontId="38" fillId="0" borderId="57" xfId="0" applyFont="1" applyBorder="1">
      <alignment vertical="center"/>
    </xf>
    <xf numFmtId="0" fontId="38" fillId="0" borderId="77" xfId="0" applyFont="1" applyBorder="1">
      <alignment vertical="center"/>
    </xf>
    <xf numFmtId="0" fontId="29" fillId="34" borderId="58" xfId="0" applyFont="1" applyFill="1" applyBorder="1" applyAlignment="1">
      <alignment horizontal="center" vertical="center"/>
    </xf>
    <xf numFmtId="0" fontId="20" fillId="34" borderId="65" xfId="0" applyFont="1" applyFill="1" applyBorder="1" applyAlignment="1">
      <alignment horizontal="center" vertical="center"/>
    </xf>
    <xf numFmtId="0" fontId="29" fillId="34" borderId="25" xfId="0" applyFont="1" applyFill="1" applyBorder="1" applyAlignment="1">
      <alignment horizontal="center" vertical="center" wrapText="1"/>
    </xf>
    <xf numFmtId="0" fontId="29" fillId="34" borderId="74" xfId="0" applyFont="1" applyFill="1" applyBorder="1" applyAlignment="1">
      <alignment horizontal="center" vertical="center" wrapText="1"/>
    </xf>
    <xf numFmtId="0" fontId="29" fillId="34" borderId="54" xfId="0" applyFont="1" applyFill="1" applyBorder="1" applyAlignment="1">
      <alignment horizontal="center" vertical="center" wrapText="1"/>
    </xf>
    <xf numFmtId="0" fontId="29" fillId="34" borderId="77" xfId="0" applyFont="1" applyFill="1" applyBorder="1" applyAlignment="1">
      <alignment horizontal="center" vertical="center" wrapText="1"/>
    </xf>
    <xf numFmtId="0" fontId="29" fillId="34" borderId="76" xfId="0" applyFont="1" applyFill="1" applyBorder="1" applyAlignment="1">
      <alignment horizontal="center" vertical="center" wrapText="1"/>
    </xf>
    <xf numFmtId="0" fontId="33" fillId="33" borderId="74" xfId="0" applyFont="1" applyFill="1" applyBorder="1" applyAlignment="1">
      <alignment vertical="center" wrapText="1"/>
    </xf>
    <xf numFmtId="0" fontId="33" fillId="33" borderId="51" xfId="0" applyFont="1" applyFill="1" applyBorder="1" applyAlignment="1">
      <alignment vertical="center" wrapText="1"/>
    </xf>
    <xf numFmtId="0" fontId="33" fillId="33" borderId="54" xfId="0" applyFont="1" applyFill="1" applyBorder="1" applyAlignment="1">
      <alignment vertical="center" wrapText="1"/>
    </xf>
    <xf numFmtId="0" fontId="29" fillId="33" borderId="25" xfId="0" applyFont="1" applyFill="1" applyBorder="1" applyAlignment="1">
      <alignment vertical="top" wrapText="1"/>
    </xf>
    <xf numFmtId="0" fontId="29" fillId="0" borderId="48" xfId="0" applyFont="1" applyBorder="1" applyAlignment="1">
      <alignment vertical="center" wrapText="1"/>
    </xf>
    <xf numFmtId="0" fontId="23" fillId="0" borderId="0" xfId="0" applyFont="1" applyBorder="1" applyAlignment="1">
      <alignment vertical="center" wrapText="1"/>
    </xf>
    <xf numFmtId="0" fontId="23" fillId="0" borderId="48" xfId="0" applyFont="1" applyBorder="1" applyAlignment="1">
      <alignment vertical="center" wrapText="1"/>
    </xf>
    <xf numFmtId="0" fontId="38" fillId="0" borderId="27" xfId="0" applyFont="1" applyBorder="1" applyAlignment="1">
      <alignment vertical="top"/>
    </xf>
    <xf numFmtId="0" fontId="38" fillId="0" borderId="73" xfId="0" applyFont="1" applyBorder="1" applyAlignment="1">
      <alignment vertical="top"/>
    </xf>
    <xf numFmtId="0" fontId="38" fillId="0" borderId="26" xfId="0" applyFont="1" applyBorder="1" applyAlignment="1">
      <alignment vertical="top"/>
    </xf>
    <xf numFmtId="0" fontId="31" fillId="34" borderId="74" xfId="0" applyFont="1" applyFill="1" applyBorder="1" applyAlignment="1">
      <alignment horizontal="center" vertical="center"/>
    </xf>
    <xf numFmtId="0" fontId="31" fillId="34" borderId="51" xfId="0" applyFont="1" applyFill="1" applyBorder="1" applyAlignment="1">
      <alignment horizontal="center" vertical="center"/>
    </xf>
    <xf numFmtId="0" fontId="31" fillId="34" borderId="54" xfId="0" applyFont="1" applyFill="1" applyBorder="1" applyAlignment="1">
      <alignment horizontal="center" vertical="center"/>
    </xf>
    <xf numFmtId="0" fontId="31" fillId="34" borderId="77" xfId="0" applyFont="1" applyFill="1" applyBorder="1" applyAlignment="1">
      <alignment horizontal="center" vertical="center"/>
    </xf>
    <xf numFmtId="0" fontId="31" fillId="34" borderId="75" xfId="0" applyFont="1" applyFill="1" applyBorder="1" applyAlignment="1">
      <alignment horizontal="center" vertical="center"/>
    </xf>
    <xf numFmtId="0" fontId="31" fillId="34" borderId="76" xfId="0" applyFont="1" applyFill="1" applyBorder="1" applyAlignment="1">
      <alignment horizontal="center" vertical="center"/>
    </xf>
    <xf numFmtId="0" fontId="38" fillId="0" borderId="75" xfId="0" applyFont="1" applyBorder="1" applyAlignment="1">
      <alignment vertical="center" wrapText="1"/>
    </xf>
    <xf numFmtId="0" fontId="31" fillId="0" borderId="29" xfId="0" applyFont="1" applyBorder="1" applyAlignment="1">
      <alignment horizontal="left" vertical="top"/>
    </xf>
    <xf numFmtId="0" fontId="31" fillId="0" borderId="73" xfId="0" applyFont="1" applyBorder="1" applyAlignment="1">
      <alignment horizontal="left" vertical="top"/>
    </xf>
    <xf numFmtId="0" fontId="31" fillId="0" borderId="26" xfId="0" applyFont="1" applyBorder="1" applyAlignment="1">
      <alignment horizontal="left" vertical="top"/>
    </xf>
    <xf numFmtId="0" fontId="27" fillId="33" borderId="27" xfId="0" applyFont="1" applyFill="1" applyBorder="1" applyAlignment="1">
      <alignment vertical="top" wrapText="1"/>
    </xf>
    <xf numFmtId="0" fontId="27" fillId="33" borderId="73" xfId="0" applyFont="1" applyFill="1" applyBorder="1" applyAlignment="1">
      <alignment vertical="top" wrapText="1"/>
    </xf>
    <xf numFmtId="0" fontId="27" fillId="33" borderId="26" xfId="0" applyFont="1" applyFill="1" applyBorder="1" applyAlignment="1">
      <alignment vertical="top" wrapText="1"/>
    </xf>
    <xf numFmtId="0" fontId="38" fillId="0" borderId="51" xfId="0" applyFont="1" applyBorder="1" applyAlignment="1">
      <alignment vertical="top" wrapText="1"/>
    </xf>
    <xf numFmtId="0" fontId="22" fillId="0" borderId="48" xfId="0" applyFont="1" applyBorder="1" applyAlignment="1">
      <alignment vertical="center" wrapText="1"/>
    </xf>
    <xf numFmtId="0" fontId="22" fillId="0" borderId="46" xfId="0" applyFont="1" applyBorder="1" applyAlignment="1">
      <alignment vertical="center" wrapText="1"/>
    </xf>
    <xf numFmtId="0" fontId="22" fillId="34" borderId="25" xfId="0" applyFont="1" applyFill="1" applyBorder="1" applyAlignment="1">
      <alignment horizontal="center" vertical="center" wrapText="1"/>
    </xf>
    <xf numFmtId="0" fontId="38" fillId="0" borderId="0" xfId="0" applyFont="1" applyBorder="1" applyAlignment="1">
      <alignment vertical="center" wrapText="1"/>
    </xf>
    <xf numFmtId="0" fontId="31" fillId="0" borderId="27" xfId="0" applyFont="1" applyBorder="1" applyAlignment="1">
      <alignment horizontal="center" vertical="center"/>
    </xf>
    <xf numFmtId="0" fontId="31" fillId="0" borderId="73" xfId="0" applyFont="1" applyBorder="1" applyAlignment="1">
      <alignment horizontal="center" vertical="center"/>
    </xf>
    <xf numFmtId="0" fontId="20" fillId="0" borderId="26" xfId="0" applyFont="1" applyBorder="1" applyAlignment="1">
      <alignment horizontal="center" vertical="center"/>
    </xf>
    <xf numFmtId="0" fontId="27" fillId="0" borderId="48" xfId="0" applyFont="1" applyBorder="1" applyAlignment="1">
      <alignment vertical="center" wrapText="1"/>
    </xf>
    <xf numFmtId="0" fontId="22" fillId="0" borderId="0" xfId="0" applyFont="1" applyBorder="1" applyAlignment="1">
      <alignment vertical="center" wrapText="1"/>
    </xf>
    <xf numFmtId="0" fontId="33" fillId="0" borderId="74" xfId="0" applyFont="1" applyBorder="1" applyAlignment="1">
      <alignment vertical="center" wrapText="1"/>
    </xf>
    <xf numFmtId="0" fontId="24" fillId="0" borderId="51" xfId="0" applyFont="1" applyBorder="1" applyAlignment="1">
      <alignment vertical="center" wrapText="1"/>
    </xf>
    <xf numFmtId="0" fontId="24" fillId="0" borderId="77" xfId="0" applyFont="1" applyBorder="1" applyAlignment="1">
      <alignment vertical="center" wrapText="1"/>
    </xf>
    <xf numFmtId="0" fontId="24" fillId="0" borderId="75" xfId="0" applyFont="1" applyBorder="1" applyAlignment="1">
      <alignment vertical="center" wrapText="1"/>
    </xf>
    <xf numFmtId="0" fontId="20" fillId="0" borderId="48" xfId="0" applyFont="1" applyBorder="1" applyAlignment="1">
      <alignment vertical="center" wrapText="1"/>
    </xf>
    <xf numFmtId="0" fontId="20" fillId="0" borderId="0" xfId="0" applyFont="1" applyBorder="1" applyAlignment="1">
      <alignment vertical="center" wrapText="1"/>
    </xf>
    <xf numFmtId="0" fontId="46" fillId="0" borderId="51" xfId="0" applyFont="1" applyBorder="1" applyAlignment="1">
      <alignment horizontal="left" vertical="top" wrapText="1"/>
    </xf>
    <xf numFmtId="0" fontId="20" fillId="0" borderId="62" xfId="0" applyFont="1" applyBorder="1" applyAlignment="1">
      <alignment horizontal="center" vertical="center" wrapText="1"/>
    </xf>
    <xf numFmtId="0" fontId="20" fillId="0" borderId="36" xfId="0" applyFont="1" applyBorder="1" applyAlignment="1">
      <alignment horizontal="center" vertical="center" wrapText="1"/>
    </xf>
    <xf numFmtId="0" fontId="38" fillId="0" borderId="62" xfId="0" applyFont="1" applyBorder="1">
      <alignment vertical="center"/>
    </xf>
    <xf numFmtId="0" fontId="38" fillId="0" borderId="36" xfId="0" applyFont="1" applyBorder="1">
      <alignment vertical="center"/>
    </xf>
    <xf numFmtId="0" fontId="38" fillId="0" borderId="72" xfId="0" applyFont="1" applyBorder="1">
      <alignment vertical="center"/>
    </xf>
    <xf numFmtId="0" fontId="38" fillId="0" borderId="71" xfId="0" applyFont="1" applyBorder="1">
      <alignment vertical="center"/>
    </xf>
    <xf numFmtId="0" fontId="38" fillId="0" borderId="59" xfId="0" applyFont="1" applyBorder="1">
      <alignment vertical="center"/>
    </xf>
    <xf numFmtId="0" fontId="38" fillId="0" borderId="32" xfId="0" applyFont="1" applyBorder="1">
      <alignment vertical="center"/>
    </xf>
    <xf numFmtId="0" fontId="35" fillId="0" borderId="31" xfId="0" applyFont="1" applyBorder="1" applyAlignment="1">
      <alignment horizontal="center" vertical="center"/>
    </xf>
    <xf numFmtId="0" fontId="35" fillId="0" borderId="32" xfId="0" applyFont="1" applyBorder="1" applyAlignment="1">
      <alignment horizontal="center" vertical="center"/>
    </xf>
    <xf numFmtId="0" fontId="35" fillId="0" borderId="35" xfId="0" applyFont="1" applyBorder="1" applyAlignment="1">
      <alignment horizontal="center" vertical="center"/>
    </xf>
    <xf numFmtId="0" fontId="35" fillId="0" borderId="36" xfId="0" applyFont="1" applyBorder="1" applyAlignment="1">
      <alignment horizontal="center" vertical="center"/>
    </xf>
    <xf numFmtId="0" fontId="35" fillId="0" borderId="69" xfId="0" applyFont="1" applyBorder="1" applyAlignment="1">
      <alignment horizontal="center" vertical="center"/>
    </xf>
    <xf numFmtId="0" fontId="35" fillId="0" borderId="71" xfId="0" applyFont="1" applyBorder="1" applyAlignment="1">
      <alignment horizontal="center" vertical="center"/>
    </xf>
    <xf numFmtId="0" fontId="31" fillId="34" borderId="27" xfId="0" applyFont="1" applyFill="1" applyBorder="1" applyAlignment="1">
      <alignment horizontal="center" vertical="center"/>
    </xf>
    <xf numFmtId="0" fontId="31" fillId="34" borderId="26" xfId="0" applyFont="1" applyFill="1" applyBorder="1" applyAlignment="1">
      <alignment horizontal="center" vertical="center"/>
    </xf>
    <xf numFmtId="0" fontId="31" fillId="34" borderId="29" xfId="0" applyFont="1" applyFill="1" applyBorder="1" applyAlignment="1">
      <alignment horizontal="center" vertical="center"/>
    </xf>
    <xf numFmtId="0" fontId="31" fillId="34" borderId="28" xfId="0" applyFont="1" applyFill="1" applyBorder="1" applyAlignment="1">
      <alignment horizontal="center" vertical="center"/>
    </xf>
    <xf numFmtId="0" fontId="31" fillId="34" borderId="29" xfId="0" applyFont="1" applyFill="1" applyBorder="1" applyAlignment="1">
      <alignment horizontal="center" vertical="center" wrapText="1"/>
    </xf>
    <xf numFmtId="0" fontId="31" fillId="34" borderId="26" xfId="0" applyFont="1" applyFill="1" applyBorder="1" applyAlignment="1">
      <alignment horizontal="center" vertical="center" wrapText="1"/>
    </xf>
    <xf numFmtId="0" fontId="31" fillId="0" borderId="74" xfId="0" applyFont="1" applyBorder="1" applyAlignment="1">
      <alignment horizontal="center" vertical="center"/>
    </xf>
    <xf numFmtId="0" fontId="31" fillId="0" borderId="54" xfId="0" applyFont="1" applyBorder="1" applyAlignment="1">
      <alignment horizontal="center" vertical="center"/>
    </xf>
    <xf numFmtId="0" fontId="31" fillId="0" borderId="48" xfId="0" applyFont="1" applyBorder="1" applyAlignment="1">
      <alignment horizontal="center" vertical="center"/>
    </xf>
    <xf numFmtId="0" fontId="31" fillId="0" borderId="56" xfId="0" applyFont="1" applyBorder="1" applyAlignment="1">
      <alignment horizontal="center" vertical="center"/>
    </xf>
    <xf numFmtId="0" fontId="31" fillId="0" borderId="77" xfId="0" applyFont="1" applyBorder="1" applyAlignment="1">
      <alignment horizontal="center" vertical="center"/>
    </xf>
    <xf numFmtId="0" fontId="31" fillId="0" borderId="76" xfId="0" applyFont="1" applyBorder="1" applyAlignment="1">
      <alignment horizontal="center" vertical="center"/>
    </xf>
    <xf numFmtId="0" fontId="31" fillId="0" borderId="58" xfId="0" applyFont="1" applyBorder="1" applyAlignment="1">
      <alignment horizontal="center" vertical="center" textRotation="255"/>
    </xf>
    <xf numFmtId="0" fontId="31" fillId="0" borderId="60" xfId="0" applyFont="1" applyBorder="1" applyAlignment="1">
      <alignment horizontal="center" vertical="center" textRotation="255"/>
    </xf>
    <xf numFmtId="0" fontId="31" fillId="0" borderId="65" xfId="0" applyFont="1" applyBorder="1" applyAlignment="1">
      <alignment horizontal="center" vertical="center" textRotation="255"/>
    </xf>
    <xf numFmtId="0" fontId="31" fillId="0" borderId="58" xfId="0" applyFont="1" applyBorder="1" applyAlignment="1">
      <alignment horizontal="center" vertical="center" wrapText="1"/>
    </xf>
    <xf numFmtId="0" fontId="31" fillId="0" borderId="60" xfId="0" applyFont="1" applyBorder="1" applyAlignment="1">
      <alignment horizontal="center" vertical="center"/>
    </xf>
    <xf numFmtId="0" fontId="31" fillId="0" borderId="65" xfId="0" applyFont="1" applyBorder="1" applyAlignment="1">
      <alignment horizontal="center" vertical="center"/>
    </xf>
    <xf numFmtId="0" fontId="31" fillId="0" borderId="58" xfId="0" applyFont="1" applyBorder="1" applyAlignment="1">
      <alignment horizontal="center" vertical="center"/>
    </xf>
    <xf numFmtId="199" fontId="19" fillId="34" borderId="25" xfId="0" applyNumberFormat="1" applyFont="1" applyFill="1" applyBorder="1" applyAlignment="1">
      <alignment horizontal="center" vertical="center" wrapText="1"/>
    </xf>
    <xf numFmtId="0" fontId="20" fillId="0" borderId="93" xfId="0" applyFont="1" applyBorder="1" applyAlignment="1">
      <alignment horizontal="center" vertical="center" wrapText="1"/>
    </xf>
    <xf numFmtId="0" fontId="20" fillId="0" borderId="86" xfId="0" applyFont="1" applyBorder="1" applyAlignment="1">
      <alignment horizontal="center" vertical="center" wrapText="1"/>
    </xf>
    <xf numFmtId="0" fontId="19" fillId="34" borderId="25" xfId="0" applyFont="1" applyFill="1" applyBorder="1" applyAlignment="1">
      <alignment horizontal="center" vertical="center" wrapText="1"/>
    </xf>
    <xf numFmtId="0" fontId="19" fillId="0" borderId="58" xfId="0" applyFont="1" applyBorder="1" applyAlignment="1">
      <alignment horizontal="justify" vertical="center" wrapText="1"/>
    </xf>
    <xf numFmtId="0" fontId="19" fillId="0" borderId="25" xfId="0" applyFont="1" applyBorder="1" applyAlignment="1">
      <alignment horizontal="justify" vertical="center" wrapText="1"/>
    </xf>
    <xf numFmtId="0" fontId="20" fillId="0" borderId="82" xfId="0" applyFont="1" applyBorder="1" applyAlignment="1">
      <alignment horizontal="center" vertical="center" wrapText="1"/>
    </xf>
    <xf numFmtId="186" fontId="31" fillId="0" borderId="61" xfId="0" applyNumberFormat="1" applyFont="1" applyBorder="1" applyAlignment="1">
      <alignment horizontal="right" vertical="center"/>
    </xf>
    <xf numFmtId="186" fontId="31" fillId="0" borderId="92" xfId="0" applyNumberFormat="1" applyFont="1" applyBorder="1" applyAlignment="1">
      <alignment horizontal="right" vertical="center"/>
    </xf>
    <xf numFmtId="186" fontId="31" fillId="0" borderId="67" xfId="0" applyNumberFormat="1" applyFont="1" applyBorder="1" applyAlignment="1">
      <alignment horizontal="right" vertical="center"/>
    </xf>
    <xf numFmtId="186" fontId="31" fillId="0" borderId="85" xfId="0" applyNumberFormat="1" applyFont="1" applyBorder="1" applyAlignment="1">
      <alignment horizontal="right" vertical="center"/>
    </xf>
    <xf numFmtId="0" fontId="31" fillId="34" borderId="99" xfId="0" applyFont="1" applyFill="1" applyBorder="1" applyAlignment="1">
      <alignment horizontal="center" vertical="center"/>
    </xf>
    <xf numFmtId="0" fontId="31" fillId="34" borderId="98" xfId="0" applyFont="1" applyFill="1" applyBorder="1" applyAlignment="1">
      <alignment horizontal="center" vertical="center"/>
    </xf>
    <xf numFmtId="186" fontId="31" fillId="0" borderId="83" xfId="0" applyNumberFormat="1" applyFont="1" applyBorder="1" applyAlignment="1">
      <alignment horizontal="right" vertical="center"/>
    </xf>
    <xf numFmtId="186" fontId="31" fillId="0" borderId="81" xfId="0" applyNumberFormat="1" applyFont="1" applyBorder="1" applyAlignment="1">
      <alignment horizontal="right" vertical="center"/>
    </xf>
    <xf numFmtId="0" fontId="31" fillId="34" borderId="97" xfId="0" applyFont="1" applyFill="1" applyBorder="1" applyAlignment="1">
      <alignment horizontal="center" vertical="center"/>
    </xf>
    <xf numFmtId="0" fontId="31" fillId="34" borderId="73" xfId="0" applyFont="1" applyFill="1" applyBorder="1" applyAlignment="1">
      <alignment horizontal="center" vertical="center"/>
    </xf>
    <xf numFmtId="0" fontId="31" fillId="34" borderId="58" xfId="0" applyFont="1" applyFill="1" applyBorder="1" applyAlignment="1">
      <alignment horizontal="center" vertical="center"/>
    </xf>
    <xf numFmtId="0" fontId="31" fillId="34" borderId="65" xfId="0" applyFont="1" applyFill="1" applyBorder="1" applyAlignment="1">
      <alignment horizontal="center" vertical="center"/>
    </xf>
    <xf numFmtId="0" fontId="38" fillId="0" borderId="51" xfId="0" applyFont="1" applyBorder="1" applyAlignment="1">
      <alignment vertical="center" wrapText="1"/>
    </xf>
    <xf numFmtId="0" fontId="31" fillId="0" borderId="59" xfId="0" applyFont="1" applyBorder="1" applyAlignment="1">
      <alignment horizontal="distributed" vertical="center"/>
    </xf>
    <xf numFmtId="0" fontId="31" fillId="0" borderId="30" xfId="0" applyFont="1" applyBorder="1" applyAlignment="1">
      <alignment horizontal="distributed" vertical="center"/>
    </xf>
    <xf numFmtId="0" fontId="31" fillId="0" borderId="72" xfId="0" applyFont="1" applyBorder="1" applyAlignment="1">
      <alignment horizontal="distributed" vertical="center"/>
    </xf>
    <xf numFmtId="0" fontId="31" fillId="0" borderId="70" xfId="0" applyFont="1" applyBorder="1" applyAlignment="1">
      <alignment horizontal="distributed" vertical="center"/>
    </xf>
    <xf numFmtId="199" fontId="31" fillId="0" borderId="59" xfId="0" applyNumberFormat="1" applyFont="1" applyBorder="1" applyAlignment="1">
      <alignment horizontal="center" vertical="center"/>
    </xf>
    <xf numFmtId="0" fontId="31" fillId="0" borderId="30" xfId="0" applyFont="1" applyBorder="1" applyAlignment="1">
      <alignment horizontal="center" vertical="center"/>
    </xf>
    <xf numFmtId="0" fontId="31" fillId="0" borderId="32" xfId="0" applyFont="1" applyBorder="1" applyAlignment="1">
      <alignment horizontal="center" vertical="center"/>
    </xf>
    <xf numFmtId="199" fontId="31" fillId="0" borderId="62" xfId="0" applyNumberFormat="1" applyFont="1" applyBorder="1" applyAlignment="1">
      <alignment horizontal="center" vertical="center"/>
    </xf>
    <xf numFmtId="0" fontId="31" fillId="0" borderId="34" xfId="0" applyFont="1" applyBorder="1" applyAlignment="1">
      <alignment horizontal="center" vertical="center"/>
    </xf>
    <xf numFmtId="0" fontId="31" fillId="0" borderId="36" xfId="0" applyFont="1" applyBorder="1" applyAlignment="1">
      <alignment horizontal="center" vertical="center"/>
    </xf>
    <xf numFmtId="199" fontId="31" fillId="0" borderId="72" xfId="0" applyNumberFormat="1" applyFont="1" applyBorder="1" applyAlignment="1">
      <alignment horizontal="center" vertical="center"/>
    </xf>
    <xf numFmtId="0" fontId="31" fillId="0" borderId="70" xfId="0" applyFont="1" applyBorder="1" applyAlignment="1">
      <alignment horizontal="center" vertical="center"/>
    </xf>
    <xf numFmtId="0" fontId="31" fillId="0" borderId="71" xfId="0" applyFont="1" applyBorder="1" applyAlignment="1">
      <alignment horizontal="center" vertical="center"/>
    </xf>
    <xf numFmtId="0" fontId="31" fillId="34" borderId="82" xfId="0" applyFont="1" applyFill="1" applyBorder="1" applyAlignment="1">
      <alignment horizontal="center" vertical="center"/>
    </xf>
    <xf numFmtId="0" fontId="31" fillId="34" borderId="86" xfId="0" applyFont="1" applyFill="1" applyBorder="1" applyAlignment="1">
      <alignment horizontal="center" vertical="center"/>
    </xf>
    <xf numFmtId="0" fontId="31" fillId="0" borderId="74" xfId="0" applyFont="1" applyBorder="1" applyAlignment="1">
      <alignment horizontal="distributed" vertical="center"/>
    </xf>
    <xf numFmtId="0" fontId="31" fillId="0" borderId="51" xfId="0" applyFont="1" applyBorder="1" applyAlignment="1">
      <alignment horizontal="distributed" vertical="center"/>
    </xf>
    <xf numFmtId="0" fontId="31" fillId="0" borderId="77" xfId="0" applyFont="1" applyBorder="1" applyAlignment="1">
      <alignment horizontal="distributed" vertical="center"/>
    </xf>
    <xf numFmtId="0" fontId="31" fillId="0" borderId="75" xfId="0" applyFont="1" applyBorder="1" applyAlignment="1">
      <alignment horizontal="distributed" vertical="center"/>
    </xf>
    <xf numFmtId="0" fontId="31" fillId="34" borderId="33" xfId="0" applyFont="1" applyFill="1" applyBorder="1" applyAlignment="1">
      <alignment horizontal="center" vertical="center"/>
    </xf>
    <xf numFmtId="0" fontId="31" fillId="34" borderId="83" xfId="0" applyFont="1" applyFill="1" applyBorder="1" applyAlignment="1">
      <alignment horizontal="center" vertical="center"/>
    </xf>
    <xf numFmtId="0" fontId="31" fillId="34" borderId="31" xfId="0" applyFont="1" applyFill="1" applyBorder="1" applyAlignment="1">
      <alignment horizontal="center" vertical="center"/>
    </xf>
    <xf numFmtId="199" fontId="31" fillId="0" borderId="48" xfId="0" applyNumberFormat="1" applyFont="1" applyBorder="1" applyAlignment="1">
      <alignment horizontal="right" vertical="center"/>
    </xf>
    <xf numFmtId="0" fontId="31" fillId="0" borderId="48" xfId="0" applyFont="1" applyBorder="1" applyAlignment="1">
      <alignment horizontal="right" vertical="center"/>
    </xf>
    <xf numFmtId="0" fontId="31" fillId="0" borderId="77" xfId="0" applyFont="1" applyBorder="1" applyAlignment="1">
      <alignment horizontal="right" vertical="center"/>
    </xf>
    <xf numFmtId="199" fontId="31" fillId="0" borderId="74" xfId="0" applyNumberFormat="1" applyFont="1" applyBorder="1" applyAlignment="1">
      <alignment horizontal="right" vertical="center"/>
    </xf>
    <xf numFmtId="0" fontId="31" fillId="34" borderId="0" xfId="0" applyFont="1" applyFill="1" applyAlignment="1">
      <alignment horizontal="center" vertical="center"/>
    </xf>
    <xf numFmtId="0" fontId="27" fillId="34" borderId="74" xfId="0" applyFont="1" applyFill="1" applyBorder="1" applyAlignment="1">
      <alignment horizontal="center" vertical="center" wrapText="1"/>
    </xf>
    <xf numFmtId="0" fontId="27" fillId="34" borderId="54" xfId="0" applyFont="1" applyFill="1" applyBorder="1" applyAlignment="1">
      <alignment horizontal="center" vertical="center"/>
    </xf>
    <xf numFmtId="0" fontId="27" fillId="34" borderId="59" xfId="0" applyFont="1" applyFill="1" applyBorder="1" applyAlignment="1">
      <alignment horizontal="center" vertical="center" wrapText="1"/>
    </xf>
    <xf numFmtId="0" fontId="27" fillId="34" borderId="32" xfId="0" applyFont="1" applyFill="1" applyBorder="1" applyAlignment="1">
      <alignment horizontal="center" vertical="center"/>
    </xf>
    <xf numFmtId="0" fontId="27" fillId="34" borderId="82" xfId="0" applyFont="1" applyFill="1" applyBorder="1" applyAlignment="1">
      <alignment horizontal="center" vertical="center" wrapText="1"/>
    </xf>
    <xf numFmtId="0" fontId="27" fillId="34" borderId="93" xfId="0" applyFont="1" applyFill="1" applyBorder="1" applyAlignment="1">
      <alignment horizontal="center" vertical="center" wrapText="1"/>
    </xf>
    <xf numFmtId="0" fontId="27" fillId="34" borderId="96" xfId="0" applyFont="1" applyFill="1" applyBorder="1" applyAlignment="1">
      <alignment horizontal="center" vertical="center" wrapText="1"/>
    </xf>
    <xf numFmtId="0" fontId="27" fillId="34" borderId="91" xfId="0" applyFont="1" applyFill="1" applyBorder="1" applyAlignment="1">
      <alignment horizontal="center" vertical="center" wrapText="1"/>
    </xf>
    <xf numFmtId="0" fontId="27" fillId="34" borderId="94" xfId="0" applyFont="1" applyFill="1" applyBorder="1" applyAlignment="1">
      <alignment horizontal="center" vertical="center"/>
    </xf>
    <xf numFmtId="0" fontId="27" fillId="34" borderId="61" xfId="0" applyFont="1" applyFill="1" applyBorder="1" applyAlignment="1">
      <alignment horizontal="center" vertical="center"/>
    </xf>
    <xf numFmtId="0" fontId="27" fillId="34" borderId="92" xfId="0" applyFont="1" applyFill="1" applyBorder="1" applyAlignment="1">
      <alignment horizontal="center" vertical="center"/>
    </xf>
    <xf numFmtId="0" fontId="27" fillId="34" borderId="55" xfId="0" applyFont="1" applyFill="1" applyBorder="1" applyAlignment="1">
      <alignment horizontal="center" vertical="center"/>
    </xf>
    <xf numFmtId="0" fontId="27" fillId="34" borderId="42" xfId="0" applyFont="1" applyFill="1" applyBorder="1" applyAlignment="1">
      <alignment horizontal="center" vertical="center"/>
    </xf>
    <xf numFmtId="0" fontId="27" fillId="34" borderId="44" xfId="0" applyFont="1" applyFill="1" applyBorder="1" applyAlignment="1">
      <alignment horizontal="center" vertical="center"/>
    </xf>
    <xf numFmtId="0" fontId="29" fillId="34" borderId="60" xfId="0" applyFont="1" applyFill="1" applyBorder="1" applyAlignment="1">
      <alignment horizontal="center" vertical="center" wrapText="1"/>
    </xf>
    <xf numFmtId="0" fontId="31" fillId="34" borderId="48" xfId="0" applyFont="1" applyFill="1" applyBorder="1" applyAlignment="1">
      <alignment horizontal="center" vertical="center"/>
    </xf>
    <xf numFmtId="0" fontId="31" fillId="34" borderId="56" xfId="0" applyFont="1" applyFill="1" applyBorder="1" applyAlignment="1">
      <alignment horizontal="center" vertical="center"/>
    </xf>
    <xf numFmtId="0" fontId="27" fillId="34" borderId="59" xfId="0" applyFont="1" applyFill="1" applyBorder="1" applyAlignment="1">
      <alignment horizontal="center" vertical="center"/>
    </xf>
    <xf numFmtId="0" fontId="27" fillId="34" borderId="30" xfId="0" applyFont="1" applyFill="1" applyBorder="1" applyAlignment="1">
      <alignment horizontal="center" vertical="center"/>
    </xf>
    <xf numFmtId="0" fontId="27" fillId="34" borderId="80" xfId="0" applyFont="1" applyFill="1" applyBorder="1" applyAlignment="1">
      <alignment horizontal="center" vertical="center" wrapText="1"/>
    </xf>
    <xf numFmtId="0" fontId="27" fillId="34" borderId="91" xfId="0" applyFont="1" applyFill="1" applyBorder="1" applyAlignment="1">
      <alignment horizontal="center" vertical="center"/>
    </xf>
    <xf numFmtId="0" fontId="27" fillId="34" borderId="81" xfId="0" applyFont="1" applyFill="1" applyBorder="1" applyAlignment="1">
      <alignment horizontal="center" vertical="center" wrapText="1"/>
    </xf>
    <xf numFmtId="0" fontId="27" fillId="34" borderId="95" xfId="0" applyFont="1" applyFill="1" applyBorder="1" applyAlignment="1">
      <alignment horizontal="center" vertical="center"/>
    </xf>
    <xf numFmtId="0" fontId="27" fillId="0" borderId="48" xfId="0" applyFont="1" applyBorder="1" applyAlignment="1">
      <alignment horizontal="center" vertical="center"/>
    </xf>
    <xf numFmtId="0" fontId="27" fillId="0" borderId="56" xfId="0" applyFont="1" applyBorder="1" applyAlignment="1">
      <alignment horizontal="center" vertical="center"/>
    </xf>
    <xf numFmtId="199" fontId="31" fillId="0" borderId="55" xfId="0" applyNumberFormat="1" applyFont="1" applyBorder="1" applyAlignment="1">
      <alignment horizontal="center" vertical="center"/>
    </xf>
    <xf numFmtId="0" fontId="31" fillId="0" borderId="44" xfId="0" applyFont="1" applyBorder="1" applyAlignment="1">
      <alignment horizontal="center" vertical="center"/>
    </xf>
    <xf numFmtId="0" fontId="31" fillId="34" borderId="27" xfId="0" applyFont="1" applyFill="1" applyBorder="1" applyAlignment="1">
      <alignment horizontal="center" vertical="center" shrinkToFit="1"/>
    </xf>
    <xf numFmtId="0" fontId="31" fillId="34" borderId="26" xfId="0" applyFont="1" applyFill="1" applyBorder="1" applyAlignment="1">
      <alignment horizontal="center" vertical="center" shrinkToFit="1"/>
    </xf>
    <xf numFmtId="199" fontId="31" fillId="0" borderId="82" xfId="0" applyNumberFormat="1" applyFont="1" applyBorder="1" applyAlignment="1">
      <alignment horizontal="center" vertical="center" textRotation="255"/>
    </xf>
    <xf numFmtId="199" fontId="31" fillId="0" borderId="93" xfId="0" applyNumberFormat="1" applyFont="1" applyBorder="1" applyAlignment="1">
      <alignment horizontal="center" vertical="center" textRotation="255"/>
    </xf>
    <xf numFmtId="199" fontId="31" fillId="0" borderId="86" xfId="0" applyNumberFormat="1" applyFont="1" applyBorder="1" applyAlignment="1">
      <alignment horizontal="center" vertical="center" textRotation="255"/>
    </xf>
    <xf numFmtId="0" fontId="20" fillId="34" borderId="27" xfId="0" applyFont="1" applyFill="1" applyBorder="1" applyAlignment="1">
      <alignment horizontal="center" vertical="center" textRotation="255" wrapText="1"/>
    </xf>
    <xf numFmtId="0" fontId="20" fillId="34" borderId="25" xfId="0" applyFont="1" applyFill="1" applyBorder="1" applyAlignment="1">
      <alignment horizontal="center" vertical="center" textRotation="255" wrapText="1"/>
    </xf>
    <xf numFmtId="0" fontId="20" fillId="0" borderId="74" xfId="0" applyFont="1" applyBorder="1" applyAlignment="1">
      <alignment horizontal="justify" vertical="center" wrapText="1"/>
    </xf>
    <xf numFmtId="0" fontId="20" fillId="0" borderId="51" xfId="0" applyFont="1" applyBorder="1" applyAlignment="1">
      <alignment horizontal="justify" vertical="center" wrapText="1"/>
    </xf>
    <xf numFmtId="0" fontId="20" fillId="0" borderId="54" xfId="0" applyFont="1" applyBorder="1" applyAlignment="1">
      <alignment horizontal="justify" vertical="center" wrapText="1"/>
    </xf>
    <xf numFmtId="0" fontId="20" fillId="0" borderId="48" xfId="0" applyFont="1" applyBorder="1" applyAlignment="1">
      <alignment horizontal="justify" vertical="center" wrapText="1"/>
    </xf>
    <xf numFmtId="0" fontId="20" fillId="0" borderId="0" xfId="0" applyFont="1" applyBorder="1" applyAlignment="1">
      <alignment horizontal="justify" vertical="center" wrapText="1"/>
    </xf>
    <xf numFmtId="0" fontId="20" fillId="0" borderId="56" xfId="0" applyFont="1" applyBorder="1" applyAlignment="1">
      <alignment horizontal="justify" vertical="center" wrapText="1"/>
    </xf>
    <xf numFmtId="0" fontId="20" fillId="0" borderId="77" xfId="0" applyFont="1" applyBorder="1" applyAlignment="1">
      <alignment horizontal="justify" vertical="center" wrapText="1"/>
    </xf>
    <xf numFmtId="0" fontId="20" fillId="0" borderId="75" xfId="0" applyFont="1" applyBorder="1" applyAlignment="1">
      <alignment horizontal="justify" vertical="center" wrapText="1"/>
    </xf>
    <xf numFmtId="0" fontId="20" fillId="0" borderId="76" xfId="0" applyFont="1" applyBorder="1" applyAlignment="1">
      <alignment horizontal="justify" vertical="center" wrapText="1"/>
    </xf>
    <xf numFmtId="0" fontId="20" fillId="34" borderId="74" xfId="0" applyFont="1" applyFill="1" applyBorder="1" applyAlignment="1">
      <alignment horizontal="justify" vertical="center" wrapText="1"/>
    </xf>
    <xf numFmtId="0" fontId="20" fillId="34" borderId="77" xfId="0" applyFont="1" applyFill="1" applyBorder="1" applyAlignment="1">
      <alignment horizontal="justify" vertical="center" wrapText="1"/>
    </xf>
    <xf numFmtId="0" fontId="47" fillId="35" borderId="148" xfId="0" applyFont="1" applyFill="1" applyBorder="1" applyAlignment="1">
      <alignment horizontal="right" vertical="center" wrapText="1"/>
    </xf>
    <xf numFmtId="0" fontId="47" fillId="35" borderId="144" xfId="0" applyFont="1" applyFill="1" applyBorder="1" applyAlignment="1">
      <alignment horizontal="right" vertical="center" wrapText="1"/>
    </xf>
    <xf numFmtId="0" fontId="47" fillId="35" borderId="145" xfId="0" applyFont="1" applyFill="1" applyBorder="1" applyAlignment="1">
      <alignment horizontal="right" vertical="center" wrapText="1"/>
    </xf>
    <xf numFmtId="0" fontId="47" fillId="35" borderId="149" xfId="0" applyFont="1" applyFill="1" applyBorder="1" applyAlignment="1">
      <alignment horizontal="right" vertical="center" wrapText="1"/>
    </xf>
    <xf numFmtId="0" fontId="47" fillId="35" borderId="146" xfId="0" applyFont="1" applyFill="1" applyBorder="1" applyAlignment="1">
      <alignment horizontal="right" vertical="center" wrapText="1"/>
    </xf>
    <xf numFmtId="0" fontId="47" fillId="35" borderId="147" xfId="0" applyFont="1" applyFill="1" applyBorder="1" applyAlignment="1">
      <alignment horizontal="right" vertical="center" wrapText="1"/>
    </xf>
    <xf numFmtId="0" fontId="44" fillId="0" borderId="0" xfId="0" applyFont="1" applyAlignment="1">
      <alignment vertical="top" wrapText="1"/>
    </xf>
    <xf numFmtId="0" fontId="31" fillId="34" borderId="104" xfId="0" applyFont="1" applyFill="1" applyBorder="1" applyAlignment="1">
      <alignment horizontal="center" vertical="center" shrinkToFit="1"/>
    </xf>
    <xf numFmtId="0" fontId="31" fillId="34" borderId="103" xfId="0" applyFont="1" applyFill="1" applyBorder="1" applyAlignment="1">
      <alignment horizontal="center" vertical="center" shrinkToFit="1"/>
    </xf>
    <xf numFmtId="0" fontId="31" fillId="34" borderId="102" xfId="0" applyFont="1" applyFill="1" applyBorder="1" applyAlignment="1">
      <alignment horizontal="center" vertical="center" shrinkToFit="1"/>
    </xf>
    <xf numFmtId="0" fontId="31" fillId="34" borderId="59" xfId="0" applyFont="1" applyFill="1" applyBorder="1" applyAlignment="1">
      <alignment horizontal="center" vertical="center" shrinkToFit="1"/>
    </xf>
    <xf numFmtId="0" fontId="31" fillId="34" borderId="30" xfId="0" applyFont="1" applyFill="1" applyBorder="1" applyAlignment="1">
      <alignment horizontal="center" vertical="center" shrinkToFit="1"/>
    </xf>
    <xf numFmtId="0" fontId="31" fillId="34" borderId="32" xfId="0" applyFont="1" applyFill="1" applyBorder="1" applyAlignment="1">
      <alignment horizontal="center" vertical="center" shrinkToFit="1"/>
    </xf>
    <xf numFmtId="0" fontId="29" fillId="0" borderId="48" xfId="0" applyFont="1" applyBorder="1" applyAlignment="1">
      <alignment horizontal="center" vertical="center"/>
    </xf>
    <xf numFmtId="0" fontId="29" fillId="0" borderId="56" xfId="0" applyFont="1" applyBorder="1" applyAlignment="1">
      <alignment horizontal="center" vertical="center"/>
    </xf>
    <xf numFmtId="0" fontId="20" fillId="34" borderId="25" xfId="0" applyFont="1" applyFill="1" applyBorder="1" applyAlignment="1">
      <alignment horizontal="center" vertical="center" wrapText="1"/>
    </xf>
    <xf numFmtId="0" fontId="20" fillId="0" borderId="25" xfId="0" applyFont="1" applyBorder="1" applyAlignment="1">
      <alignment horizontal="justify" vertical="center" wrapText="1"/>
    </xf>
    <xf numFmtId="0" fontId="46" fillId="0" borderId="0" xfId="0" applyFont="1" applyAlignment="1">
      <alignment horizontal="left" vertical="top" wrapText="1"/>
    </xf>
    <xf numFmtId="0" fontId="22" fillId="34" borderId="16" xfId="0" applyFont="1" applyFill="1" applyBorder="1" applyAlignment="1">
      <alignment horizontal="center" vertical="center" wrapText="1"/>
    </xf>
    <xf numFmtId="0" fontId="22" fillId="34" borderId="12" xfId="0" applyFont="1" applyFill="1" applyBorder="1" applyAlignment="1">
      <alignment horizontal="center" vertical="center" wrapText="1"/>
    </xf>
    <xf numFmtId="0" fontId="24" fillId="34" borderId="16" xfId="0" applyFont="1" applyFill="1" applyBorder="1" applyAlignment="1">
      <alignment horizontal="center" vertical="center" wrapText="1"/>
    </xf>
    <xf numFmtId="0" fontId="24" fillId="34" borderId="12" xfId="0" applyFont="1" applyFill="1" applyBorder="1" applyAlignment="1">
      <alignment horizontal="center" vertical="center" wrapText="1"/>
    </xf>
    <xf numFmtId="0" fontId="22" fillId="0" borderId="24" xfId="0" applyFont="1" applyBorder="1" applyAlignment="1">
      <alignment horizontal="justify" vertical="top" wrapText="1"/>
    </xf>
    <xf numFmtId="0" fontId="22" fillId="0" borderId="23" xfId="0" applyFont="1" applyBorder="1" applyAlignment="1">
      <alignment horizontal="justify" vertical="top" wrapText="1"/>
    </xf>
    <xf numFmtId="0" fontId="22" fillId="0" borderId="14" xfId="0" applyFont="1" applyBorder="1" applyAlignment="1">
      <alignment horizontal="justify" vertical="top" wrapText="1"/>
    </xf>
    <xf numFmtId="0" fontId="38" fillId="0" borderId="25" xfId="0" applyFont="1" applyBorder="1">
      <alignment vertical="center"/>
    </xf>
    <xf numFmtId="0" fontId="22" fillId="34" borderId="17" xfId="0" applyFont="1" applyFill="1" applyBorder="1" applyAlignment="1">
      <alignment horizontal="center" vertical="center" wrapText="1"/>
    </xf>
    <xf numFmtId="0" fontId="22" fillId="34" borderId="20" xfId="0" applyFont="1" applyFill="1" applyBorder="1" applyAlignment="1">
      <alignment horizontal="center" vertical="center" wrapText="1"/>
    </xf>
    <xf numFmtId="0" fontId="22" fillId="34" borderId="11" xfId="0" applyFont="1" applyFill="1" applyBorder="1" applyAlignment="1">
      <alignment horizontal="center" vertical="center" wrapText="1"/>
    </xf>
    <xf numFmtId="0" fontId="22" fillId="34" borderId="17" xfId="0" applyFont="1" applyFill="1" applyBorder="1" applyAlignment="1">
      <alignment horizontal="right" vertical="center" wrapText="1"/>
    </xf>
    <xf numFmtId="0" fontId="22" fillId="34" borderId="20" xfId="0" applyFont="1" applyFill="1" applyBorder="1" applyAlignment="1">
      <alignment horizontal="right" vertical="center" wrapText="1"/>
    </xf>
    <xf numFmtId="0" fontId="22" fillId="34" borderId="11" xfId="0" applyFont="1" applyFill="1" applyBorder="1" applyAlignment="1">
      <alignment horizontal="right" vertical="center" wrapText="1"/>
    </xf>
    <xf numFmtId="0" fontId="22" fillId="0" borderId="18" xfId="0" applyFont="1" applyBorder="1" applyAlignment="1">
      <alignment horizontal="justify" vertical="top" wrapText="1"/>
    </xf>
    <xf numFmtId="0" fontId="22" fillId="0" borderId="21" xfId="0" applyFont="1" applyBorder="1" applyAlignment="1">
      <alignment horizontal="justify" vertical="top" wrapText="1"/>
    </xf>
    <xf numFmtId="0" fontId="22" fillId="0" borderId="19" xfId="0" applyFont="1" applyBorder="1" applyAlignment="1">
      <alignment horizontal="justify" vertical="top" wrapText="1"/>
    </xf>
    <xf numFmtId="199" fontId="27" fillId="34" borderId="74" xfId="0" applyNumberFormat="1" applyFont="1" applyFill="1" applyBorder="1" applyAlignment="1">
      <alignment horizontal="center" vertical="center"/>
    </xf>
    <xf numFmtId="199" fontId="27" fillId="34" borderId="54" xfId="0" applyNumberFormat="1" applyFont="1" applyFill="1" applyBorder="1" applyAlignment="1">
      <alignment horizontal="center" vertical="center"/>
    </xf>
    <xf numFmtId="0" fontId="27" fillId="34" borderId="107" xfId="0" applyFont="1" applyFill="1" applyBorder="1" applyAlignment="1">
      <alignment horizontal="center" vertical="center"/>
    </xf>
    <xf numFmtId="0" fontId="27" fillId="34" borderId="108" xfId="0" applyFont="1" applyFill="1" applyBorder="1" applyAlignment="1">
      <alignment horizontal="center" vertical="center"/>
    </xf>
    <xf numFmtId="0" fontId="27" fillId="34" borderId="109" xfId="0" applyFont="1" applyFill="1" applyBorder="1" applyAlignment="1">
      <alignment horizontal="center" vertical="center"/>
    </xf>
    <xf numFmtId="191" fontId="27" fillId="33" borderId="150" xfId="42" applyNumberFormat="1" applyFont="1" applyFill="1" applyBorder="1" applyAlignment="1">
      <alignment horizontal="center" vertical="center"/>
    </xf>
    <xf numFmtId="191" fontId="27" fillId="33" borderId="151" xfId="42" applyNumberFormat="1" applyFont="1" applyFill="1" applyBorder="1" applyAlignment="1">
      <alignment horizontal="center" vertical="center"/>
    </xf>
    <xf numFmtId="38" fontId="27" fillId="33" borderId="152" xfId="42" applyFont="1" applyFill="1" applyBorder="1" applyAlignment="1">
      <alignment horizontal="center" vertical="center"/>
    </xf>
    <xf numFmtId="38" fontId="27" fillId="33" borderId="153" xfId="42" applyFont="1" applyFill="1" applyBorder="1" applyAlignment="1">
      <alignment horizontal="center" vertical="center"/>
    </xf>
    <xf numFmtId="38" fontId="27" fillId="33" borderId="154" xfId="42" applyFont="1" applyFill="1" applyBorder="1" applyAlignment="1">
      <alignment horizontal="center" vertical="center"/>
    </xf>
    <xf numFmtId="38" fontId="27" fillId="33" borderId="155" xfId="42" applyFont="1" applyFill="1" applyBorder="1" applyAlignment="1">
      <alignment horizontal="center" vertical="center"/>
    </xf>
    <xf numFmtId="0" fontId="27" fillId="33" borderId="59" xfId="0" applyFont="1" applyFill="1" applyBorder="1" applyAlignment="1">
      <alignment horizontal="center" vertical="center" wrapText="1"/>
    </xf>
    <xf numFmtId="0" fontId="27" fillId="33" borderId="62" xfId="0" applyFont="1" applyFill="1" applyBorder="1" applyAlignment="1">
      <alignment horizontal="center" vertical="center"/>
    </xf>
    <xf numFmtId="0" fontId="27" fillId="33" borderId="72" xfId="0" applyFont="1" applyFill="1" applyBorder="1" applyAlignment="1">
      <alignment horizontal="center" vertical="center"/>
    </xf>
    <xf numFmtId="0" fontId="27" fillId="33" borderId="80" xfId="0" applyFont="1" applyFill="1" applyBorder="1" applyAlignment="1">
      <alignment horizontal="center" vertical="center" wrapText="1"/>
    </xf>
    <xf numFmtId="0" fontId="27" fillId="33" borderId="91" xfId="0" applyFont="1" applyFill="1" applyBorder="1" applyAlignment="1">
      <alignment horizontal="center" vertical="center" wrapText="1"/>
    </xf>
    <xf numFmtId="0" fontId="27" fillId="33" borderId="94" xfId="0" applyFont="1" applyFill="1" applyBorder="1" applyAlignment="1">
      <alignment horizontal="center" vertical="center" wrapText="1"/>
    </xf>
    <xf numFmtId="0" fontId="27" fillId="33" borderId="91" xfId="0" applyFont="1" applyFill="1" applyBorder="1" applyAlignment="1">
      <alignment horizontal="center" vertical="center"/>
    </xf>
    <xf numFmtId="0" fontId="27" fillId="33" borderId="84" xfId="0" applyFont="1" applyFill="1" applyBorder="1" applyAlignment="1">
      <alignment horizontal="center" vertical="center"/>
    </xf>
    <xf numFmtId="0" fontId="38" fillId="34" borderId="25" xfId="0" applyFont="1" applyFill="1" applyBorder="1" applyAlignment="1">
      <alignment horizontal="center" vertical="center"/>
    </xf>
    <xf numFmtId="0" fontId="34" fillId="0" borderId="0" xfId="0" applyFont="1" applyAlignment="1">
      <alignment horizontal="distributed" vertical="center" indent="10"/>
    </xf>
    <xf numFmtId="0" fontId="29" fillId="0" borderId="58" xfId="0" applyFont="1" applyFill="1" applyBorder="1" applyAlignment="1">
      <alignment vertical="center" textRotation="255"/>
    </xf>
    <xf numFmtId="0" fontId="20" fillId="0" borderId="60" xfId="0" applyFont="1" applyFill="1" applyBorder="1" applyAlignment="1">
      <alignment vertical="center" textRotation="255"/>
    </xf>
    <xf numFmtId="0" fontId="20" fillId="0" borderId="65" xfId="0" applyFont="1" applyFill="1" applyBorder="1" applyAlignment="1">
      <alignment vertical="center" textRotation="255"/>
    </xf>
    <xf numFmtId="0" fontId="33" fillId="0" borderId="105" xfId="0" applyFont="1" applyFill="1" applyBorder="1" applyAlignment="1">
      <alignment horizontal="center" vertical="center" textRotation="255"/>
    </xf>
    <xf numFmtId="0" fontId="33" fillId="0" borderId="35" xfId="0" applyFont="1" applyFill="1" applyBorder="1" applyAlignment="1">
      <alignment horizontal="distributed" vertical="center"/>
    </xf>
    <xf numFmtId="0" fontId="20" fillId="0" borderId="34" xfId="0" applyFont="1" applyFill="1" applyBorder="1" applyAlignment="1">
      <alignment horizontal="distributed" vertical="center"/>
    </xf>
    <xf numFmtId="0" fontId="33" fillId="0" borderId="27" xfId="0" applyFont="1" applyFill="1" applyBorder="1" applyAlignment="1">
      <alignment horizontal="distributed" vertical="center"/>
    </xf>
    <xf numFmtId="0" fontId="33" fillId="0" borderId="73" xfId="0" applyFont="1" applyFill="1" applyBorder="1" applyAlignment="1">
      <alignment horizontal="distributed" vertical="center"/>
    </xf>
    <xf numFmtId="0" fontId="33" fillId="0" borderId="75" xfId="0" applyFont="1" applyFill="1" applyBorder="1" applyAlignment="1">
      <alignment horizontal="distributed" vertical="center"/>
    </xf>
    <xf numFmtId="0" fontId="33" fillId="0" borderId="69" xfId="0" applyFont="1" applyFill="1" applyBorder="1" applyAlignment="1">
      <alignment horizontal="distributed" vertical="center"/>
    </xf>
    <xf numFmtId="0" fontId="20" fillId="0" borderId="70" xfId="0" applyFont="1" applyFill="1" applyBorder="1" applyAlignment="1">
      <alignment horizontal="distributed" vertical="center"/>
    </xf>
    <xf numFmtId="0" fontId="33" fillId="0" borderId="74" xfId="0" applyFont="1" applyFill="1" applyBorder="1" applyAlignment="1">
      <alignment horizontal="distributed" vertical="center"/>
    </xf>
    <xf numFmtId="0" fontId="20" fillId="0" borderId="51" xfId="0" applyFont="1" applyFill="1" applyBorder="1" applyAlignment="1">
      <alignment horizontal="distributed" vertical="center"/>
    </xf>
    <xf numFmtId="0" fontId="20" fillId="0" borderId="105" xfId="0" applyFont="1" applyFill="1" applyBorder="1" applyAlignment="1">
      <alignment horizontal="center" vertical="center" textRotation="255"/>
    </xf>
    <xf numFmtId="0" fontId="20" fillId="0" borderId="106" xfId="0" applyFont="1" applyFill="1" applyBorder="1" applyAlignment="1">
      <alignment horizontal="center" vertical="center" textRotation="255"/>
    </xf>
    <xf numFmtId="0" fontId="33" fillId="0" borderId="106" xfId="0" applyFont="1" applyFill="1" applyBorder="1" applyAlignment="1">
      <alignment horizontal="center" vertical="center" textRotation="255"/>
    </xf>
    <xf numFmtId="0" fontId="29" fillId="34" borderId="72" xfId="0" applyFont="1" applyFill="1" applyBorder="1" applyAlignment="1">
      <alignment horizontal="center" vertical="center"/>
    </xf>
    <xf numFmtId="0" fontId="29" fillId="34" borderId="70" xfId="0" applyFont="1" applyFill="1" applyBorder="1" applyAlignment="1">
      <alignment horizontal="center" vertical="center"/>
    </xf>
    <xf numFmtId="0" fontId="29" fillId="34" borderId="71" xfId="0" applyFont="1" applyFill="1" applyBorder="1" applyAlignment="1">
      <alignment horizontal="center" vertical="center"/>
    </xf>
    <xf numFmtId="0" fontId="29" fillId="0" borderId="84" xfId="0" applyFont="1" applyBorder="1" applyAlignment="1">
      <alignment horizontal="center" vertical="center"/>
    </xf>
    <xf numFmtId="0" fontId="29" fillId="0" borderId="67" xfId="0" applyFont="1" applyBorder="1" applyAlignment="1">
      <alignment horizontal="center" vertical="center"/>
    </xf>
    <xf numFmtId="0" fontId="29" fillId="0" borderId="85" xfId="0" applyFont="1" applyBorder="1" applyAlignment="1">
      <alignment horizontal="center" vertical="center"/>
    </xf>
    <xf numFmtId="38" fontId="33" fillId="0" borderId="80" xfId="42" applyFont="1" applyFill="1" applyBorder="1" applyAlignment="1">
      <alignment vertical="center"/>
    </xf>
    <xf numFmtId="38" fontId="33" fillId="0" borderId="83" xfId="42" applyFont="1" applyFill="1" applyBorder="1" applyAlignment="1">
      <alignment vertical="center"/>
    </xf>
    <xf numFmtId="38" fontId="33" fillId="0" borderId="81" xfId="42" applyFont="1" applyFill="1" applyBorder="1" applyAlignment="1">
      <alignment vertical="center"/>
    </xf>
    <xf numFmtId="0" fontId="29" fillId="34" borderId="51" xfId="0" applyFont="1" applyFill="1" applyBorder="1" applyAlignment="1">
      <alignment horizontal="distributed" vertical="center"/>
    </xf>
    <xf numFmtId="0" fontId="29" fillId="34" borderId="0" xfId="0" applyFont="1" applyFill="1" applyAlignment="1">
      <alignment horizontal="distributed" vertical="center"/>
    </xf>
    <xf numFmtId="199" fontId="29" fillId="34" borderId="74" xfId="0" applyNumberFormat="1" applyFont="1" applyFill="1" applyBorder="1" applyAlignment="1">
      <alignment horizontal="center" vertical="center"/>
    </xf>
    <xf numFmtId="0" fontId="29" fillId="34" borderId="51" xfId="0" applyFont="1" applyFill="1" applyBorder="1" applyAlignment="1">
      <alignment horizontal="center" vertical="center"/>
    </xf>
    <xf numFmtId="0" fontId="29" fillId="34" borderId="54" xfId="0" applyFont="1" applyFill="1" applyBorder="1" applyAlignment="1">
      <alignment horizontal="center" vertical="center"/>
    </xf>
    <xf numFmtId="200" fontId="29" fillId="0" borderId="51" xfId="0" applyNumberFormat="1" applyFont="1" applyBorder="1" applyAlignment="1">
      <alignment horizontal="center" vertical="center"/>
    </xf>
    <xf numFmtId="200" fontId="29" fillId="0" borderId="54" xfId="0" applyNumberFormat="1" applyFont="1" applyBorder="1" applyAlignment="1">
      <alignment horizontal="center" vertical="center"/>
    </xf>
    <xf numFmtId="38" fontId="33" fillId="0" borderId="72" xfId="42" applyFont="1" applyFill="1" applyBorder="1" applyAlignment="1">
      <alignment vertical="center"/>
    </xf>
    <xf numFmtId="38" fontId="33" fillId="0" borderId="70" xfId="42" applyFont="1" applyFill="1" applyBorder="1" applyAlignment="1">
      <alignment vertical="center"/>
    </xf>
    <xf numFmtId="38" fontId="33" fillId="0" borderId="71" xfId="42" applyFont="1" applyFill="1" applyBorder="1" applyAlignment="1">
      <alignment vertical="center"/>
    </xf>
    <xf numFmtId="38" fontId="33" fillId="0" borderId="84" xfId="42" applyFont="1" applyFill="1" applyBorder="1" applyAlignment="1">
      <alignment vertical="center"/>
    </xf>
    <xf numFmtId="38" fontId="33" fillId="0" borderId="67" xfId="42" applyFont="1" applyFill="1" applyBorder="1" applyAlignment="1">
      <alignment vertical="center"/>
    </xf>
    <xf numFmtId="38" fontId="33" fillId="0" borderId="85" xfId="42" applyFont="1" applyFill="1" applyBorder="1" applyAlignment="1">
      <alignment vertical="center"/>
    </xf>
    <xf numFmtId="38" fontId="33" fillId="0" borderId="38" xfId="42" applyFont="1" applyFill="1" applyBorder="1" applyAlignment="1">
      <alignment vertical="center"/>
    </xf>
    <xf numFmtId="38" fontId="33" fillId="0" borderId="40" xfId="42" applyFont="1" applyFill="1" applyBorder="1" applyAlignment="1">
      <alignment vertical="center"/>
    </xf>
    <xf numFmtId="38" fontId="33" fillId="0" borderId="62" xfId="42" applyFont="1" applyFill="1" applyBorder="1" applyAlignment="1">
      <alignment vertical="center"/>
    </xf>
    <xf numFmtId="38" fontId="33" fillId="0" borderId="34" xfId="42" applyFont="1" applyFill="1" applyBorder="1" applyAlignment="1">
      <alignment vertical="center"/>
    </xf>
    <xf numFmtId="38" fontId="33" fillId="0" borderId="36" xfId="42" applyFont="1" applyFill="1" applyBorder="1" applyAlignment="1">
      <alignment vertical="center"/>
    </xf>
    <xf numFmtId="38" fontId="33" fillId="0" borderId="91" xfId="42" applyFont="1" applyFill="1" applyBorder="1" applyAlignment="1">
      <alignment vertical="center"/>
    </xf>
    <xf numFmtId="38" fontId="33" fillId="0" borderId="61" xfId="42" applyFont="1" applyFill="1" applyBorder="1" applyAlignment="1">
      <alignment vertical="center"/>
    </xf>
    <xf numFmtId="38" fontId="33" fillId="0" borderId="92" xfId="42" applyFont="1" applyFill="1" applyBorder="1" applyAlignment="1">
      <alignment vertical="center"/>
    </xf>
    <xf numFmtId="38" fontId="33" fillId="0" borderId="30" xfId="42" applyFont="1" applyFill="1" applyBorder="1" applyAlignment="1">
      <alignment vertical="center"/>
    </xf>
    <xf numFmtId="38" fontId="33" fillId="0" borderId="32" xfId="42" applyFont="1" applyFill="1" applyBorder="1" applyAlignment="1">
      <alignment vertical="center"/>
    </xf>
    <xf numFmtId="38" fontId="33" fillId="0" borderId="59" xfId="42" applyFont="1" applyFill="1" applyBorder="1" applyAlignment="1">
      <alignment vertical="center"/>
    </xf>
    <xf numFmtId="38" fontId="33" fillId="0" borderId="27" xfId="42" applyFont="1" applyBorder="1" applyAlignment="1">
      <alignment vertical="center"/>
    </xf>
    <xf numFmtId="38" fontId="33" fillId="0" borderId="73" xfId="42" applyFont="1" applyBorder="1" applyAlignment="1">
      <alignment vertical="center"/>
    </xf>
    <xf numFmtId="38" fontId="33" fillId="0" borderId="26" xfId="42" applyFont="1" applyBorder="1" applyAlignment="1">
      <alignment vertical="center"/>
    </xf>
    <xf numFmtId="38" fontId="33" fillId="0" borderId="97" xfId="42" applyFont="1" applyBorder="1" applyAlignment="1">
      <alignment vertical="center"/>
    </xf>
    <xf numFmtId="38" fontId="33" fillId="0" borderId="99" xfId="42" applyFont="1" applyBorder="1" applyAlignment="1">
      <alignment vertical="center"/>
    </xf>
    <xf numFmtId="38" fontId="33" fillId="0" borderId="98" xfId="42" applyFont="1" applyBorder="1" applyAlignment="1">
      <alignment vertical="center"/>
    </xf>
    <xf numFmtId="38" fontId="33" fillId="0" borderId="72" xfId="42" applyFont="1" applyBorder="1" applyAlignment="1">
      <alignment vertical="center"/>
    </xf>
    <xf numFmtId="38" fontId="33" fillId="0" borderId="70" xfId="42" applyFont="1" applyBorder="1" applyAlignment="1">
      <alignment vertical="center"/>
    </xf>
    <xf numFmtId="38" fontId="33" fillId="0" borderId="71" xfId="42" applyFont="1" applyBorder="1" applyAlignment="1">
      <alignment vertical="center"/>
    </xf>
    <xf numFmtId="38" fontId="33" fillId="0" borderId="84" xfId="42" applyFont="1" applyBorder="1" applyAlignment="1">
      <alignment vertical="center"/>
    </xf>
    <xf numFmtId="38" fontId="33" fillId="0" borderId="67" xfId="42" applyFont="1" applyBorder="1" applyAlignment="1">
      <alignment vertical="center"/>
    </xf>
    <xf numFmtId="38" fontId="33" fillId="0" borderId="85" xfId="42" applyFont="1" applyBorder="1" applyAlignment="1">
      <alignment vertical="center"/>
    </xf>
    <xf numFmtId="0" fontId="33" fillId="0" borderId="39" xfId="0" applyFont="1" applyFill="1" applyBorder="1" applyAlignment="1">
      <alignment horizontal="distributed" vertical="center"/>
    </xf>
    <xf numFmtId="0" fontId="20" fillId="0" borderId="38" xfId="0" applyFont="1" applyFill="1" applyBorder="1" applyAlignment="1">
      <alignment horizontal="distributed" vertical="center"/>
    </xf>
    <xf numFmtId="38" fontId="33" fillId="0" borderId="57" xfId="42" applyFont="1" applyFill="1" applyBorder="1" applyAlignment="1">
      <alignment vertical="center"/>
    </xf>
    <xf numFmtId="38" fontId="33" fillId="0" borderId="94" xfId="42" applyFont="1" applyFill="1" applyBorder="1" applyAlignment="1">
      <alignment vertical="center"/>
    </xf>
    <xf numFmtId="38" fontId="33" fillId="0" borderId="63" xfId="42" applyFont="1" applyFill="1" applyBorder="1" applyAlignment="1">
      <alignment vertical="center"/>
    </xf>
    <xf numFmtId="38" fontId="33" fillId="0" borderId="95" xfId="42" applyFont="1" applyFill="1" applyBorder="1" applyAlignment="1">
      <alignment vertical="center"/>
    </xf>
    <xf numFmtId="38" fontId="33" fillId="0" borderId="55" xfId="42" applyFont="1" applyFill="1" applyBorder="1" applyAlignment="1">
      <alignment vertical="center"/>
    </xf>
    <xf numFmtId="38" fontId="33" fillId="0" borderId="42" xfId="42" applyFont="1" applyFill="1" applyBorder="1" applyAlignment="1">
      <alignment vertical="center"/>
    </xf>
    <xf numFmtId="38" fontId="33" fillId="0" borderId="44" xfId="42" applyFont="1" applyFill="1" applyBorder="1" applyAlignment="1">
      <alignment vertical="center"/>
    </xf>
    <xf numFmtId="38" fontId="33" fillId="0" borderId="87" xfId="42" applyFont="1" applyFill="1" applyBorder="1" applyAlignment="1">
      <alignment vertical="center"/>
    </xf>
    <xf numFmtId="38" fontId="33" fillId="0" borderId="90" xfId="42" applyFont="1" applyFill="1" applyBorder="1" applyAlignment="1">
      <alignment vertical="center"/>
    </xf>
    <xf numFmtId="38" fontId="33" fillId="0" borderId="88" xfId="42" applyFont="1" applyFill="1" applyBorder="1" applyAlignment="1">
      <alignment vertical="center"/>
    </xf>
    <xf numFmtId="0" fontId="33" fillId="0" borderId="77" xfId="0" applyFont="1" applyFill="1" applyBorder="1" applyAlignment="1">
      <alignment horizontal="distributed" vertical="center"/>
    </xf>
    <xf numFmtId="38" fontId="33" fillId="0" borderId="74" xfId="42" applyFont="1" applyFill="1" applyBorder="1" applyAlignment="1">
      <alignment vertical="center"/>
    </xf>
    <xf numFmtId="38" fontId="33" fillId="0" borderId="51" xfId="42" applyFont="1" applyFill="1" applyBorder="1" applyAlignment="1">
      <alignment vertical="center"/>
    </xf>
    <xf numFmtId="38" fontId="33" fillId="0" borderId="54" xfId="42" applyFont="1" applyFill="1" applyBorder="1" applyAlignment="1">
      <alignment vertical="center"/>
    </xf>
    <xf numFmtId="38" fontId="33" fillId="0" borderId="104" xfId="42" applyFont="1" applyFill="1" applyBorder="1" applyAlignment="1">
      <alignment vertical="center"/>
    </xf>
    <xf numFmtId="38" fontId="33" fillId="0" borderId="103" xfId="42" applyFont="1" applyFill="1" applyBorder="1" applyAlignment="1">
      <alignment vertical="center"/>
    </xf>
    <xf numFmtId="38" fontId="33" fillId="0" borderId="102" xfId="42" applyFont="1" applyFill="1" applyBorder="1" applyAlignment="1">
      <alignment vertical="center"/>
    </xf>
    <xf numFmtId="38" fontId="33" fillId="0" borderId="48" xfId="42" applyFont="1" applyFill="1" applyBorder="1" applyAlignment="1">
      <alignment vertical="center"/>
    </xf>
    <xf numFmtId="38" fontId="33" fillId="0" borderId="0" xfId="42" applyFont="1" applyFill="1" applyBorder="1" applyAlignment="1">
      <alignment vertical="center"/>
    </xf>
    <xf numFmtId="38" fontId="33" fillId="0" borderId="56" xfId="42" applyFont="1" applyFill="1" applyBorder="1" applyAlignment="1">
      <alignment vertical="center"/>
    </xf>
    <xf numFmtId="38" fontId="33" fillId="0" borderId="105" xfId="42" applyFont="1" applyFill="1" applyBorder="1" applyAlignment="1">
      <alignment vertical="center"/>
    </xf>
    <xf numFmtId="38" fontId="33" fillId="0" borderId="64" xfId="42" applyFont="1" applyFill="1" applyBorder="1" applyAlignment="1">
      <alignment vertical="center"/>
    </xf>
    <xf numFmtId="38" fontId="33" fillId="0" borderId="100" xfId="42" applyFont="1" applyFill="1" applyBorder="1" applyAlignment="1">
      <alignment vertical="center"/>
    </xf>
    <xf numFmtId="38" fontId="33" fillId="0" borderId="27" xfId="42" applyFont="1" applyFill="1" applyBorder="1" applyAlignment="1">
      <alignment vertical="center"/>
    </xf>
    <xf numFmtId="38" fontId="33" fillId="0" borderId="73" xfId="42" applyFont="1" applyFill="1" applyBorder="1" applyAlignment="1">
      <alignment vertical="center"/>
    </xf>
    <xf numFmtId="38" fontId="33" fillId="0" borderId="26" xfId="42" applyFont="1" applyFill="1" applyBorder="1" applyAlignment="1">
      <alignment vertical="center"/>
    </xf>
    <xf numFmtId="38" fontId="33" fillId="0" borderId="97" xfId="42" applyFont="1" applyFill="1" applyBorder="1" applyAlignment="1">
      <alignment vertical="center"/>
    </xf>
    <xf numFmtId="38" fontId="33" fillId="0" borderId="99" xfId="42" applyFont="1" applyFill="1" applyBorder="1" applyAlignment="1">
      <alignment vertical="center"/>
    </xf>
    <xf numFmtId="38" fontId="33" fillId="0" borderId="98" xfId="42" applyFont="1" applyFill="1" applyBorder="1" applyAlignment="1">
      <alignment vertical="center"/>
    </xf>
    <xf numFmtId="38" fontId="33" fillId="0" borderId="66" xfId="42" applyFont="1" applyFill="1" applyBorder="1" applyAlignment="1">
      <alignment vertical="center"/>
    </xf>
    <xf numFmtId="38" fontId="33" fillId="0" borderId="69" xfId="42" applyFont="1" applyFill="1" applyBorder="1" applyAlignment="1">
      <alignment vertical="center"/>
    </xf>
    <xf numFmtId="0" fontId="29" fillId="0" borderId="62" xfId="0" applyFont="1" applyBorder="1" applyAlignment="1">
      <alignment horizontal="center" vertical="center" shrinkToFit="1"/>
    </xf>
    <xf numFmtId="0" fontId="29" fillId="0" borderId="34" xfId="0" applyFont="1" applyBorder="1" applyAlignment="1">
      <alignment horizontal="center" vertical="center"/>
    </xf>
    <xf numFmtId="0" fontId="29" fillId="0" borderId="36" xfId="0" applyFont="1" applyBorder="1" applyAlignment="1">
      <alignment horizontal="center" vertical="center"/>
    </xf>
    <xf numFmtId="0" fontId="29" fillId="0" borderId="48" xfId="0" applyFont="1" applyBorder="1" applyAlignment="1">
      <alignment horizontal="center" vertical="center" textRotation="255" wrapText="1"/>
    </xf>
    <xf numFmtId="0" fontId="29" fillId="0" borderId="48" xfId="0" applyFont="1" applyBorder="1" applyAlignment="1">
      <alignment horizontal="center" vertical="center" textRotation="255"/>
    </xf>
    <xf numFmtId="0" fontId="29" fillId="0" borderId="77" xfId="0" applyFont="1" applyBorder="1" applyAlignment="1">
      <alignment horizontal="center" vertical="center" textRotation="255"/>
    </xf>
    <xf numFmtId="0" fontId="29" fillId="0" borderId="35" xfId="0" applyFont="1" applyBorder="1" applyAlignment="1">
      <alignment horizontal="center" vertical="center" shrinkToFit="1"/>
    </xf>
    <xf numFmtId="0" fontId="20" fillId="0" borderId="34" xfId="0" applyFont="1" applyBorder="1" applyAlignment="1"/>
    <xf numFmtId="0" fontId="20" fillId="0" borderId="36" xfId="0" applyFont="1" applyBorder="1" applyAlignment="1"/>
    <xf numFmtId="0" fontId="29" fillId="0" borderId="69" xfId="0" applyFont="1" applyBorder="1" applyAlignment="1">
      <alignment horizontal="center" vertical="center" shrinkToFit="1"/>
    </xf>
    <xf numFmtId="0" fontId="29" fillId="0" borderId="70" xfId="0" applyFont="1" applyBorder="1" applyAlignment="1">
      <alignment horizontal="center" vertical="center" shrinkToFit="1"/>
    </xf>
    <xf numFmtId="0" fontId="29" fillId="0" borderId="71" xfId="0" applyFont="1" applyBorder="1" applyAlignment="1">
      <alignment horizontal="center" vertical="center" shrinkToFit="1"/>
    </xf>
    <xf numFmtId="0" fontId="29" fillId="0" borderId="34" xfId="0" applyFont="1" applyBorder="1" applyAlignment="1">
      <alignment horizontal="center" vertical="center" shrinkToFit="1"/>
    </xf>
    <xf numFmtId="0" fontId="29" fillId="0" borderId="36" xfId="0" applyFont="1" applyBorder="1" applyAlignment="1">
      <alignment horizontal="center" vertical="center" shrinkToFit="1"/>
    </xf>
    <xf numFmtId="0" fontId="34" fillId="0" borderId="75" xfId="0" applyFont="1" applyBorder="1" applyAlignment="1">
      <alignment horizontal="distributed" vertical="center" indent="10"/>
    </xf>
    <xf numFmtId="38" fontId="29" fillId="0" borderId="103" xfId="42" applyFont="1" applyBorder="1" applyAlignment="1">
      <alignment horizontal="right" vertical="center"/>
    </xf>
    <xf numFmtId="38" fontId="20" fillId="0" borderId="90" xfId="42" applyFont="1" applyBorder="1" applyAlignment="1">
      <alignment vertical="center"/>
    </xf>
    <xf numFmtId="38" fontId="33" fillId="33" borderId="64" xfId="42" applyFont="1" applyFill="1" applyBorder="1" applyAlignment="1">
      <alignment vertical="center"/>
    </xf>
    <xf numFmtId="38" fontId="33" fillId="33" borderId="90" xfId="42" applyFont="1" applyFill="1" applyBorder="1" applyAlignment="1">
      <alignment vertical="center"/>
    </xf>
    <xf numFmtId="38" fontId="33" fillId="33" borderId="100" xfId="42" applyFont="1" applyFill="1" applyBorder="1" applyAlignment="1">
      <alignment vertical="center"/>
    </xf>
    <xf numFmtId="38" fontId="33" fillId="33" borderId="88" xfId="42" applyFont="1" applyFill="1" applyBorder="1" applyAlignment="1">
      <alignment vertical="center"/>
    </xf>
    <xf numFmtId="2" fontId="33" fillId="0" borderId="82" xfId="0" applyNumberFormat="1" applyFont="1" applyBorder="1" applyAlignment="1"/>
    <xf numFmtId="2" fontId="33" fillId="0" borderId="93" xfId="0" applyNumberFormat="1" applyFont="1" applyBorder="1" applyAlignment="1"/>
    <xf numFmtId="199" fontId="29" fillId="0" borderId="58" xfId="0" applyNumberFormat="1" applyFont="1" applyBorder="1" applyAlignment="1">
      <alignment horizontal="center" vertical="center" textRotation="255"/>
    </xf>
    <xf numFmtId="199" fontId="29" fillId="0" borderId="60" xfId="0" applyNumberFormat="1" applyFont="1" applyBorder="1" applyAlignment="1">
      <alignment horizontal="center" vertical="center" textRotation="255"/>
    </xf>
    <xf numFmtId="199" fontId="29" fillId="0" borderId="65" xfId="0" applyNumberFormat="1" applyFont="1" applyBorder="1" applyAlignment="1">
      <alignment horizontal="center" vertical="center" textRotation="255"/>
    </xf>
    <xf numFmtId="0" fontId="29" fillId="0" borderId="74" xfId="0" applyFont="1" applyBorder="1" applyAlignment="1">
      <alignment horizontal="center" vertical="center" shrinkToFit="1"/>
    </xf>
    <xf numFmtId="0" fontId="20" fillId="0" borderId="51" xfId="0" applyFont="1" applyBorder="1" applyAlignment="1"/>
    <xf numFmtId="0" fontId="20" fillId="0" borderId="54" xfId="0" applyFont="1" applyBorder="1" applyAlignment="1"/>
    <xf numFmtId="0" fontId="20" fillId="0" borderId="55" xfId="0" applyFont="1" applyBorder="1" applyAlignment="1"/>
    <xf numFmtId="0" fontId="20" fillId="0" borderId="42" xfId="0" applyFont="1" applyBorder="1" applyAlignment="1"/>
    <xf numFmtId="0" fontId="20" fillId="0" borderId="44" xfId="0" applyFont="1" applyBorder="1" applyAlignment="1"/>
    <xf numFmtId="38" fontId="29" fillId="0" borderId="104" xfId="42" applyFont="1" applyBorder="1" applyAlignment="1">
      <alignment horizontal="right" vertical="center"/>
    </xf>
    <xf numFmtId="38" fontId="20" fillId="0" borderId="87" xfId="42" applyFont="1" applyBorder="1" applyAlignment="1">
      <alignment vertical="center"/>
    </xf>
    <xf numFmtId="38" fontId="33" fillId="33" borderId="83" xfId="42" applyFont="1" applyFill="1" applyBorder="1" applyAlignment="1">
      <alignment vertical="center"/>
    </xf>
    <xf numFmtId="38" fontId="33" fillId="33" borderId="61" xfId="42" applyFont="1" applyFill="1" applyBorder="1" applyAlignment="1">
      <alignment vertical="center"/>
    </xf>
    <xf numFmtId="38" fontId="33" fillId="33" borderId="81" xfId="42" applyFont="1" applyFill="1" applyBorder="1" applyAlignment="1">
      <alignment vertical="center"/>
    </xf>
    <xf numFmtId="38" fontId="33" fillId="33" borderId="92" xfId="42" applyFont="1" applyFill="1" applyBorder="1" applyAlignment="1">
      <alignment vertical="center"/>
    </xf>
    <xf numFmtId="0" fontId="29" fillId="34" borderId="27" xfId="0" applyFont="1" applyFill="1" applyBorder="1" applyAlignment="1">
      <alignment horizontal="center" vertical="center"/>
    </xf>
    <xf numFmtId="0" fontId="20" fillId="34" borderId="73" xfId="0" applyFont="1" applyFill="1" applyBorder="1" applyAlignment="1"/>
    <xf numFmtId="0" fontId="20" fillId="34" borderId="26" xfId="0" applyFont="1" applyFill="1" applyBorder="1" applyAlignment="1"/>
    <xf numFmtId="0" fontId="29" fillId="0" borderId="48" xfId="0" applyFont="1" applyBorder="1" applyAlignment="1">
      <alignment horizontal="center" vertical="center" shrinkToFit="1"/>
    </xf>
    <xf numFmtId="0" fontId="20" fillId="0" borderId="0" xfId="0" applyFont="1" applyAlignment="1"/>
    <xf numFmtId="0" fontId="20" fillId="0" borderId="56" xfId="0" applyFont="1" applyBorder="1" applyAlignment="1"/>
    <xf numFmtId="199" fontId="29" fillId="0" borderId="82" xfId="0" applyNumberFormat="1" applyFont="1" applyBorder="1" applyAlignment="1">
      <alignment horizontal="center" vertical="center" textRotation="255"/>
    </xf>
    <xf numFmtId="199" fontId="20" fillId="0" borderId="93" xfId="0" applyNumberFormat="1" applyFont="1" applyBorder="1" applyAlignment="1">
      <alignment horizontal="center" vertical="center" textRotation="255"/>
    </xf>
    <xf numFmtId="199" fontId="20" fillId="0" borderId="86" xfId="0" applyNumberFormat="1" applyFont="1" applyBorder="1" applyAlignment="1">
      <alignment horizontal="center" vertical="center" textRotation="255"/>
    </xf>
    <xf numFmtId="0" fontId="29" fillId="0" borderId="82" xfId="0" applyFont="1" applyBorder="1" applyAlignment="1">
      <alignment horizontal="center" vertical="center"/>
    </xf>
    <xf numFmtId="0" fontId="29" fillId="34" borderId="74" xfId="0" applyFont="1" applyFill="1" applyBorder="1" applyAlignment="1">
      <alignment horizontal="center" vertical="center"/>
    </xf>
    <xf numFmtId="0" fontId="29" fillId="34" borderId="48" xfId="0" applyFont="1" applyFill="1" applyBorder="1" applyAlignment="1">
      <alignment horizontal="center" vertical="center"/>
    </xf>
    <xf numFmtId="0" fontId="29" fillId="34" borderId="0" xfId="0" applyFont="1" applyFill="1" applyAlignment="1">
      <alignment horizontal="center" vertical="center"/>
    </xf>
    <xf numFmtId="0" fontId="29" fillId="34" borderId="77" xfId="0" applyFont="1" applyFill="1" applyBorder="1" applyAlignment="1">
      <alignment horizontal="center" vertical="center"/>
    </xf>
    <xf numFmtId="0" fontId="29" fillId="34" borderId="75" xfId="0" applyFont="1" applyFill="1" applyBorder="1" applyAlignment="1">
      <alignment horizontal="center" vertical="center"/>
    </xf>
    <xf numFmtId="0" fontId="29" fillId="34" borderId="74" xfId="0" applyFont="1" applyFill="1" applyBorder="1" applyAlignment="1">
      <alignment horizontal="center" vertical="center" shrinkToFit="1"/>
    </xf>
    <xf numFmtId="0" fontId="29" fillId="34" borderId="54" xfId="0" applyFont="1" applyFill="1" applyBorder="1" applyAlignment="1">
      <alignment horizontal="center" vertical="center" shrinkToFit="1"/>
    </xf>
    <xf numFmtId="0" fontId="29" fillId="34" borderId="48" xfId="0" applyFont="1" applyFill="1" applyBorder="1" applyAlignment="1">
      <alignment horizontal="center" vertical="center" shrinkToFit="1"/>
    </xf>
    <xf numFmtId="0" fontId="29" fillId="34" borderId="56" xfId="0" applyFont="1" applyFill="1" applyBorder="1" applyAlignment="1">
      <alignment horizontal="center" vertical="center" shrinkToFit="1"/>
    </xf>
    <xf numFmtId="0" fontId="29" fillId="34" borderId="56" xfId="0" applyFont="1" applyFill="1" applyBorder="1" applyAlignment="1">
      <alignment horizontal="center" vertical="center"/>
    </xf>
    <xf numFmtId="0" fontId="31" fillId="0" borderId="60" xfId="0" applyFont="1" applyBorder="1" applyAlignment="1">
      <alignment horizontal="center" vertical="center" wrapText="1"/>
    </xf>
    <xf numFmtId="0" fontId="31" fillId="0" borderId="65" xfId="0" applyFont="1" applyBorder="1" applyAlignment="1">
      <alignment horizontal="center" vertical="center" wrapText="1"/>
    </xf>
    <xf numFmtId="0" fontId="31" fillId="34" borderId="60" xfId="0" applyFont="1" applyFill="1" applyBorder="1" applyAlignment="1">
      <alignment horizontal="center" vertical="center"/>
    </xf>
    <xf numFmtId="0" fontId="31" fillId="34" borderId="46" xfId="0" applyFont="1" applyFill="1" applyBorder="1" applyAlignment="1">
      <alignment horizontal="center" vertical="center"/>
    </xf>
    <xf numFmtId="0" fontId="31" fillId="34" borderId="64" xfId="0" applyFont="1" applyFill="1" applyBorder="1" applyAlignment="1">
      <alignment horizontal="center" vertical="center"/>
    </xf>
    <xf numFmtId="0" fontId="31" fillId="34" borderId="103" xfId="0" applyFont="1" applyFill="1" applyBorder="1" applyAlignment="1">
      <alignment horizontal="center" vertical="center"/>
    </xf>
    <xf numFmtId="0" fontId="31" fillId="34" borderId="53" xfId="0" applyFont="1" applyFill="1" applyBorder="1" applyAlignment="1">
      <alignment horizontal="center" vertical="center"/>
    </xf>
    <xf numFmtId="0" fontId="31" fillId="34" borderId="91" xfId="0" applyFont="1" applyFill="1" applyBorder="1" applyAlignment="1">
      <alignment horizontal="center" vertical="center"/>
    </xf>
    <xf numFmtId="0" fontId="31" fillId="34" borderId="92" xfId="0" applyFont="1" applyFill="1" applyBorder="1" applyAlignment="1">
      <alignment horizontal="center" vertical="center"/>
    </xf>
    <xf numFmtId="0" fontId="31" fillId="34" borderId="55" xfId="0" applyFont="1" applyFill="1" applyBorder="1" applyAlignment="1">
      <alignment horizontal="center" vertical="center"/>
    </xf>
    <xf numFmtId="0" fontId="31" fillId="34" borderId="44" xfId="0" applyFont="1" applyFill="1" applyBorder="1" applyAlignment="1">
      <alignment horizontal="center" vertical="center"/>
    </xf>
    <xf numFmtId="38" fontId="31" fillId="0" borderId="17" xfId="42" applyFont="1" applyBorder="1" applyAlignment="1">
      <alignment horizontal="center" vertical="center"/>
    </xf>
    <xf numFmtId="38" fontId="31" fillId="0" borderId="20" xfId="42" applyFont="1" applyBorder="1" applyAlignment="1">
      <alignment horizontal="center" vertical="center"/>
    </xf>
    <xf numFmtId="38" fontId="31" fillId="0" borderId="11" xfId="42" applyFont="1" applyBorder="1" applyAlignment="1">
      <alignment horizontal="center" vertical="center"/>
    </xf>
    <xf numFmtId="0" fontId="31" fillId="0" borderId="139" xfId="0" applyFont="1" applyBorder="1" applyAlignment="1">
      <alignment horizontal="right" vertical="center"/>
    </xf>
    <xf numFmtId="0" fontId="31" fillId="0" borderId="140" xfId="0" applyFont="1" applyBorder="1" applyAlignment="1">
      <alignment horizontal="right" vertical="center"/>
    </xf>
    <xf numFmtId="0" fontId="31" fillId="0" borderId="141" xfId="0" applyFont="1" applyBorder="1" applyAlignment="1">
      <alignment horizontal="right" vertical="center"/>
    </xf>
    <xf numFmtId="0" fontId="41" fillId="34" borderId="111" xfId="0" applyFont="1" applyFill="1" applyBorder="1" applyAlignment="1">
      <alignment horizontal="center" vertical="center" wrapText="1"/>
    </xf>
    <xf numFmtId="0" fontId="41" fillId="34" borderId="60" xfId="0" applyFont="1" applyFill="1" applyBorder="1" applyAlignment="1">
      <alignment horizontal="center" vertical="center" wrapText="1"/>
    </xf>
    <xf numFmtId="0" fontId="29" fillId="34" borderId="117" xfId="0" applyFont="1" applyFill="1" applyBorder="1" applyAlignment="1">
      <alignment horizontal="center" vertical="center"/>
    </xf>
    <xf numFmtId="0" fontId="29" fillId="34" borderId="76" xfId="0" applyFont="1" applyFill="1" applyBorder="1" applyAlignment="1">
      <alignment horizontal="center" vertical="center"/>
    </xf>
    <xf numFmtId="0" fontId="29" fillId="34" borderId="26" xfId="0" applyFont="1" applyFill="1" applyBorder="1" applyAlignment="1">
      <alignment horizontal="center" vertical="center"/>
    </xf>
    <xf numFmtId="0" fontId="29" fillId="34" borderId="121" xfId="0" applyFont="1" applyFill="1" applyBorder="1" applyAlignment="1">
      <alignment horizontal="center" vertical="center"/>
    </xf>
    <xf numFmtId="0" fontId="29" fillId="34" borderId="113" xfId="0" applyFont="1" applyFill="1" applyBorder="1" applyAlignment="1">
      <alignment horizontal="center" vertical="center"/>
    </xf>
    <xf numFmtId="0" fontId="29" fillId="34" borderId="142" xfId="0" applyFont="1" applyFill="1" applyBorder="1" applyAlignment="1">
      <alignment horizontal="center" vertical="center"/>
    </xf>
    <xf numFmtId="0" fontId="29" fillId="34" borderId="114" xfId="0" applyFont="1" applyFill="1" applyBorder="1" applyAlignment="1">
      <alignment horizontal="center" vertical="center"/>
    </xf>
    <xf numFmtId="0" fontId="29" fillId="34" borderId="112" xfId="0" applyFont="1" applyFill="1" applyBorder="1" applyAlignment="1">
      <alignment horizontal="center" vertical="center"/>
    </xf>
    <xf numFmtId="0" fontId="29" fillId="34" borderId="134" xfId="0" applyFont="1" applyFill="1" applyBorder="1" applyAlignment="1">
      <alignment horizontal="center" vertical="center"/>
    </xf>
    <xf numFmtId="0" fontId="29" fillId="34" borderId="143" xfId="0" applyFont="1" applyFill="1" applyBorder="1" applyAlignment="1">
      <alignment vertical="center"/>
    </xf>
    <xf numFmtId="0" fontId="29" fillId="34" borderId="51" xfId="0" applyFont="1" applyFill="1" applyBorder="1" applyAlignment="1">
      <alignment vertical="center"/>
    </xf>
    <xf numFmtId="0" fontId="29" fillId="34" borderId="54" xfId="0" applyFont="1" applyFill="1" applyBorder="1" applyAlignment="1">
      <alignment vertical="center"/>
    </xf>
    <xf numFmtId="0" fontId="29" fillId="34" borderId="74" xfId="0" applyFont="1" applyFill="1" applyBorder="1" applyAlignment="1">
      <alignment vertical="center"/>
    </xf>
    <xf numFmtId="0" fontId="29" fillId="34" borderId="73" xfId="0" applyFont="1" applyFill="1" applyBorder="1" applyAlignment="1">
      <alignment horizontal="center" vertical="center"/>
    </xf>
    <xf numFmtId="199" fontId="38" fillId="34" borderId="98" xfId="0" applyNumberFormat="1" applyFont="1" applyFill="1" applyBorder="1" applyAlignment="1">
      <alignment horizontal="center" vertical="center"/>
    </xf>
    <xf numFmtId="199" fontId="38" fillId="0" borderId="25" xfId="0" applyNumberFormat="1" applyFont="1" applyBorder="1" applyAlignment="1">
      <alignment vertical="center" shrinkToFit="1"/>
    </xf>
    <xf numFmtId="199" fontId="38" fillId="0" borderId="25" xfId="0" applyNumberFormat="1" applyFont="1" applyBorder="1" applyAlignment="1">
      <alignment horizontal="center" vertical="center" shrinkToFit="1"/>
    </xf>
  </cellXfs>
  <cellStyles count="44">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桁区切り" xfId="42" builtinId="6"/>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_Ｐ　別添資料５" xfId="43" xr:uid="{5E7A6AB0-C109-480B-A8BF-17B887BAB25F}"/>
    <cellStyle name="良い" xfId="6" builtinId="26" customBuiltin="1"/>
  </cellStyles>
  <dxfs count="37">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1247775</xdr:colOff>
      <xdr:row>3</xdr:row>
      <xdr:rowOff>9525</xdr:rowOff>
    </xdr:from>
    <xdr:to>
      <xdr:col>2</xdr:col>
      <xdr:colOff>621366</xdr:colOff>
      <xdr:row>10</xdr:row>
      <xdr:rowOff>81243</xdr:rowOff>
    </xdr:to>
    <xdr:pic>
      <xdr:nvPicPr>
        <xdr:cNvPr id="2" name="AutoShape 12">
          <a:extLst>
            <a:ext uri="{FF2B5EF4-FFF2-40B4-BE49-F238E27FC236}">
              <a16:creationId xmlns:a16="http://schemas.microsoft.com/office/drawing/2014/main" id="{A1964C5C-E415-405A-8F8B-0190E4ACF0B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47775" y="523875"/>
          <a:ext cx="3450291" cy="127186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7</xdr:col>
      <xdr:colOff>828675</xdr:colOff>
      <xdr:row>28</xdr:row>
      <xdr:rowOff>0</xdr:rowOff>
    </xdr:from>
    <xdr:to>
      <xdr:col>8</xdr:col>
      <xdr:colOff>838200</xdr:colOff>
      <xdr:row>28</xdr:row>
      <xdr:rowOff>0</xdr:rowOff>
    </xdr:to>
    <xdr:sp macro="" textlink="">
      <xdr:nvSpPr>
        <xdr:cNvPr id="2" name="Line 1">
          <a:extLst>
            <a:ext uri="{FF2B5EF4-FFF2-40B4-BE49-F238E27FC236}">
              <a16:creationId xmlns:a16="http://schemas.microsoft.com/office/drawing/2014/main" id="{D4A9E162-5A44-49FC-AB11-9BD379C5E23E}"/>
            </a:ext>
          </a:extLst>
        </xdr:cNvPr>
        <xdr:cNvSpPr>
          <a:spLocks noChangeShapeType="1"/>
        </xdr:cNvSpPr>
      </xdr:nvSpPr>
      <xdr:spPr bwMode="auto">
        <a:xfrm flipH="1">
          <a:off x="6210300" y="152400"/>
          <a:ext cx="8286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7</xdr:col>
      <xdr:colOff>828675</xdr:colOff>
      <xdr:row>28</xdr:row>
      <xdr:rowOff>0</xdr:rowOff>
    </xdr:from>
    <xdr:to>
      <xdr:col>8</xdr:col>
      <xdr:colOff>838200</xdr:colOff>
      <xdr:row>28</xdr:row>
      <xdr:rowOff>0</xdr:rowOff>
    </xdr:to>
    <xdr:sp macro="" textlink="">
      <xdr:nvSpPr>
        <xdr:cNvPr id="3" name="Line 2">
          <a:extLst>
            <a:ext uri="{FF2B5EF4-FFF2-40B4-BE49-F238E27FC236}">
              <a16:creationId xmlns:a16="http://schemas.microsoft.com/office/drawing/2014/main" id="{A6E0DF27-FE9D-442F-8588-FFF663074182}"/>
            </a:ext>
          </a:extLst>
        </xdr:cNvPr>
        <xdr:cNvSpPr>
          <a:spLocks noChangeShapeType="1"/>
        </xdr:cNvSpPr>
      </xdr:nvSpPr>
      <xdr:spPr bwMode="auto">
        <a:xfrm flipH="1">
          <a:off x="6210300" y="152400"/>
          <a:ext cx="8286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A159F2-4348-44DE-BE99-E4EC5213BF8F}">
  <dimension ref="A1:C86"/>
  <sheetViews>
    <sheetView tabSelected="1" view="pageBreakPreview" zoomScaleNormal="100" zoomScaleSheetLayoutView="100" workbookViewId="0">
      <selection activeCell="B19" sqref="B19"/>
    </sheetView>
  </sheetViews>
  <sheetFormatPr defaultRowHeight="13.5"/>
  <cols>
    <col min="1" max="3" width="26.75" style="283" customWidth="1"/>
    <col min="4" max="16384" width="9" style="283"/>
  </cols>
  <sheetData>
    <row r="1" spans="1:1">
      <c r="A1" s="283" t="s">
        <v>0</v>
      </c>
    </row>
    <row r="19" spans="1:3">
      <c r="A19" s="284" t="s">
        <v>494</v>
      </c>
      <c r="B19" s="285"/>
    </row>
    <row r="21" spans="1:3">
      <c r="A21" s="284" t="s">
        <v>495</v>
      </c>
      <c r="B21" s="285"/>
    </row>
    <row r="24" spans="1:3">
      <c r="A24" s="283" t="s">
        <v>1</v>
      </c>
    </row>
    <row r="25" spans="1:3">
      <c r="A25" s="283" t="s">
        <v>496</v>
      </c>
    </row>
    <row r="26" spans="1:3">
      <c r="A26" s="283" t="s">
        <v>497</v>
      </c>
    </row>
    <row r="27" spans="1:3">
      <c r="A27" s="283" t="s">
        <v>498</v>
      </c>
    </row>
    <row r="28" spans="1:3">
      <c r="A28" s="283" t="s">
        <v>499</v>
      </c>
    </row>
    <row r="29" spans="1:3">
      <c r="A29" s="283" t="s">
        <v>500</v>
      </c>
    </row>
    <row r="30" spans="1:3">
      <c r="A30" s="283" t="s">
        <v>535</v>
      </c>
      <c r="C30" s="283" t="s">
        <v>536</v>
      </c>
    </row>
    <row r="31" spans="1:3">
      <c r="A31" s="283" t="s">
        <v>539</v>
      </c>
      <c r="C31" s="283" t="s">
        <v>540</v>
      </c>
    </row>
    <row r="32" spans="1:3">
      <c r="A32" s="283" t="s">
        <v>537</v>
      </c>
      <c r="C32" s="283" t="s">
        <v>538</v>
      </c>
    </row>
    <row r="33" spans="1:3">
      <c r="A33" s="283" t="s">
        <v>541</v>
      </c>
      <c r="C33" s="283" t="s">
        <v>542</v>
      </c>
    </row>
    <row r="34" spans="1:3">
      <c r="A34" s="283" t="s">
        <v>543</v>
      </c>
      <c r="C34" s="283" t="s">
        <v>544</v>
      </c>
    </row>
    <row r="36" spans="1:3">
      <c r="A36" s="283" t="s">
        <v>501</v>
      </c>
    </row>
    <row r="37" spans="1:3">
      <c r="A37" s="283" t="s">
        <v>502</v>
      </c>
    </row>
    <row r="38" spans="1:3">
      <c r="A38" s="283" t="s">
        <v>503</v>
      </c>
    </row>
    <row r="39" spans="1:3">
      <c r="A39" s="283" t="s">
        <v>504</v>
      </c>
    </row>
    <row r="40" spans="1:3">
      <c r="A40" s="283" t="s">
        <v>505</v>
      </c>
    </row>
    <row r="41" spans="1:3">
      <c r="A41" s="283" t="s">
        <v>506</v>
      </c>
    </row>
    <row r="44" spans="1:3" ht="34.5" customHeight="1">
      <c r="A44" s="679" t="s">
        <v>507</v>
      </c>
      <c r="B44" s="679"/>
      <c r="C44" s="679"/>
    </row>
    <row r="45" spans="1:3" ht="34.5" customHeight="1">
      <c r="A45" s="310"/>
      <c r="B45" s="310"/>
      <c r="C45" s="310"/>
    </row>
    <row r="46" spans="1:3" ht="34.5" customHeight="1">
      <c r="A46" s="310"/>
      <c r="B46" s="310"/>
      <c r="C46" s="310"/>
    </row>
    <row r="47" spans="1:3" ht="27" customHeight="1">
      <c r="A47" s="680" t="s">
        <v>2</v>
      </c>
      <c r="B47" s="680"/>
      <c r="C47" s="680"/>
    </row>
    <row r="48" spans="1:3" ht="18" customHeight="1">
      <c r="A48" s="286"/>
      <c r="B48" s="286"/>
      <c r="C48" s="286"/>
    </row>
    <row r="49" spans="1:1" ht="18" customHeight="1">
      <c r="A49" s="283" t="s">
        <v>508</v>
      </c>
    </row>
    <row r="50" spans="1:1" ht="18" customHeight="1">
      <c r="A50" s="283" t="s">
        <v>509</v>
      </c>
    </row>
    <row r="51" spans="1:1" ht="18" customHeight="1">
      <c r="A51" s="283" t="s">
        <v>510</v>
      </c>
    </row>
    <row r="52" spans="1:1" ht="18" customHeight="1">
      <c r="A52" s="283" t="s">
        <v>511</v>
      </c>
    </row>
    <row r="53" spans="1:1" ht="18" customHeight="1"/>
    <row r="54" spans="1:1" ht="18" customHeight="1">
      <c r="A54" s="283" t="s">
        <v>512</v>
      </c>
    </row>
    <row r="55" spans="1:1" ht="18" customHeight="1">
      <c r="A55" s="283" t="s">
        <v>513</v>
      </c>
    </row>
    <row r="56" spans="1:1" ht="18" customHeight="1">
      <c r="A56" s="283" t="s">
        <v>514</v>
      </c>
    </row>
    <row r="57" spans="1:1" ht="18" customHeight="1">
      <c r="A57" s="283" t="s">
        <v>515</v>
      </c>
    </row>
    <row r="58" spans="1:1" ht="18" customHeight="1"/>
    <row r="59" spans="1:1" ht="18" customHeight="1">
      <c r="A59" s="283" t="s">
        <v>3</v>
      </c>
    </row>
    <row r="60" spans="1:1" ht="18" customHeight="1">
      <c r="A60" s="283" t="s">
        <v>516</v>
      </c>
    </row>
    <row r="61" spans="1:1" ht="18" customHeight="1">
      <c r="A61" s="283" t="s">
        <v>517</v>
      </c>
    </row>
    <row r="62" spans="1:1" ht="18" customHeight="1">
      <c r="A62" s="283" t="s">
        <v>518</v>
      </c>
    </row>
    <row r="63" spans="1:1" ht="18" customHeight="1">
      <c r="A63" s="283" t="s">
        <v>519</v>
      </c>
    </row>
    <row r="64" spans="1:1" ht="18" customHeight="1">
      <c r="A64" s="283" t="s">
        <v>520</v>
      </c>
    </row>
    <row r="65" spans="1:1" ht="18" customHeight="1"/>
    <row r="66" spans="1:1" ht="18" customHeight="1">
      <c r="A66" s="283" t="s">
        <v>4</v>
      </c>
    </row>
    <row r="67" spans="1:1" ht="18" customHeight="1">
      <c r="A67" s="283" t="s">
        <v>521</v>
      </c>
    </row>
    <row r="68" spans="1:1" ht="18" customHeight="1">
      <c r="A68" s="283" t="s">
        <v>522</v>
      </c>
    </row>
    <row r="69" spans="1:1" ht="18" customHeight="1"/>
    <row r="70" spans="1:1" ht="18" customHeight="1">
      <c r="A70" s="283" t="s">
        <v>5</v>
      </c>
    </row>
    <row r="71" spans="1:1" ht="18" customHeight="1">
      <c r="A71" s="283" t="s">
        <v>523</v>
      </c>
    </row>
    <row r="72" spans="1:1" ht="18" customHeight="1">
      <c r="A72" s="283" t="s">
        <v>524</v>
      </c>
    </row>
    <row r="73" spans="1:1" ht="18" customHeight="1">
      <c r="A73" s="283" t="s">
        <v>525</v>
      </c>
    </row>
    <row r="74" spans="1:1" ht="18" customHeight="1">
      <c r="A74" s="283" t="s">
        <v>526</v>
      </c>
    </row>
    <row r="75" spans="1:1" ht="18" customHeight="1"/>
    <row r="76" spans="1:1" ht="18" customHeight="1">
      <c r="A76" s="283" t="s">
        <v>6</v>
      </c>
    </row>
    <row r="77" spans="1:1" ht="18" customHeight="1">
      <c r="A77" s="283" t="s">
        <v>559</v>
      </c>
    </row>
    <row r="78" spans="1:1" ht="18" customHeight="1">
      <c r="A78" s="283" t="s">
        <v>527</v>
      </c>
    </row>
    <row r="79" spans="1:1" ht="18" customHeight="1">
      <c r="A79" s="283" t="s">
        <v>528</v>
      </c>
    </row>
    <row r="80" spans="1:1" ht="18" customHeight="1">
      <c r="A80" s="283" t="s">
        <v>529</v>
      </c>
    </row>
    <row r="81" spans="1:1" ht="18" customHeight="1"/>
    <row r="82" spans="1:1" ht="18" customHeight="1">
      <c r="A82" s="283" t="s">
        <v>530</v>
      </c>
    </row>
    <row r="83" spans="1:1" ht="18" customHeight="1">
      <c r="A83" s="283" t="s">
        <v>531</v>
      </c>
    </row>
    <row r="84" spans="1:1" ht="18" customHeight="1">
      <c r="A84" s="283" t="s">
        <v>532</v>
      </c>
    </row>
    <row r="85" spans="1:1" ht="18" customHeight="1">
      <c r="A85" s="283" t="s">
        <v>533</v>
      </c>
    </row>
    <row r="86" spans="1:1" ht="18" customHeight="1">
      <c r="A86" s="283" t="s">
        <v>534</v>
      </c>
    </row>
  </sheetData>
  <mergeCells count="2">
    <mergeCell ref="A44:C44"/>
    <mergeCell ref="A47:C47"/>
  </mergeCells>
  <phoneticPr fontId="30"/>
  <conditionalFormatting sqref="B19 B21">
    <cfRule type="containsBlanks" dxfId="36" priority="1">
      <formula>LEN(TRIM(B19))=0</formula>
    </cfRule>
  </conditionalFormatting>
  <pageMargins left="0.7" right="0.7" top="0.75" bottom="0.75" header="0.3" footer="0.3"/>
  <pageSetup paperSize="9" orientation="portrait" r:id="rId1"/>
  <rowBreaks count="1" manualBreakCount="1">
    <brk id="46" max="16383"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E5569D-DE01-41A1-802D-172075A9E01B}">
  <sheetPr>
    <pageSetUpPr fitToPage="1"/>
  </sheetPr>
  <dimension ref="A1:M63"/>
  <sheetViews>
    <sheetView view="pageBreakPreview" zoomScaleNormal="100" zoomScaleSheetLayoutView="100" workbookViewId="0">
      <selection activeCell="A4" sqref="A4:K4"/>
    </sheetView>
  </sheetViews>
  <sheetFormatPr defaultRowHeight="13.5"/>
  <cols>
    <col min="1" max="16384" width="9" style="283"/>
  </cols>
  <sheetData>
    <row r="1" spans="1:13">
      <c r="A1" s="283" t="s">
        <v>307</v>
      </c>
    </row>
    <row r="2" spans="1:13">
      <c r="A2" s="283" t="s">
        <v>308</v>
      </c>
    </row>
    <row r="3" spans="1:13">
      <c r="A3" s="283" t="s">
        <v>309</v>
      </c>
    </row>
    <row r="4" spans="1:13" ht="63.75" customHeight="1">
      <c r="A4" s="1049"/>
      <c r="B4" s="1049"/>
      <c r="C4" s="1049"/>
      <c r="D4" s="1049"/>
      <c r="E4" s="1049"/>
      <c r="F4" s="1049"/>
      <c r="G4" s="1049"/>
      <c r="H4" s="1049"/>
      <c r="I4" s="1049"/>
      <c r="J4" s="1049"/>
      <c r="K4" s="1049"/>
    </row>
    <row r="6" spans="1:13">
      <c r="A6" s="283" t="s">
        <v>310</v>
      </c>
    </row>
    <row r="7" spans="1:13" ht="63.75" customHeight="1">
      <c r="A7" s="1049"/>
      <c r="B7" s="1049"/>
      <c r="C7" s="1049"/>
      <c r="D7" s="1049"/>
      <c r="E7" s="1049"/>
      <c r="F7" s="1049"/>
      <c r="G7" s="1049"/>
      <c r="H7" s="1049"/>
      <c r="I7" s="1049"/>
      <c r="J7" s="1049"/>
      <c r="K7" s="1049"/>
    </row>
    <row r="9" spans="1:13">
      <c r="A9" s="283" t="s">
        <v>311</v>
      </c>
    </row>
    <row r="10" spans="1:13">
      <c r="A10" s="283" t="s">
        <v>312</v>
      </c>
    </row>
    <row r="12" spans="1:13">
      <c r="A12" s="283" t="s">
        <v>614</v>
      </c>
    </row>
    <row r="13" spans="1:13" ht="25.5" customHeight="1">
      <c r="A13" s="1061"/>
      <c r="B13" s="1062"/>
      <c r="C13" s="1063"/>
      <c r="D13" s="1059">
        <f>F13-1</f>
        <v>2</v>
      </c>
      <c r="E13" s="1060"/>
      <c r="F13" s="1059">
        <f t="shared" ref="F13" si="0">H13-1</f>
        <v>3</v>
      </c>
      <c r="G13" s="1060"/>
      <c r="H13" s="1059">
        <f t="shared" ref="H13" si="1">J13-1</f>
        <v>4</v>
      </c>
      <c r="I13" s="1060"/>
      <c r="J13" s="1059">
        <f>L13-1</f>
        <v>5</v>
      </c>
      <c r="K13" s="1060"/>
      <c r="L13" s="1059">
        <f>'第1-1　事業概況'!L3+1</f>
        <v>6</v>
      </c>
      <c r="M13" s="1060"/>
    </row>
    <row r="14" spans="1:13">
      <c r="A14" s="1070" t="s">
        <v>313</v>
      </c>
      <c r="B14" s="1073" t="s">
        <v>314</v>
      </c>
      <c r="C14" s="164" t="s">
        <v>315</v>
      </c>
      <c r="D14" s="165"/>
      <c r="E14" s="166" t="s">
        <v>93</v>
      </c>
      <c r="F14" s="165"/>
      <c r="G14" s="166" t="s">
        <v>93</v>
      </c>
      <c r="H14" s="165"/>
      <c r="I14" s="166" t="s">
        <v>93</v>
      </c>
      <c r="J14" s="165"/>
      <c r="K14" s="166" t="s">
        <v>93</v>
      </c>
      <c r="L14" s="673"/>
      <c r="M14" s="678" t="s">
        <v>42</v>
      </c>
    </row>
    <row r="15" spans="1:13" ht="18.75" customHeight="1">
      <c r="A15" s="1071"/>
      <c r="B15" s="1074"/>
      <c r="C15" s="611" t="s">
        <v>316</v>
      </c>
      <c r="D15" s="167"/>
      <c r="E15" s="168" t="s">
        <v>81</v>
      </c>
      <c r="F15" s="167"/>
      <c r="G15" s="168" t="s">
        <v>81</v>
      </c>
      <c r="H15" s="167"/>
      <c r="I15" s="168" t="s">
        <v>81</v>
      </c>
      <c r="J15" s="167"/>
      <c r="K15" s="168" t="s">
        <v>81</v>
      </c>
      <c r="L15" s="674"/>
      <c r="M15" s="676" t="s">
        <v>29</v>
      </c>
    </row>
    <row r="16" spans="1:13">
      <c r="A16" s="1071"/>
      <c r="B16" s="1075"/>
      <c r="C16" s="612" t="s">
        <v>317</v>
      </c>
      <c r="D16" s="169"/>
      <c r="E16" s="170" t="s">
        <v>81</v>
      </c>
      <c r="F16" s="169"/>
      <c r="G16" s="170" t="s">
        <v>81</v>
      </c>
      <c r="H16" s="169"/>
      <c r="I16" s="170" t="s">
        <v>81</v>
      </c>
      <c r="J16" s="169"/>
      <c r="K16" s="170" t="s">
        <v>81</v>
      </c>
      <c r="L16" s="675"/>
      <c r="M16" s="677" t="s">
        <v>29</v>
      </c>
    </row>
    <row r="17" spans="1:13">
      <c r="A17" s="1071"/>
      <c r="B17" s="1073" t="s">
        <v>318</v>
      </c>
      <c r="C17" s="164" t="s">
        <v>315</v>
      </c>
      <c r="D17" s="171"/>
      <c r="E17" s="166" t="s">
        <v>93</v>
      </c>
      <c r="F17" s="171"/>
      <c r="G17" s="166" t="s">
        <v>93</v>
      </c>
      <c r="H17" s="171"/>
      <c r="I17" s="166" t="s">
        <v>93</v>
      </c>
      <c r="J17" s="171"/>
      <c r="K17" s="166" t="s">
        <v>93</v>
      </c>
      <c r="L17" s="1064"/>
      <c r="M17" s="1065"/>
    </row>
    <row r="18" spans="1:13" ht="18.75" customHeight="1">
      <c r="A18" s="1071"/>
      <c r="B18" s="1076"/>
      <c r="C18" s="611" t="s">
        <v>316</v>
      </c>
      <c r="D18" s="167"/>
      <c r="E18" s="168" t="s">
        <v>81</v>
      </c>
      <c r="F18" s="167"/>
      <c r="G18" s="168" t="s">
        <v>81</v>
      </c>
      <c r="H18" s="167"/>
      <c r="I18" s="168" t="s">
        <v>81</v>
      </c>
      <c r="J18" s="167"/>
      <c r="K18" s="168" t="s">
        <v>81</v>
      </c>
      <c r="L18" s="1066"/>
      <c r="M18" s="1067"/>
    </row>
    <row r="19" spans="1:13">
      <c r="A19" s="1072"/>
      <c r="B19" s="1077"/>
      <c r="C19" s="613" t="s">
        <v>317</v>
      </c>
      <c r="D19" s="169"/>
      <c r="E19" s="170" t="s">
        <v>81</v>
      </c>
      <c r="F19" s="169"/>
      <c r="G19" s="170" t="s">
        <v>81</v>
      </c>
      <c r="H19" s="169"/>
      <c r="I19" s="170" t="s">
        <v>81</v>
      </c>
      <c r="J19" s="169"/>
      <c r="K19" s="170" t="s">
        <v>81</v>
      </c>
      <c r="L19" s="1068"/>
      <c r="M19" s="1069"/>
    </row>
    <row r="21" spans="1:13">
      <c r="A21" s="283" t="s">
        <v>319</v>
      </c>
    </row>
    <row r="22" spans="1:13">
      <c r="A22" s="283" t="s">
        <v>320</v>
      </c>
    </row>
    <row r="23" spans="1:13" ht="63.75" customHeight="1">
      <c r="A23" s="1049"/>
      <c r="B23" s="1049"/>
      <c r="C23" s="1049"/>
      <c r="D23" s="1049"/>
      <c r="E23" s="1049"/>
      <c r="F23" s="1049"/>
      <c r="G23" s="1049"/>
      <c r="H23" s="1049"/>
      <c r="I23" s="1049"/>
      <c r="J23" s="1049"/>
      <c r="K23" s="1049"/>
    </row>
    <row r="26" spans="1:13">
      <c r="A26" s="283" t="s">
        <v>321</v>
      </c>
    </row>
    <row r="27" spans="1:13">
      <c r="A27" s="283" t="s">
        <v>322</v>
      </c>
    </row>
    <row r="28" spans="1:13" ht="63.75" customHeight="1">
      <c r="A28" s="1049"/>
      <c r="B28" s="1049"/>
      <c r="C28" s="1049"/>
      <c r="D28" s="1049"/>
      <c r="E28" s="1049"/>
      <c r="F28" s="1049"/>
      <c r="G28" s="1049"/>
      <c r="H28" s="1049"/>
      <c r="I28" s="1049"/>
      <c r="J28" s="1049"/>
      <c r="K28" s="1049"/>
    </row>
    <row r="30" spans="1:13">
      <c r="A30" s="283" t="s">
        <v>323</v>
      </c>
    </row>
    <row r="31" spans="1:13" ht="63.75" customHeight="1">
      <c r="A31" s="1049"/>
      <c r="B31" s="1049"/>
      <c r="C31" s="1049"/>
      <c r="D31" s="1049"/>
      <c r="E31" s="1049"/>
      <c r="F31" s="1049"/>
      <c r="G31" s="1049"/>
      <c r="H31" s="1049"/>
      <c r="I31" s="1049"/>
      <c r="J31" s="1049"/>
      <c r="K31" s="1049"/>
    </row>
    <row r="33" spans="1:11">
      <c r="A33" s="283" t="s">
        <v>324</v>
      </c>
    </row>
    <row r="34" spans="1:11">
      <c r="A34" s="283" t="s">
        <v>325</v>
      </c>
    </row>
    <row r="35" spans="1:11" ht="63.75" customHeight="1">
      <c r="A35" s="1049"/>
      <c r="B35" s="1049"/>
      <c r="C35" s="1049"/>
      <c r="D35" s="1049"/>
      <c r="E35" s="1049"/>
      <c r="F35" s="1049"/>
      <c r="G35" s="1049"/>
      <c r="H35" s="1049"/>
      <c r="I35" s="1049"/>
      <c r="J35" s="1049"/>
      <c r="K35" s="1049"/>
    </row>
    <row r="37" spans="1:11">
      <c r="A37" s="283" t="s">
        <v>326</v>
      </c>
    </row>
    <row r="38" spans="1:11" ht="63.75" customHeight="1">
      <c r="A38" s="1049"/>
      <c r="B38" s="1049"/>
      <c r="C38" s="1049"/>
      <c r="D38" s="1049"/>
      <c r="E38" s="1049"/>
      <c r="F38" s="1049"/>
      <c r="G38" s="1049"/>
      <c r="H38" s="1049"/>
      <c r="I38" s="1049"/>
      <c r="J38" s="1049"/>
      <c r="K38" s="1049"/>
    </row>
    <row r="41" spans="1:11" ht="14.25" thickBot="1">
      <c r="A41" s="283" t="s">
        <v>327</v>
      </c>
    </row>
    <row r="42" spans="1:11" ht="24.75" thickBot="1">
      <c r="A42" s="435" t="s">
        <v>28</v>
      </c>
      <c r="B42" s="436" t="s">
        <v>57</v>
      </c>
      <c r="C42" s="1050" t="s">
        <v>58</v>
      </c>
      <c r="D42" s="1051"/>
      <c r="E42" s="1052"/>
      <c r="F42" s="1053" t="s">
        <v>59</v>
      </c>
      <c r="G42" s="1054"/>
      <c r="H42" s="1055"/>
    </row>
    <row r="43" spans="1:11">
      <c r="A43" s="437"/>
      <c r="B43" s="438"/>
      <c r="C43" s="1042" t="s">
        <v>60</v>
      </c>
      <c r="D43" s="1042" t="s">
        <v>61</v>
      </c>
      <c r="E43" s="1044" t="s">
        <v>62</v>
      </c>
      <c r="F43" s="1042" t="s">
        <v>60</v>
      </c>
      <c r="G43" s="1042" t="s">
        <v>61</v>
      </c>
      <c r="H43" s="1044" t="s">
        <v>62</v>
      </c>
    </row>
    <row r="44" spans="1:11">
      <c r="A44" s="439"/>
      <c r="B44" s="438" t="s">
        <v>63</v>
      </c>
      <c r="C44" s="1043"/>
      <c r="D44" s="1043"/>
      <c r="E44" s="1045"/>
      <c r="F44" s="1043"/>
      <c r="G44" s="1043"/>
      <c r="H44" s="1045"/>
    </row>
    <row r="45" spans="1:11" ht="21.75" customHeight="1">
      <c r="A45" s="440"/>
      <c r="B45" s="441"/>
      <c r="C45" s="442"/>
      <c r="D45" s="442"/>
      <c r="E45" s="442"/>
      <c r="F45" s="442"/>
      <c r="G45" s="442"/>
      <c r="H45" s="442"/>
    </row>
    <row r="46" spans="1:11" ht="14.25" thickBot="1">
      <c r="A46" s="587" t="s">
        <v>29</v>
      </c>
      <c r="B46" s="588" t="s">
        <v>29</v>
      </c>
      <c r="C46" s="589" t="s">
        <v>29</v>
      </c>
      <c r="D46" s="589" t="s">
        <v>29</v>
      </c>
      <c r="E46" s="589" t="s">
        <v>29</v>
      </c>
      <c r="F46" s="589" t="s">
        <v>29</v>
      </c>
      <c r="G46" s="589" t="s">
        <v>29</v>
      </c>
      <c r="H46" s="589" t="s">
        <v>29</v>
      </c>
    </row>
    <row r="47" spans="1:11" ht="13.5" customHeight="1">
      <c r="A47" s="1056" t="s">
        <v>64</v>
      </c>
      <c r="B47" s="1057"/>
      <c r="C47" s="1058"/>
      <c r="D47" s="1056" t="s">
        <v>65</v>
      </c>
      <c r="E47" s="1057"/>
      <c r="F47" s="1057"/>
      <c r="G47" s="1057"/>
      <c r="H47" s="1058"/>
    </row>
    <row r="48" spans="1:11" ht="111.75" customHeight="1" thickBot="1">
      <c r="A48" s="1046"/>
      <c r="B48" s="1047"/>
      <c r="C48" s="1048"/>
      <c r="D48" s="1046"/>
      <c r="E48" s="1047"/>
      <c r="F48" s="1047"/>
      <c r="G48" s="1047"/>
      <c r="H48" s="1048"/>
    </row>
    <row r="49" spans="1:13" ht="13.5" customHeight="1">
      <c r="A49" s="1056" t="s">
        <v>66</v>
      </c>
      <c r="B49" s="1057"/>
      <c r="C49" s="1058"/>
      <c r="D49" s="1056" t="s">
        <v>67</v>
      </c>
      <c r="E49" s="1057"/>
      <c r="F49" s="1057"/>
      <c r="G49" s="1057"/>
      <c r="H49" s="1058"/>
    </row>
    <row r="50" spans="1:13" ht="159" customHeight="1" thickBot="1">
      <c r="A50" s="1046"/>
      <c r="B50" s="1047"/>
      <c r="C50" s="1048"/>
      <c r="D50" s="1046"/>
      <c r="E50" s="1047"/>
      <c r="F50" s="1047"/>
      <c r="G50" s="1047"/>
      <c r="H50" s="1048"/>
    </row>
    <row r="51" spans="1:13" ht="143.25" customHeight="1">
      <c r="A51" s="1041" t="s">
        <v>328</v>
      </c>
      <c r="B51" s="1041"/>
      <c r="C51" s="1041"/>
      <c r="D51" s="1041"/>
      <c r="E51" s="1041"/>
      <c r="F51" s="1041"/>
      <c r="G51" s="1041"/>
      <c r="H51" s="1041"/>
      <c r="I51" s="1041"/>
      <c r="J51" s="1041"/>
      <c r="K51" s="1041"/>
    </row>
    <row r="53" spans="1:13">
      <c r="A53" s="295" t="s">
        <v>329</v>
      </c>
    </row>
    <row r="54" spans="1:13" ht="27.75" customHeight="1">
      <c r="A54" s="1039" t="s">
        <v>68</v>
      </c>
      <c r="B54" s="1039"/>
      <c r="C54" s="1039"/>
      <c r="D54" s="1039"/>
      <c r="E54" s="1039" t="s">
        <v>69</v>
      </c>
      <c r="F54" s="1039"/>
      <c r="G54" s="1039"/>
      <c r="H54" s="1039"/>
      <c r="I54" s="1039"/>
      <c r="J54" s="1039"/>
      <c r="K54" s="1039"/>
      <c r="L54" s="1039"/>
    </row>
    <row r="55" spans="1:13" ht="168" customHeight="1">
      <c r="A55" s="1040"/>
      <c r="B55" s="1040"/>
      <c r="C55" s="1040"/>
      <c r="D55" s="1040"/>
      <c r="E55" s="1040"/>
      <c r="F55" s="1040"/>
      <c r="G55" s="1040"/>
      <c r="H55" s="1040"/>
      <c r="I55" s="1040"/>
      <c r="J55" s="1040"/>
      <c r="K55" s="1040"/>
      <c r="L55" s="1040"/>
    </row>
    <row r="58" spans="1:13">
      <c r="A58" s="283" t="s">
        <v>330</v>
      </c>
    </row>
    <row r="59" spans="1:13" ht="41.25" customHeight="1">
      <c r="A59" s="1039" t="s">
        <v>70</v>
      </c>
      <c r="B59" s="1039"/>
      <c r="C59" s="1039"/>
      <c r="D59" s="1039" t="s">
        <v>71</v>
      </c>
      <c r="E59" s="1039"/>
      <c r="F59" s="1039"/>
      <c r="G59" s="1039"/>
      <c r="H59" s="1039"/>
      <c r="I59" s="1039" t="s">
        <v>72</v>
      </c>
      <c r="J59" s="1039"/>
      <c r="K59" s="1039"/>
      <c r="L59" s="1039"/>
      <c r="M59" s="1039"/>
    </row>
    <row r="60" spans="1:13" ht="64.5" customHeight="1">
      <c r="A60" s="1040" t="s">
        <v>73</v>
      </c>
      <c r="B60" s="1040"/>
      <c r="C60" s="1040"/>
      <c r="D60" s="1040"/>
      <c r="E60" s="1040"/>
      <c r="F60" s="1040"/>
      <c r="G60" s="1040"/>
      <c r="H60" s="1040"/>
      <c r="I60" s="1040"/>
      <c r="J60" s="1040"/>
      <c r="K60" s="1040"/>
      <c r="L60" s="1040"/>
      <c r="M60" s="1040"/>
    </row>
    <row r="61" spans="1:13" ht="64.5" customHeight="1">
      <c r="A61" s="1040" t="s">
        <v>74</v>
      </c>
      <c r="B61" s="1040"/>
      <c r="C61" s="1040"/>
      <c r="D61" s="1040"/>
      <c r="E61" s="1040"/>
      <c r="F61" s="1040"/>
      <c r="G61" s="1040"/>
      <c r="H61" s="1040"/>
      <c r="I61" s="1040"/>
      <c r="J61" s="1040"/>
      <c r="K61" s="1040"/>
      <c r="L61" s="1040"/>
      <c r="M61" s="1040"/>
    </row>
    <row r="62" spans="1:13" ht="64.5" customHeight="1">
      <c r="A62" s="1040" t="s">
        <v>75</v>
      </c>
      <c r="B62" s="1040"/>
      <c r="C62" s="1040"/>
      <c r="D62" s="1040"/>
      <c r="E62" s="1040"/>
      <c r="F62" s="1040"/>
      <c r="G62" s="1040"/>
      <c r="H62" s="1040"/>
      <c r="I62" s="1040"/>
      <c r="J62" s="1040"/>
      <c r="K62" s="1040"/>
      <c r="L62" s="1040"/>
      <c r="M62" s="1040"/>
    </row>
    <row r="63" spans="1:13" ht="46.5" customHeight="1">
      <c r="A63" s="951" t="s">
        <v>331</v>
      </c>
      <c r="B63" s="951"/>
      <c r="C63" s="951"/>
      <c r="D63" s="951"/>
      <c r="E63" s="951"/>
      <c r="F63" s="951"/>
      <c r="G63" s="951"/>
      <c r="H63" s="951"/>
      <c r="I63" s="951"/>
      <c r="J63" s="951"/>
      <c r="K63" s="951"/>
      <c r="L63" s="951"/>
      <c r="M63" s="951"/>
    </row>
  </sheetData>
  <mergeCells count="53">
    <mergeCell ref="L17:M17"/>
    <mergeCell ref="L18:M18"/>
    <mergeCell ref="L19:M19"/>
    <mergeCell ref="A31:K31"/>
    <mergeCell ref="A14:A19"/>
    <mergeCell ref="B14:B16"/>
    <mergeCell ref="B17:B19"/>
    <mergeCell ref="A4:K4"/>
    <mergeCell ref="A7:K7"/>
    <mergeCell ref="J13:K13"/>
    <mergeCell ref="A23:K23"/>
    <mergeCell ref="A28:K28"/>
    <mergeCell ref="L13:M13"/>
    <mergeCell ref="H13:I13"/>
    <mergeCell ref="A13:C13"/>
    <mergeCell ref="D13:E13"/>
    <mergeCell ref="F13:G13"/>
    <mergeCell ref="A35:K35"/>
    <mergeCell ref="A38:K38"/>
    <mergeCell ref="E55:L55"/>
    <mergeCell ref="C42:E42"/>
    <mergeCell ref="F42:H42"/>
    <mergeCell ref="C43:C44"/>
    <mergeCell ref="A47:C47"/>
    <mergeCell ref="D47:H47"/>
    <mergeCell ref="A49:C49"/>
    <mergeCell ref="D49:H49"/>
    <mergeCell ref="D43:D44"/>
    <mergeCell ref="E43:E44"/>
    <mergeCell ref="F43:F44"/>
    <mergeCell ref="A48:C48"/>
    <mergeCell ref="D48:H48"/>
    <mergeCell ref="A50:C50"/>
    <mergeCell ref="A51:K51"/>
    <mergeCell ref="A54:D54"/>
    <mergeCell ref="A55:D55"/>
    <mergeCell ref="E54:L54"/>
    <mergeCell ref="G43:G44"/>
    <mergeCell ref="H43:H44"/>
    <mergeCell ref="D50:H50"/>
    <mergeCell ref="A63:M63"/>
    <mergeCell ref="A59:C59"/>
    <mergeCell ref="A60:C60"/>
    <mergeCell ref="A61:C61"/>
    <mergeCell ref="A62:C62"/>
    <mergeCell ref="D59:H59"/>
    <mergeCell ref="I59:M59"/>
    <mergeCell ref="D60:H60"/>
    <mergeCell ref="I60:M60"/>
    <mergeCell ref="D61:H61"/>
    <mergeCell ref="I61:M61"/>
    <mergeCell ref="D62:H62"/>
    <mergeCell ref="I62:M62"/>
  </mergeCells>
  <phoneticPr fontId="30"/>
  <conditionalFormatting sqref="A4:K4 A7:K7 D14:D19 F14:F19 H14:H19 J14:J19 A23:K23 A28:K28 A31:K31 A35:K35 A38:K38 A45:H45 A55:L55 A47:A49 D60:M62 D47:D49">
    <cfRule type="containsBlanks" dxfId="10" priority="4">
      <formula>LEN(TRIM(A4))=0</formula>
    </cfRule>
  </conditionalFormatting>
  <conditionalFormatting sqref="D13:M13">
    <cfRule type="cellIs" dxfId="9" priority="3" operator="equal">
      <formula>"年度"</formula>
    </cfRule>
  </conditionalFormatting>
  <conditionalFormatting sqref="A50 D50">
    <cfRule type="containsBlanks" dxfId="8" priority="2">
      <formula>LEN(TRIM(A50))=0</formula>
    </cfRule>
  </conditionalFormatting>
  <conditionalFormatting sqref="L14:L16">
    <cfRule type="containsBlanks" dxfId="7" priority="1">
      <formula>LEN(TRIM(L14))=0</formula>
    </cfRule>
  </conditionalFormatting>
  <pageMargins left="0.7" right="0.7" top="0.75" bottom="0.75" header="0.3" footer="0.3"/>
  <pageSetup paperSize="9" scale="69" fitToHeight="0" orientation="portrait" r:id="rId1"/>
  <rowBreaks count="1" manualBreakCount="1">
    <brk id="40"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98866A-BB8C-4593-AB33-278ED7BD9E7E}">
  <dimension ref="A1:H42"/>
  <sheetViews>
    <sheetView view="pageBreakPreview" zoomScaleNormal="100" zoomScaleSheetLayoutView="100" workbookViewId="0">
      <selection activeCell="A5" sqref="A5:F5"/>
    </sheetView>
  </sheetViews>
  <sheetFormatPr defaultRowHeight="13.5"/>
  <cols>
    <col min="1" max="16384" width="9" style="283"/>
  </cols>
  <sheetData>
    <row r="1" spans="1:6">
      <c r="A1" s="283" t="s">
        <v>332</v>
      </c>
    </row>
    <row r="2" spans="1:6">
      <c r="A2" s="283" t="s">
        <v>333</v>
      </c>
    </row>
    <row r="3" spans="1:6">
      <c r="A3" s="283" t="s">
        <v>334</v>
      </c>
    </row>
    <row r="4" spans="1:6">
      <c r="A4" s="283" t="s">
        <v>335</v>
      </c>
    </row>
    <row r="5" spans="1:6" ht="80.25" customHeight="1">
      <c r="A5" s="1049"/>
      <c r="B5" s="1049"/>
      <c r="C5" s="1049"/>
      <c r="D5" s="1049"/>
      <c r="E5" s="1049"/>
      <c r="F5" s="1049"/>
    </row>
    <row r="7" spans="1:6">
      <c r="A7" s="283" t="s">
        <v>336</v>
      </c>
    </row>
    <row r="8" spans="1:6" ht="80.25" customHeight="1">
      <c r="A8" s="1049"/>
      <c r="B8" s="1049"/>
      <c r="C8" s="1049"/>
      <c r="D8" s="1049"/>
      <c r="E8" s="1049"/>
      <c r="F8" s="1049"/>
    </row>
    <row r="10" spans="1:6">
      <c r="A10" s="283" t="s">
        <v>337</v>
      </c>
    </row>
    <row r="11" spans="1:6">
      <c r="A11" s="283" t="s">
        <v>338</v>
      </c>
    </row>
    <row r="12" spans="1:6" ht="80.25" customHeight="1">
      <c r="A12" s="1049"/>
      <c r="B12" s="1049"/>
      <c r="C12" s="1049"/>
      <c r="D12" s="1049"/>
      <c r="E12" s="1049"/>
      <c r="F12" s="1049"/>
    </row>
    <row r="14" spans="1:6">
      <c r="A14" s="283" t="s">
        <v>339</v>
      </c>
    </row>
    <row r="15" spans="1:6">
      <c r="A15" s="283" t="s">
        <v>340</v>
      </c>
    </row>
    <row r="16" spans="1:6" ht="80.25" customHeight="1">
      <c r="A16" s="1049"/>
      <c r="B16" s="1049"/>
      <c r="C16" s="1049"/>
      <c r="D16" s="1049"/>
      <c r="E16" s="1049"/>
      <c r="F16" s="1049"/>
    </row>
    <row r="18" spans="1:8">
      <c r="A18" s="283" t="s">
        <v>341</v>
      </c>
    </row>
    <row r="19" spans="1:8" ht="80.25" customHeight="1">
      <c r="A19" s="1049"/>
      <c r="B19" s="1049"/>
      <c r="C19" s="1049"/>
      <c r="D19" s="1049"/>
      <c r="E19" s="1049"/>
      <c r="F19" s="1049"/>
    </row>
    <row r="21" spans="1:8">
      <c r="A21" s="283" t="s">
        <v>342</v>
      </c>
    </row>
    <row r="22" spans="1:8">
      <c r="A22" s="1078" t="s">
        <v>343</v>
      </c>
      <c r="B22" s="1078"/>
      <c r="C22" s="1078"/>
      <c r="D22" s="1078" t="s">
        <v>344</v>
      </c>
      <c r="E22" s="1078"/>
      <c r="F22" s="1078"/>
      <c r="G22" s="1078"/>
      <c r="H22" s="1078"/>
    </row>
    <row r="23" spans="1:8" ht="80.25" customHeight="1">
      <c r="A23" s="1049"/>
      <c r="B23" s="1049"/>
      <c r="C23" s="1049"/>
      <c r="D23" s="1049"/>
      <c r="E23" s="1049"/>
      <c r="F23" s="1049"/>
      <c r="G23" s="1049"/>
      <c r="H23" s="1049"/>
    </row>
    <row r="25" spans="1:8">
      <c r="A25" s="283" t="s">
        <v>345</v>
      </c>
    </row>
    <row r="26" spans="1:8" ht="80.25" customHeight="1">
      <c r="A26" s="1049"/>
      <c r="B26" s="1049"/>
      <c r="C26" s="1049"/>
      <c r="D26" s="1049"/>
      <c r="E26" s="1049"/>
      <c r="F26" s="1049"/>
    </row>
    <row r="28" spans="1:8">
      <c r="A28" s="283" t="s">
        <v>346</v>
      </c>
    </row>
    <row r="29" spans="1:8">
      <c r="A29" s="283" t="s">
        <v>347</v>
      </c>
    </row>
    <row r="30" spans="1:8">
      <c r="A30" s="283" t="s">
        <v>348</v>
      </c>
    </row>
    <row r="31" spans="1:8" ht="80.25" customHeight="1">
      <c r="A31" s="1049"/>
      <c r="B31" s="1049"/>
      <c r="C31" s="1049"/>
      <c r="D31" s="1049"/>
      <c r="E31" s="1049"/>
      <c r="F31" s="1049"/>
    </row>
    <row r="33" spans="1:6">
      <c r="A33" s="283" t="s">
        <v>349</v>
      </c>
    </row>
    <row r="34" spans="1:6">
      <c r="A34" s="283" t="s">
        <v>350</v>
      </c>
    </row>
    <row r="35" spans="1:6" ht="80.25" customHeight="1">
      <c r="A35" s="1049"/>
      <c r="B35" s="1049"/>
      <c r="C35" s="1049"/>
      <c r="D35" s="1049"/>
      <c r="E35" s="1049"/>
      <c r="F35" s="1049"/>
    </row>
    <row r="37" spans="1:6">
      <c r="A37" s="283" t="s">
        <v>351</v>
      </c>
    </row>
    <row r="38" spans="1:6" ht="80.25" customHeight="1">
      <c r="A38" s="1049"/>
      <c r="B38" s="1049"/>
      <c r="C38" s="1049"/>
      <c r="D38" s="1049"/>
      <c r="E38" s="1049"/>
      <c r="F38" s="1049"/>
    </row>
    <row r="40" spans="1:6">
      <c r="A40" s="283" t="s">
        <v>352</v>
      </c>
    </row>
    <row r="41" spans="1:6">
      <c r="A41" s="283" t="s">
        <v>353</v>
      </c>
    </row>
    <row r="42" spans="1:6" ht="80.25" customHeight="1">
      <c r="A42" s="1049"/>
      <c r="B42" s="1049"/>
      <c r="C42" s="1049"/>
      <c r="D42" s="1049"/>
      <c r="E42" s="1049"/>
      <c r="F42" s="1049"/>
    </row>
  </sheetData>
  <mergeCells count="14">
    <mergeCell ref="A22:C22"/>
    <mergeCell ref="D22:H22"/>
    <mergeCell ref="A5:F5"/>
    <mergeCell ref="A8:F8"/>
    <mergeCell ref="A12:F12"/>
    <mergeCell ref="A16:F16"/>
    <mergeCell ref="A19:F19"/>
    <mergeCell ref="A42:F42"/>
    <mergeCell ref="A23:C23"/>
    <mergeCell ref="D23:H23"/>
    <mergeCell ref="A26:F26"/>
    <mergeCell ref="A31:F31"/>
    <mergeCell ref="A35:F35"/>
    <mergeCell ref="A38:F38"/>
  </mergeCells>
  <phoneticPr fontId="30"/>
  <conditionalFormatting sqref="A8:F8 A5:F5 A12:F12 A16:F16 A19:F19 A23:H23 A26:F26 A31:F31 A35:F35 A42:F42 A38:F38">
    <cfRule type="containsBlanks" dxfId="6" priority="1">
      <formula>LEN(TRIM(A5))=0</formula>
    </cfRule>
  </conditionalFormatting>
  <pageMargins left="0.7" right="0.7" top="0.75" bottom="0.75" header="0.3" footer="0.3"/>
  <pageSetup paperSize="9" orientation="portrait" r:id="rId1"/>
  <rowBreaks count="1" manualBreakCount="1">
    <brk id="20"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815F91-673E-4060-8691-F2463F71797A}">
  <sheetPr>
    <pageSetUpPr fitToPage="1"/>
  </sheetPr>
  <dimension ref="A1:AG51"/>
  <sheetViews>
    <sheetView view="pageBreakPreview" zoomScaleNormal="100" zoomScaleSheetLayoutView="100" workbookViewId="0">
      <selection activeCell="N8" sqref="N8:R8"/>
    </sheetView>
  </sheetViews>
  <sheetFormatPr defaultRowHeight="11.25"/>
  <cols>
    <col min="1" max="1" width="3.125" style="179" customWidth="1"/>
    <col min="2" max="2" width="3.125" style="178" customWidth="1"/>
    <col min="3" max="12" width="2.625" style="178" customWidth="1"/>
    <col min="13" max="13" width="2.625" style="183" customWidth="1"/>
    <col min="14" max="53" width="2.625" style="178" customWidth="1"/>
    <col min="54" max="256" width="9" style="178"/>
    <col min="257" max="258" width="3.125" style="178" customWidth="1"/>
    <col min="259" max="309" width="2.625" style="178" customWidth="1"/>
    <col min="310" max="512" width="9" style="178"/>
    <col min="513" max="514" width="3.125" style="178" customWidth="1"/>
    <col min="515" max="565" width="2.625" style="178" customWidth="1"/>
    <col min="566" max="768" width="9" style="178"/>
    <col min="769" max="770" width="3.125" style="178" customWidth="1"/>
    <col min="771" max="821" width="2.625" style="178" customWidth="1"/>
    <col min="822" max="1024" width="9" style="178"/>
    <col min="1025" max="1026" width="3.125" style="178" customWidth="1"/>
    <col min="1027" max="1077" width="2.625" style="178" customWidth="1"/>
    <col min="1078" max="1280" width="9" style="178"/>
    <col min="1281" max="1282" width="3.125" style="178" customWidth="1"/>
    <col min="1283" max="1333" width="2.625" style="178" customWidth="1"/>
    <col min="1334" max="1536" width="9" style="178"/>
    <col min="1537" max="1538" width="3.125" style="178" customWidth="1"/>
    <col min="1539" max="1589" width="2.625" style="178" customWidth="1"/>
    <col min="1590" max="1792" width="9" style="178"/>
    <col min="1793" max="1794" width="3.125" style="178" customWidth="1"/>
    <col min="1795" max="1845" width="2.625" style="178" customWidth="1"/>
    <col min="1846" max="2048" width="9" style="178"/>
    <col min="2049" max="2050" width="3.125" style="178" customWidth="1"/>
    <col min="2051" max="2101" width="2.625" style="178" customWidth="1"/>
    <col min="2102" max="2304" width="9" style="178"/>
    <col min="2305" max="2306" width="3.125" style="178" customWidth="1"/>
    <col min="2307" max="2357" width="2.625" style="178" customWidth="1"/>
    <col min="2358" max="2560" width="9" style="178"/>
    <col min="2561" max="2562" width="3.125" style="178" customWidth="1"/>
    <col min="2563" max="2613" width="2.625" style="178" customWidth="1"/>
    <col min="2614" max="2816" width="9" style="178"/>
    <col min="2817" max="2818" width="3.125" style="178" customWidth="1"/>
    <col min="2819" max="2869" width="2.625" style="178" customWidth="1"/>
    <col min="2870" max="3072" width="9" style="178"/>
    <col min="3073" max="3074" width="3.125" style="178" customWidth="1"/>
    <col min="3075" max="3125" width="2.625" style="178" customWidth="1"/>
    <col min="3126" max="3328" width="9" style="178"/>
    <col min="3329" max="3330" width="3.125" style="178" customWidth="1"/>
    <col min="3331" max="3381" width="2.625" style="178" customWidth="1"/>
    <col min="3382" max="3584" width="9" style="178"/>
    <col min="3585" max="3586" width="3.125" style="178" customWidth="1"/>
    <col min="3587" max="3637" width="2.625" style="178" customWidth="1"/>
    <col min="3638" max="3840" width="9" style="178"/>
    <col min="3841" max="3842" width="3.125" style="178" customWidth="1"/>
    <col min="3843" max="3893" width="2.625" style="178" customWidth="1"/>
    <col min="3894" max="4096" width="9" style="178"/>
    <col min="4097" max="4098" width="3.125" style="178" customWidth="1"/>
    <col min="4099" max="4149" width="2.625" style="178" customWidth="1"/>
    <col min="4150" max="4352" width="9" style="178"/>
    <col min="4353" max="4354" width="3.125" style="178" customWidth="1"/>
    <col min="4355" max="4405" width="2.625" style="178" customWidth="1"/>
    <col min="4406" max="4608" width="9" style="178"/>
    <col min="4609" max="4610" width="3.125" style="178" customWidth="1"/>
    <col min="4611" max="4661" width="2.625" style="178" customWidth="1"/>
    <col min="4662" max="4864" width="9" style="178"/>
    <col min="4865" max="4866" width="3.125" style="178" customWidth="1"/>
    <col min="4867" max="4917" width="2.625" style="178" customWidth="1"/>
    <col min="4918" max="5120" width="9" style="178"/>
    <col min="5121" max="5122" width="3.125" style="178" customWidth="1"/>
    <col min="5123" max="5173" width="2.625" style="178" customWidth="1"/>
    <col min="5174" max="5376" width="9" style="178"/>
    <col min="5377" max="5378" width="3.125" style="178" customWidth="1"/>
    <col min="5379" max="5429" width="2.625" style="178" customWidth="1"/>
    <col min="5430" max="5632" width="9" style="178"/>
    <col min="5633" max="5634" width="3.125" style="178" customWidth="1"/>
    <col min="5635" max="5685" width="2.625" style="178" customWidth="1"/>
    <col min="5686" max="5888" width="9" style="178"/>
    <col min="5889" max="5890" width="3.125" style="178" customWidth="1"/>
    <col min="5891" max="5941" width="2.625" style="178" customWidth="1"/>
    <col min="5942" max="6144" width="9" style="178"/>
    <col min="6145" max="6146" width="3.125" style="178" customWidth="1"/>
    <col min="6147" max="6197" width="2.625" style="178" customWidth="1"/>
    <col min="6198" max="6400" width="9" style="178"/>
    <col min="6401" max="6402" width="3.125" style="178" customWidth="1"/>
    <col min="6403" max="6453" width="2.625" style="178" customWidth="1"/>
    <col min="6454" max="6656" width="9" style="178"/>
    <col min="6657" max="6658" width="3.125" style="178" customWidth="1"/>
    <col min="6659" max="6709" width="2.625" style="178" customWidth="1"/>
    <col min="6710" max="6912" width="9" style="178"/>
    <col min="6913" max="6914" width="3.125" style="178" customWidth="1"/>
    <col min="6915" max="6965" width="2.625" style="178" customWidth="1"/>
    <col min="6966" max="7168" width="9" style="178"/>
    <col min="7169" max="7170" width="3.125" style="178" customWidth="1"/>
    <col min="7171" max="7221" width="2.625" style="178" customWidth="1"/>
    <col min="7222" max="7424" width="9" style="178"/>
    <col min="7425" max="7426" width="3.125" style="178" customWidth="1"/>
    <col min="7427" max="7477" width="2.625" style="178" customWidth="1"/>
    <col min="7478" max="7680" width="9" style="178"/>
    <col min="7681" max="7682" width="3.125" style="178" customWidth="1"/>
    <col min="7683" max="7733" width="2.625" style="178" customWidth="1"/>
    <col min="7734" max="7936" width="9" style="178"/>
    <col min="7937" max="7938" width="3.125" style="178" customWidth="1"/>
    <col min="7939" max="7989" width="2.625" style="178" customWidth="1"/>
    <col min="7990" max="8192" width="9" style="178"/>
    <col min="8193" max="8194" width="3.125" style="178" customWidth="1"/>
    <col min="8195" max="8245" width="2.625" style="178" customWidth="1"/>
    <col min="8246" max="8448" width="9" style="178"/>
    <col min="8449" max="8450" width="3.125" style="178" customWidth="1"/>
    <col min="8451" max="8501" width="2.625" style="178" customWidth="1"/>
    <col min="8502" max="8704" width="9" style="178"/>
    <col min="8705" max="8706" width="3.125" style="178" customWidth="1"/>
    <col min="8707" max="8757" width="2.625" style="178" customWidth="1"/>
    <col min="8758" max="8960" width="9" style="178"/>
    <col min="8961" max="8962" width="3.125" style="178" customWidth="1"/>
    <col min="8963" max="9013" width="2.625" style="178" customWidth="1"/>
    <col min="9014" max="9216" width="9" style="178"/>
    <col min="9217" max="9218" width="3.125" style="178" customWidth="1"/>
    <col min="9219" max="9269" width="2.625" style="178" customWidth="1"/>
    <col min="9270" max="9472" width="9" style="178"/>
    <col min="9473" max="9474" width="3.125" style="178" customWidth="1"/>
    <col min="9475" max="9525" width="2.625" style="178" customWidth="1"/>
    <col min="9526" max="9728" width="9" style="178"/>
    <col min="9729" max="9730" width="3.125" style="178" customWidth="1"/>
    <col min="9731" max="9781" width="2.625" style="178" customWidth="1"/>
    <col min="9782" max="9984" width="9" style="178"/>
    <col min="9985" max="9986" width="3.125" style="178" customWidth="1"/>
    <col min="9987" max="10037" width="2.625" style="178" customWidth="1"/>
    <col min="10038" max="10240" width="9" style="178"/>
    <col min="10241" max="10242" width="3.125" style="178" customWidth="1"/>
    <col min="10243" max="10293" width="2.625" style="178" customWidth="1"/>
    <col min="10294" max="10496" width="9" style="178"/>
    <col min="10497" max="10498" width="3.125" style="178" customWidth="1"/>
    <col min="10499" max="10549" width="2.625" style="178" customWidth="1"/>
    <col min="10550" max="10752" width="9" style="178"/>
    <col min="10753" max="10754" width="3.125" style="178" customWidth="1"/>
    <col min="10755" max="10805" width="2.625" style="178" customWidth="1"/>
    <col min="10806" max="11008" width="9" style="178"/>
    <col min="11009" max="11010" width="3.125" style="178" customWidth="1"/>
    <col min="11011" max="11061" width="2.625" style="178" customWidth="1"/>
    <col min="11062" max="11264" width="9" style="178"/>
    <col min="11265" max="11266" width="3.125" style="178" customWidth="1"/>
    <col min="11267" max="11317" width="2.625" style="178" customWidth="1"/>
    <col min="11318" max="11520" width="9" style="178"/>
    <col min="11521" max="11522" width="3.125" style="178" customWidth="1"/>
    <col min="11523" max="11573" width="2.625" style="178" customWidth="1"/>
    <col min="11574" max="11776" width="9" style="178"/>
    <col min="11777" max="11778" width="3.125" style="178" customWidth="1"/>
    <col min="11779" max="11829" width="2.625" style="178" customWidth="1"/>
    <col min="11830" max="12032" width="9" style="178"/>
    <col min="12033" max="12034" width="3.125" style="178" customWidth="1"/>
    <col min="12035" max="12085" width="2.625" style="178" customWidth="1"/>
    <col min="12086" max="12288" width="9" style="178"/>
    <col min="12289" max="12290" width="3.125" style="178" customWidth="1"/>
    <col min="12291" max="12341" width="2.625" style="178" customWidth="1"/>
    <col min="12342" max="12544" width="9" style="178"/>
    <col min="12545" max="12546" width="3.125" style="178" customWidth="1"/>
    <col min="12547" max="12597" width="2.625" style="178" customWidth="1"/>
    <col min="12598" max="12800" width="9" style="178"/>
    <col min="12801" max="12802" width="3.125" style="178" customWidth="1"/>
    <col min="12803" max="12853" width="2.625" style="178" customWidth="1"/>
    <col min="12854" max="13056" width="9" style="178"/>
    <col min="13057" max="13058" width="3.125" style="178" customWidth="1"/>
    <col min="13059" max="13109" width="2.625" style="178" customWidth="1"/>
    <col min="13110" max="13312" width="9" style="178"/>
    <col min="13313" max="13314" width="3.125" style="178" customWidth="1"/>
    <col min="13315" max="13365" width="2.625" style="178" customWidth="1"/>
    <col min="13366" max="13568" width="9" style="178"/>
    <col min="13569" max="13570" width="3.125" style="178" customWidth="1"/>
    <col min="13571" max="13621" width="2.625" style="178" customWidth="1"/>
    <col min="13622" max="13824" width="9" style="178"/>
    <col min="13825" max="13826" width="3.125" style="178" customWidth="1"/>
    <col min="13827" max="13877" width="2.625" style="178" customWidth="1"/>
    <col min="13878" max="14080" width="9" style="178"/>
    <col min="14081" max="14082" width="3.125" style="178" customWidth="1"/>
    <col min="14083" max="14133" width="2.625" style="178" customWidth="1"/>
    <col min="14134" max="14336" width="9" style="178"/>
    <col min="14337" max="14338" width="3.125" style="178" customWidth="1"/>
    <col min="14339" max="14389" width="2.625" style="178" customWidth="1"/>
    <col min="14390" max="14592" width="9" style="178"/>
    <col min="14593" max="14594" width="3.125" style="178" customWidth="1"/>
    <col min="14595" max="14645" width="2.625" style="178" customWidth="1"/>
    <col min="14646" max="14848" width="9" style="178"/>
    <col min="14849" max="14850" width="3.125" style="178" customWidth="1"/>
    <col min="14851" max="14901" width="2.625" style="178" customWidth="1"/>
    <col min="14902" max="15104" width="9" style="178"/>
    <col min="15105" max="15106" width="3.125" style="178" customWidth="1"/>
    <col min="15107" max="15157" width="2.625" style="178" customWidth="1"/>
    <col min="15158" max="15360" width="9" style="178"/>
    <col min="15361" max="15362" width="3.125" style="178" customWidth="1"/>
    <col min="15363" max="15413" width="2.625" style="178" customWidth="1"/>
    <col min="15414" max="15616" width="9" style="178"/>
    <col min="15617" max="15618" width="3.125" style="178" customWidth="1"/>
    <col min="15619" max="15669" width="2.625" style="178" customWidth="1"/>
    <col min="15670" max="15872" width="9" style="178"/>
    <col min="15873" max="15874" width="3.125" style="178" customWidth="1"/>
    <col min="15875" max="15925" width="2.625" style="178" customWidth="1"/>
    <col min="15926" max="16128" width="9" style="178"/>
    <col min="16129" max="16130" width="3.125" style="178" customWidth="1"/>
    <col min="16131" max="16181" width="2.625" style="178" customWidth="1"/>
    <col min="16182" max="16384" width="9" style="178"/>
  </cols>
  <sheetData>
    <row r="1" spans="1:33" ht="16.5" customHeight="1">
      <c r="A1" s="97" t="s">
        <v>385</v>
      </c>
    </row>
    <row r="2" spans="1:33" ht="11.25" customHeight="1">
      <c r="A2" s="1079" t="s">
        <v>386</v>
      </c>
      <c r="B2" s="1079"/>
      <c r="C2" s="1079"/>
      <c r="D2" s="1079"/>
      <c r="E2" s="1079"/>
      <c r="F2" s="1079"/>
      <c r="G2" s="1079"/>
      <c r="H2" s="1079"/>
      <c r="I2" s="1079"/>
      <c r="J2" s="1079"/>
      <c r="K2" s="1079"/>
      <c r="L2" s="1079"/>
      <c r="M2" s="1079"/>
      <c r="N2" s="1079"/>
      <c r="O2" s="1079"/>
      <c r="P2" s="1079"/>
      <c r="Q2" s="1079"/>
      <c r="R2" s="1079"/>
      <c r="S2" s="1079"/>
      <c r="T2" s="1079"/>
      <c r="U2" s="1079"/>
      <c r="V2" s="1079"/>
      <c r="W2" s="1079"/>
      <c r="X2" s="1079"/>
      <c r="Y2" s="1079"/>
      <c r="Z2" s="1079"/>
      <c r="AA2" s="1079"/>
      <c r="AB2" s="1079"/>
      <c r="AC2" s="1079"/>
      <c r="AD2" s="1079"/>
      <c r="AE2" s="1079"/>
      <c r="AF2" s="1079"/>
      <c r="AG2" s="1079"/>
    </row>
    <row r="3" spans="1:33" ht="11.25" customHeight="1">
      <c r="A3" s="1079"/>
      <c r="B3" s="1079"/>
      <c r="C3" s="1079"/>
      <c r="D3" s="1079"/>
      <c r="E3" s="1079"/>
      <c r="F3" s="1079"/>
      <c r="G3" s="1079"/>
      <c r="H3" s="1079"/>
      <c r="I3" s="1079"/>
      <c r="J3" s="1079"/>
      <c r="K3" s="1079"/>
      <c r="L3" s="1079"/>
      <c r="M3" s="1079"/>
      <c r="N3" s="1079"/>
      <c r="O3" s="1079"/>
      <c r="P3" s="1079"/>
      <c r="Q3" s="1079"/>
      <c r="R3" s="1079"/>
      <c r="S3" s="1079"/>
      <c r="T3" s="1079"/>
      <c r="U3" s="1079"/>
      <c r="V3" s="1079"/>
      <c r="W3" s="1079"/>
      <c r="X3" s="1079"/>
      <c r="Y3" s="1079"/>
      <c r="Z3" s="1079"/>
      <c r="AA3" s="1079"/>
      <c r="AB3" s="1079"/>
      <c r="AC3" s="1079"/>
      <c r="AD3" s="1079"/>
      <c r="AE3" s="1079"/>
      <c r="AF3" s="1079"/>
      <c r="AG3" s="1079"/>
    </row>
    <row r="4" spans="1:33" ht="20.100000000000001" customHeight="1">
      <c r="A4" s="614" t="s">
        <v>557</v>
      </c>
      <c r="B4" s="615"/>
      <c r="C4" s="615"/>
      <c r="D4" s="615"/>
      <c r="E4" s="615"/>
      <c r="F4" s="615"/>
      <c r="G4" s="615"/>
      <c r="H4" s="615"/>
      <c r="I4" s="615"/>
      <c r="J4" s="615"/>
      <c r="K4" s="615"/>
      <c r="L4" s="615"/>
      <c r="M4" s="616"/>
      <c r="N4" s="615"/>
      <c r="O4" s="615"/>
      <c r="P4" s="615"/>
      <c r="Q4" s="615"/>
      <c r="R4" s="615"/>
      <c r="S4" s="615"/>
      <c r="T4" s="615"/>
      <c r="U4" s="615"/>
      <c r="V4" s="615"/>
      <c r="W4" s="615"/>
      <c r="X4" s="615"/>
      <c r="Y4" s="615"/>
      <c r="Z4" s="615"/>
      <c r="AA4" s="615"/>
      <c r="AB4" s="615"/>
      <c r="AC4" s="615"/>
      <c r="AD4" s="615"/>
      <c r="AE4" s="615"/>
      <c r="AF4" s="615"/>
      <c r="AG4" s="617" t="s">
        <v>354</v>
      </c>
    </row>
    <row r="5" spans="1:33" s="179" customFormat="1" ht="15" customHeight="1">
      <c r="A5" s="172"/>
      <c r="B5" s="173"/>
      <c r="C5" s="173"/>
      <c r="D5" s="1105" t="s">
        <v>355</v>
      </c>
      <c r="E5" s="1105"/>
      <c r="F5" s="1105"/>
      <c r="G5" s="1105"/>
      <c r="H5" s="1105"/>
      <c r="I5" s="1105"/>
      <c r="J5" s="1105"/>
      <c r="K5" s="173"/>
      <c r="L5" s="173"/>
      <c r="M5" s="257"/>
      <c r="N5" s="1107">
        <f>S5-1</f>
        <v>4</v>
      </c>
      <c r="O5" s="1108"/>
      <c r="P5" s="1108"/>
      <c r="Q5" s="1108"/>
      <c r="R5" s="1108"/>
      <c r="S5" s="1107">
        <f>X5-1</f>
        <v>5</v>
      </c>
      <c r="T5" s="1108"/>
      <c r="U5" s="1108"/>
      <c r="V5" s="1108"/>
      <c r="W5" s="1109"/>
      <c r="X5" s="1110">
        <f>'第1-1　事業概況'!L3+1</f>
        <v>6</v>
      </c>
      <c r="Y5" s="1110"/>
      <c r="Z5" s="1110"/>
      <c r="AA5" s="1110"/>
      <c r="AB5" s="1110"/>
      <c r="AC5" s="1110"/>
      <c r="AD5" s="1110"/>
      <c r="AE5" s="1110"/>
      <c r="AF5" s="1110"/>
      <c r="AG5" s="1111"/>
    </row>
    <row r="6" spans="1:33" s="179" customFormat="1" ht="15" customHeight="1">
      <c r="A6" s="174"/>
      <c r="B6" s="175"/>
      <c r="C6" s="175"/>
      <c r="D6" s="1106"/>
      <c r="E6" s="1106"/>
      <c r="F6" s="1106"/>
      <c r="G6" s="1106"/>
      <c r="H6" s="1106"/>
      <c r="I6" s="1106"/>
      <c r="J6" s="1106"/>
      <c r="K6" s="175"/>
      <c r="L6" s="175"/>
      <c r="M6" s="176"/>
      <c r="N6" s="1096" t="s">
        <v>356</v>
      </c>
      <c r="O6" s="1097"/>
      <c r="P6" s="1097"/>
      <c r="Q6" s="1097"/>
      <c r="R6" s="1097"/>
      <c r="S6" s="1096" t="s">
        <v>356</v>
      </c>
      <c r="T6" s="1097"/>
      <c r="U6" s="1097"/>
      <c r="V6" s="1097"/>
      <c r="W6" s="1098"/>
      <c r="X6" s="1099" t="s">
        <v>357</v>
      </c>
      <c r="Y6" s="1100"/>
      <c r="Z6" s="1100"/>
      <c r="AA6" s="1100"/>
      <c r="AB6" s="1100"/>
      <c r="AC6" s="1100" t="s">
        <v>358</v>
      </c>
      <c r="AD6" s="1100"/>
      <c r="AE6" s="1100"/>
      <c r="AF6" s="1100"/>
      <c r="AG6" s="1101"/>
    </row>
    <row r="7" spans="1:33" ht="15" customHeight="1">
      <c r="A7" s="1080" t="s">
        <v>359</v>
      </c>
      <c r="B7" s="1091" t="s">
        <v>360</v>
      </c>
      <c r="C7" s="1092"/>
      <c r="D7" s="1092"/>
      <c r="E7" s="1092"/>
      <c r="F7" s="1092"/>
      <c r="G7" s="1092"/>
      <c r="H7" s="1092"/>
      <c r="I7" s="1092"/>
      <c r="J7" s="1092"/>
      <c r="K7" s="1092"/>
      <c r="L7" s="1092"/>
      <c r="M7" s="618"/>
      <c r="N7" s="1126">
        <f>SUM(N8:R12)</f>
        <v>0</v>
      </c>
      <c r="O7" s="1126"/>
      <c r="P7" s="1126"/>
      <c r="Q7" s="1126"/>
      <c r="R7" s="1127"/>
      <c r="S7" s="1128">
        <f t="shared" ref="S7" si="0">SUM(S8:W12)</f>
        <v>0</v>
      </c>
      <c r="T7" s="1126"/>
      <c r="U7" s="1126"/>
      <c r="V7" s="1126"/>
      <c r="W7" s="1127"/>
      <c r="X7" s="1102">
        <f t="shared" ref="X7" si="1">SUM(X8:AB12)</f>
        <v>0</v>
      </c>
      <c r="Y7" s="1103"/>
      <c r="Z7" s="1103"/>
      <c r="AA7" s="1103"/>
      <c r="AB7" s="1103"/>
      <c r="AC7" s="1103">
        <f t="shared" ref="AC7" si="2">SUM(AC8:AG12)</f>
        <v>0</v>
      </c>
      <c r="AD7" s="1103"/>
      <c r="AE7" s="1103"/>
      <c r="AF7" s="1103"/>
      <c r="AG7" s="1104"/>
    </row>
    <row r="8" spans="1:33" ht="15" customHeight="1">
      <c r="A8" s="1081"/>
      <c r="B8" s="1083"/>
      <c r="C8" s="1084" t="s">
        <v>361</v>
      </c>
      <c r="D8" s="1085"/>
      <c r="E8" s="1085"/>
      <c r="F8" s="1085"/>
      <c r="G8" s="1085"/>
      <c r="H8" s="1085"/>
      <c r="I8" s="1085"/>
      <c r="J8" s="1085"/>
      <c r="K8" s="1085"/>
      <c r="L8" s="1085"/>
      <c r="M8" s="619"/>
      <c r="N8" s="1121"/>
      <c r="O8" s="1121"/>
      <c r="P8" s="1121"/>
      <c r="Q8" s="1121"/>
      <c r="R8" s="1122"/>
      <c r="S8" s="1120"/>
      <c r="T8" s="1121"/>
      <c r="U8" s="1121"/>
      <c r="V8" s="1121"/>
      <c r="W8" s="1122"/>
      <c r="X8" s="1123"/>
      <c r="Y8" s="1124"/>
      <c r="Z8" s="1124"/>
      <c r="AA8" s="1124"/>
      <c r="AB8" s="1124"/>
      <c r="AC8" s="1124"/>
      <c r="AD8" s="1124"/>
      <c r="AE8" s="1124"/>
      <c r="AF8" s="1124"/>
      <c r="AG8" s="1125"/>
    </row>
    <row r="9" spans="1:33" ht="15" customHeight="1">
      <c r="A9" s="1081"/>
      <c r="B9" s="1093"/>
      <c r="C9" s="1084" t="s">
        <v>138</v>
      </c>
      <c r="D9" s="1085"/>
      <c r="E9" s="1085"/>
      <c r="F9" s="1085"/>
      <c r="G9" s="1085"/>
      <c r="H9" s="1085"/>
      <c r="I9" s="1085"/>
      <c r="J9" s="1085"/>
      <c r="K9" s="1085"/>
      <c r="L9" s="1085"/>
      <c r="M9" s="619"/>
      <c r="N9" s="1118"/>
      <c r="O9" s="1118"/>
      <c r="P9" s="1118"/>
      <c r="Q9" s="1118"/>
      <c r="R9" s="1119"/>
      <c r="S9" s="1120"/>
      <c r="T9" s="1121"/>
      <c r="U9" s="1121"/>
      <c r="V9" s="1121"/>
      <c r="W9" s="1122"/>
      <c r="X9" s="1123"/>
      <c r="Y9" s="1124"/>
      <c r="Z9" s="1124"/>
      <c r="AA9" s="1124"/>
      <c r="AB9" s="1124"/>
      <c r="AC9" s="1124"/>
      <c r="AD9" s="1124"/>
      <c r="AE9" s="1124"/>
      <c r="AF9" s="1124"/>
      <c r="AG9" s="1125"/>
    </row>
    <row r="10" spans="1:33" ht="15" customHeight="1">
      <c r="A10" s="1081"/>
      <c r="B10" s="1093"/>
      <c r="C10" s="1084" t="s">
        <v>362</v>
      </c>
      <c r="D10" s="1085"/>
      <c r="E10" s="1085"/>
      <c r="F10" s="1085"/>
      <c r="G10" s="1085"/>
      <c r="H10" s="1085"/>
      <c r="I10" s="1085"/>
      <c r="J10" s="1085"/>
      <c r="K10" s="1085"/>
      <c r="L10" s="1085"/>
      <c r="M10" s="619"/>
      <c r="N10" s="1121"/>
      <c r="O10" s="1121"/>
      <c r="P10" s="1121"/>
      <c r="Q10" s="1121"/>
      <c r="R10" s="1122"/>
      <c r="S10" s="1120"/>
      <c r="T10" s="1121"/>
      <c r="U10" s="1121"/>
      <c r="V10" s="1121"/>
      <c r="W10" s="1122"/>
      <c r="X10" s="1123"/>
      <c r="Y10" s="1124"/>
      <c r="Z10" s="1124"/>
      <c r="AA10" s="1124"/>
      <c r="AB10" s="1124"/>
      <c r="AC10" s="1124"/>
      <c r="AD10" s="1124"/>
      <c r="AE10" s="1124"/>
      <c r="AF10" s="1124"/>
      <c r="AG10" s="1125"/>
    </row>
    <row r="11" spans="1:33" ht="15" customHeight="1">
      <c r="A11" s="1081"/>
      <c r="B11" s="1093"/>
      <c r="C11" s="1084" t="s">
        <v>140</v>
      </c>
      <c r="D11" s="1085"/>
      <c r="E11" s="1085"/>
      <c r="F11" s="1085"/>
      <c r="G11" s="1085"/>
      <c r="H11" s="1085"/>
      <c r="I11" s="1085"/>
      <c r="J11" s="1085"/>
      <c r="K11" s="1085"/>
      <c r="L11" s="1085"/>
      <c r="M11" s="619"/>
      <c r="N11" s="1121"/>
      <c r="O11" s="1121"/>
      <c r="P11" s="1121"/>
      <c r="Q11" s="1121"/>
      <c r="R11" s="1122"/>
      <c r="S11" s="1120"/>
      <c r="T11" s="1121"/>
      <c r="U11" s="1121"/>
      <c r="V11" s="1121"/>
      <c r="W11" s="1122"/>
      <c r="X11" s="1123"/>
      <c r="Y11" s="1124"/>
      <c r="Z11" s="1124"/>
      <c r="AA11" s="1124"/>
      <c r="AB11" s="1124"/>
      <c r="AC11" s="1124"/>
      <c r="AD11" s="1124"/>
      <c r="AE11" s="1124"/>
      <c r="AF11" s="1124"/>
      <c r="AG11" s="1125"/>
    </row>
    <row r="12" spans="1:33" ht="15" customHeight="1">
      <c r="A12" s="1081"/>
      <c r="B12" s="1094"/>
      <c r="C12" s="1089" t="s">
        <v>152</v>
      </c>
      <c r="D12" s="1090"/>
      <c r="E12" s="1090"/>
      <c r="F12" s="1090"/>
      <c r="G12" s="1090"/>
      <c r="H12" s="1090"/>
      <c r="I12" s="1090"/>
      <c r="J12" s="1090"/>
      <c r="K12" s="1090"/>
      <c r="L12" s="1090"/>
      <c r="M12" s="620"/>
      <c r="N12" s="1112"/>
      <c r="O12" s="1113"/>
      <c r="P12" s="1113"/>
      <c r="Q12" s="1113"/>
      <c r="R12" s="1114"/>
      <c r="S12" s="1112"/>
      <c r="T12" s="1113"/>
      <c r="U12" s="1113"/>
      <c r="V12" s="1113"/>
      <c r="W12" s="1114"/>
      <c r="X12" s="1115"/>
      <c r="Y12" s="1116"/>
      <c r="Z12" s="1116"/>
      <c r="AA12" s="1116"/>
      <c r="AB12" s="1116"/>
      <c r="AC12" s="1116"/>
      <c r="AD12" s="1116"/>
      <c r="AE12" s="1116"/>
      <c r="AF12" s="1116"/>
      <c r="AG12" s="1117"/>
    </row>
    <row r="13" spans="1:33" ht="15" customHeight="1">
      <c r="A13" s="1081"/>
      <c r="B13" s="1091" t="s">
        <v>142</v>
      </c>
      <c r="C13" s="1092"/>
      <c r="D13" s="1092"/>
      <c r="E13" s="1092"/>
      <c r="F13" s="1092"/>
      <c r="G13" s="1092"/>
      <c r="H13" s="1092"/>
      <c r="I13" s="1092"/>
      <c r="J13" s="1092"/>
      <c r="K13" s="1092"/>
      <c r="L13" s="1092"/>
      <c r="M13" s="618"/>
      <c r="N13" s="1126">
        <f>SUM(N14:R18)</f>
        <v>0</v>
      </c>
      <c r="O13" s="1126"/>
      <c r="P13" s="1126"/>
      <c r="Q13" s="1126"/>
      <c r="R13" s="1127"/>
      <c r="S13" s="1128">
        <f t="shared" ref="S13" si="3">SUM(S14:W18)</f>
        <v>0</v>
      </c>
      <c r="T13" s="1126"/>
      <c r="U13" s="1126"/>
      <c r="V13" s="1126"/>
      <c r="W13" s="1127"/>
      <c r="X13" s="1102">
        <f t="shared" ref="X13" si="4">SUM(X14:AB18)</f>
        <v>0</v>
      </c>
      <c r="Y13" s="1103"/>
      <c r="Z13" s="1103"/>
      <c r="AA13" s="1103"/>
      <c r="AB13" s="1103"/>
      <c r="AC13" s="1103">
        <f t="shared" ref="AC13" si="5">SUM(AC14:AG18)</f>
        <v>0</v>
      </c>
      <c r="AD13" s="1103"/>
      <c r="AE13" s="1103"/>
      <c r="AF13" s="1103"/>
      <c r="AG13" s="1104"/>
    </row>
    <row r="14" spans="1:33" ht="15" customHeight="1">
      <c r="A14" s="1081"/>
      <c r="B14" s="1083"/>
      <c r="C14" s="1084" t="s">
        <v>361</v>
      </c>
      <c r="D14" s="1085"/>
      <c r="E14" s="1085"/>
      <c r="F14" s="1085"/>
      <c r="G14" s="1085"/>
      <c r="H14" s="1085"/>
      <c r="I14" s="1085"/>
      <c r="J14" s="1085"/>
      <c r="K14" s="1085"/>
      <c r="L14" s="1085"/>
      <c r="M14" s="619"/>
      <c r="N14" s="1121"/>
      <c r="O14" s="1121"/>
      <c r="P14" s="1121"/>
      <c r="Q14" s="1121"/>
      <c r="R14" s="1122"/>
      <c r="S14" s="1120"/>
      <c r="T14" s="1121"/>
      <c r="U14" s="1121"/>
      <c r="V14" s="1121"/>
      <c r="W14" s="1122"/>
      <c r="X14" s="1123"/>
      <c r="Y14" s="1124"/>
      <c r="Z14" s="1124"/>
      <c r="AA14" s="1124"/>
      <c r="AB14" s="1124"/>
      <c r="AC14" s="1124"/>
      <c r="AD14" s="1124"/>
      <c r="AE14" s="1124"/>
      <c r="AF14" s="1124"/>
      <c r="AG14" s="1125"/>
    </row>
    <row r="15" spans="1:33" ht="15" customHeight="1">
      <c r="A15" s="1081"/>
      <c r="B15" s="1093"/>
      <c r="C15" s="1084" t="s">
        <v>143</v>
      </c>
      <c r="D15" s="1085"/>
      <c r="E15" s="1085"/>
      <c r="F15" s="1085"/>
      <c r="G15" s="1085"/>
      <c r="H15" s="1085"/>
      <c r="I15" s="1085"/>
      <c r="J15" s="1085"/>
      <c r="K15" s="1085"/>
      <c r="L15" s="1085"/>
      <c r="M15" s="619"/>
      <c r="N15" s="1118"/>
      <c r="O15" s="1118"/>
      <c r="P15" s="1118"/>
      <c r="Q15" s="1118"/>
      <c r="R15" s="1119"/>
      <c r="S15" s="1120"/>
      <c r="T15" s="1121"/>
      <c r="U15" s="1121"/>
      <c r="V15" s="1121"/>
      <c r="W15" s="1122"/>
      <c r="X15" s="1123"/>
      <c r="Y15" s="1124"/>
      <c r="Z15" s="1124"/>
      <c r="AA15" s="1124"/>
      <c r="AB15" s="1124"/>
      <c r="AC15" s="1124"/>
      <c r="AD15" s="1124"/>
      <c r="AE15" s="1124"/>
      <c r="AF15" s="1124"/>
      <c r="AG15" s="1125"/>
    </row>
    <row r="16" spans="1:33" ht="15" customHeight="1">
      <c r="A16" s="1081"/>
      <c r="B16" s="1093"/>
      <c r="C16" s="1084" t="s">
        <v>144</v>
      </c>
      <c r="D16" s="1085"/>
      <c r="E16" s="1085"/>
      <c r="F16" s="1085"/>
      <c r="G16" s="1085"/>
      <c r="H16" s="1085"/>
      <c r="I16" s="1085"/>
      <c r="J16" s="1085"/>
      <c r="K16" s="1085"/>
      <c r="L16" s="1085"/>
      <c r="M16" s="619"/>
      <c r="N16" s="1121"/>
      <c r="O16" s="1121"/>
      <c r="P16" s="1121"/>
      <c r="Q16" s="1121"/>
      <c r="R16" s="1122"/>
      <c r="S16" s="1120"/>
      <c r="T16" s="1121"/>
      <c r="U16" s="1121"/>
      <c r="V16" s="1121"/>
      <c r="W16" s="1122"/>
      <c r="X16" s="1123"/>
      <c r="Y16" s="1124"/>
      <c r="Z16" s="1124"/>
      <c r="AA16" s="1124"/>
      <c r="AB16" s="1124"/>
      <c r="AC16" s="1124"/>
      <c r="AD16" s="1124"/>
      <c r="AE16" s="1124"/>
      <c r="AF16" s="1124"/>
      <c r="AG16" s="1125"/>
    </row>
    <row r="17" spans="1:33" ht="15" customHeight="1">
      <c r="A17" s="1081"/>
      <c r="B17" s="1093"/>
      <c r="C17" s="1084" t="s">
        <v>145</v>
      </c>
      <c r="D17" s="1085"/>
      <c r="E17" s="1085"/>
      <c r="F17" s="1085"/>
      <c r="G17" s="1085"/>
      <c r="H17" s="1085"/>
      <c r="I17" s="1085"/>
      <c r="J17" s="1085"/>
      <c r="K17" s="1085"/>
      <c r="L17" s="1085"/>
      <c r="M17" s="619"/>
      <c r="N17" s="1121"/>
      <c r="O17" s="1121"/>
      <c r="P17" s="1121"/>
      <c r="Q17" s="1121"/>
      <c r="R17" s="1122"/>
      <c r="S17" s="1120"/>
      <c r="T17" s="1121"/>
      <c r="U17" s="1121"/>
      <c r="V17" s="1121"/>
      <c r="W17" s="1122"/>
      <c r="X17" s="1123"/>
      <c r="Y17" s="1124"/>
      <c r="Z17" s="1124"/>
      <c r="AA17" s="1124"/>
      <c r="AB17" s="1124"/>
      <c r="AC17" s="1124"/>
      <c r="AD17" s="1124"/>
      <c r="AE17" s="1124"/>
      <c r="AF17" s="1124"/>
      <c r="AG17" s="1125"/>
    </row>
    <row r="18" spans="1:33" ht="15" customHeight="1">
      <c r="A18" s="1081"/>
      <c r="B18" s="1094"/>
      <c r="C18" s="1089" t="s">
        <v>152</v>
      </c>
      <c r="D18" s="1090"/>
      <c r="E18" s="1090"/>
      <c r="F18" s="1090"/>
      <c r="G18" s="1090"/>
      <c r="H18" s="1090"/>
      <c r="I18" s="1090"/>
      <c r="J18" s="1090"/>
      <c r="K18" s="1090"/>
      <c r="L18" s="1090"/>
      <c r="M18" s="620"/>
      <c r="N18" s="1112"/>
      <c r="O18" s="1113"/>
      <c r="P18" s="1113"/>
      <c r="Q18" s="1113"/>
      <c r="R18" s="1114"/>
      <c r="S18" s="1112"/>
      <c r="T18" s="1113"/>
      <c r="U18" s="1113"/>
      <c r="V18" s="1113"/>
      <c r="W18" s="1114"/>
      <c r="X18" s="1115"/>
      <c r="Y18" s="1116"/>
      <c r="Z18" s="1116"/>
      <c r="AA18" s="1116"/>
      <c r="AB18" s="1116"/>
      <c r="AC18" s="1116"/>
      <c r="AD18" s="1116"/>
      <c r="AE18" s="1116"/>
      <c r="AF18" s="1116"/>
      <c r="AG18" s="1117"/>
    </row>
    <row r="19" spans="1:33" ht="15" customHeight="1">
      <c r="A19" s="1081"/>
      <c r="B19" s="1091" t="s">
        <v>363</v>
      </c>
      <c r="C19" s="1092"/>
      <c r="D19" s="1092"/>
      <c r="E19" s="1092"/>
      <c r="F19" s="1092"/>
      <c r="G19" s="1092"/>
      <c r="H19" s="1092"/>
      <c r="I19" s="1092"/>
      <c r="J19" s="1092"/>
      <c r="K19" s="1092"/>
      <c r="L19" s="1092"/>
      <c r="M19" s="618"/>
      <c r="N19" s="1126">
        <f>SUM(N20:R23)</f>
        <v>0</v>
      </c>
      <c r="O19" s="1126"/>
      <c r="P19" s="1126"/>
      <c r="Q19" s="1126"/>
      <c r="R19" s="1127"/>
      <c r="S19" s="1128">
        <f t="shared" ref="S19" si="6">SUM(S20:W23)</f>
        <v>0</v>
      </c>
      <c r="T19" s="1126"/>
      <c r="U19" s="1126"/>
      <c r="V19" s="1126"/>
      <c r="W19" s="1127"/>
      <c r="X19" s="1102">
        <f t="shared" ref="X19" si="7">SUM(X20:AB23)</f>
        <v>0</v>
      </c>
      <c r="Y19" s="1103"/>
      <c r="Z19" s="1103"/>
      <c r="AA19" s="1103"/>
      <c r="AB19" s="1103"/>
      <c r="AC19" s="1103">
        <f t="shared" ref="AC19" si="8">SUM(AC20:AG23)</f>
        <v>0</v>
      </c>
      <c r="AD19" s="1103"/>
      <c r="AE19" s="1103"/>
      <c r="AF19" s="1103"/>
      <c r="AG19" s="1104"/>
    </row>
    <row r="20" spans="1:33" ht="15" customHeight="1">
      <c r="A20" s="1081"/>
      <c r="B20" s="1083"/>
      <c r="C20" s="1084" t="s">
        <v>364</v>
      </c>
      <c r="D20" s="1085"/>
      <c r="E20" s="1085"/>
      <c r="F20" s="1085"/>
      <c r="G20" s="1085"/>
      <c r="H20" s="1085"/>
      <c r="I20" s="1085"/>
      <c r="J20" s="1085"/>
      <c r="K20" s="1085"/>
      <c r="L20" s="1085"/>
      <c r="M20" s="619"/>
      <c r="N20" s="1121"/>
      <c r="O20" s="1121"/>
      <c r="P20" s="1121"/>
      <c r="Q20" s="1121"/>
      <c r="R20" s="1122"/>
      <c r="S20" s="1120"/>
      <c r="T20" s="1121"/>
      <c r="U20" s="1121"/>
      <c r="V20" s="1121"/>
      <c r="W20" s="1122"/>
      <c r="X20" s="1123"/>
      <c r="Y20" s="1124"/>
      <c r="Z20" s="1124"/>
      <c r="AA20" s="1124"/>
      <c r="AB20" s="1124"/>
      <c r="AC20" s="1124"/>
      <c r="AD20" s="1124"/>
      <c r="AE20" s="1124"/>
      <c r="AF20" s="1124"/>
      <c r="AG20" s="1125"/>
    </row>
    <row r="21" spans="1:33" ht="15" customHeight="1">
      <c r="A21" s="1081"/>
      <c r="B21" s="1083"/>
      <c r="C21" s="1084" t="s">
        <v>143</v>
      </c>
      <c r="D21" s="1085"/>
      <c r="E21" s="1085"/>
      <c r="F21" s="1085"/>
      <c r="G21" s="1085"/>
      <c r="H21" s="1085"/>
      <c r="I21" s="1085"/>
      <c r="J21" s="1085"/>
      <c r="K21" s="1085"/>
      <c r="L21" s="1085"/>
      <c r="M21" s="619"/>
      <c r="N21" s="1118"/>
      <c r="O21" s="1118"/>
      <c r="P21" s="1118"/>
      <c r="Q21" s="1118"/>
      <c r="R21" s="1119"/>
      <c r="S21" s="1120"/>
      <c r="T21" s="1121"/>
      <c r="U21" s="1121"/>
      <c r="V21" s="1121"/>
      <c r="W21" s="1122"/>
      <c r="X21" s="1123"/>
      <c r="Y21" s="1124"/>
      <c r="Z21" s="1124"/>
      <c r="AA21" s="1124"/>
      <c r="AB21" s="1124"/>
      <c r="AC21" s="1124"/>
      <c r="AD21" s="1124"/>
      <c r="AE21" s="1124"/>
      <c r="AF21" s="1124"/>
      <c r="AG21" s="1125"/>
    </row>
    <row r="22" spans="1:33" ht="15" customHeight="1">
      <c r="A22" s="1081"/>
      <c r="B22" s="1083"/>
      <c r="C22" s="1084" t="s">
        <v>147</v>
      </c>
      <c r="D22" s="1085"/>
      <c r="E22" s="1085"/>
      <c r="F22" s="1085"/>
      <c r="G22" s="1085"/>
      <c r="H22" s="1085"/>
      <c r="I22" s="1085"/>
      <c r="J22" s="1085"/>
      <c r="K22" s="1085"/>
      <c r="L22" s="1085"/>
      <c r="M22" s="619"/>
      <c r="N22" s="1121"/>
      <c r="O22" s="1121"/>
      <c r="P22" s="1121"/>
      <c r="Q22" s="1121"/>
      <c r="R22" s="1122"/>
      <c r="S22" s="1120"/>
      <c r="T22" s="1121"/>
      <c r="U22" s="1121"/>
      <c r="V22" s="1121"/>
      <c r="W22" s="1122"/>
      <c r="X22" s="1123"/>
      <c r="Y22" s="1124"/>
      <c r="Z22" s="1124"/>
      <c r="AA22" s="1124"/>
      <c r="AB22" s="1124"/>
      <c r="AC22" s="1124"/>
      <c r="AD22" s="1124"/>
      <c r="AE22" s="1124"/>
      <c r="AF22" s="1124"/>
      <c r="AG22" s="1125"/>
    </row>
    <row r="23" spans="1:33" ht="15" customHeight="1">
      <c r="A23" s="1081"/>
      <c r="B23" s="1095"/>
      <c r="C23" s="1089" t="s">
        <v>152</v>
      </c>
      <c r="D23" s="1090"/>
      <c r="E23" s="1090"/>
      <c r="F23" s="1090"/>
      <c r="G23" s="1090"/>
      <c r="H23" s="1090"/>
      <c r="I23" s="1090"/>
      <c r="J23" s="1090"/>
      <c r="K23" s="1090"/>
      <c r="L23" s="1090"/>
      <c r="M23" s="619"/>
      <c r="N23" s="1112"/>
      <c r="O23" s="1113"/>
      <c r="P23" s="1113"/>
      <c r="Q23" s="1113"/>
      <c r="R23" s="1114"/>
      <c r="S23" s="1112"/>
      <c r="T23" s="1113"/>
      <c r="U23" s="1113"/>
      <c r="V23" s="1113"/>
      <c r="W23" s="1114"/>
      <c r="X23" s="1112"/>
      <c r="Y23" s="1113"/>
      <c r="Z23" s="1113"/>
      <c r="AA23" s="1113"/>
      <c r="AB23" s="1172"/>
      <c r="AC23" s="1173"/>
      <c r="AD23" s="1113"/>
      <c r="AE23" s="1113"/>
      <c r="AF23" s="1113"/>
      <c r="AG23" s="1114"/>
    </row>
    <row r="24" spans="1:33" ht="15" customHeight="1">
      <c r="A24" s="1081"/>
      <c r="B24" s="1086" t="s">
        <v>148</v>
      </c>
      <c r="C24" s="1087"/>
      <c r="D24" s="1087"/>
      <c r="E24" s="1087"/>
      <c r="F24" s="1087"/>
      <c r="G24" s="1087"/>
      <c r="H24" s="1087"/>
      <c r="I24" s="1087"/>
      <c r="J24" s="1087"/>
      <c r="K24" s="1087"/>
      <c r="L24" s="1087"/>
      <c r="M24" s="621"/>
      <c r="N24" s="1128"/>
      <c r="O24" s="1126"/>
      <c r="P24" s="1126"/>
      <c r="Q24" s="1126"/>
      <c r="R24" s="1127"/>
      <c r="S24" s="1128"/>
      <c r="T24" s="1126"/>
      <c r="U24" s="1126"/>
      <c r="V24" s="1126"/>
      <c r="W24" s="1127"/>
      <c r="X24" s="1102"/>
      <c r="Y24" s="1103"/>
      <c r="Z24" s="1103"/>
      <c r="AA24" s="1103"/>
      <c r="AB24" s="1103"/>
      <c r="AC24" s="1103"/>
      <c r="AD24" s="1103"/>
      <c r="AE24" s="1103"/>
      <c r="AF24" s="1103"/>
      <c r="AG24" s="1104"/>
    </row>
    <row r="25" spans="1:33" ht="15" customHeight="1">
      <c r="A25" s="1081"/>
      <c r="B25" s="1086" t="s">
        <v>149</v>
      </c>
      <c r="C25" s="1087"/>
      <c r="D25" s="1087"/>
      <c r="E25" s="1087"/>
      <c r="F25" s="1087"/>
      <c r="G25" s="1087"/>
      <c r="H25" s="1087"/>
      <c r="I25" s="1087"/>
      <c r="J25" s="1087"/>
      <c r="K25" s="1087"/>
      <c r="L25" s="1087"/>
      <c r="M25" s="621"/>
      <c r="N25" s="1128"/>
      <c r="O25" s="1126"/>
      <c r="P25" s="1126"/>
      <c r="Q25" s="1126"/>
      <c r="R25" s="1127"/>
      <c r="S25" s="1128"/>
      <c r="T25" s="1126"/>
      <c r="U25" s="1126"/>
      <c r="V25" s="1126"/>
      <c r="W25" s="1127"/>
      <c r="X25" s="1102"/>
      <c r="Y25" s="1103"/>
      <c r="Z25" s="1103"/>
      <c r="AA25" s="1103"/>
      <c r="AB25" s="1103"/>
      <c r="AC25" s="1103"/>
      <c r="AD25" s="1103"/>
      <c r="AE25" s="1103"/>
      <c r="AF25" s="1103"/>
      <c r="AG25" s="1104"/>
    </row>
    <row r="26" spans="1:33" ht="15" customHeight="1">
      <c r="A26" s="1081"/>
      <c r="B26" s="1091" t="s">
        <v>365</v>
      </c>
      <c r="C26" s="1092"/>
      <c r="D26" s="1092"/>
      <c r="E26" s="1092"/>
      <c r="F26" s="1092"/>
      <c r="G26" s="1092"/>
      <c r="H26" s="1092"/>
      <c r="I26" s="1092"/>
      <c r="J26" s="1092"/>
      <c r="K26" s="1092"/>
      <c r="L26" s="1092"/>
      <c r="M26" s="621"/>
      <c r="N26" s="1128">
        <f>SUM(N27:R28)</f>
        <v>0</v>
      </c>
      <c r="O26" s="1126"/>
      <c r="P26" s="1126"/>
      <c r="Q26" s="1126"/>
      <c r="R26" s="1127"/>
      <c r="S26" s="1128">
        <f t="shared" ref="S26" si="9">SUM(S27:W28)</f>
        <v>0</v>
      </c>
      <c r="T26" s="1126"/>
      <c r="U26" s="1126"/>
      <c r="V26" s="1126"/>
      <c r="W26" s="1127"/>
      <c r="X26" s="1102">
        <f t="shared" ref="X26" si="10">SUM(X27:AB28)</f>
        <v>0</v>
      </c>
      <c r="Y26" s="1103"/>
      <c r="Z26" s="1103"/>
      <c r="AA26" s="1103"/>
      <c r="AB26" s="1103"/>
      <c r="AC26" s="1103">
        <f t="shared" ref="AC26" si="11">SUM(AC27:AG28)</f>
        <v>0</v>
      </c>
      <c r="AD26" s="1103"/>
      <c r="AE26" s="1103"/>
      <c r="AF26" s="1103"/>
      <c r="AG26" s="1104"/>
    </row>
    <row r="27" spans="1:33" ht="15" customHeight="1">
      <c r="A27" s="1081"/>
      <c r="B27" s="622"/>
      <c r="C27" s="1084" t="s">
        <v>151</v>
      </c>
      <c r="D27" s="1085"/>
      <c r="E27" s="1085"/>
      <c r="F27" s="1085"/>
      <c r="G27" s="1085"/>
      <c r="H27" s="1085"/>
      <c r="I27" s="1085"/>
      <c r="J27" s="1085"/>
      <c r="K27" s="1085"/>
      <c r="L27" s="1085"/>
      <c r="M27" s="623"/>
      <c r="N27" s="1120"/>
      <c r="O27" s="1121"/>
      <c r="P27" s="1121"/>
      <c r="Q27" s="1121"/>
      <c r="R27" s="1122"/>
      <c r="S27" s="1120"/>
      <c r="T27" s="1121"/>
      <c r="U27" s="1121"/>
      <c r="V27" s="1121"/>
      <c r="W27" s="1122"/>
      <c r="X27" s="1123"/>
      <c r="Y27" s="1124"/>
      <c r="Z27" s="1124"/>
      <c r="AA27" s="1124"/>
      <c r="AB27" s="1124"/>
      <c r="AC27" s="1124"/>
      <c r="AD27" s="1124"/>
      <c r="AE27" s="1124"/>
      <c r="AF27" s="1124"/>
      <c r="AG27" s="1125"/>
    </row>
    <row r="28" spans="1:33" ht="15" customHeight="1">
      <c r="A28" s="1081"/>
      <c r="B28" s="624"/>
      <c r="C28" s="1089" t="s">
        <v>152</v>
      </c>
      <c r="D28" s="1090"/>
      <c r="E28" s="1090"/>
      <c r="F28" s="1090"/>
      <c r="G28" s="1090"/>
      <c r="H28" s="1090"/>
      <c r="I28" s="1090"/>
      <c r="J28" s="1090"/>
      <c r="K28" s="1090"/>
      <c r="L28" s="1090"/>
      <c r="M28" s="625"/>
      <c r="N28" s="1143"/>
      <c r="O28" s="1118"/>
      <c r="P28" s="1118"/>
      <c r="Q28" s="1118"/>
      <c r="R28" s="1119"/>
      <c r="S28" s="1143"/>
      <c r="T28" s="1118"/>
      <c r="U28" s="1118"/>
      <c r="V28" s="1118"/>
      <c r="W28" s="1119"/>
      <c r="X28" s="1144"/>
      <c r="Y28" s="1145"/>
      <c r="Z28" s="1145"/>
      <c r="AA28" s="1145"/>
      <c r="AB28" s="1145"/>
      <c r="AC28" s="1145"/>
      <c r="AD28" s="1145"/>
      <c r="AE28" s="1145"/>
      <c r="AF28" s="1145"/>
      <c r="AG28" s="1146"/>
    </row>
    <row r="29" spans="1:33" ht="15" customHeight="1">
      <c r="A29" s="1081"/>
      <c r="B29" s="1086" t="s">
        <v>153</v>
      </c>
      <c r="C29" s="1087"/>
      <c r="D29" s="1087"/>
      <c r="E29" s="1087"/>
      <c r="F29" s="1087"/>
      <c r="G29" s="1087"/>
      <c r="H29" s="1087"/>
      <c r="I29" s="1087"/>
      <c r="J29" s="1087"/>
      <c r="K29" s="1087"/>
      <c r="L29" s="1087"/>
      <c r="M29" s="626"/>
      <c r="N29" s="1166"/>
      <c r="O29" s="1167"/>
      <c r="P29" s="1167"/>
      <c r="Q29" s="1167"/>
      <c r="R29" s="1168"/>
      <c r="S29" s="1166"/>
      <c r="T29" s="1167"/>
      <c r="U29" s="1167"/>
      <c r="V29" s="1167"/>
      <c r="W29" s="1168"/>
      <c r="X29" s="1169"/>
      <c r="Y29" s="1170"/>
      <c r="Z29" s="1170"/>
      <c r="AA29" s="1170"/>
      <c r="AB29" s="1170"/>
      <c r="AC29" s="1170"/>
      <c r="AD29" s="1170"/>
      <c r="AE29" s="1170"/>
      <c r="AF29" s="1170"/>
      <c r="AG29" s="1171"/>
    </row>
    <row r="30" spans="1:33" ht="15" customHeight="1">
      <c r="A30" s="1081"/>
      <c r="B30" s="1086" t="s">
        <v>154</v>
      </c>
      <c r="C30" s="1087"/>
      <c r="D30" s="1087"/>
      <c r="E30" s="1087"/>
      <c r="F30" s="1087"/>
      <c r="G30" s="1087"/>
      <c r="H30" s="1087"/>
      <c r="I30" s="1087"/>
      <c r="J30" s="1087"/>
      <c r="K30" s="1087"/>
      <c r="L30" s="1087"/>
      <c r="M30" s="627"/>
      <c r="N30" s="1160"/>
      <c r="O30" s="1161"/>
      <c r="P30" s="1161"/>
      <c r="Q30" s="1161"/>
      <c r="R30" s="1162"/>
      <c r="S30" s="1160"/>
      <c r="T30" s="1161"/>
      <c r="U30" s="1161"/>
      <c r="V30" s="1161"/>
      <c r="W30" s="1162"/>
      <c r="X30" s="1163"/>
      <c r="Y30" s="1164"/>
      <c r="Z30" s="1164"/>
      <c r="AA30" s="1164"/>
      <c r="AB30" s="1164"/>
      <c r="AC30" s="1164"/>
      <c r="AD30" s="1164"/>
      <c r="AE30" s="1164"/>
      <c r="AF30" s="1164"/>
      <c r="AG30" s="1165"/>
    </row>
    <row r="31" spans="1:33" ht="15" customHeight="1">
      <c r="A31" s="1081"/>
      <c r="B31" s="1086" t="s">
        <v>155</v>
      </c>
      <c r="C31" s="1087"/>
      <c r="D31" s="1087"/>
      <c r="E31" s="1087"/>
      <c r="F31" s="1087"/>
      <c r="G31" s="1087"/>
      <c r="H31" s="1087"/>
      <c r="I31" s="1087"/>
      <c r="J31" s="1087"/>
      <c r="K31" s="1087"/>
      <c r="L31" s="1087"/>
      <c r="M31" s="626"/>
      <c r="N31" s="1166"/>
      <c r="O31" s="1167"/>
      <c r="P31" s="1167"/>
      <c r="Q31" s="1167"/>
      <c r="R31" s="1168"/>
      <c r="S31" s="1166"/>
      <c r="T31" s="1167"/>
      <c r="U31" s="1167"/>
      <c r="V31" s="1167"/>
      <c r="W31" s="1168"/>
      <c r="X31" s="1169"/>
      <c r="Y31" s="1170"/>
      <c r="Z31" s="1170"/>
      <c r="AA31" s="1170"/>
      <c r="AB31" s="1170"/>
      <c r="AC31" s="1170"/>
      <c r="AD31" s="1170"/>
      <c r="AE31" s="1170"/>
      <c r="AF31" s="1170"/>
      <c r="AG31" s="1171"/>
    </row>
    <row r="32" spans="1:33" ht="15" customHeight="1">
      <c r="A32" s="1082"/>
      <c r="B32" s="1153" t="s">
        <v>366</v>
      </c>
      <c r="C32" s="1088"/>
      <c r="D32" s="1088"/>
      <c r="E32" s="1088"/>
      <c r="F32" s="1088"/>
      <c r="G32" s="1088"/>
      <c r="H32" s="1088"/>
      <c r="I32" s="1088"/>
      <c r="J32" s="1088"/>
      <c r="K32" s="1088"/>
      <c r="L32" s="1088"/>
      <c r="M32" s="628"/>
      <c r="N32" s="1112">
        <f>N7+N13+N19+N24+N25+N26+N29+N30+N31</f>
        <v>0</v>
      </c>
      <c r="O32" s="1113"/>
      <c r="P32" s="1113"/>
      <c r="Q32" s="1113"/>
      <c r="R32" s="1114"/>
      <c r="S32" s="1112">
        <f t="shared" ref="S32" si="12">S7+S13+S19+S24+S25+S26+S29+S30+S31</f>
        <v>0</v>
      </c>
      <c r="T32" s="1113"/>
      <c r="U32" s="1113"/>
      <c r="V32" s="1113"/>
      <c r="W32" s="1114"/>
      <c r="X32" s="1115">
        <f t="shared" ref="X32" si="13">X7+X13+X19+X24+X25+X26+X29+X30+X31</f>
        <v>0</v>
      </c>
      <c r="Y32" s="1116"/>
      <c r="Z32" s="1116"/>
      <c r="AA32" s="1116"/>
      <c r="AB32" s="1116"/>
      <c r="AC32" s="1116">
        <f t="shared" ref="AC32" si="14">AC7+AC13+AC19+AC24+AC25+AC26+AC29+AC30+AC31</f>
        <v>0</v>
      </c>
      <c r="AD32" s="1116"/>
      <c r="AE32" s="1116"/>
      <c r="AF32" s="1116"/>
      <c r="AG32" s="1117"/>
    </row>
    <row r="33" spans="1:33" ht="15" customHeight="1">
      <c r="A33" s="1080" t="s">
        <v>367</v>
      </c>
      <c r="B33" s="1086" t="s">
        <v>368</v>
      </c>
      <c r="C33" s="1087"/>
      <c r="D33" s="1087"/>
      <c r="E33" s="1087"/>
      <c r="F33" s="1087"/>
      <c r="G33" s="1087"/>
      <c r="H33" s="1087"/>
      <c r="I33" s="1087"/>
      <c r="J33" s="1087"/>
      <c r="K33" s="1087"/>
      <c r="L33" s="1087"/>
      <c r="M33" s="626"/>
      <c r="N33" s="1154"/>
      <c r="O33" s="1155"/>
      <c r="P33" s="1155"/>
      <c r="Q33" s="1155"/>
      <c r="R33" s="1156"/>
      <c r="S33" s="1154"/>
      <c r="T33" s="1155"/>
      <c r="U33" s="1155"/>
      <c r="V33" s="1155"/>
      <c r="W33" s="1156"/>
      <c r="X33" s="1157"/>
      <c r="Y33" s="1158"/>
      <c r="Z33" s="1158"/>
      <c r="AA33" s="1158"/>
      <c r="AB33" s="1158"/>
      <c r="AC33" s="1158"/>
      <c r="AD33" s="1158"/>
      <c r="AE33" s="1158"/>
      <c r="AF33" s="1158"/>
      <c r="AG33" s="1159"/>
    </row>
    <row r="34" spans="1:33" ht="15" customHeight="1">
      <c r="A34" s="1081"/>
      <c r="B34" s="1091" t="s">
        <v>369</v>
      </c>
      <c r="C34" s="1092"/>
      <c r="D34" s="1092"/>
      <c r="E34" s="1092"/>
      <c r="F34" s="1092"/>
      <c r="G34" s="1092"/>
      <c r="H34" s="1092"/>
      <c r="I34" s="1092"/>
      <c r="J34" s="1092"/>
      <c r="K34" s="1092"/>
      <c r="L34" s="1092"/>
      <c r="M34" s="618"/>
      <c r="N34" s="1128">
        <f>SUM(N35:R42)</f>
        <v>0</v>
      </c>
      <c r="O34" s="1126"/>
      <c r="P34" s="1126"/>
      <c r="Q34" s="1126"/>
      <c r="R34" s="1127"/>
      <c r="S34" s="1128">
        <f t="shared" ref="S34" si="15">SUM(S35:W42)</f>
        <v>0</v>
      </c>
      <c r="T34" s="1126"/>
      <c r="U34" s="1126"/>
      <c r="V34" s="1126"/>
      <c r="W34" s="1127"/>
      <c r="X34" s="1102">
        <f t="shared" ref="X34" si="16">SUM(X35:AB42)</f>
        <v>0</v>
      </c>
      <c r="Y34" s="1103"/>
      <c r="Z34" s="1103"/>
      <c r="AA34" s="1103"/>
      <c r="AB34" s="1103"/>
      <c r="AC34" s="1103">
        <f t="shared" ref="AC34" si="17">SUM(AC35:AG42)</f>
        <v>0</v>
      </c>
      <c r="AD34" s="1103"/>
      <c r="AE34" s="1103"/>
      <c r="AF34" s="1103"/>
      <c r="AG34" s="1104"/>
    </row>
    <row r="35" spans="1:33" ht="15" customHeight="1">
      <c r="A35" s="1081"/>
      <c r="B35" s="1083"/>
      <c r="C35" s="1084" t="s">
        <v>370</v>
      </c>
      <c r="D35" s="1085"/>
      <c r="E35" s="1085"/>
      <c r="F35" s="1085"/>
      <c r="G35" s="1085"/>
      <c r="H35" s="1085"/>
      <c r="I35" s="1085"/>
      <c r="J35" s="1085"/>
      <c r="K35" s="1085"/>
      <c r="L35" s="1085"/>
      <c r="M35" s="619"/>
      <c r="N35" s="1147"/>
      <c r="O35" s="1148"/>
      <c r="P35" s="1148"/>
      <c r="Q35" s="1148"/>
      <c r="R35" s="1149"/>
      <c r="S35" s="1147"/>
      <c r="T35" s="1148"/>
      <c r="U35" s="1148"/>
      <c r="V35" s="1148"/>
      <c r="W35" s="1149"/>
      <c r="X35" s="1150"/>
      <c r="Y35" s="1151"/>
      <c r="Z35" s="1151"/>
      <c r="AA35" s="1151"/>
      <c r="AB35" s="1151"/>
      <c r="AC35" s="1151"/>
      <c r="AD35" s="1151"/>
      <c r="AE35" s="1151"/>
      <c r="AF35" s="1151"/>
      <c r="AG35" s="1152"/>
    </row>
    <row r="36" spans="1:33" ht="15" customHeight="1">
      <c r="A36" s="1081"/>
      <c r="B36" s="1083"/>
      <c r="C36" s="1084" t="s">
        <v>371</v>
      </c>
      <c r="D36" s="1085"/>
      <c r="E36" s="1085"/>
      <c r="F36" s="1085"/>
      <c r="G36" s="1085"/>
      <c r="H36" s="1085"/>
      <c r="I36" s="1085"/>
      <c r="J36" s="1085"/>
      <c r="K36" s="1085"/>
      <c r="L36" s="1085"/>
      <c r="M36" s="619"/>
      <c r="N36" s="1120"/>
      <c r="O36" s="1121"/>
      <c r="P36" s="1121"/>
      <c r="Q36" s="1121"/>
      <c r="R36" s="1122"/>
      <c r="S36" s="1120"/>
      <c r="T36" s="1121"/>
      <c r="U36" s="1121"/>
      <c r="V36" s="1121"/>
      <c r="W36" s="1122"/>
      <c r="X36" s="1123"/>
      <c r="Y36" s="1124"/>
      <c r="Z36" s="1124"/>
      <c r="AA36" s="1124"/>
      <c r="AB36" s="1124"/>
      <c r="AC36" s="1124"/>
      <c r="AD36" s="1124"/>
      <c r="AE36" s="1124"/>
      <c r="AF36" s="1124"/>
      <c r="AG36" s="1125"/>
    </row>
    <row r="37" spans="1:33" ht="15" customHeight="1">
      <c r="A37" s="1081"/>
      <c r="B37" s="1083"/>
      <c r="C37" s="1084" t="s">
        <v>372</v>
      </c>
      <c r="D37" s="1085"/>
      <c r="E37" s="1085"/>
      <c r="F37" s="1085"/>
      <c r="G37" s="1085"/>
      <c r="H37" s="1085"/>
      <c r="I37" s="1085"/>
      <c r="J37" s="1085"/>
      <c r="K37" s="1085"/>
      <c r="L37" s="1085"/>
      <c r="M37" s="619"/>
      <c r="N37" s="1147"/>
      <c r="O37" s="1148"/>
      <c r="P37" s="1148"/>
      <c r="Q37" s="1148"/>
      <c r="R37" s="1149"/>
      <c r="S37" s="1147"/>
      <c r="T37" s="1148"/>
      <c r="U37" s="1148"/>
      <c r="V37" s="1148"/>
      <c r="W37" s="1149"/>
      <c r="X37" s="1150"/>
      <c r="Y37" s="1151"/>
      <c r="Z37" s="1151"/>
      <c r="AA37" s="1151"/>
      <c r="AB37" s="1151"/>
      <c r="AC37" s="1151"/>
      <c r="AD37" s="1151"/>
      <c r="AE37" s="1151"/>
      <c r="AF37" s="1151"/>
      <c r="AG37" s="1152"/>
    </row>
    <row r="38" spans="1:33" ht="15" customHeight="1">
      <c r="A38" s="1081"/>
      <c r="B38" s="1083"/>
      <c r="C38" s="1084" t="s">
        <v>373</v>
      </c>
      <c r="D38" s="1085"/>
      <c r="E38" s="1085"/>
      <c r="F38" s="1085"/>
      <c r="G38" s="1085"/>
      <c r="H38" s="1085"/>
      <c r="I38" s="1085"/>
      <c r="J38" s="1085"/>
      <c r="K38" s="1085"/>
      <c r="L38" s="1085"/>
      <c r="M38" s="619"/>
      <c r="N38" s="1120"/>
      <c r="O38" s="1121"/>
      <c r="P38" s="1121"/>
      <c r="Q38" s="1121"/>
      <c r="R38" s="1122"/>
      <c r="S38" s="1120"/>
      <c r="T38" s="1121"/>
      <c r="U38" s="1121"/>
      <c r="V38" s="1121"/>
      <c r="W38" s="1122"/>
      <c r="X38" s="1123"/>
      <c r="Y38" s="1124"/>
      <c r="Z38" s="1124"/>
      <c r="AA38" s="1124"/>
      <c r="AB38" s="1124"/>
      <c r="AC38" s="1124"/>
      <c r="AD38" s="1124"/>
      <c r="AE38" s="1124"/>
      <c r="AF38" s="1124"/>
      <c r="AG38" s="1125"/>
    </row>
    <row r="39" spans="1:33" ht="15" customHeight="1">
      <c r="A39" s="1081"/>
      <c r="B39" s="1083"/>
      <c r="C39" s="1084" t="s">
        <v>374</v>
      </c>
      <c r="D39" s="1085"/>
      <c r="E39" s="1085"/>
      <c r="F39" s="1085"/>
      <c r="G39" s="1085"/>
      <c r="H39" s="1085"/>
      <c r="I39" s="1085"/>
      <c r="J39" s="1085"/>
      <c r="K39" s="1085"/>
      <c r="L39" s="1085"/>
      <c r="M39" s="619"/>
      <c r="N39" s="1120"/>
      <c r="O39" s="1121"/>
      <c r="P39" s="1121"/>
      <c r="Q39" s="1121"/>
      <c r="R39" s="1122"/>
      <c r="S39" s="1120"/>
      <c r="T39" s="1121"/>
      <c r="U39" s="1121"/>
      <c r="V39" s="1121"/>
      <c r="W39" s="1122"/>
      <c r="X39" s="1123"/>
      <c r="Y39" s="1124"/>
      <c r="Z39" s="1124"/>
      <c r="AA39" s="1124"/>
      <c r="AB39" s="1124"/>
      <c r="AC39" s="1124"/>
      <c r="AD39" s="1124"/>
      <c r="AE39" s="1124"/>
      <c r="AF39" s="1124"/>
      <c r="AG39" s="1125"/>
    </row>
    <row r="40" spans="1:33" ht="15" customHeight="1">
      <c r="A40" s="1081"/>
      <c r="B40" s="1083"/>
      <c r="C40" s="1084" t="s">
        <v>375</v>
      </c>
      <c r="D40" s="1085"/>
      <c r="E40" s="1085"/>
      <c r="F40" s="1085"/>
      <c r="G40" s="1085"/>
      <c r="H40" s="1085"/>
      <c r="I40" s="1085"/>
      <c r="J40" s="1085"/>
      <c r="K40" s="1085"/>
      <c r="L40" s="1085"/>
      <c r="M40" s="619"/>
      <c r="N40" s="1120"/>
      <c r="O40" s="1121"/>
      <c r="P40" s="1121"/>
      <c r="Q40" s="1121"/>
      <c r="R40" s="1122"/>
      <c r="S40" s="1120"/>
      <c r="T40" s="1121"/>
      <c r="U40" s="1121"/>
      <c r="V40" s="1121"/>
      <c r="W40" s="1122"/>
      <c r="X40" s="1123"/>
      <c r="Y40" s="1124"/>
      <c r="Z40" s="1124"/>
      <c r="AA40" s="1124"/>
      <c r="AB40" s="1124"/>
      <c r="AC40" s="1124"/>
      <c r="AD40" s="1124"/>
      <c r="AE40" s="1124"/>
      <c r="AF40" s="1124"/>
      <c r="AG40" s="1125"/>
    </row>
    <row r="41" spans="1:33" ht="15" customHeight="1">
      <c r="A41" s="1081"/>
      <c r="B41" s="1083"/>
      <c r="C41" s="1084" t="s">
        <v>152</v>
      </c>
      <c r="D41" s="1085"/>
      <c r="E41" s="1085"/>
      <c r="F41" s="1085"/>
      <c r="G41" s="1085"/>
      <c r="H41" s="1085"/>
      <c r="I41" s="1085"/>
      <c r="J41" s="1085"/>
      <c r="K41" s="1085"/>
      <c r="L41" s="1085"/>
      <c r="M41" s="619"/>
      <c r="N41" s="1120"/>
      <c r="O41" s="1121"/>
      <c r="P41" s="1121"/>
      <c r="Q41" s="1121"/>
      <c r="R41" s="1122"/>
      <c r="S41" s="1120"/>
      <c r="T41" s="1121"/>
      <c r="U41" s="1121"/>
      <c r="V41" s="1121"/>
      <c r="W41" s="1122"/>
      <c r="X41" s="1123"/>
      <c r="Y41" s="1124"/>
      <c r="Z41" s="1124"/>
      <c r="AA41" s="1124"/>
      <c r="AB41" s="1124"/>
      <c r="AC41" s="1124"/>
      <c r="AD41" s="1124"/>
      <c r="AE41" s="1124"/>
      <c r="AF41" s="1124"/>
      <c r="AG41" s="1125"/>
    </row>
    <row r="42" spans="1:33" ht="15" customHeight="1">
      <c r="A42" s="1081"/>
      <c r="B42" s="1083"/>
      <c r="C42" s="1141" t="s">
        <v>376</v>
      </c>
      <c r="D42" s="1142"/>
      <c r="E42" s="1142"/>
      <c r="F42" s="1142"/>
      <c r="G42" s="1142"/>
      <c r="H42" s="1142"/>
      <c r="I42" s="1142"/>
      <c r="J42" s="1142"/>
      <c r="K42" s="1142"/>
      <c r="L42" s="1142"/>
      <c r="M42" s="629"/>
      <c r="N42" s="1143"/>
      <c r="O42" s="1118"/>
      <c r="P42" s="1118"/>
      <c r="Q42" s="1118"/>
      <c r="R42" s="1119"/>
      <c r="S42" s="1143"/>
      <c r="T42" s="1118"/>
      <c r="U42" s="1118"/>
      <c r="V42" s="1118"/>
      <c r="W42" s="1119"/>
      <c r="X42" s="1144"/>
      <c r="Y42" s="1145"/>
      <c r="Z42" s="1145"/>
      <c r="AA42" s="1145"/>
      <c r="AB42" s="1145"/>
      <c r="AC42" s="1145"/>
      <c r="AD42" s="1145"/>
      <c r="AE42" s="1145"/>
      <c r="AF42" s="1145"/>
      <c r="AG42" s="1146"/>
    </row>
    <row r="43" spans="1:33" ht="15" customHeight="1">
      <c r="A43" s="1081"/>
      <c r="B43" s="1086" t="s">
        <v>377</v>
      </c>
      <c r="C43" s="1087"/>
      <c r="D43" s="1087"/>
      <c r="E43" s="1087"/>
      <c r="F43" s="1087"/>
      <c r="G43" s="1087"/>
      <c r="H43" s="1087"/>
      <c r="I43" s="1087"/>
      <c r="J43" s="1087"/>
      <c r="K43" s="1087"/>
      <c r="L43" s="1087"/>
      <c r="M43" s="626"/>
      <c r="N43" s="1129"/>
      <c r="O43" s="1130"/>
      <c r="P43" s="1130"/>
      <c r="Q43" s="1130"/>
      <c r="R43" s="1131"/>
      <c r="S43" s="1129"/>
      <c r="T43" s="1130"/>
      <c r="U43" s="1130"/>
      <c r="V43" s="1130"/>
      <c r="W43" s="1131"/>
      <c r="X43" s="1132"/>
      <c r="Y43" s="1133"/>
      <c r="Z43" s="1133"/>
      <c r="AA43" s="1133"/>
      <c r="AB43" s="1133"/>
      <c r="AC43" s="1133"/>
      <c r="AD43" s="1133"/>
      <c r="AE43" s="1133"/>
      <c r="AF43" s="1133"/>
      <c r="AG43" s="1134"/>
    </row>
    <row r="44" spans="1:33" ht="15" customHeight="1">
      <c r="A44" s="1081"/>
      <c r="B44" s="1086" t="s">
        <v>378</v>
      </c>
      <c r="C44" s="1088"/>
      <c r="D44" s="1088"/>
      <c r="E44" s="1088"/>
      <c r="F44" s="1088"/>
      <c r="G44" s="1088"/>
      <c r="H44" s="1088"/>
      <c r="I44" s="1088"/>
      <c r="J44" s="1088"/>
      <c r="K44" s="1088"/>
      <c r="L44" s="1088"/>
      <c r="M44" s="628"/>
      <c r="N44" s="1135"/>
      <c r="O44" s="1136"/>
      <c r="P44" s="1136"/>
      <c r="Q44" s="1136"/>
      <c r="R44" s="1137"/>
      <c r="S44" s="1135"/>
      <c r="T44" s="1136"/>
      <c r="U44" s="1136"/>
      <c r="V44" s="1136"/>
      <c r="W44" s="1137"/>
      <c r="X44" s="1138"/>
      <c r="Y44" s="1139"/>
      <c r="Z44" s="1139"/>
      <c r="AA44" s="1139"/>
      <c r="AB44" s="1139"/>
      <c r="AC44" s="1139"/>
      <c r="AD44" s="1139"/>
      <c r="AE44" s="1139"/>
      <c r="AF44" s="1139"/>
      <c r="AG44" s="1140"/>
    </row>
    <row r="45" spans="1:33" ht="15" customHeight="1">
      <c r="A45" s="1081"/>
      <c r="B45" s="1086" t="s">
        <v>379</v>
      </c>
      <c r="C45" s="1087"/>
      <c r="D45" s="1087"/>
      <c r="E45" s="1087"/>
      <c r="F45" s="1087"/>
      <c r="G45" s="1087"/>
      <c r="H45" s="1087"/>
      <c r="I45" s="1087"/>
      <c r="J45" s="1087"/>
      <c r="K45" s="1087"/>
      <c r="L45" s="1087"/>
      <c r="M45" s="626"/>
      <c r="N45" s="1129"/>
      <c r="O45" s="1130"/>
      <c r="P45" s="1130"/>
      <c r="Q45" s="1130"/>
      <c r="R45" s="1131"/>
      <c r="S45" s="1129"/>
      <c r="T45" s="1130"/>
      <c r="U45" s="1130"/>
      <c r="V45" s="1130"/>
      <c r="W45" s="1131"/>
      <c r="X45" s="1132"/>
      <c r="Y45" s="1133"/>
      <c r="Z45" s="1133"/>
      <c r="AA45" s="1133"/>
      <c r="AB45" s="1133"/>
      <c r="AC45" s="1133"/>
      <c r="AD45" s="1133"/>
      <c r="AE45" s="1133"/>
      <c r="AF45" s="1133"/>
      <c r="AG45" s="1134"/>
    </row>
    <row r="46" spans="1:33" ht="15" customHeight="1">
      <c r="A46" s="1081"/>
      <c r="B46" s="1086" t="s">
        <v>380</v>
      </c>
      <c r="C46" s="1087"/>
      <c r="D46" s="1087"/>
      <c r="E46" s="1087"/>
      <c r="F46" s="1087"/>
      <c r="G46" s="1087"/>
      <c r="H46" s="1087"/>
      <c r="I46" s="1087"/>
      <c r="J46" s="1087"/>
      <c r="K46" s="1087"/>
      <c r="L46" s="1087"/>
      <c r="M46" s="626"/>
      <c r="N46" s="1129"/>
      <c r="O46" s="1130"/>
      <c r="P46" s="1130"/>
      <c r="Q46" s="1130"/>
      <c r="R46" s="1131"/>
      <c r="S46" s="1129"/>
      <c r="T46" s="1130"/>
      <c r="U46" s="1130"/>
      <c r="V46" s="1130"/>
      <c r="W46" s="1131"/>
      <c r="X46" s="1132"/>
      <c r="Y46" s="1133"/>
      <c r="Z46" s="1133"/>
      <c r="AA46" s="1133"/>
      <c r="AB46" s="1133"/>
      <c r="AC46" s="1133"/>
      <c r="AD46" s="1133"/>
      <c r="AE46" s="1133"/>
      <c r="AF46" s="1133"/>
      <c r="AG46" s="1134"/>
    </row>
    <row r="47" spans="1:33" ht="15" customHeight="1">
      <c r="A47" s="1081"/>
      <c r="B47" s="1086" t="s">
        <v>381</v>
      </c>
      <c r="C47" s="1087"/>
      <c r="D47" s="1087"/>
      <c r="E47" s="1087"/>
      <c r="F47" s="1087"/>
      <c r="G47" s="1087"/>
      <c r="H47" s="1087"/>
      <c r="I47" s="1087"/>
      <c r="J47" s="1087"/>
      <c r="K47" s="1087"/>
      <c r="L47" s="1087"/>
      <c r="M47" s="626"/>
      <c r="N47" s="1129"/>
      <c r="O47" s="1130"/>
      <c r="P47" s="1130"/>
      <c r="Q47" s="1130"/>
      <c r="R47" s="1131"/>
      <c r="S47" s="1129"/>
      <c r="T47" s="1130"/>
      <c r="U47" s="1130"/>
      <c r="V47" s="1130"/>
      <c r="W47" s="1131"/>
      <c r="X47" s="1132"/>
      <c r="Y47" s="1133"/>
      <c r="Z47" s="1133"/>
      <c r="AA47" s="1133"/>
      <c r="AB47" s="1133"/>
      <c r="AC47" s="1133"/>
      <c r="AD47" s="1133"/>
      <c r="AE47" s="1133"/>
      <c r="AF47" s="1133"/>
      <c r="AG47" s="1134"/>
    </row>
    <row r="48" spans="1:33" ht="15" customHeight="1">
      <c r="A48" s="1081"/>
      <c r="B48" s="1086" t="s">
        <v>382</v>
      </c>
      <c r="C48" s="1087"/>
      <c r="D48" s="1087"/>
      <c r="E48" s="1087"/>
      <c r="F48" s="1087"/>
      <c r="G48" s="1087"/>
      <c r="H48" s="1087"/>
      <c r="I48" s="1087"/>
      <c r="J48" s="1087"/>
      <c r="K48" s="1087"/>
      <c r="L48" s="1087"/>
      <c r="M48" s="626"/>
      <c r="N48" s="1129"/>
      <c r="O48" s="1130"/>
      <c r="P48" s="1130"/>
      <c r="Q48" s="1130"/>
      <c r="R48" s="1131"/>
      <c r="S48" s="1129"/>
      <c r="T48" s="1130"/>
      <c r="U48" s="1130"/>
      <c r="V48" s="1130"/>
      <c r="W48" s="1131"/>
      <c r="X48" s="1132"/>
      <c r="Y48" s="1133"/>
      <c r="Z48" s="1133"/>
      <c r="AA48" s="1133"/>
      <c r="AB48" s="1133"/>
      <c r="AC48" s="1133"/>
      <c r="AD48" s="1133"/>
      <c r="AE48" s="1133"/>
      <c r="AF48" s="1133"/>
      <c r="AG48" s="1134"/>
    </row>
    <row r="49" spans="1:33" ht="15" customHeight="1">
      <c r="A49" s="1082"/>
      <c r="B49" s="1086" t="s">
        <v>383</v>
      </c>
      <c r="C49" s="1087"/>
      <c r="D49" s="1087"/>
      <c r="E49" s="1087"/>
      <c r="F49" s="1087"/>
      <c r="G49" s="1087"/>
      <c r="H49" s="1087"/>
      <c r="I49" s="1087"/>
      <c r="J49" s="1087"/>
      <c r="K49" s="1087"/>
      <c r="L49" s="1087"/>
      <c r="M49" s="626"/>
      <c r="N49" s="1129">
        <f>N33+N34+N43+N44+N45+N46+N47+N48</f>
        <v>0</v>
      </c>
      <c r="O49" s="1130"/>
      <c r="P49" s="1130"/>
      <c r="Q49" s="1130"/>
      <c r="R49" s="1131"/>
      <c r="S49" s="1129">
        <f t="shared" ref="S49" si="18">S33+S34+S43+S44+S45+S46+S47+S48</f>
        <v>0</v>
      </c>
      <c r="T49" s="1130"/>
      <c r="U49" s="1130"/>
      <c r="V49" s="1130"/>
      <c r="W49" s="1131"/>
      <c r="X49" s="1132">
        <f t="shared" ref="X49" si="19">X33+X34+X43+X44+X45+X46+X47+X48</f>
        <v>0</v>
      </c>
      <c r="Y49" s="1133"/>
      <c r="Z49" s="1133"/>
      <c r="AA49" s="1133"/>
      <c r="AB49" s="1133"/>
      <c r="AC49" s="1133">
        <f t="shared" ref="AC49" si="20">AC33+AC34+AC43+AC44+AC45+AC46+AC47+AC48</f>
        <v>0</v>
      </c>
      <c r="AD49" s="1133"/>
      <c r="AE49" s="1133"/>
      <c r="AF49" s="1133"/>
      <c r="AG49" s="1134"/>
    </row>
    <row r="50" spans="1:33" ht="15" customHeight="1">
      <c r="A50" s="630"/>
      <c r="B50" s="1086" t="s">
        <v>384</v>
      </c>
      <c r="C50" s="1087"/>
      <c r="D50" s="1087"/>
      <c r="E50" s="1087"/>
      <c r="F50" s="1087"/>
      <c r="G50" s="1087"/>
      <c r="H50" s="1087"/>
      <c r="I50" s="1087"/>
      <c r="J50" s="1087"/>
      <c r="K50" s="1087"/>
      <c r="L50" s="1087"/>
      <c r="M50" s="631"/>
      <c r="N50" s="1129">
        <f>N32-N49</f>
        <v>0</v>
      </c>
      <c r="O50" s="1130"/>
      <c r="P50" s="1130"/>
      <c r="Q50" s="1130"/>
      <c r="R50" s="1131"/>
      <c r="S50" s="1129">
        <f t="shared" ref="S50" si="21">S32-S49</f>
        <v>0</v>
      </c>
      <c r="T50" s="1130"/>
      <c r="U50" s="1130"/>
      <c r="V50" s="1130"/>
      <c r="W50" s="1131"/>
      <c r="X50" s="1132">
        <f t="shared" ref="X50" si="22">X32-X49</f>
        <v>0</v>
      </c>
      <c r="Y50" s="1133"/>
      <c r="Z50" s="1133"/>
      <c r="AA50" s="1133"/>
      <c r="AB50" s="1133"/>
      <c r="AC50" s="1133">
        <f t="shared" ref="AC50" si="23">AC32-AC49</f>
        <v>0</v>
      </c>
      <c r="AD50" s="1133"/>
      <c r="AE50" s="1133"/>
      <c r="AF50" s="1133"/>
      <c r="AG50" s="1134"/>
    </row>
    <row r="51" spans="1:33">
      <c r="A51" s="180"/>
      <c r="B51" s="181"/>
      <c r="C51" s="181"/>
      <c r="D51" s="181"/>
      <c r="E51" s="181"/>
      <c r="F51" s="181"/>
      <c r="G51" s="181"/>
      <c r="H51" s="181"/>
      <c r="I51" s="181"/>
      <c r="J51" s="181"/>
      <c r="K51" s="181"/>
      <c r="L51" s="181"/>
      <c r="M51" s="182"/>
      <c r="N51" s="181"/>
      <c r="O51" s="181"/>
      <c r="P51" s="181"/>
      <c r="Q51" s="181"/>
      <c r="R51" s="181"/>
      <c r="S51" s="181"/>
      <c r="T51" s="181"/>
      <c r="U51" s="181"/>
      <c r="V51" s="181"/>
      <c r="W51" s="181"/>
      <c r="X51" s="181"/>
      <c r="Y51" s="181"/>
      <c r="Z51" s="181"/>
      <c r="AA51" s="181"/>
      <c r="AB51" s="181"/>
      <c r="AC51" s="181"/>
      <c r="AD51" s="181"/>
      <c r="AE51" s="181"/>
      <c r="AF51" s="181"/>
      <c r="AG51" s="181"/>
    </row>
  </sheetData>
  <mergeCells count="235">
    <mergeCell ref="AC8:AG8"/>
    <mergeCell ref="N13:R13"/>
    <mergeCell ref="S13:W13"/>
    <mergeCell ref="X13:AB13"/>
    <mergeCell ref="AC13:AG13"/>
    <mergeCell ref="X10:AB10"/>
    <mergeCell ref="AC10:AG10"/>
    <mergeCell ref="C11:L11"/>
    <mergeCell ref="N11:R11"/>
    <mergeCell ref="S11:W11"/>
    <mergeCell ref="X11:AB11"/>
    <mergeCell ref="AC11:AG11"/>
    <mergeCell ref="C10:L10"/>
    <mergeCell ref="N10:R10"/>
    <mergeCell ref="S10:W10"/>
    <mergeCell ref="C14:L14"/>
    <mergeCell ref="N14:R14"/>
    <mergeCell ref="S14:W14"/>
    <mergeCell ref="X14:AB14"/>
    <mergeCell ref="AC14:AG14"/>
    <mergeCell ref="N15:R15"/>
    <mergeCell ref="S15:W15"/>
    <mergeCell ref="X15:AB15"/>
    <mergeCell ref="AC15:AG15"/>
    <mergeCell ref="AC17:AG17"/>
    <mergeCell ref="C18:L18"/>
    <mergeCell ref="N18:R18"/>
    <mergeCell ref="S18:W18"/>
    <mergeCell ref="X18:AB18"/>
    <mergeCell ref="AC18:AG18"/>
    <mergeCell ref="C16:L16"/>
    <mergeCell ref="N16:R16"/>
    <mergeCell ref="S16:W16"/>
    <mergeCell ref="X16:AB16"/>
    <mergeCell ref="AC16:AG16"/>
    <mergeCell ref="C17:L17"/>
    <mergeCell ref="N17:R17"/>
    <mergeCell ref="S17:W17"/>
    <mergeCell ref="X17:AB17"/>
    <mergeCell ref="N19:R19"/>
    <mergeCell ref="S19:W19"/>
    <mergeCell ref="X19:AB19"/>
    <mergeCell ref="AC19:AG19"/>
    <mergeCell ref="C20:L20"/>
    <mergeCell ref="N20:R20"/>
    <mergeCell ref="S20:W20"/>
    <mergeCell ref="X20:AB20"/>
    <mergeCell ref="AC20:AG20"/>
    <mergeCell ref="C23:L23"/>
    <mergeCell ref="N23:R23"/>
    <mergeCell ref="S23:W23"/>
    <mergeCell ref="X23:AB23"/>
    <mergeCell ref="AC23:AG23"/>
    <mergeCell ref="N21:R21"/>
    <mergeCell ref="S21:W21"/>
    <mergeCell ref="X21:AB21"/>
    <mergeCell ref="AC21:AG21"/>
    <mergeCell ref="C22:L22"/>
    <mergeCell ref="N22:R22"/>
    <mergeCell ref="S22:W22"/>
    <mergeCell ref="X22:AB22"/>
    <mergeCell ref="N24:R24"/>
    <mergeCell ref="S24:W24"/>
    <mergeCell ref="X24:AB24"/>
    <mergeCell ref="AC24:AG24"/>
    <mergeCell ref="N25:R25"/>
    <mergeCell ref="S25:W25"/>
    <mergeCell ref="X25:AB25"/>
    <mergeCell ref="AC25:AG25"/>
    <mergeCell ref="AC22:AG22"/>
    <mergeCell ref="N28:R28"/>
    <mergeCell ref="S28:W28"/>
    <mergeCell ref="X28:AB28"/>
    <mergeCell ref="AC28:AG28"/>
    <mergeCell ref="N29:R29"/>
    <mergeCell ref="S29:W29"/>
    <mergeCell ref="X29:AB29"/>
    <mergeCell ref="AC29:AG29"/>
    <mergeCell ref="B26:L26"/>
    <mergeCell ref="N26:R26"/>
    <mergeCell ref="S26:W26"/>
    <mergeCell ref="X26:AB26"/>
    <mergeCell ref="AC26:AG26"/>
    <mergeCell ref="N27:R27"/>
    <mergeCell ref="S27:W27"/>
    <mergeCell ref="X27:AB27"/>
    <mergeCell ref="AC27:AG27"/>
    <mergeCell ref="N30:R30"/>
    <mergeCell ref="S30:W30"/>
    <mergeCell ref="X30:AB30"/>
    <mergeCell ref="AC30:AG30"/>
    <mergeCell ref="B31:L31"/>
    <mergeCell ref="N31:R31"/>
    <mergeCell ref="S31:W31"/>
    <mergeCell ref="X31:AB31"/>
    <mergeCell ref="AC31:AG31"/>
    <mergeCell ref="B32:L32"/>
    <mergeCell ref="N32:R32"/>
    <mergeCell ref="S32:W32"/>
    <mergeCell ref="X32:AB32"/>
    <mergeCell ref="AC32:AG32"/>
    <mergeCell ref="B33:L33"/>
    <mergeCell ref="N33:R33"/>
    <mergeCell ref="S33:W33"/>
    <mergeCell ref="X33:AB33"/>
    <mergeCell ref="AC33:AG33"/>
    <mergeCell ref="AC35:AG35"/>
    <mergeCell ref="N36:R36"/>
    <mergeCell ref="S36:W36"/>
    <mergeCell ref="X36:AB36"/>
    <mergeCell ref="AC36:AG36"/>
    <mergeCell ref="B34:L34"/>
    <mergeCell ref="N34:R34"/>
    <mergeCell ref="S34:W34"/>
    <mergeCell ref="X34:AB34"/>
    <mergeCell ref="AC34:AG34"/>
    <mergeCell ref="N35:R35"/>
    <mergeCell ref="S35:W35"/>
    <mergeCell ref="X35:AB35"/>
    <mergeCell ref="AC38:AG38"/>
    <mergeCell ref="C39:L39"/>
    <mergeCell ref="N39:R39"/>
    <mergeCell ref="S39:W39"/>
    <mergeCell ref="X39:AB39"/>
    <mergeCell ref="AC39:AG39"/>
    <mergeCell ref="C37:L37"/>
    <mergeCell ref="N37:R37"/>
    <mergeCell ref="S37:W37"/>
    <mergeCell ref="X37:AB37"/>
    <mergeCell ref="AC37:AG37"/>
    <mergeCell ref="C38:L38"/>
    <mergeCell ref="N38:R38"/>
    <mergeCell ref="S38:W38"/>
    <mergeCell ref="X38:AB38"/>
    <mergeCell ref="C40:L40"/>
    <mergeCell ref="N40:R40"/>
    <mergeCell ref="S40:W40"/>
    <mergeCell ref="X40:AB40"/>
    <mergeCell ref="AC40:AG40"/>
    <mergeCell ref="C41:L41"/>
    <mergeCell ref="N41:R41"/>
    <mergeCell ref="S41:W41"/>
    <mergeCell ref="X41:AB41"/>
    <mergeCell ref="AC41:AG41"/>
    <mergeCell ref="C42:L42"/>
    <mergeCell ref="N42:R42"/>
    <mergeCell ref="S42:W42"/>
    <mergeCell ref="X42:AB42"/>
    <mergeCell ref="AC42:AG42"/>
    <mergeCell ref="N43:R43"/>
    <mergeCell ref="S43:W43"/>
    <mergeCell ref="X43:AB43"/>
    <mergeCell ref="AC43:AG43"/>
    <mergeCell ref="N44:R44"/>
    <mergeCell ref="S44:W44"/>
    <mergeCell ref="X44:AB44"/>
    <mergeCell ref="AC44:AG44"/>
    <mergeCell ref="B45:L45"/>
    <mergeCell ref="N45:R45"/>
    <mergeCell ref="S45:W45"/>
    <mergeCell ref="X45:AB45"/>
    <mergeCell ref="AC45:AG45"/>
    <mergeCell ref="B46:L46"/>
    <mergeCell ref="N46:R46"/>
    <mergeCell ref="S46:W46"/>
    <mergeCell ref="X46:AB46"/>
    <mergeCell ref="AC46:AG46"/>
    <mergeCell ref="B47:L47"/>
    <mergeCell ref="N47:R47"/>
    <mergeCell ref="S47:W47"/>
    <mergeCell ref="X47:AB47"/>
    <mergeCell ref="AC47:AG47"/>
    <mergeCell ref="B50:L50"/>
    <mergeCell ref="N50:R50"/>
    <mergeCell ref="S50:W50"/>
    <mergeCell ref="X50:AB50"/>
    <mergeCell ref="AC50:AG50"/>
    <mergeCell ref="B48:L48"/>
    <mergeCell ref="N48:R48"/>
    <mergeCell ref="S48:W48"/>
    <mergeCell ref="X48:AB48"/>
    <mergeCell ref="AC48:AG48"/>
    <mergeCell ref="B49:L49"/>
    <mergeCell ref="N49:R49"/>
    <mergeCell ref="S49:W49"/>
    <mergeCell ref="X49:AB49"/>
    <mergeCell ref="AC49:AG49"/>
    <mergeCell ref="X7:AB7"/>
    <mergeCell ref="AC7:AG7"/>
    <mergeCell ref="B8:B12"/>
    <mergeCell ref="C8:L8"/>
    <mergeCell ref="C9:L9"/>
    <mergeCell ref="D5:J6"/>
    <mergeCell ref="N5:R5"/>
    <mergeCell ref="S5:W5"/>
    <mergeCell ref="X5:AG5"/>
    <mergeCell ref="N6:R6"/>
    <mergeCell ref="C12:L12"/>
    <mergeCell ref="N12:R12"/>
    <mergeCell ref="S12:W12"/>
    <mergeCell ref="X12:AB12"/>
    <mergeCell ref="AC12:AG12"/>
    <mergeCell ref="N9:R9"/>
    <mergeCell ref="S9:W9"/>
    <mergeCell ref="X9:AB9"/>
    <mergeCell ref="AC9:AG9"/>
    <mergeCell ref="N7:R7"/>
    <mergeCell ref="S7:W7"/>
    <mergeCell ref="N8:R8"/>
    <mergeCell ref="S8:W8"/>
    <mergeCell ref="X8:AB8"/>
    <mergeCell ref="A2:AG3"/>
    <mergeCell ref="A33:A49"/>
    <mergeCell ref="B35:B42"/>
    <mergeCell ref="C35:L35"/>
    <mergeCell ref="C36:L36"/>
    <mergeCell ref="B43:L43"/>
    <mergeCell ref="B44:L44"/>
    <mergeCell ref="B24:L24"/>
    <mergeCell ref="B25:L25"/>
    <mergeCell ref="C27:L27"/>
    <mergeCell ref="C28:L28"/>
    <mergeCell ref="B29:L29"/>
    <mergeCell ref="B30:L30"/>
    <mergeCell ref="B13:L13"/>
    <mergeCell ref="B14:B18"/>
    <mergeCell ref="C15:L15"/>
    <mergeCell ref="B19:L19"/>
    <mergeCell ref="B20:B23"/>
    <mergeCell ref="C21:L21"/>
    <mergeCell ref="S6:W6"/>
    <mergeCell ref="X6:AB6"/>
    <mergeCell ref="AC6:AG6"/>
    <mergeCell ref="A7:A32"/>
    <mergeCell ref="B7:L7"/>
  </mergeCells>
  <phoneticPr fontId="30"/>
  <conditionalFormatting sqref="N7:AG50">
    <cfRule type="containsBlanks" dxfId="5" priority="1">
      <formula>LEN(TRIM(N7))=0</formula>
    </cfRule>
  </conditionalFormatting>
  <pageMargins left="0.7" right="0.7" top="0.75" bottom="0.75" header="0.3" footer="0.3"/>
  <pageSetup paperSize="9" scale="92" fitToHeight="0" orientation="portrait"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09210D-2F23-4BFE-95A0-0BECAC6E364E}">
  <sheetPr>
    <pageSetUpPr fitToPage="1"/>
  </sheetPr>
  <dimension ref="A1:AE42"/>
  <sheetViews>
    <sheetView view="pageBreakPreview" zoomScaleNormal="100" zoomScaleSheetLayoutView="100" workbookViewId="0">
      <selection activeCell="F6" sqref="F6"/>
    </sheetView>
  </sheetViews>
  <sheetFormatPr defaultRowHeight="11.25"/>
  <cols>
    <col min="1" max="1" width="3.625" style="193" customWidth="1"/>
    <col min="2" max="2" width="3.75" style="185" bestFit="1" customWidth="1"/>
    <col min="3" max="4" width="2.75" style="193" customWidth="1"/>
    <col min="5" max="5" width="15.625" style="193" customWidth="1"/>
    <col min="6" max="11" width="9.375" style="193" customWidth="1"/>
    <col min="12" max="12" width="7.5" style="193" customWidth="1"/>
    <col min="13" max="254" width="9" style="193"/>
    <col min="255" max="255" width="3.625" style="193" customWidth="1"/>
    <col min="256" max="256" width="3.75" style="193" bestFit="1" customWidth="1"/>
    <col min="257" max="258" width="2.75" style="193" customWidth="1"/>
    <col min="259" max="259" width="15.625" style="193" customWidth="1"/>
    <col min="260" max="265" width="9.375" style="193" customWidth="1"/>
    <col min="266" max="266" width="7.5" style="193" customWidth="1"/>
    <col min="267" max="510" width="9" style="193"/>
    <col min="511" max="511" width="3.625" style="193" customWidth="1"/>
    <col min="512" max="512" width="3.75" style="193" bestFit="1" customWidth="1"/>
    <col min="513" max="514" width="2.75" style="193" customWidth="1"/>
    <col min="515" max="515" width="15.625" style="193" customWidth="1"/>
    <col min="516" max="521" width="9.375" style="193" customWidth="1"/>
    <col min="522" max="522" width="7.5" style="193" customWidth="1"/>
    <col min="523" max="766" width="9" style="193"/>
    <col min="767" max="767" width="3.625" style="193" customWidth="1"/>
    <col min="768" max="768" width="3.75" style="193" bestFit="1" customWidth="1"/>
    <col min="769" max="770" width="2.75" style="193" customWidth="1"/>
    <col min="771" max="771" width="15.625" style="193" customWidth="1"/>
    <col min="772" max="777" width="9.375" style="193" customWidth="1"/>
    <col min="778" max="778" width="7.5" style="193" customWidth="1"/>
    <col min="779" max="1022" width="9" style="193"/>
    <col min="1023" max="1023" width="3.625" style="193" customWidth="1"/>
    <col min="1024" max="1024" width="3.75" style="193" bestFit="1" customWidth="1"/>
    <col min="1025" max="1026" width="2.75" style="193" customWidth="1"/>
    <col min="1027" max="1027" width="15.625" style="193" customWidth="1"/>
    <col min="1028" max="1033" width="9.375" style="193" customWidth="1"/>
    <col min="1034" max="1034" width="7.5" style="193" customWidth="1"/>
    <col min="1035" max="1278" width="9" style="193"/>
    <col min="1279" max="1279" width="3.625" style="193" customWidth="1"/>
    <col min="1280" max="1280" width="3.75" style="193" bestFit="1" customWidth="1"/>
    <col min="1281" max="1282" width="2.75" style="193" customWidth="1"/>
    <col min="1283" max="1283" width="15.625" style="193" customWidth="1"/>
    <col min="1284" max="1289" width="9.375" style="193" customWidth="1"/>
    <col min="1290" max="1290" width="7.5" style="193" customWidth="1"/>
    <col min="1291" max="1534" width="9" style="193"/>
    <col min="1535" max="1535" width="3.625" style="193" customWidth="1"/>
    <col min="1536" max="1536" width="3.75" style="193" bestFit="1" customWidth="1"/>
    <col min="1537" max="1538" width="2.75" style="193" customWidth="1"/>
    <col min="1539" max="1539" width="15.625" style="193" customWidth="1"/>
    <col min="1540" max="1545" width="9.375" style="193" customWidth="1"/>
    <col min="1546" max="1546" width="7.5" style="193" customWidth="1"/>
    <col min="1547" max="1790" width="9" style="193"/>
    <col min="1791" max="1791" width="3.625" style="193" customWidth="1"/>
    <col min="1792" max="1792" width="3.75" style="193" bestFit="1" customWidth="1"/>
    <col min="1793" max="1794" width="2.75" style="193" customWidth="1"/>
    <col min="1795" max="1795" width="15.625" style="193" customWidth="1"/>
    <col min="1796" max="1801" width="9.375" style="193" customWidth="1"/>
    <col min="1802" max="1802" width="7.5" style="193" customWidth="1"/>
    <col min="1803" max="2046" width="9" style="193"/>
    <col min="2047" max="2047" width="3.625" style="193" customWidth="1"/>
    <col min="2048" max="2048" width="3.75" style="193" bestFit="1" customWidth="1"/>
    <col min="2049" max="2050" width="2.75" style="193" customWidth="1"/>
    <col min="2051" max="2051" width="15.625" style="193" customWidth="1"/>
    <col min="2052" max="2057" width="9.375" style="193" customWidth="1"/>
    <col min="2058" max="2058" width="7.5" style="193" customWidth="1"/>
    <col min="2059" max="2302" width="9" style="193"/>
    <col min="2303" max="2303" width="3.625" style="193" customWidth="1"/>
    <col min="2304" max="2304" width="3.75" style="193" bestFit="1" customWidth="1"/>
    <col min="2305" max="2306" width="2.75" style="193" customWidth="1"/>
    <col min="2307" max="2307" width="15.625" style="193" customWidth="1"/>
    <col min="2308" max="2313" width="9.375" style="193" customWidth="1"/>
    <col min="2314" max="2314" width="7.5" style="193" customWidth="1"/>
    <col min="2315" max="2558" width="9" style="193"/>
    <col min="2559" max="2559" width="3.625" style="193" customWidth="1"/>
    <col min="2560" max="2560" width="3.75" style="193" bestFit="1" customWidth="1"/>
    <col min="2561" max="2562" width="2.75" style="193" customWidth="1"/>
    <col min="2563" max="2563" width="15.625" style="193" customWidth="1"/>
    <col min="2564" max="2569" width="9.375" style="193" customWidth="1"/>
    <col min="2570" max="2570" width="7.5" style="193" customWidth="1"/>
    <col min="2571" max="2814" width="9" style="193"/>
    <col min="2815" max="2815" width="3.625" style="193" customWidth="1"/>
    <col min="2816" max="2816" width="3.75" style="193" bestFit="1" customWidth="1"/>
    <col min="2817" max="2818" width="2.75" style="193" customWidth="1"/>
    <col min="2819" max="2819" width="15.625" style="193" customWidth="1"/>
    <col min="2820" max="2825" width="9.375" style="193" customWidth="1"/>
    <col min="2826" max="2826" width="7.5" style="193" customWidth="1"/>
    <col min="2827" max="3070" width="9" style="193"/>
    <col min="3071" max="3071" width="3.625" style="193" customWidth="1"/>
    <col min="3072" max="3072" width="3.75" style="193" bestFit="1" customWidth="1"/>
    <col min="3073" max="3074" width="2.75" style="193" customWidth="1"/>
    <col min="3075" max="3075" width="15.625" style="193" customWidth="1"/>
    <col min="3076" max="3081" width="9.375" style="193" customWidth="1"/>
    <col min="3082" max="3082" width="7.5" style="193" customWidth="1"/>
    <col min="3083" max="3326" width="9" style="193"/>
    <col min="3327" max="3327" width="3.625" style="193" customWidth="1"/>
    <col min="3328" max="3328" width="3.75" style="193" bestFit="1" customWidth="1"/>
    <col min="3329" max="3330" width="2.75" style="193" customWidth="1"/>
    <col min="3331" max="3331" width="15.625" style="193" customWidth="1"/>
    <col min="3332" max="3337" width="9.375" style="193" customWidth="1"/>
    <col min="3338" max="3338" width="7.5" style="193" customWidth="1"/>
    <col min="3339" max="3582" width="9" style="193"/>
    <col min="3583" max="3583" width="3.625" style="193" customWidth="1"/>
    <col min="3584" max="3584" width="3.75" style="193" bestFit="1" customWidth="1"/>
    <col min="3585" max="3586" width="2.75" style="193" customWidth="1"/>
    <col min="3587" max="3587" width="15.625" style="193" customWidth="1"/>
    <col min="3588" max="3593" width="9.375" style="193" customWidth="1"/>
    <col min="3594" max="3594" width="7.5" style="193" customWidth="1"/>
    <col min="3595" max="3838" width="9" style="193"/>
    <col min="3839" max="3839" width="3.625" style="193" customWidth="1"/>
    <col min="3840" max="3840" width="3.75" style="193" bestFit="1" customWidth="1"/>
    <col min="3841" max="3842" width="2.75" style="193" customWidth="1"/>
    <col min="3843" max="3843" width="15.625" style="193" customWidth="1"/>
    <col min="3844" max="3849" width="9.375" style="193" customWidth="1"/>
    <col min="3850" max="3850" width="7.5" style="193" customWidth="1"/>
    <col min="3851" max="4094" width="9" style="193"/>
    <col min="4095" max="4095" width="3.625" style="193" customWidth="1"/>
    <col min="4096" max="4096" width="3.75" style="193" bestFit="1" customWidth="1"/>
    <col min="4097" max="4098" width="2.75" style="193" customWidth="1"/>
    <col min="4099" max="4099" width="15.625" style="193" customWidth="1"/>
    <col min="4100" max="4105" width="9.375" style="193" customWidth="1"/>
    <col min="4106" max="4106" width="7.5" style="193" customWidth="1"/>
    <col min="4107" max="4350" width="9" style="193"/>
    <col min="4351" max="4351" width="3.625" style="193" customWidth="1"/>
    <col min="4352" max="4352" width="3.75" style="193" bestFit="1" customWidth="1"/>
    <col min="4353" max="4354" width="2.75" style="193" customWidth="1"/>
    <col min="4355" max="4355" width="15.625" style="193" customWidth="1"/>
    <col min="4356" max="4361" width="9.375" style="193" customWidth="1"/>
    <col min="4362" max="4362" width="7.5" style="193" customWidth="1"/>
    <col min="4363" max="4606" width="9" style="193"/>
    <col min="4607" max="4607" width="3.625" style="193" customWidth="1"/>
    <col min="4608" max="4608" width="3.75" style="193" bestFit="1" customWidth="1"/>
    <col min="4609" max="4610" width="2.75" style="193" customWidth="1"/>
    <col min="4611" max="4611" width="15.625" style="193" customWidth="1"/>
    <col min="4612" max="4617" width="9.375" style="193" customWidth="1"/>
    <col min="4618" max="4618" width="7.5" style="193" customWidth="1"/>
    <col min="4619" max="4862" width="9" style="193"/>
    <col min="4863" max="4863" width="3.625" style="193" customWidth="1"/>
    <col min="4864" max="4864" width="3.75" style="193" bestFit="1" customWidth="1"/>
    <col min="4865" max="4866" width="2.75" style="193" customWidth="1"/>
    <col min="4867" max="4867" width="15.625" style="193" customWidth="1"/>
    <col min="4868" max="4873" width="9.375" style="193" customWidth="1"/>
    <col min="4874" max="4874" width="7.5" style="193" customWidth="1"/>
    <col min="4875" max="5118" width="9" style="193"/>
    <col min="5119" max="5119" width="3.625" style="193" customWidth="1"/>
    <col min="5120" max="5120" width="3.75" style="193" bestFit="1" customWidth="1"/>
    <col min="5121" max="5122" width="2.75" style="193" customWidth="1"/>
    <col min="5123" max="5123" width="15.625" style="193" customWidth="1"/>
    <col min="5124" max="5129" width="9.375" style="193" customWidth="1"/>
    <col min="5130" max="5130" width="7.5" style="193" customWidth="1"/>
    <col min="5131" max="5374" width="9" style="193"/>
    <col min="5375" max="5375" width="3.625" style="193" customWidth="1"/>
    <col min="5376" max="5376" width="3.75" style="193" bestFit="1" customWidth="1"/>
    <col min="5377" max="5378" width="2.75" style="193" customWidth="1"/>
    <col min="5379" max="5379" width="15.625" style="193" customWidth="1"/>
    <col min="5380" max="5385" width="9.375" style="193" customWidth="1"/>
    <col min="5386" max="5386" width="7.5" style="193" customWidth="1"/>
    <col min="5387" max="5630" width="9" style="193"/>
    <col min="5631" max="5631" width="3.625" style="193" customWidth="1"/>
    <col min="5632" max="5632" width="3.75" style="193" bestFit="1" customWidth="1"/>
    <col min="5633" max="5634" width="2.75" style="193" customWidth="1"/>
    <col min="5635" max="5635" width="15.625" style="193" customWidth="1"/>
    <col min="5636" max="5641" width="9.375" style="193" customWidth="1"/>
    <col min="5642" max="5642" width="7.5" style="193" customWidth="1"/>
    <col min="5643" max="5886" width="9" style="193"/>
    <col min="5887" max="5887" width="3.625" style="193" customWidth="1"/>
    <col min="5888" max="5888" width="3.75" style="193" bestFit="1" customWidth="1"/>
    <col min="5889" max="5890" width="2.75" style="193" customWidth="1"/>
    <col min="5891" max="5891" width="15.625" style="193" customWidth="1"/>
    <col min="5892" max="5897" width="9.375" style="193" customWidth="1"/>
    <col min="5898" max="5898" width="7.5" style="193" customWidth="1"/>
    <col min="5899" max="6142" width="9" style="193"/>
    <col min="6143" max="6143" width="3.625" style="193" customWidth="1"/>
    <col min="6144" max="6144" width="3.75" style="193" bestFit="1" customWidth="1"/>
    <col min="6145" max="6146" width="2.75" style="193" customWidth="1"/>
    <col min="6147" max="6147" width="15.625" style="193" customWidth="1"/>
    <col min="6148" max="6153" width="9.375" style="193" customWidth="1"/>
    <col min="6154" max="6154" width="7.5" style="193" customWidth="1"/>
    <col min="6155" max="6398" width="9" style="193"/>
    <col min="6399" max="6399" width="3.625" style="193" customWidth="1"/>
    <col min="6400" max="6400" width="3.75" style="193" bestFit="1" customWidth="1"/>
    <col min="6401" max="6402" width="2.75" style="193" customWidth="1"/>
    <col min="6403" max="6403" width="15.625" style="193" customWidth="1"/>
    <col min="6404" max="6409" width="9.375" style="193" customWidth="1"/>
    <col min="6410" max="6410" width="7.5" style="193" customWidth="1"/>
    <col min="6411" max="6654" width="9" style="193"/>
    <col min="6655" max="6655" width="3.625" style="193" customWidth="1"/>
    <col min="6656" max="6656" width="3.75" style="193" bestFit="1" customWidth="1"/>
    <col min="6657" max="6658" width="2.75" style="193" customWidth="1"/>
    <col min="6659" max="6659" width="15.625" style="193" customWidth="1"/>
    <col min="6660" max="6665" width="9.375" style="193" customWidth="1"/>
    <col min="6666" max="6666" width="7.5" style="193" customWidth="1"/>
    <col min="6667" max="6910" width="9" style="193"/>
    <col min="6911" max="6911" width="3.625" style="193" customWidth="1"/>
    <col min="6912" max="6912" width="3.75" style="193" bestFit="1" customWidth="1"/>
    <col min="6913" max="6914" width="2.75" style="193" customWidth="1"/>
    <col min="6915" max="6915" width="15.625" style="193" customWidth="1"/>
    <col min="6916" max="6921" width="9.375" style="193" customWidth="1"/>
    <col min="6922" max="6922" width="7.5" style="193" customWidth="1"/>
    <col min="6923" max="7166" width="9" style="193"/>
    <col min="7167" max="7167" width="3.625" style="193" customWidth="1"/>
    <col min="7168" max="7168" width="3.75" style="193" bestFit="1" customWidth="1"/>
    <col min="7169" max="7170" width="2.75" style="193" customWidth="1"/>
    <col min="7171" max="7171" width="15.625" style="193" customWidth="1"/>
    <col min="7172" max="7177" width="9.375" style="193" customWidth="1"/>
    <col min="7178" max="7178" width="7.5" style="193" customWidth="1"/>
    <col min="7179" max="7422" width="9" style="193"/>
    <col min="7423" max="7423" width="3.625" style="193" customWidth="1"/>
    <col min="7424" max="7424" width="3.75" style="193" bestFit="1" customWidth="1"/>
    <col min="7425" max="7426" width="2.75" style="193" customWidth="1"/>
    <col min="7427" max="7427" width="15.625" style="193" customWidth="1"/>
    <col min="7428" max="7433" width="9.375" style="193" customWidth="1"/>
    <col min="7434" max="7434" width="7.5" style="193" customWidth="1"/>
    <col min="7435" max="7678" width="9" style="193"/>
    <col min="7679" max="7679" width="3.625" style="193" customWidth="1"/>
    <col min="7680" max="7680" width="3.75" style="193" bestFit="1" customWidth="1"/>
    <col min="7681" max="7682" width="2.75" style="193" customWidth="1"/>
    <col min="7683" max="7683" width="15.625" style="193" customWidth="1"/>
    <col min="7684" max="7689" width="9.375" style="193" customWidth="1"/>
    <col min="7690" max="7690" width="7.5" style="193" customWidth="1"/>
    <col min="7691" max="7934" width="9" style="193"/>
    <col min="7935" max="7935" width="3.625" style="193" customWidth="1"/>
    <col min="7936" max="7936" width="3.75" style="193" bestFit="1" customWidth="1"/>
    <col min="7937" max="7938" width="2.75" style="193" customWidth="1"/>
    <col min="7939" max="7939" width="15.625" style="193" customWidth="1"/>
    <col min="7940" max="7945" width="9.375" style="193" customWidth="1"/>
    <col min="7946" max="7946" width="7.5" style="193" customWidth="1"/>
    <col min="7947" max="8190" width="9" style="193"/>
    <col min="8191" max="8191" width="3.625" style="193" customWidth="1"/>
    <col min="8192" max="8192" width="3.75" style="193" bestFit="1" customWidth="1"/>
    <col min="8193" max="8194" width="2.75" style="193" customWidth="1"/>
    <col min="8195" max="8195" width="15.625" style="193" customWidth="1"/>
    <col min="8196" max="8201" width="9.375" style="193" customWidth="1"/>
    <col min="8202" max="8202" width="7.5" style="193" customWidth="1"/>
    <col min="8203" max="8446" width="9" style="193"/>
    <col min="8447" max="8447" width="3.625" style="193" customWidth="1"/>
    <col min="8448" max="8448" width="3.75" style="193" bestFit="1" customWidth="1"/>
    <col min="8449" max="8450" width="2.75" style="193" customWidth="1"/>
    <col min="8451" max="8451" width="15.625" style="193" customWidth="1"/>
    <col min="8452" max="8457" width="9.375" style="193" customWidth="1"/>
    <col min="8458" max="8458" width="7.5" style="193" customWidth="1"/>
    <col min="8459" max="8702" width="9" style="193"/>
    <col min="8703" max="8703" width="3.625" style="193" customWidth="1"/>
    <col min="8704" max="8704" width="3.75" style="193" bestFit="1" customWidth="1"/>
    <col min="8705" max="8706" width="2.75" style="193" customWidth="1"/>
    <col min="8707" max="8707" width="15.625" style="193" customWidth="1"/>
    <col min="8708" max="8713" width="9.375" style="193" customWidth="1"/>
    <col min="8714" max="8714" width="7.5" style="193" customWidth="1"/>
    <col min="8715" max="8958" width="9" style="193"/>
    <col min="8959" max="8959" width="3.625" style="193" customWidth="1"/>
    <col min="8960" max="8960" width="3.75" style="193" bestFit="1" customWidth="1"/>
    <col min="8961" max="8962" width="2.75" style="193" customWidth="1"/>
    <col min="8963" max="8963" width="15.625" style="193" customWidth="1"/>
    <col min="8964" max="8969" width="9.375" style="193" customWidth="1"/>
    <col min="8970" max="8970" width="7.5" style="193" customWidth="1"/>
    <col min="8971" max="9214" width="9" style="193"/>
    <col min="9215" max="9215" width="3.625" style="193" customWidth="1"/>
    <col min="9216" max="9216" width="3.75" style="193" bestFit="1" customWidth="1"/>
    <col min="9217" max="9218" width="2.75" style="193" customWidth="1"/>
    <col min="9219" max="9219" width="15.625" style="193" customWidth="1"/>
    <col min="9220" max="9225" width="9.375" style="193" customWidth="1"/>
    <col min="9226" max="9226" width="7.5" style="193" customWidth="1"/>
    <col min="9227" max="9470" width="9" style="193"/>
    <col min="9471" max="9471" width="3.625" style="193" customWidth="1"/>
    <col min="9472" max="9472" width="3.75" style="193" bestFit="1" customWidth="1"/>
    <col min="9473" max="9474" width="2.75" style="193" customWidth="1"/>
    <col min="9475" max="9475" width="15.625" style="193" customWidth="1"/>
    <col min="9476" max="9481" width="9.375" style="193" customWidth="1"/>
    <col min="9482" max="9482" width="7.5" style="193" customWidth="1"/>
    <col min="9483" max="9726" width="9" style="193"/>
    <col min="9727" max="9727" width="3.625" style="193" customWidth="1"/>
    <col min="9728" max="9728" width="3.75" style="193" bestFit="1" customWidth="1"/>
    <col min="9729" max="9730" width="2.75" style="193" customWidth="1"/>
    <col min="9731" max="9731" width="15.625" style="193" customWidth="1"/>
    <col min="9732" max="9737" width="9.375" style="193" customWidth="1"/>
    <col min="9738" max="9738" width="7.5" style="193" customWidth="1"/>
    <col min="9739" max="9982" width="9" style="193"/>
    <col min="9983" max="9983" width="3.625" style="193" customWidth="1"/>
    <col min="9984" max="9984" width="3.75" style="193" bestFit="1" customWidth="1"/>
    <col min="9985" max="9986" width="2.75" style="193" customWidth="1"/>
    <col min="9987" max="9987" width="15.625" style="193" customWidth="1"/>
    <col min="9988" max="9993" width="9.375" style="193" customWidth="1"/>
    <col min="9994" max="9994" width="7.5" style="193" customWidth="1"/>
    <col min="9995" max="10238" width="9" style="193"/>
    <col min="10239" max="10239" width="3.625" style="193" customWidth="1"/>
    <col min="10240" max="10240" width="3.75" style="193" bestFit="1" customWidth="1"/>
    <col min="10241" max="10242" width="2.75" style="193" customWidth="1"/>
    <col min="10243" max="10243" width="15.625" style="193" customWidth="1"/>
    <col min="10244" max="10249" width="9.375" style="193" customWidth="1"/>
    <col min="10250" max="10250" width="7.5" style="193" customWidth="1"/>
    <col min="10251" max="10494" width="9" style="193"/>
    <col min="10495" max="10495" width="3.625" style="193" customWidth="1"/>
    <col min="10496" max="10496" width="3.75" style="193" bestFit="1" customWidth="1"/>
    <col min="10497" max="10498" width="2.75" style="193" customWidth="1"/>
    <col min="10499" max="10499" width="15.625" style="193" customWidth="1"/>
    <col min="10500" max="10505" width="9.375" style="193" customWidth="1"/>
    <col min="10506" max="10506" width="7.5" style="193" customWidth="1"/>
    <col min="10507" max="10750" width="9" style="193"/>
    <col min="10751" max="10751" width="3.625" style="193" customWidth="1"/>
    <col min="10752" max="10752" width="3.75" style="193" bestFit="1" customWidth="1"/>
    <col min="10753" max="10754" width="2.75" style="193" customWidth="1"/>
    <col min="10755" max="10755" width="15.625" style="193" customWidth="1"/>
    <col min="10756" max="10761" width="9.375" style="193" customWidth="1"/>
    <col min="10762" max="10762" width="7.5" style="193" customWidth="1"/>
    <col min="10763" max="11006" width="9" style="193"/>
    <col min="11007" max="11007" width="3.625" style="193" customWidth="1"/>
    <col min="11008" max="11008" width="3.75" style="193" bestFit="1" customWidth="1"/>
    <col min="11009" max="11010" width="2.75" style="193" customWidth="1"/>
    <col min="11011" max="11011" width="15.625" style="193" customWidth="1"/>
    <col min="11012" max="11017" width="9.375" style="193" customWidth="1"/>
    <col min="11018" max="11018" width="7.5" style="193" customWidth="1"/>
    <col min="11019" max="11262" width="9" style="193"/>
    <col min="11263" max="11263" width="3.625" style="193" customWidth="1"/>
    <col min="11264" max="11264" width="3.75" style="193" bestFit="1" customWidth="1"/>
    <col min="11265" max="11266" width="2.75" style="193" customWidth="1"/>
    <col min="11267" max="11267" width="15.625" style="193" customWidth="1"/>
    <col min="11268" max="11273" width="9.375" style="193" customWidth="1"/>
    <col min="11274" max="11274" width="7.5" style="193" customWidth="1"/>
    <col min="11275" max="11518" width="9" style="193"/>
    <col min="11519" max="11519" width="3.625" style="193" customWidth="1"/>
    <col min="11520" max="11520" width="3.75" style="193" bestFit="1" customWidth="1"/>
    <col min="11521" max="11522" width="2.75" style="193" customWidth="1"/>
    <col min="11523" max="11523" width="15.625" style="193" customWidth="1"/>
    <col min="11524" max="11529" width="9.375" style="193" customWidth="1"/>
    <col min="11530" max="11530" width="7.5" style="193" customWidth="1"/>
    <col min="11531" max="11774" width="9" style="193"/>
    <col min="11775" max="11775" width="3.625" style="193" customWidth="1"/>
    <col min="11776" max="11776" width="3.75" style="193" bestFit="1" customWidth="1"/>
    <col min="11777" max="11778" width="2.75" style="193" customWidth="1"/>
    <col min="11779" max="11779" width="15.625" style="193" customWidth="1"/>
    <col min="11780" max="11785" width="9.375" style="193" customWidth="1"/>
    <col min="11786" max="11786" width="7.5" style="193" customWidth="1"/>
    <col min="11787" max="12030" width="9" style="193"/>
    <col min="12031" max="12031" width="3.625" style="193" customWidth="1"/>
    <col min="12032" max="12032" width="3.75" style="193" bestFit="1" customWidth="1"/>
    <col min="12033" max="12034" width="2.75" style="193" customWidth="1"/>
    <col min="12035" max="12035" width="15.625" style="193" customWidth="1"/>
    <col min="12036" max="12041" width="9.375" style="193" customWidth="1"/>
    <col min="12042" max="12042" width="7.5" style="193" customWidth="1"/>
    <col min="12043" max="12286" width="9" style="193"/>
    <col min="12287" max="12287" width="3.625" style="193" customWidth="1"/>
    <col min="12288" max="12288" width="3.75" style="193" bestFit="1" customWidth="1"/>
    <col min="12289" max="12290" width="2.75" style="193" customWidth="1"/>
    <col min="12291" max="12291" width="15.625" style="193" customWidth="1"/>
    <col min="12292" max="12297" width="9.375" style="193" customWidth="1"/>
    <col min="12298" max="12298" width="7.5" style="193" customWidth="1"/>
    <col min="12299" max="12542" width="9" style="193"/>
    <col min="12543" max="12543" width="3.625" style="193" customWidth="1"/>
    <col min="12544" max="12544" width="3.75" style="193" bestFit="1" customWidth="1"/>
    <col min="12545" max="12546" width="2.75" style="193" customWidth="1"/>
    <col min="12547" max="12547" width="15.625" style="193" customWidth="1"/>
    <col min="12548" max="12553" width="9.375" style="193" customWidth="1"/>
    <col min="12554" max="12554" width="7.5" style="193" customWidth="1"/>
    <col min="12555" max="12798" width="9" style="193"/>
    <col min="12799" max="12799" width="3.625" style="193" customWidth="1"/>
    <col min="12800" max="12800" width="3.75" style="193" bestFit="1" customWidth="1"/>
    <col min="12801" max="12802" width="2.75" style="193" customWidth="1"/>
    <col min="12803" max="12803" width="15.625" style="193" customWidth="1"/>
    <col min="12804" max="12809" width="9.375" style="193" customWidth="1"/>
    <col min="12810" max="12810" width="7.5" style="193" customWidth="1"/>
    <col min="12811" max="13054" width="9" style="193"/>
    <col min="13055" max="13055" width="3.625" style="193" customWidth="1"/>
    <col min="13056" max="13056" width="3.75" style="193" bestFit="1" customWidth="1"/>
    <col min="13057" max="13058" width="2.75" style="193" customWidth="1"/>
    <col min="13059" max="13059" width="15.625" style="193" customWidth="1"/>
    <col min="13060" max="13065" width="9.375" style="193" customWidth="1"/>
    <col min="13066" max="13066" width="7.5" style="193" customWidth="1"/>
    <col min="13067" max="13310" width="9" style="193"/>
    <col min="13311" max="13311" width="3.625" style="193" customWidth="1"/>
    <col min="13312" max="13312" width="3.75" style="193" bestFit="1" customWidth="1"/>
    <col min="13313" max="13314" width="2.75" style="193" customWidth="1"/>
    <col min="13315" max="13315" width="15.625" style="193" customWidth="1"/>
    <col min="13316" max="13321" width="9.375" style="193" customWidth="1"/>
    <col min="13322" max="13322" width="7.5" style="193" customWidth="1"/>
    <col min="13323" max="13566" width="9" style="193"/>
    <col min="13567" max="13567" width="3.625" style="193" customWidth="1"/>
    <col min="13568" max="13568" width="3.75" style="193" bestFit="1" customWidth="1"/>
    <col min="13569" max="13570" width="2.75" style="193" customWidth="1"/>
    <col min="13571" max="13571" width="15.625" style="193" customWidth="1"/>
    <col min="13572" max="13577" width="9.375" style="193" customWidth="1"/>
    <col min="13578" max="13578" width="7.5" style="193" customWidth="1"/>
    <col min="13579" max="13822" width="9" style="193"/>
    <col min="13823" max="13823" width="3.625" style="193" customWidth="1"/>
    <col min="13824" max="13824" width="3.75" style="193" bestFit="1" customWidth="1"/>
    <col min="13825" max="13826" width="2.75" style="193" customWidth="1"/>
    <col min="13827" max="13827" width="15.625" style="193" customWidth="1"/>
    <col min="13828" max="13833" width="9.375" style="193" customWidth="1"/>
    <col min="13834" max="13834" width="7.5" style="193" customWidth="1"/>
    <col min="13835" max="14078" width="9" style="193"/>
    <col min="14079" max="14079" width="3.625" style="193" customWidth="1"/>
    <col min="14080" max="14080" width="3.75" style="193" bestFit="1" customWidth="1"/>
    <col min="14081" max="14082" width="2.75" style="193" customWidth="1"/>
    <col min="14083" max="14083" width="15.625" style="193" customWidth="1"/>
    <col min="14084" max="14089" width="9.375" style="193" customWidth="1"/>
    <col min="14090" max="14090" width="7.5" style="193" customWidth="1"/>
    <col min="14091" max="14334" width="9" style="193"/>
    <col min="14335" max="14335" width="3.625" style="193" customWidth="1"/>
    <col min="14336" max="14336" width="3.75" style="193" bestFit="1" customWidth="1"/>
    <col min="14337" max="14338" width="2.75" style="193" customWidth="1"/>
    <col min="14339" max="14339" width="15.625" style="193" customWidth="1"/>
    <col min="14340" max="14345" width="9.375" style="193" customWidth="1"/>
    <col min="14346" max="14346" width="7.5" style="193" customWidth="1"/>
    <col min="14347" max="14590" width="9" style="193"/>
    <col min="14591" max="14591" width="3.625" style="193" customWidth="1"/>
    <col min="14592" max="14592" width="3.75" style="193" bestFit="1" customWidth="1"/>
    <col min="14593" max="14594" width="2.75" style="193" customWidth="1"/>
    <col min="14595" max="14595" width="15.625" style="193" customWidth="1"/>
    <col min="14596" max="14601" width="9.375" style="193" customWidth="1"/>
    <col min="14602" max="14602" width="7.5" style="193" customWidth="1"/>
    <col min="14603" max="14846" width="9" style="193"/>
    <col min="14847" max="14847" width="3.625" style="193" customWidth="1"/>
    <col min="14848" max="14848" width="3.75" style="193" bestFit="1" customWidth="1"/>
    <col min="14849" max="14850" width="2.75" style="193" customWidth="1"/>
    <col min="14851" max="14851" width="15.625" style="193" customWidth="1"/>
    <col min="14852" max="14857" width="9.375" style="193" customWidth="1"/>
    <col min="14858" max="14858" width="7.5" style="193" customWidth="1"/>
    <col min="14859" max="15102" width="9" style="193"/>
    <col min="15103" max="15103" width="3.625" style="193" customWidth="1"/>
    <col min="15104" max="15104" width="3.75" style="193" bestFit="1" customWidth="1"/>
    <col min="15105" max="15106" width="2.75" style="193" customWidth="1"/>
    <col min="15107" max="15107" width="15.625" style="193" customWidth="1"/>
    <col min="15108" max="15113" width="9.375" style="193" customWidth="1"/>
    <col min="15114" max="15114" width="7.5" style="193" customWidth="1"/>
    <col min="15115" max="15358" width="9" style="193"/>
    <col min="15359" max="15359" width="3.625" style="193" customWidth="1"/>
    <col min="15360" max="15360" width="3.75" style="193" bestFit="1" customWidth="1"/>
    <col min="15361" max="15362" width="2.75" style="193" customWidth="1"/>
    <col min="15363" max="15363" width="15.625" style="193" customWidth="1"/>
    <col min="15364" max="15369" width="9.375" style="193" customWidth="1"/>
    <col min="15370" max="15370" width="7.5" style="193" customWidth="1"/>
    <col min="15371" max="15614" width="9" style="193"/>
    <col min="15615" max="15615" width="3.625" style="193" customWidth="1"/>
    <col min="15616" max="15616" width="3.75" style="193" bestFit="1" customWidth="1"/>
    <col min="15617" max="15618" width="2.75" style="193" customWidth="1"/>
    <col min="15619" max="15619" width="15.625" style="193" customWidth="1"/>
    <col min="15620" max="15625" width="9.375" style="193" customWidth="1"/>
    <col min="15626" max="15626" width="7.5" style="193" customWidth="1"/>
    <col min="15627" max="15870" width="9" style="193"/>
    <col min="15871" max="15871" width="3.625" style="193" customWidth="1"/>
    <col min="15872" max="15872" width="3.75" style="193" bestFit="1" customWidth="1"/>
    <col min="15873" max="15874" width="2.75" style="193" customWidth="1"/>
    <col min="15875" max="15875" width="15.625" style="193" customWidth="1"/>
    <col min="15876" max="15881" width="9.375" style="193" customWidth="1"/>
    <col min="15882" max="15882" width="7.5" style="193" customWidth="1"/>
    <col min="15883" max="16126" width="9" style="193"/>
    <col min="16127" max="16127" width="3.625" style="193" customWidth="1"/>
    <col min="16128" max="16128" width="3.75" style="193" bestFit="1" customWidth="1"/>
    <col min="16129" max="16130" width="2.75" style="193" customWidth="1"/>
    <col min="16131" max="16131" width="15.625" style="193" customWidth="1"/>
    <col min="16132" max="16137" width="9.375" style="193" customWidth="1"/>
    <col min="16138" max="16138" width="7.5" style="193" customWidth="1"/>
    <col min="16139" max="16384" width="9" style="193"/>
  </cols>
  <sheetData>
    <row r="1" spans="1:31" ht="13.5">
      <c r="A1" s="97" t="s">
        <v>398</v>
      </c>
      <c r="B1" s="178"/>
      <c r="C1" s="178"/>
      <c r="D1" s="178"/>
      <c r="E1" s="178"/>
      <c r="F1" s="178"/>
      <c r="G1" s="178"/>
      <c r="H1" s="178"/>
      <c r="I1" s="178"/>
      <c r="J1" s="178"/>
      <c r="K1" s="178"/>
      <c r="L1" s="178"/>
      <c r="M1" s="178"/>
      <c r="N1" s="178"/>
      <c r="O1" s="178"/>
      <c r="P1" s="178"/>
      <c r="Q1" s="178"/>
      <c r="R1" s="178"/>
      <c r="S1" s="178"/>
      <c r="T1" s="178"/>
      <c r="U1" s="178"/>
      <c r="V1" s="178"/>
      <c r="W1" s="178"/>
      <c r="X1" s="178"/>
      <c r="Y1" s="178"/>
      <c r="Z1" s="178"/>
      <c r="AA1" s="178"/>
      <c r="AB1" s="178"/>
      <c r="AC1" s="178"/>
      <c r="AD1" s="178"/>
      <c r="AE1" s="178"/>
    </row>
    <row r="2" spans="1:31" ht="10.5" customHeight="1">
      <c r="A2" s="1079" t="s">
        <v>397</v>
      </c>
      <c r="B2" s="1079"/>
      <c r="C2" s="1079"/>
      <c r="D2" s="1079"/>
      <c r="E2" s="1079"/>
      <c r="F2" s="1079"/>
      <c r="G2" s="1079"/>
      <c r="H2" s="1079"/>
      <c r="I2" s="1079"/>
      <c r="J2" s="1079"/>
      <c r="K2" s="1079"/>
      <c r="L2" s="1079"/>
      <c r="M2" s="256"/>
      <c r="N2" s="256"/>
      <c r="O2" s="256"/>
      <c r="P2" s="256"/>
      <c r="Q2" s="256"/>
      <c r="R2" s="256"/>
      <c r="S2" s="256"/>
      <c r="T2" s="256"/>
      <c r="U2" s="256"/>
      <c r="V2" s="256"/>
      <c r="W2" s="256"/>
      <c r="X2" s="256"/>
      <c r="Y2" s="256"/>
      <c r="Z2" s="256"/>
      <c r="AA2" s="256"/>
      <c r="AB2" s="256"/>
      <c r="AC2" s="256"/>
      <c r="AD2" s="256"/>
      <c r="AE2" s="256"/>
    </row>
    <row r="3" spans="1:31" ht="10.5" customHeight="1">
      <c r="A3" s="1188"/>
      <c r="B3" s="1188"/>
      <c r="C3" s="1188"/>
      <c r="D3" s="1188"/>
      <c r="E3" s="1188"/>
      <c r="F3" s="1188"/>
      <c r="G3" s="1188"/>
      <c r="H3" s="1188"/>
      <c r="I3" s="1188"/>
      <c r="J3" s="1188"/>
      <c r="K3" s="1188"/>
      <c r="L3" s="1188"/>
      <c r="M3" s="256"/>
      <c r="N3" s="256"/>
      <c r="O3" s="256"/>
      <c r="P3" s="256"/>
      <c r="Q3" s="256"/>
      <c r="R3" s="256"/>
      <c r="S3" s="256"/>
      <c r="T3" s="256"/>
      <c r="U3" s="256"/>
      <c r="V3" s="256"/>
      <c r="W3" s="256"/>
      <c r="X3" s="256"/>
      <c r="Y3" s="256"/>
      <c r="Z3" s="256"/>
      <c r="AA3" s="256"/>
      <c r="AB3" s="256"/>
      <c r="AC3" s="256"/>
      <c r="AD3" s="256"/>
      <c r="AE3" s="256"/>
    </row>
    <row r="4" spans="1:31" s="185" customFormat="1" ht="44.25" customHeight="1">
      <c r="A4" s="1212" t="s">
        <v>248</v>
      </c>
      <c r="B4" s="1213"/>
      <c r="C4" s="1213"/>
      <c r="D4" s="1213"/>
      <c r="E4" s="1214"/>
      <c r="F4" s="271" t="s">
        <v>387</v>
      </c>
      <c r="G4" s="443" t="s">
        <v>388</v>
      </c>
      <c r="H4" s="444" t="s">
        <v>389</v>
      </c>
      <c r="I4" s="445" t="s">
        <v>390</v>
      </c>
      <c r="J4" s="446" t="s">
        <v>391</v>
      </c>
      <c r="K4" s="447" t="s">
        <v>392</v>
      </c>
      <c r="L4" s="448" t="s">
        <v>393</v>
      </c>
    </row>
    <row r="5" spans="1:31" ht="14.25" customHeight="1">
      <c r="A5" s="1197">
        <f>A16-1</f>
        <v>3</v>
      </c>
      <c r="B5" s="1215" t="s">
        <v>394</v>
      </c>
      <c r="C5" s="1216"/>
      <c r="D5" s="1216"/>
      <c r="E5" s="1217"/>
      <c r="F5" s="186" t="s">
        <v>135</v>
      </c>
      <c r="G5" s="258" t="s">
        <v>135</v>
      </c>
      <c r="H5" s="187" t="s">
        <v>135</v>
      </c>
      <c r="I5" s="188" t="s">
        <v>395</v>
      </c>
      <c r="J5" s="189" t="s">
        <v>395</v>
      </c>
      <c r="K5" s="190" t="s">
        <v>395</v>
      </c>
      <c r="L5" s="191" t="s">
        <v>42</v>
      </c>
    </row>
    <row r="6" spans="1:31" ht="21.75" customHeight="1">
      <c r="A6" s="1198"/>
      <c r="B6" s="1203"/>
      <c r="C6" s="1204"/>
      <c r="D6" s="1204"/>
      <c r="E6" s="1205"/>
      <c r="F6" s="194"/>
      <c r="G6" s="195"/>
      <c r="H6" s="196"/>
      <c r="I6" s="449"/>
      <c r="J6" s="450"/>
      <c r="K6" s="451"/>
      <c r="L6" s="458"/>
    </row>
    <row r="7" spans="1:31" ht="30.75" customHeight="1">
      <c r="A7" s="1198"/>
      <c r="B7" s="1174" t="s">
        <v>126</v>
      </c>
      <c r="C7" s="1181"/>
      <c r="D7" s="1181"/>
      <c r="E7" s="1182"/>
      <c r="F7" s="197"/>
      <c r="G7" s="198"/>
      <c r="H7" s="199"/>
      <c r="I7" s="452"/>
      <c r="J7" s="453"/>
      <c r="K7" s="454"/>
      <c r="L7" s="459"/>
    </row>
    <row r="8" spans="1:31" ht="30.75" customHeight="1">
      <c r="A8" s="1198"/>
      <c r="B8" s="1174" t="s">
        <v>127</v>
      </c>
      <c r="C8" s="1175"/>
      <c r="D8" s="1175"/>
      <c r="E8" s="1176"/>
      <c r="F8" s="200">
        <f>SUM(F6:F7)</f>
        <v>0</v>
      </c>
      <c r="G8" s="201">
        <f t="shared" ref="G8:K8" si="0">SUM(G6:G7)</f>
        <v>0</v>
      </c>
      <c r="H8" s="202">
        <f t="shared" si="0"/>
        <v>0</v>
      </c>
      <c r="I8" s="452">
        <f t="shared" si="0"/>
        <v>0</v>
      </c>
      <c r="J8" s="453">
        <f t="shared" si="0"/>
        <v>0</v>
      </c>
      <c r="K8" s="454">
        <f t="shared" si="0"/>
        <v>0</v>
      </c>
      <c r="L8" s="459"/>
    </row>
    <row r="9" spans="1:31" ht="21" customHeight="1">
      <c r="A9" s="1198"/>
      <c r="B9" s="1177" t="s">
        <v>396</v>
      </c>
      <c r="C9" s="1180" t="s">
        <v>129</v>
      </c>
      <c r="D9" s="1181"/>
      <c r="E9" s="1182"/>
      <c r="F9" s="197"/>
      <c r="G9" s="198"/>
      <c r="H9" s="199"/>
      <c r="I9" s="452"/>
      <c r="J9" s="453"/>
      <c r="K9" s="454"/>
      <c r="L9" s="459"/>
    </row>
    <row r="10" spans="1:31" ht="21" customHeight="1">
      <c r="A10" s="1198"/>
      <c r="B10" s="1178"/>
      <c r="C10" s="1180" t="s">
        <v>130</v>
      </c>
      <c r="D10" s="1181"/>
      <c r="E10" s="1182"/>
      <c r="F10" s="197"/>
      <c r="G10" s="198"/>
      <c r="H10" s="199"/>
      <c r="I10" s="452"/>
      <c r="J10" s="453"/>
      <c r="K10" s="454"/>
      <c r="L10" s="459"/>
    </row>
    <row r="11" spans="1:31" ht="21" customHeight="1">
      <c r="A11" s="1198"/>
      <c r="B11" s="1178"/>
      <c r="C11" s="1180" t="s">
        <v>131</v>
      </c>
      <c r="D11" s="1181"/>
      <c r="E11" s="1182"/>
      <c r="F11" s="197"/>
      <c r="G11" s="198"/>
      <c r="H11" s="199"/>
      <c r="I11" s="452"/>
      <c r="J11" s="453"/>
      <c r="K11" s="454"/>
      <c r="L11" s="459"/>
    </row>
    <row r="12" spans="1:31" ht="21" customHeight="1">
      <c r="A12" s="1198"/>
      <c r="B12" s="1178"/>
      <c r="C12" s="1180"/>
      <c r="D12" s="1186"/>
      <c r="E12" s="1187"/>
      <c r="F12" s="197"/>
      <c r="G12" s="198"/>
      <c r="H12" s="199"/>
      <c r="I12" s="663"/>
      <c r="J12" s="453"/>
      <c r="K12" s="664"/>
      <c r="L12" s="662"/>
    </row>
    <row r="13" spans="1:31" ht="21" customHeight="1">
      <c r="A13" s="1198"/>
      <c r="B13" s="1178"/>
      <c r="C13" s="1180"/>
      <c r="D13" s="1186"/>
      <c r="E13" s="1187"/>
      <c r="F13" s="197"/>
      <c r="G13" s="198"/>
      <c r="H13" s="199"/>
      <c r="I13" s="663"/>
      <c r="J13" s="453"/>
      <c r="K13" s="664"/>
      <c r="L13" s="662"/>
    </row>
    <row r="14" spans="1:31" ht="21" customHeight="1">
      <c r="A14" s="1198"/>
      <c r="B14" s="1178"/>
      <c r="C14" s="1180" t="s">
        <v>112</v>
      </c>
      <c r="D14" s="1181"/>
      <c r="E14" s="1182"/>
      <c r="F14" s="197"/>
      <c r="G14" s="198"/>
      <c r="H14" s="199"/>
      <c r="I14" s="452"/>
      <c r="J14" s="453"/>
      <c r="K14" s="454"/>
      <c r="L14" s="459"/>
    </row>
    <row r="15" spans="1:31" ht="21" customHeight="1">
      <c r="A15" s="1199"/>
      <c r="B15" s="1179"/>
      <c r="C15" s="1183" t="s">
        <v>94</v>
      </c>
      <c r="D15" s="1184"/>
      <c r="E15" s="1185"/>
      <c r="F15" s="203"/>
      <c r="G15" s="204"/>
      <c r="H15" s="205"/>
      <c r="I15" s="455"/>
      <c r="J15" s="456"/>
      <c r="K15" s="457"/>
      <c r="L15" s="460"/>
    </row>
    <row r="16" spans="1:31" ht="14.25" customHeight="1">
      <c r="A16" s="1197">
        <f>A27-1</f>
        <v>4</v>
      </c>
      <c r="B16" s="1200" t="s">
        <v>394</v>
      </c>
      <c r="C16" s="1201"/>
      <c r="D16" s="1201"/>
      <c r="E16" s="1202"/>
      <c r="F16" s="1206"/>
      <c r="G16" s="1189"/>
      <c r="H16" s="1189"/>
      <c r="I16" s="1208"/>
      <c r="J16" s="1208"/>
      <c r="K16" s="1210"/>
      <c r="L16" s="1195"/>
    </row>
    <row r="17" spans="1:12" ht="21.75" customHeight="1">
      <c r="A17" s="1198"/>
      <c r="B17" s="1203"/>
      <c r="C17" s="1204"/>
      <c r="D17" s="1204"/>
      <c r="E17" s="1205"/>
      <c r="F17" s="1207"/>
      <c r="G17" s="1190"/>
      <c r="H17" s="1190"/>
      <c r="I17" s="1209"/>
      <c r="J17" s="1209"/>
      <c r="K17" s="1211"/>
      <c r="L17" s="1196"/>
    </row>
    <row r="18" spans="1:12" ht="30.75" customHeight="1">
      <c r="A18" s="1198"/>
      <c r="B18" s="1174" t="s">
        <v>126</v>
      </c>
      <c r="C18" s="1181"/>
      <c r="D18" s="1181"/>
      <c r="E18" s="1182"/>
      <c r="F18" s="197"/>
      <c r="G18" s="198"/>
      <c r="H18" s="199"/>
      <c r="I18" s="452"/>
      <c r="J18" s="453"/>
      <c r="K18" s="454"/>
      <c r="L18" s="461"/>
    </row>
    <row r="19" spans="1:12" ht="30.75" customHeight="1">
      <c r="A19" s="1198"/>
      <c r="B19" s="1174" t="s">
        <v>127</v>
      </c>
      <c r="C19" s="1175"/>
      <c r="D19" s="1175"/>
      <c r="E19" s="1176"/>
      <c r="F19" s="200">
        <f>SUM(F17:F18)</f>
        <v>0</v>
      </c>
      <c r="G19" s="201">
        <f t="shared" ref="G19:K19" si="1">SUM(G17:G18)</f>
        <v>0</v>
      </c>
      <c r="H19" s="202">
        <f t="shared" si="1"/>
        <v>0</v>
      </c>
      <c r="I19" s="452">
        <f t="shared" si="1"/>
        <v>0</v>
      </c>
      <c r="J19" s="453">
        <f t="shared" si="1"/>
        <v>0</v>
      </c>
      <c r="K19" s="454">
        <f t="shared" si="1"/>
        <v>0</v>
      </c>
      <c r="L19" s="461"/>
    </row>
    <row r="20" spans="1:12" ht="21" customHeight="1">
      <c r="A20" s="1198"/>
      <c r="B20" s="1177" t="s">
        <v>396</v>
      </c>
      <c r="C20" s="1180" t="s">
        <v>129</v>
      </c>
      <c r="D20" s="1181"/>
      <c r="E20" s="1182"/>
      <c r="F20" s="197"/>
      <c r="G20" s="198"/>
      <c r="H20" s="199"/>
      <c r="I20" s="452"/>
      <c r="J20" s="453"/>
      <c r="K20" s="454"/>
      <c r="L20" s="461"/>
    </row>
    <row r="21" spans="1:12" ht="21" customHeight="1">
      <c r="A21" s="1198"/>
      <c r="B21" s="1178"/>
      <c r="C21" s="1180" t="s">
        <v>130</v>
      </c>
      <c r="D21" s="1181"/>
      <c r="E21" s="1182"/>
      <c r="F21" s="197"/>
      <c r="G21" s="198"/>
      <c r="H21" s="199"/>
      <c r="I21" s="452"/>
      <c r="J21" s="453"/>
      <c r="K21" s="454"/>
      <c r="L21" s="461"/>
    </row>
    <row r="22" spans="1:12" ht="21.75" customHeight="1">
      <c r="A22" s="1198"/>
      <c r="B22" s="1178"/>
      <c r="C22" s="1180" t="s">
        <v>131</v>
      </c>
      <c r="D22" s="1181"/>
      <c r="E22" s="1182"/>
      <c r="F22" s="197"/>
      <c r="G22" s="198"/>
      <c r="H22" s="199"/>
      <c r="I22" s="452"/>
      <c r="J22" s="453"/>
      <c r="K22" s="454"/>
      <c r="L22" s="461"/>
    </row>
    <row r="23" spans="1:12" ht="21.75" customHeight="1">
      <c r="A23" s="1198"/>
      <c r="B23" s="1178"/>
      <c r="C23" s="1180"/>
      <c r="D23" s="1186"/>
      <c r="E23" s="1187"/>
      <c r="F23" s="197"/>
      <c r="G23" s="198"/>
      <c r="H23" s="199"/>
      <c r="I23" s="663"/>
      <c r="J23" s="453"/>
      <c r="K23" s="664"/>
      <c r="L23" s="461"/>
    </row>
    <row r="24" spans="1:12" ht="21.75" customHeight="1">
      <c r="A24" s="1198"/>
      <c r="B24" s="1178"/>
      <c r="C24" s="1180"/>
      <c r="D24" s="1186"/>
      <c r="E24" s="1187"/>
      <c r="F24" s="197"/>
      <c r="G24" s="198"/>
      <c r="H24" s="199"/>
      <c r="I24" s="663"/>
      <c r="J24" s="453"/>
      <c r="K24" s="664"/>
      <c r="L24" s="461"/>
    </row>
    <row r="25" spans="1:12" ht="21" customHeight="1">
      <c r="A25" s="1198"/>
      <c r="B25" s="1178"/>
      <c r="C25" s="1180" t="s">
        <v>112</v>
      </c>
      <c r="D25" s="1181"/>
      <c r="E25" s="1182"/>
      <c r="F25" s="197"/>
      <c r="G25" s="198"/>
      <c r="H25" s="199"/>
      <c r="I25" s="452"/>
      <c r="J25" s="453"/>
      <c r="K25" s="454"/>
      <c r="L25" s="461"/>
    </row>
    <row r="26" spans="1:12" ht="21" customHeight="1">
      <c r="A26" s="1199"/>
      <c r="B26" s="1179"/>
      <c r="C26" s="1183" t="s">
        <v>94</v>
      </c>
      <c r="D26" s="1184"/>
      <c r="E26" s="1185"/>
      <c r="F26" s="203"/>
      <c r="G26" s="204"/>
      <c r="H26" s="205"/>
      <c r="I26" s="455"/>
      <c r="J26" s="456"/>
      <c r="K26" s="457"/>
      <c r="L26" s="462"/>
    </row>
    <row r="27" spans="1:12" ht="14.25" customHeight="1">
      <c r="A27" s="1197">
        <f>'第1-1　事業概況'!L3</f>
        <v>5</v>
      </c>
      <c r="B27" s="1200" t="s">
        <v>394</v>
      </c>
      <c r="C27" s="1201"/>
      <c r="D27" s="1201"/>
      <c r="E27" s="1202"/>
      <c r="F27" s="1206"/>
      <c r="G27" s="1189"/>
      <c r="H27" s="1189"/>
      <c r="I27" s="1191"/>
      <c r="J27" s="1191"/>
      <c r="K27" s="1193"/>
      <c r="L27" s="1195"/>
    </row>
    <row r="28" spans="1:12" ht="21.75" customHeight="1">
      <c r="A28" s="1198"/>
      <c r="B28" s="1203"/>
      <c r="C28" s="1204"/>
      <c r="D28" s="1204"/>
      <c r="E28" s="1205"/>
      <c r="F28" s="1207"/>
      <c r="G28" s="1190"/>
      <c r="H28" s="1190"/>
      <c r="I28" s="1192"/>
      <c r="J28" s="1192"/>
      <c r="K28" s="1194"/>
      <c r="L28" s="1196"/>
    </row>
    <row r="29" spans="1:12" ht="30.75" customHeight="1">
      <c r="A29" s="1198"/>
      <c r="B29" s="1174" t="s">
        <v>126</v>
      </c>
      <c r="C29" s="1181"/>
      <c r="D29" s="1181"/>
      <c r="E29" s="1182"/>
      <c r="F29" s="197"/>
      <c r="G29" s="198"/>
      <c r="H29" s="199"/>
      <c r="I29" s="452"/>
      <c r="J29" s="453"/>
      <c r="K29" s="454"/>
      <c r="L29" s="459"/>
    </row>
    <row r="30" spans="1:12" ht="30.75" customHeight="1">
      <c r="A30" s="1198"/>
      <c r="B30" s="1174" t="s">
        <v>127</v>
      </c>
      <c r="C30" s="1175"/>
      <c r="D30" s="1175"/>
      <c r="E30" s="1176"/>
      <c r="F30" s="200">
        <f>SUM(F28:F29)</f>
        <v>0</v>
      </c>
      <c r="G30" s="201">
        <f t="shared" ref="G30:K30" si="2">SUM(G28:G29)</f>
        <v>0</v>
      </c>
      <c r="H30" s="202">
        <f t="shared" si="2"/>
        <v>0</v>
      </c>
      <c r="I30" s="452">
        <f t="shared" si="2"/>
        <v>0</v>
      </c>
      <c r="J30" s="453">
        <f t="shared" si="2"/>
        <v>0</v>
      </c>
      <c r="K30" s="454">
        <f t="shared" si="2"/>
        <v>0</v>
      </c>
      <c r="L30" s="459"/>
    </row>
    <row r="31" spans="1:12" ht="21" customHeight="1">
      <c r="A31" s="1198"/>
      <c r="B31" s="1177" t="s">
        <v>396</v>
      </c>
      <c r="C31" s="1180" t="s">
        <v>129</v>
      </c>
      <c r="D31" s="1181"/>
      <c r="E31" s="1182"/>
      <c r="F31" s="197"/>
      <c r="G31" s="198"/>
      <c r="H31" s="199"/>
      <c r="I31" s="452"/>
      <c r="J31" s="453"/>
      <c r="K31" s="454"/>
      <c r="L31" s="459"/>
    </row>
    <row r="32" spans="1:12" ht="21" customHeight="1">
      <c r="A32" s="1198"/>
      <c r="B32" s="1178"/>
      <c r="C32" s="1180" t="s">
        <v>130</v>
      </c>
      <c r="D32" s="1181"/>
      <c r="E32" s="1182"/>
      <c r="F32" s="197"/>
      <c r="G32" s="198"/>
      <c r="H32" s="199"/>
      <c r="I32" s="452"/>
      <c r="J32" s="453"/>
      <c r="K32" s="454"/>
      <c r="L32" s="459"/>
    </row>
    <row r="33" spans="1:12" ht="21" customHeight="1">
      <c r="A33" s="1198"/>
      <c r="B33" s="1178"/>
      <c r="C33" s="1180" t="s">
        <v>131</v>
      </c>
      <c r="D33" s="1181"/>
      <c r="E33" s="1182"/>
      <c r="F33" s="197"/>
      <c r="G33" s="198"/>
      <c r="H33" s="199"/>
      <c r="I33" s="452"/>
      <c r="J33" s="453"/>
      <c r="K33" s="454"/>
      <c r="L33" s="459"/>
    </row>
    <row r="34" spans="1:12" ht="21" customHeight="1">
      <c r="A34" s="1198"/>
      <c r="B34" s="1178"/>
      <c r="C34" s="1180"/>
      <c r="D34" s="1186"/>
      <c r="E34" s="1187"/>
      <c r="F34" s="197"/>
      <c r="G34" s="198"/>
      <c r="H34" s="199"/>
      <c r="I34" s="663"/>
      <c r="J34" s="453"/>
      <c r="K34" s="664"/>
      <c r="L34" s="662"/>
    </row>
    <row r="35" spans="1:12" ht="21" customHeight="1">
      <c r="A35" s="1198"/>
      <c r="B35" s="1178"/>
      <c r="C35" s="1180"/>
      <c r="D35" s="1186"/>
      <c r="E35" s="1187"/>
      <c r="F35" s="197"/>
      <c r="G35" s="198"/>
      <c r="H35" s="199"/>
      <c r="I35" s="663"/>
      <c r="J35" s="453"/>
      <c r="K35" s="664"/>
      <c r="L35" s="662"/>
    </row>
    <row r="36" spans="1:12" ht="21" customHeight="1">
      <c r="A36" s="1198"/>
      <c r="B36" s="1178"/>
      <c r="C36" s="1180" t="s">
        <v>112</v>
      </c>
      <c r="D36" s="1181"/>
      <c r="E36" s="1182"/>
      <c r="F36" s="197"/>
      <c r="G36" s="198"/>
      <c r="H36" s="199"/>
      <c r="I36" s="452"/>
      <c r="J36" s="453"/>
      <c r="K36" s="454"/>
      <c r="L36" s="459"/>
    </row>
    <row r="37" spans="1:12" ht="21" customHeight="1">
      <c r="A37" s="1199"/>
      <c r="B37" s="1179"/>
      <c r="C37" s="1183" t="s">
        <v>94</v>
      </c>
      <c r="D37" s="1184"/>
      <c r="E37" s="1185"/>
      <c r="F37" s="203"/>
      <c r="G37" s="204"/>
      <c r="H37" s="205"/>
      <c r="I37" s="455"/>
      <c r="J37" s="456"/>
      <c r="K37" s="457"/>
      <c r="L37" s="460"/>
    </row>
    <row r="38" spans="1:12">
      <c r="A38" s="185" t="s">
        <v>399</v>
      </c>
      <c r="B38" s="184"/>
      <c r="C38" s="192"/>
      <c r="D38" s="192"/>
      <c r="E38" s="192"/>
      <c r="F38" s="192"/>
      <c r="G38" s="192"/>
      <c r="H38" s="192"/>
      <c r="I38" s="192"/>
      <c r="J38" s="192"/>
      <c r="K38" s="192"/>
    </row>
    <row r="39" spans="1:12">
      <c r="B39" s="184"/>
      <c r="C39" s="192"/>
      <c r="D39" s="192"/>
      <c r="E39" s="192"/>
      <c r="F39" s="192"/>
      <c r="G39" s="192"/>
      <c r="H39" s="192"/>
      <c r="I39" s="192"/>
      <c r="J39" s="192"/>
      <c r="K39" s="192"/>
      <c r="L39" s="192"/>
    </row>
    <row r="40" spans="1:12">
      <c r="B40" s="184"/>
      <c r="C40" s="192"/>
      <c r="D40" s="192"/>
      <c r="E40" s="192"/>
      <c r="F40" s="192"/>
      <c r="G40" s="192"/>
      <c r="H40" s="192"/>
      <c r="I40" s="192"/>
      <c r="J40" s="192"/>
      <c r="K40" s="192"/>
      <c r="L40" s="192"/>
    </row>
    <row r="41" spans="1:12">
      <c r="B41" s="184"/>
      <c r="C41" s="192"/>
      <c r="D41" s="192"/>
      <c r="E41" s="192"/>
      <c r="F41" s="192"/>
      <c r="G41" s="192"/>
      <c r="H41" s="192"/>
      <c r="I41" s="192"/>
      <c r="J41" s="192"/>
      <c r="K41" s="192"/>
      <c r="L41" s="192"/>
    </row>
    <row r="42" spans="1:12">
      <c r="H42" s="192"/>
      <c r="I42" s="192"/>
      <c r="J42" s="192"/>
      <c r="K42" s="192"/>
      <c r="L42" s="192"/>
    </row>
  </sheetData>
  <mergeCells count="52">
    <mergeCell ref="A4:E4"/>
    <mergeCell ref="A5:A15"/>
    <mergeCell ref="B5:E6"/>
    <mergeCell ref="B7:E7"/>
    <mergeCell ref="B8:E8"/>
    <mergeCell ref="B9:B15"/>
    <mergeCell ref="C9:E9"/>
    <mergeCell ref="C10:E10"/>
    <mergeCell ref="C11:E11"/>
    <mergeCell ref="C14:E14"/>
    <mergeCell ref="C15:E15"/>
    <mergeCell ref="C12:E12"/>
    <mergeCell ref="C13:E13"/>
    <mergeCell ref="B18:E18"/>
    <mergeCell ref="B19:E19"/>
    <mergeCell ref="H16:H17"/>
    <mergeCell ref="I16:I17"/>
    <mergeCell ref="A16:A26"/>
    <mergeCell ref="B16:E17"/>
    <mergeCell ref="F16:F17"/>
    <mergeCell ref="G16:G17"/>
    <mergeCell ref="B20:B26"/>
    <mergeCell ref="C20:E20"/>
    <mergeCell ref="C21:E21"/>
    <mergeCell ref="C22:E22"/>
    <mergeCell ref="C23:E23"/>
    <mergeCell ref="C24:E24"/>
    <mergeCell ref="B29:E29"/>
    <mergeCell ref="A2:L3"/>
    <mergeCell ref="H27:H28"/>
    <mergeCell ref="I27:I28"/>
    <mergeCell ref="J27:J28"/>
    <mergeCell ref="K27:K28"/>
    <mergeCell ref="L27:L28"/>
    <mergeCell ref="C25:E25"/>
    <mergeCell ref="C26:E26"/>
    <mergeCell ref="A27:A37"/>
    <mergeCell ref="B27:E28"/>
    <mergeCell ref="F27:F28"/>
    <mergeCell ref="G27:G28"/>
    <mergeCell ref="J16:J17"/>
    <mergeCell ref="K16:K17"/>
    <mergeCell ref="L16:L17"/>
    <mergeCell ref="B30:E30"/>
    <mergeCell ref="B31:B37"/>
    <mergeCell ref="C31:E31"/>
    <mergeCell ref="C32:E32"/>
    <mergeCell ref="C33:E33"/>
    <mergeCell ref="C36:E36"/>
    <mergeCell ref="C37:E37"/>
    <mergeCell ref="C34:E34"/>
    <mergeCell ref="C35:E35"/>
  </mergeCells>
  <phoneticPr fontId="30"/>
  <conditionalFormatting sqref="F6:L37">
    <cfRule type="containsBlanks" dxfId="4" priority="1">
      <formula>LEN(TRIM(F6))=0</formula>
    </cfRule>
  </conditionalFormatting>
  <pageMargins left="0.7" right="0.7" top="0.75" bottom="0.75" header="0.3" footer="0.3"/>
  <pageSetup paperSize="9" scale="86" fitToHeight="0" orientation="portrait" r:id="rId1"/>
  <legacy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665569-F8D2-4349-A9CE-3747D138D637}">
  <sheetPr>
    <pageSetUpPr fitToPage="1"/>
  </sheetPr>
  <dimension ref="A1:L21"/>
  <sheetViews>
    <sheetView view="pageBreakPreview" zoomScaleNormal="100" zoomScaleSheetLayoutView="100" workbookViewId="0">
      <selection activeCell="C8" sqref="C8"/>
    </sheetView>
  </sheetViews>
  <sheetFormatPr defaultRowHeight="13.5"/>
  <cols>
    <col min="1" max="16384" width="9" style="283"/>
  </cols>
  <sheetData>
    <row r="1" spans="1:12">
      <c r="A1" s="97" t="s">
        <v>411</v>
      </c>
      <c r="B1" s="178"/>
      <c r="C1" s="178"/>
      <c r="D1" s="178"/>
      <c r="E1" s="178"/>
      <c r="F1" s="178"/>
      <c r="G1" s="178"/>
      <c r="H1" s="178"/>
      <c r="I1" s="178"/>
      <c r="J1" s="178"/>
      <c r="K1" s="178"/>
      <c r="L1" s="178"/>
    </row>
    <row r="2" spans="1:12">
      <c r="A2" s="1079" t="s">
        <v>410</v>
      </c>
      <c r="B2" s="1079"/>
      <c r="C2" s="1079"/>
      <c r="D2" s="1079"/>
      <c r="E2" s="1079"/>
      <c r="F2" s="1079"/>
      <c r="G2" s="1079"/>
      <c r="H2" s="1079"/>
      <c r="I2" s="1079"/>
      <c r="J2" s="1079"/>
      <c r="K2" s="1079"/>
      <c r="L2" s="1079"/>
    </row>
    <row r="3" spans="1:12">
      <c r="A3" s="1188"/>
      <c r="B3" s="1188"/>
      <c r="C3" s="1188"/>
      <c r="D3" s="1188"/>
      <c r="E3" s="1188"/>
      <c r="F3" s="1188"/>
      <c r="G3" s="1188"/>
      <c r="H3" s="1188"/>
      <c r="I3" s="1188"/>
      <c r="J3" s="1188"/>
      <c r="K3" s="1188"/>
      <c r="L3" s="1188"/>
    </row>
    <row r="4" spans="1:12">
      <c r="A4" s="1222" t="s">
        <v>248</v>
      </c>
      <c r="B4" s="1108"/>
      <c r="C4" s="1227" t="s">
        <v>400</v>
      </c>
      <c r="D4" s="1228"/>
      <c r="E4" s="1222" t="s">
        <v>401</v>
      </c>
      <c r="F4" s="1109"/>
      <c r="G4" s="1222" t="s">
        <v>402</v>
      </c>
      <c r="H4" s="1108"/>
      <c r="I4" s="1108"/>
      <c r="J4" s="1108"/>
      <c r="K4" s="1108"/>
      <c r="L4" s="1109"/>
    </row>
    <row r="5" spans="1:12">
      <c r="A5" s="1223"/>
      <c r="B5" s="1224"/>
      <c r="C5" s="1229"/>
      <c r="D5" s="1230"/>
      <c r="E5" s="1223"/>
      <c r="F5" s="1231"/>
      <c r="G5" s="855" t="s">
        <v>164</v>
      </c>
      <c r="H5" s="856"/>
      <c r="I5" s="855" t="s">
        <v>165</v>
      </c>
      <c r="J5" s="856"/>
      <c r="K5" s="855" t="s">
        <v>166</v>
      </c>
      <c r="L5" s="856"/>
    </row>
    <row r="6" spans="1:12">
      <c r="A6" s="1225"/>
      <c r="B6" s="1226"/>
      <c r="C6" s="463" t="s">
        <v>403</v>
      </c>
      <c r="D6" s="464" t="s">
        <v>404</v>
      </c>
      <c r="E6" s="465"/>
      <c r="F6" s="464" t="s">
        <v>404</v>
      </c>
      <c r="G6" s="466"/>
      <c r="H6" s="467" t="s">
        <v>404</v>
      </c>
      <c r="I6" s="466"/>
      <c r="J6" s="467" t="s">
        <v>404</v>
      </c>
      <c r="K6" s="466"/>
      <c r="L6" s="464" t="s">
        <v>404</v>
      </c>
    </row>
    <row r="7" spans="1:12" ht="15" customHeight="1">
      <c r="A7" s="1218">
        <f>A12-1</f>
        <v>3</v>
      </c>
      <c r="B7" s="1221" t="s">
        <v>405</v>
      </c>
      <c r="C7" s="210"/>
      <c r="D7" s="211" t="s">
        <v>93</v>
      </c>
      <c r="E7" s="212" t="s">
        <v>162</v>
      </c>
      <c r="F7" s="211" t="s">
        <v>93</v>
      </c>
      <c r="G7" s="212" t="s">
        <v>123</v>
      </c>
      <c r="H7" s="211" t="s">
        <v>93</v>
      </c>
      <c r="I7" s="212" t="s">
        <v>123</v>
      </c>
      <c r="J7" s="211" t="s">
        <v>93</v>
      </c>
      <c r="K7" s="212" t="s">
        <v>123</v>
      </c>
      <c r="L7" s="211" t="s">
        <v>93</v>
      </c>
    </row>
    <row r="8" spans="1:12" ht="34.5" customHeight="1">
      <c r="A8" s="1219"/>
      <c r="B8" s="778"/>
      <c r="C8" s="652"/>
      <c r="D8" s="653"/>
      <c r="E8" s="654"/>
      <c r="F8" s="653"/>
      <c r="G8" s="655"/>
      <c r="H8" s="653"/>
      <c r="I8" s="655"/>
      <c r="J8" s="653"/>
      <c r="K8" s="655"/>
      <c r="L8" s="653"/>
    </row>
    <row r="9" spans="1:12" ht="34.5" customHeight="1">
      <c r="A9" s="1219"/>
      <c r="B9" s="632" t="s">
        <v>406</v>
      </c>
      <c r="C9" s="633"/>
      <c r="D9" s="634"/>
      <c r="E9" s="635"/>
      <c r="F9" s="636"/>
      <c r="G9" s="637"/>
      <c r="H9" s="636"/>
      <c r="I9" s="637"/>
      <c r="J9" s="634"/>
      <c r="K9" s="638"/>
      <c r="L9" s="634"/>
    </row>
    <row r="10" spans="1:12" ht="34.5" customHeight="1">
      <c r="A10" s="1219"/>
      <c r="B10" s="632" t="s">
        <v>407</v>
      </c>
      <c r="C10" s="633"/>
      <c r="D10" s="634"/>
      <c r="E10" s="635"/>
      <c r="F10" s="636"/>
      <c r="G10" s="637"/>
      <c r="H10" s="636"/>
      <c r="I10" s="637"/>
      <c r="J10" s="634"/>
      <c r="K10" s="638"/>
      <c r="L10" s="634"/>
    </row>
    <row r="11" spans="1:12" ht="34.5" customHeight="1">
      <c r="A11" s="1220"/>
      <c r="B11" s="639" t="s">
        <v>127</v>
      </c>
      <c r="C11" s="640">
        <f>SUM(C8:C10)</f>
        <v>0</v>
      </c>
      <c r="D11" s="641"/>
      <c r="E11" s="642"/>
      <c r="F11" s="643"/>
      <c r="G11" s="644"/>
      <c r="H11" s="643"/>
      <c r="I11" s="644"/>
      <c r="J11" s="641"/>
      <c r="K11" s="644">
        <f>SUM(K8:K10)</f>
        <v>0</v>
      </c>
      <c r="L11" s="641"/>
    </row>
    <row r="12" spans="1:12" ht="34.5" customHeight="1">
      <c r="A12" s="1218">
        <f>A16-1</f>
        <v>4</v>
      </c>
      <c r="B12" s="645" t="s">
        <v>405</v>
      </c>
      <c r="C12" s="646"/>
      <c r="D12" s="647"/>
      <c r="E12" s="648"/>
      <c r="F12" s="649"/>
      <c r="G12" s="650"/>
      <c r="H12" s="649"/>
      <c r="I12" s="650"/>
      <c r="J12" s="647"/>
      <c r="K12" s="651"/>
      <c r="L12" s="647"/>
    </row>
    <row r="13" spans="1:12" ht="34.5" customHeight="1">
      <c r="A13" s="1219"/>
      <c r="B13" s="632" t="s">
        <v>406</v>
      </c>
      <c r="C13" s="633"/>
      <c r="D13" s="634"/>
      <c r="E13" s="635"/>
      <c r="F13" s="636"/>
      <c r="G13" s="637"/>
      <c r="H13" s="636"/>
      <c r="I13" s="637"/>
      <c r="J13" s="634"/>
      <c r="K13" s="638"/>
      <c r="L13" s="634"/>
    </row>
    <row r="14" spans="1:12" ht="34.5" customHeight="1">
      <c r="A14" s="1219"/>
      <c r="B14" s="632" t="s">
        <v>407</v>
      </c>
      <c r="C14" s="633"/>
      <c r="D14" s="634"/>
      <c r="E14" s="635"/>
      <c r="F14" s="636"/>
      <c r="G14" s="637"/>
      <c r="H14" s="636"/>
      <c r="I14" s="637"/>
      <c r="J14" s="634"/>
      <c r="K14" s="638"/>
      <c r="L14" s="634"/>
    </row>
    <row r="15" spans="1:12" ht="34.5" customHeight="1">
      <c r="A15" s="1220"/>
      <c r="B15" s="639" t="s">
        <v>127</v>
      </c>
      <c r="C15" s="640">
        <f>SUM(C12:C14)</f>
        <v>0</v>
      </c>
      <c r="D15" s="641"/>
      <c r="E15" s="642"/>
      <c r="F15" s="643"/>
      <c r="G15" s="644"/>
      <c r="H15" s="643"/>
      <c r="I15" s="644"/>
      <c r="J15" s="641"/>
      <c r="K15" s="644">
        <f>SUM(K12:K14)</f>
        <v>0</v>
      </c>
      <c r="L15" s="641"/>
    </row>
    <row r="16" spans="1:12" ht="34.5" customHeight="1">
      <c r="A16" s="1218">
        <f>'第1-1　事業概況'!L3</f>
        <v>5</v>
      </c>
      <c r="B16" s="645" t="s">
        <v>405</v>
      </c>
      <c r="C16" s="646"/>
      <c r="D16" s="647"/>
      <c r="E16" s="648"/>
      <c r="F16" s="649"/>
      <c r="G16" s="650"/>
      <c r="H16" s="649"/>
      <c r="I16" s="650"/>
      <c r="J16" s="647"/>
      <c r="K16" s="651"/>
      <c r="L16" s="647"/>
    </row>
    <row r="17" spans="1:12" ht="34.5" customHeight="1">
      <c r="A17" s="1219"/>
      <c r="B17" s="632" t="s">
        <v>406</v>
      </c>
      <c r="C17" s="633"/>
      <c r="D17" s="634"/>
      <c r="E17" s="635"/>
      <c r="F17" s="636"/>
      <c r="G17" s="637"/>
      <c r="H17" s="636"/>
      <c r="I17" s="637"/>
      <c r="J17" s="634"/>
      <c r="K17" s="638"/>
      <c r="L17" s="634"/>
    </row>
    <row r="18" spans="1:12" ht="34.5" customHeight="1">
      <c r="A18" s="1219"/>
      <c r="B18" s="632" t="s">
        <v>407</v>
      </c>
      <c r="C18" s="633"/>
      <c r="D18" s="634"/>
      <c r="E18" s="635"/>
      <c r="F18" s="636"/>
      <c r="G18" s="637"/>
      <c r="H18" s="636"/>
      <c r="I18" s="637"/>
      <c r="J18" s="634"/>
      <c r="K18" s="638"/>
      <c r="L18" s="634"/>
    </row>
    <row r="19" spans="1:12" ht="34.5" customHeight="1">
      <c r="A19" s="1220"/>
      <c r="B19" s="639" t="s">
        <v>127</v>
      </c>
      <c r="C19" s="640">
        <f>SUM(C16:C18)</f>
        <v>0</v>
      </c>
      <c r="D19" s="641"/>
      <c r="E19" s="642"/>
      <c r="F19" s="643"/>
      <c r="G19" s="644"/>
      <c r="H19" s="643"/>
      <c r="I19" s="644"/>
      <c r="J19" s="641"/>
      <c r="K19" s="644">
        <f>SUM(K16:K18)</f>
        <v>0</v>
      </c>
      <c r="L19" s="641"/>
    </row>
    <row r="20" spans="1:12">
      <c r="A20" s="206" t="s">
        <v>408</v>
      </c>
      <c r="B20" s="206"/>
      <c r="C20" s="207"/>
      <c r="D20" s="207"/>
      <c r="E20" s="207"/>
      <c r="F20" s="207"/>
      <c r="G20" s="208"/>
      <c r="H20" s="207"/>
      <c r="I20" s="207"/>
      <c r="J20" s="207"/>
      <c r="K20" s="207"/>
      <c r="L20" s="207"/>
    </row>
    <row r="21" spans="1:12">
      <c r="A21" s="209" t="s">
        <v>409</v>
      </c>
      <c r="B21" s="209"/>
      <c r="C21" s="207"/>
      <c r="D21" s="207"/>
      <c r="E21" s="207"/>
      <c r="F21" s="207"/>
      <c r="G21" s="208"/>
      <c r="H21" s="207"/>
      <c r="I21" s="207"/>
      <c r="J21" s="207"/>
      <c r="K21" s="207"/>
      <c r="L21" s="207"/>
    </row>
  </sheetData>
  <mergeCells count="12">
    <mergeCell ref="A12:A15"/>
    <mergeCell ref="A16:A19"/>
    <mergeCell ref="A2:L3"/>
    <mergeCell ref="A7:A11"/>
    <mergeCell ref="B7:B8"/>
    <mergeCell ref="A4:B6"/>
    <mergeCell ref="C4:D5"/>
    <mergeCell ref="E4:F5"/>
    <mergeCell ref="G4:L4"/>
    <mergeCell ref="G5:H5"/>
    <mergeCell ref="I5:J5"/>
    <mergeCell ref="K5:L5"/>
  </mergeCells>
  <phoneticPr fontId="30"/>
  <conditionalFormatting sqref="C8:L19">
    <cfRule type="containsBlanks" dxfId="3" priority="1">
      <formula>LEN(TRIM(C8))=0</formula>
    </cfRule>
  </conditionalFormatting>
  <pageMargins left="0.7" right="0.7" top="0.75" bottom="0.75" header="0.3" footer="0.3"/>
  <pageSetup paperSize="9" scale="92"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85D61B-49B4-43A4-BEB5-503F2CA6C521}">
  <sheetPr>
    <pageSetUpPr fitToPage="1"/>
  </sheetPr>
  <dimension ref="A1:N12"/>
  <sheetViews>
    <sheetView view="pageBreakPreview" zoomScaleNormal="100" zoomScaleSheetLayoutView="100" workbookViewId="0">
      <selection activeCell="B4" sqref="B4:D4"/>
    </sheetView>
  </sheetViews>
  <sheetFormatPr defaultRowHeight="13.5"/>
  <cols>
    <col min="1" max="12" width="9" style="283"/>
    <col min="13" max="13" width="9" style="283" customWidth="1"/>
    <col min="14" max="16384" width="9" style="283"/>
  </cols>
  <sheetData>
    <row r="1" spans="1:14">
      <c r="A1" s="97" t="s">
        <v>425</v>
      </c>
      <c r="B1" s="178"/>
      <c r="C1" s="178"/>
      <c r="D1" s="178"/>
      <c r="E1" s="178"/>
      <c r="F1" s="178"/>
      <c r="G1" s="178"/>
      <c r="H1" s="178"/>
      <c r="I1" s="178"/>
      <c r="J1" s="178"/>
      <c r="K1" s="178"/>
      <c r="L1" s="178"/>
    </row>
    <row r="2" spans="1:14">
      <c r="A2" s="1079" t="s">
        <v>424</v>
      </c>
      <c r="B2" s="1079"/>
      <c r="C2" s="1079"/>
      <c r="D2" s="1079"/>
      <c r="E2" s="1079"/>
      <c r="F2" s="1079"/>
      <c r="G2" s="1079"/>
      <c r="H2" s="1079"/>
      <c r="I2" s="1079"/>
      <c r="J2" s="1079"/>
      <c r="K2" s="1079"/>
      <c r="L2" s="1079"/>
      <c r="M2" s="1079"/>
      <c r="N2" s="1079"/>
    </row>
    <row r="3" spans="1:14" ht="14.25" thickBot="1">
      <c r="A3" s="1079"/>
      <c r="B3" s="1079"/>
      <c r="C3" s="1079"/>
      <c r="D3" s="1079"/>
      <c r="E3" s="1079"/>
      <c r="F3" s="1079"/>
      <c r="G3" s="1079"/>
      <c r="H3" s="1079"/>
      <c r="I3" s="1079"/>
      <c r="J3" s="1079"/>
      <c r="K3" s="1079"/>
      <c r="L3" s="1079"/>
      <c r="M3" s="1079"/>
      <c r="N3" s="1079"/>
    </row>
    <row r="4" spans="1:14" ht="18.75" customHeight="1" thickBot="1">
      <c r="A4" s="469" t="s">
        <v>583</v>
      </c>
      <c r="B4" s="1243"/>
      <c r="C4" s="1244"/>
      <c r="D4" s="1245"/>
      <c r="E4" s="468"/>
      <c r="F4" s="213"/>
      <c r="G4" s="213"/>
      <c r="H4" s="213"/>
      <c r="I4" s="213"/>
      <c r="J4" s="213"/>
      <c r="K4" s="1246" t="s">
        <v>613</v>
      </c>
      <c r="L4" s="1247"/>
      <c r="M4" s="1247"/>
      <c r="N4" s="1248"/>
    </row>
    <row r="5" spans="1:14">
      <c r="A5" s="1234" t="s">
        <v>242</v>
      </c>
      <c r="B5" s="1235" t="s">
        <v>412</v>
      </c>
      <c r="C5" s="1236"/>
      <c r="D5" s="1236"/>
      <c r="E5" s="1237"/>
      <c r="F5" s="1237"/>
      <c r="G5" s="1237"/>
      <c r="H5" s="1237"/>
      <c r="I5" s="1237"/>
      <c r="J5" s="1238"/>
      <c r="K5" s="767" t="s">
        <v>413</v>
      </c>
      <c r="L5" s="765"/>
      <c r="M5" s="869" t="s">
        <v>414</v>
      </c>
      <c r="N5" s="871"/>
    </row>
    <row r="6" spans="1:14">
      <c r="A6" s="1234"/>
      <c r="B6" s="971" t="s">
        <v>415</v>
      </c>
      <c r="C6" s="972"/>
      <c r="D6" s="973"/>
      <c r="E6" s="767" t="s">
        <v>416</v>
      </c>
      <c r="F6" s="972"/>
      <c r="G6" s="765"/>
      <c r="H6" s="971" t="s">
        <v>127</v>
      </c>
      <c r="I6" s="972"/>
      <c r="J6" s="765"/>
      <c r="K6" s="1239"/>
      <c r="L6" s="1240"/>
      <c r="M6" s="1241"/>
      <c r="N6" s="1242"/>
    </row>
    <row r="7" spans="1:14">
      <c r="A7" s="1234"/>
      <c r="B7" s="470" t="s">
        <v>417</v>
      </c>
      <c r="C7" s="471" t="s">
        <v>418</v>
      </c>
      <c r="D7" s="472" t="s">
        <v>419</v>
      </c>
      <c r="E7" s="473" t="s">
        <v>417</v>
      </c>
      <c r="F7" s="471" t="s">
        <v>418</v>
      </c>
      <c r="G7" s="474" t="s">
        <v>419</v>
      </c>
      <c r="H7" s="470" t="s">
        <v>417</v>
      </c>
      <c r="I7" s="471" t="s">
        <v>418</v>
      </c>
      <c r="J7" s="474" t="s">
        <v>419</v>
      </c>
      <c r="K7" s="473" t="s">
        <v>417</v>
      </c>
      <c r="L7" s="474" t="s">
        <v>419</v>
      </c>
      <c r="M7" s="470" t="s">
        <v>417</v>
      </c>
      <c r="N7" s="474" t="s">
        <v>420</v>
      </c>
    </row>
    <row r="8" spans="1:14">
      <c r="A8" s="928" t="s">
        <v>421</v>
      </c>
      <c r="B8" s="214"/>
      <c r="C8" s="215" t="s">
        <v>422</v>
      </c>
      <c r="D8" s="216" t="s">
        <v>81</v>
      </c>
      <c r="E8" s="214"/>
      <c r="F8" s="215" t="s">
        <v>422</v>
      </c>
      <c r="G8" s="216" t="s">
        <v>81</v>
      </c>
      <c r="H8" s="214"/>
      <c r="I8" s="215" t="s">
        <v>422</v>
      </c>
      <c r="J8" s="216" t="s">
        <v>81</v>
      </c>
      <c r="K8" s="217"/>
      <c r="L8" s="216" t="s">
        <v>81</v>
      </c>
      <c r="M8" s="217"/>
      <c r="N8" s="216" t="s">
        <v>81</v>
      </c>
    </row>
    <row r="9" spans="1:14" ht="23.25" customHeight="1">
      <c r="A9" s="1232"/>
      <c r="B9" s="218" t="e">
        <f>B10/$B$4*100000</f>
        <v>#DIV/0!</v>
      </c>
      <c r="C9" s="219" t="e">
        <f t="shared" ref="C9:N9" si="0">C10/$B$4*100000</f>
        <v>#DIV/0!</v>
      </c>
      <c r="D9" s="220" t="e">
        <f t="shared" si="0"/>
        <v>#DIV/0!</v>
      </c>
      <c r="E9" s="218" t="e">
        <f t="shared" si="0"/>
        <v>#DIV/0!</v>
      </c>
      <c r="F9" s="219" t="e">
        <f t="shared" si="0"/>
        <v>#DIV/0!</v>
      </c>
      <c r="G9" s="220" t="e">
        <f t="shared" si="0"/>
        <v>#DIV/0!</v>
      </c>
      <c r="H9" s="218" t="e">
        <f t="shared" si="0"/>
        <v>#DIV/0!</v>
      </c>
      <c r="I9" s="219" t="e">
        <f t="shared" si="0"/>
        <v>#DIV/0!</v>
      </c>
      <c r="J9" s="220" t="e">
        <f t="shared" si="0"/>
        <v>#DIV/0!</v>
      </c>
      <c r="K9" s="218" t="e">
        <f t="shared" si="0"/>
        <v>#DIV/0!</v>
      </c>
      <c r="L9" s="220" t="e">
        <f t="shared" si="0"/>
        <v>#DIV/0!</v>
      </c>
      <c r="M9" s="218" t="e">
        <f t="shared" si="0"/>
        <v>#DIV/0!</v>
      </c>
      <c r="N9" s="220" t="e">
        <f t="shared" si="0"/>
        <v>#DIV/0!</v>
      </c>
    </row>
    <row r="10" spans="1:14" ht="51.75" customHeight="1">
      <c r="A10" s="1233"/>
      <c r="B10" s="221"/>
      <c r="C10" s="222"/>
      <c r="D10" s="223"/>
      <c r="E10" s="221"/>
      <c r="F10" s="222"/>
      <c r="G10" s="223"/>
      <c r="H10" s="221">
        <f>B10+E10</f>
        <v>0</v>
      </c>
      <c r="I10" s="222">
        <f t="shared" ref="I10:J10" si="1">C10+F10</f>
        <v>0</v>
      </c>
      <c r="J10" s="223">
        <f t="shared" si="1"/>
        <v>0</v>
      </c>
      <c r="K10" s="221"/>
      <c r="L10" s="223"/>
      <c r="M10" s="221"/>
      <c r="N10" s="223"/>
    </row>
    <row r="11" spans="1:14">
      <c r="A11" s="224" t="s">
        <v>423</v>
      </c>
      <c r="B11" s="225"/>
      <c r="C11" s="225"/>
      <c r="D11" s="225"/>
      <c r="E11" s="225"/>
      <c r="F11" s="225"/>
      <c r="G11" s="225"/>
      <c r="H11" s="225"/>
      <c r="I11" s="225"/>
      <c r="J11" s="225"/>
      <c r="K11" s="225"/>
      <c r="L11" s="225"/>
      <c r="M11" s="225"/>
      <c r="N11" s="225"/>
    </row>
    <row r="12" spans="1:14">
      <c r="A12" s="226"/>
      <c r="B12" s="226"/>
      <c r="C12" s="226"/>
      <c r="D12" s="226"/>
      <c r="E12" s="226"/>
      <c r="F12" s="226"/>
      <c r="G12" s="226"/>
      <c r="H12" s="226"/>
      <c r="I12" s="226"/>
      <c r="J12" s="226"/>
      <c r="K12" s="226"/>
      <c r="L12" s="226"/>
      <c r="M12" s="226"/>
      <c r="N12" s="226"/>
    </row>
  </sheetData>
  <mergeCells count="11">
    <mergeCell ref="A8:A10"/>
    <mergeCell ref="A2:N3"/>
    <mergeCell ref="A5:A7"/>
    <mergeCell ref="B5:J5"/>
    <mergeCell ref="K5:L6"/>
    <mergeCell ref="M5:N6"/>
    <mergeCell ref="B6:D6"/>
    <mergeCell ref="E6:G6"/>
    <mergeCell ref="H6:J6"/>
    <mergeCell ref="B4:D4"/>
    <mergeCell ref="K4:N4"/>
  </mergeCells>
  <phoneticPr fontId="30"/>
  <conditionalFormatting sqref="B4:D4 B10:N10">
    <cfRule type="containsBlanks" dxfId="2" priority="2">
      <formula>LEN(TRIM(B4))=0</formula>
    </cfRule>
  </conditionalFormatting>
  <conditionalFormatting sqref="K4:N4">
    <cfRule type="cellIs" dxfId="1" priority="1" operator="equal">
      <formula>"(　　　　年　　月　　日現在）"</formula>
    </cfRule>
  </conditionalFormatting>
  <pageMargins left="0.7" right="0.7" top="0.75" bottom="0.75" header="0.3" footer="0.3"/>
  <pageSetup paperSize="9" scale="95"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95B258-3F07-466C-9228-29A73402D83D}">
  <sheetPr>
    <pageSetUpPr fitToPage="1"/>
  </sheetPr>
  <dimension ref="A1:Y53"/>
  <sheetViews>
    <sheetView view="pageBreakPreview" zoomScale="115" zoomScaleNormal="100" zoomScaleSheetLayoutView="115" workbookViewId="0">
      <selection activeCell="B10" sqref="B10"/>
    </sheetView>
  </sheetViews>
  <sheetFormatPr defaultRowHeight="13.5"/>
  <cols>
    <col min="1" max="3" width="9" style="283"/>
    <col min="4" max="4" width="9" style="283" customWidth="1"/>
    <col min="5" max="5" width="11.125" style="283" customWidth="1"/>
    <col min="6" max="16384" width="9" style="283"/>
  </cols>
  <sheetData>
    <row r="1" spans="1:19">
      <c r="A1" s="97" t="s">
        <v>446</v>
      </c>
      <c r="B1" s="178"/>
      <c r="C1" s="178"/>
      <c r="D1" s="178"/>
      <c r="E1" s="178"/>
      <c r="F1" s="178"/>
      <c r="G1" s="178"/>
      <c r="H1" s="178"/>
      <c r="I1" s="178"/>
      <c r="J1" s="178"/>
      <c r="K1" s="178"/>
      <c r="L1" s="178"/>
    </row>
    <row r="2" spans="1:19" ht="18.75" customHeight="1">
      <c r="A2" s="1079" t="s">
        <v>447</v>
      </c>
      <c r="B2" s="1079"/>
      <c r="C2" s="1079"/>
      <c r="D2" s="1079"/>
      <c r="E2" s="1079"/>
      <c r="F2" s="1079"/>
      <c r="G2" s="1079"/>
      <c r="H2" s="1079"/>
      <c r="I2" s="1079"/>
      <c r="J2" s="1079"/>
      <c r="K2" s="1079"/>
      <c r="L2" s="1079"/>
      <c r="M2" s="1079"/>
      <c r="N2" s="1079"/>
      <c r="O2" s="1079"/>
      <c r="P2" s="1079"/>
      <c r="Q2" s="1079"/>
      <c r="R2" s="1079"/>
      <c r="S2" s="1079"/>
    </row>
    <row r="3" spans="1:19">
      <c r="A3" s="1079"/>
      <c r="B3" s="1079"/>
      <c r="C3" s="1079"/>
      <c r="D3" s="1079"/>
      <c r="E3" s="1079"/>
      <c r="F3" s="1079"/>
      <c r="G3" s="1079"/>
      <c r="H3" s="1079"/>
      <c r="I3" s="1079"/>
      <c r="J3" s="1079"/>
      <c r="K3" s="1079"/>
      <c r="L3" s="1079"/>
      <c r="M3" s="1079"/>
      <c r="N3" s="1079"/>
      <c r="O3" s="1079"/>
      <c r="P3" s="1079"/>
      <c r="Q3" s="1079"/>
      <c r="R3" s="1079"/>
      <c r="S3" s="1079"/>
    </row>
    <row r="4" spans="1:19">
      <c r="A4" s="477" t="s">
        <v>426</v>
      </c>
      <c r="B4" s="477"/>
      <c r="C4" s="477"/>
      <c r="D4" s="477"/>
      <c r="E4" s="477"/>
      <c r="F4" s="477"/>
      <c r="G4" s="477"/>
      <c r="H4" s="477"/>
      <c r="I4" s="477"/>
      <c r="J4" s="268"/>
      <c r="K4" s="287"/>
      <c r="L4" s="295"/>
      <c r="M4" s="295"/>
      <c r="N4" s="295"/>
      <c r="O4" s="295"/>
      <c r="P4" s="295"/>
      <c r="Q4" s="295"/>
      <c r="R4" s="295"/>
      <c r="S4" s="295"/>
    </row>
    <row r="5" spans="1:19">
      <c r="A5" s="477" t="s">
        <v>588</v>
      </c>
      <c r="B5" s="477"/>
      <c r="C5" s="477"/>
      <c r="D5" s="477"/>
      <c r="E5" s="477"/>
      <c r="F5" s="477"/>
      <c r="G5" s="477"/>
      <c r="H5" s="477"/>
      <c r="I5" s="477"/>
      <c r="J5" s="268"/>
      <c r="K5" s="287"/>
      <c r="L5" s="295"/>
      <c r="M5" s="295"/>
      <c r="N5" s="295"/>
      <c r="O5" s="295"/>
      <c r="P5" s="295"/>
      <c r="Q5" s="295"/>
      <c r="R5" s="295"/>
      <c r="S5" s="295"/>
    </row>
    <row r="6" spans="1:19" ht="14.25" thickBot="1">
      <c r="A6" s="478"/>
      <c r="B6" s="478"/>
      <c r="C6" s="478"/>
      <c r="D6" s="478"/>
      <c r="E6" s="478"/>
      <c r="F6" s="478"/>
      <c r="G6" s="478"/>
      <c r="H6" s="478"/>
      <c r="I6" s="478"/>
      <c r="J6" s="478"/>
      <c r="K6" s="478"/>
      <c r="L6" s="295"/>
      <c r="M6" s="295"/>
      <c r="N6" s="295"/>
      <c r="O6" s="295"/>
      <c r="P6" s="295"/>
      <c r="Q6" s="295"/>
      <c r="R6" s="295"/>
      <c r="S6" s="295"/>
    </row>
    <row r="7" spans="1:19">
      <c r="A7" s="526"/>
      <c r="B7" s="527" t="s">
        <v>427</v>
      </c>
      <c r="C7" s="528" t="s">
        <v>428</v>
      </c>
      <c r="D7" s="528"/>
      <c r="E7" s="528"/>
      <c r="F7" s="1249" t="s">
        <v>609</v>
      </c>
      <c r="G7" s="1249" t="s">
        <v>608</v>
      </c>
      <c r="H7" s="529" t="s">
        <v>49</v>
      </c>
      <c r="I7" s="530"/>
      <c r="J7" s="531" t="s">
        <v>55</v>
      </c>
      <c r="K7" s="532"/>
      <c r="L7" s="295"/>
      <c r="M7" s="295"/>
      <c r="N7" s="295"/>
      <c r="O7" s="295"/>
      <c r="P7" s="295"/>
      <c r="Q7" s="295"/>
      <c r="R7" s="295"/>
      <c r="S7" s="295"/>
    </row>
    <row r="8" spans="1:19" ht="18">
      <c r="A8" s="533" t="s">
        <v>457</v>
      </c>
      <c r="B8" s="534" t="s">
        <v>28</v>
      </c>
      <c r="C8" s="535" t="s">
        <v>429</v>
      </c>
      <c r="D8" s="323" t="s">
        <v>430</v>
      </c>
      <c r="E8" s="536" t="s">
        <v>464</v>
      </c>
      <c r="F8" s="1250"/>
      <c r="G8" s="1250"/>
      <c r="H8" s="537" t="s">
        <v>431</v>
      </c>
      <c r="I8" s="537" t="s">
        <v>432</v>
      </c>
      <c r="J8" s="323" t="s">
        <v>433</v>
      </c>
      <c r="K8" s="538" t="s">
        <v>432</v>
      </c>
      <c r="L8" s="295"/>
      <c r="M8" s="295"/>
      <c r="N8" s="295"/>
      <c r="O8" s="295"/>
      <c r="P8" s="295"/>
      <c r="Q8" s="295"/>
      <c r="R8" s="295"/>
      <c r="S8" s="295"/>
    </row>
    <row r="9" spans="1:19" ht="22.5">
      <c r="A9" s="539"/>
      <c r="B9" s="540" t="s">
        <v>434</v>
      </c>
      <c r="C9" s="541" t="s">
        <v>435</v>
      </c>
      <c r="D9" s="542" t="s">
        <v>584</v>
      </c>
      <c r="E9" s="543" t="s">
        <v>585</v>
      </c>
      <c r="F9" s="542" t="s">
        <v>586</v>
      </c>
      <c r="G9" s="542" t="s">
        <v>587</v>
      </c>
      <c r="H9" s="540" t="s">
        <v>435</v>
      </c>
      <c r="I9" s="540" t="s">
        <v>436</v>
      </c>
      <c r="J9" s="540" t="s">
        <v>435</v>
      </c>
      <c r="K9" s="544" t="s">
        <v>437</v>
      </c>
      <c r="L9" s="295"/>
      <c r="M9" s="295"/>
      <c r="N9" s="295"/>
      <c r="O9" s="295"/>
      <c r="P9" s="295"/>
      <c r="Q9" s="295"/>
      <c r="R9" s="295"/>
      <c r="S9" s="295"/>
    </row>
    <row r="10" spans="1:19" ht="23.25" customHeight="1">
      <c r="A10" s="475">
        <f>A11-1</f>
        <v>4</v>
      </c>
      <c r="B10" s="479"/>
      <c r="C10" s="479"/>
      <c r="D10" s="479"/>
      <c r="E10" s="479"/>
      <c r="F10" s="480" t="e">
        <f>D10/B10</f>
        <v>#DIV/0!</v>
      </c>
      <c r="G10" s="480" t="e">
        <f>D10/C10</f>
        <v>#DIV/0!</v>
      </c>
      <c r="H10" s="479"/>
      <c r="I10" s="481" t="e">
        <f>H10/C10</f>
        <v>#DIV/0!</v>
      </c>
      <c r="J10" s="479"/>
      <c r="K10" s="482" t="e">
        <f>J10/C10</f>
        <v>#DIV/0!</v>
      </c>
      <c r="L10" s="295"/>
      <c r="M10" s="295"/>
      <c r="N10" s="295"/>
      <c r="O10" s="295"/>
      <c r="P10" s="295"/>
      <c r="Q10" s="295"/>
      <c r="R10" s="295"/>
      <c r="S10" s="295"/>
    </row>
    <row r="11" spans="1:19" ht="23.25" customHeight="1" thickBot="1">
      <c r="A11" s="476">
        <f>'第1-1　事業概況'!L3</f>
        <v>5</v>
      </c>
      <c r="B11" s="483"/>
      <c r="C11" s="484"/>
      <c r="D11" s="483"/>
      <c r="E11" s="485"/>
      <c r="F11" s="486" t="e">
        <f>D11/B11</f>
        <v>#DIV/0!</v>
      </c>
      <c r="G11" s="486" t="e">
        <f>D11/C11</f>
        <v>#DIV/0!</v>
      </c>
      <c r="H11" s="487"/>
      <c r="I11" s="488" t="e">
        <f>H11/C11</f>
        <v>#DIV/0!</v>
      </c>
      <c r="J11" s="487"/>
      <c r="K11" s="489" t="e">
        <f>J11/C11</f>
        <v>#DIV/0!</v>
      </c>
      <c r="L11" s="295"/>
      <c r="M11" s="295"/>
      <c r="N11" s="295"/>
      <c r="O11" s="295"/>
      <c r="P11" s="295"/>
      <c r="Q11" s="295"/>
      <c r="R11" s="295"/>
      <c r="S11" s="295"/>
    </row>
    <row r="12" spans="1:19">
      <c r="A12" s="490"/>
      <c r="B12" s="490"/>
      <c r="C12" s="490"/>
      <c r="D12" s="490"/>
      <c r="E12" s="490"/>
      <c r="F12" s="490"/>
      <c r="G12" s="490"/>
      <c r="H12" s="478"/>
      <c r="I12" s="478"/>
      <c r="J12" s="478"/>
      <c r="K12" s="478"/>
      <c r="L12" s="295"/>
      <c r="M12" s="295"/>
      <c r="N12" s="295"/>
      <c r="O12" s="295"/>
      <c r="P12" s="295"/>
      <c r="Q12" s="295"/>
      <c r="R12" s="295"/>
      <c r="S12" s="295"/>
    </row>
    <row r="13" spans="1:19">
      <c r="A13" s="477" t="s">
        <v>589</v>
      </c>
      <c r="B13" s="477"/>
      <c r="C13" s="477"/>
      <c r="D13" s="477"/>
      <c r="E13" s="477"/>
      <c r="F13" s="477"/>
      <c r="G13" s="477"/>
      <c r="H13" s="477"/>
      <c r="I13" s="477"/>
      <c r="J13" s="477"/>
      <c r="K13" s="477"/>
      <c r="L13" s="295"/>
      <c r="M13" s="295"/>
      <c r="N13" s="295"/>
      <c r="O13" s="295"/>
      <c r="P13" s="295"/>
      <c r="Q13" s="295"/>
      <c r="R13" s="295"/>
      <c r="S13" s="295"/>
    </row>
    <row r="14" spans="1:19" ht="14.25" thickBot="1">
      <c r="A14" s="478"/>
      <c r="B14" s="478"/>
      <c r="C14" s="478"/>
      <c r="D14" s="478"/>
      <c r="E14" s="478"/>
      <c r="F14" s="478"/>
      <c r="G14" s="478"/>
      <c r="H14" s="478"/>
      <c r="I14" s="478"/>
      <c r="J14" s="478"/>
      <c r="K14" s="478"/>
      <c r="L14" s="295"/>
      <c r="M14" s="295"/>
      <c r="N14" s="295"/>
      <c r="O14" s="295"/>
      <c r="P14" s="295"/>
      <c r="Q14" s="295"/>
      <c r="R14" s="295"/>
      <c r="S14" s="295"/>
    </row>
    <row r="15" spans="1:19" ht="18.75" customHeight="1">
      <c r="A15" s="545"/>
      <c r="B15" s="1255" t="s">
        <v>438</v>
      </c>
      <c r="C15" s="1258"/>
      <c r="D15" s="1258"/>
      <c r="E15" s="1258"/>
      <c r="F15" s="1258"/>
      <c r="G15" s="1258"/>
      <c r="H15" s="1258"/>
      <c r="I15" s="1256"/>
      <c r="J15" s="1259" t="s">
        <v>441</v>
      </c>
      <c r="K15" s="1258"/>
      <c r="L15" s="1258"/>
      <c r="M15" s="1258"/>
      <c r="N15" s="1258"/>
      <c r="O15" s="1258"/>
      <c r="P15" s="1258"/>
      <c r="Q15" s="1257"/>
      <c r="R15" s="1255" t="s">
        <v>590</v>
      </c>
      <c r="S15" s="1256"/>
    </row>
    <row r="16" spans="1:19">
      <c r="A16" s="546" t="s">
        <v>457</v>
      </c>
      <c r="B16" s="1212" t="s">
        <v>439</v>
      </c>
      <c r="C16" s="1253"/>
      <c r="D16" s="1212" t="s">
        <v>440</v>
      </c>
      <c r="E16" s="1253"/>
      <c r="F16" s="1212" t="s">
        <v>301</v>
      </c>
      <c r="G16" s="1253"/>
      <c r="H16" s="1212" t="s">
        <v>591</v>
      </c>
      <c r="I16" s="1253"/>
      <c r="J16" s="1212" t="s">
        <v>442</v>
      </c>
      <c r="K16" s="1253"/>
      <c r="L16" s="1212" t="s">
        <v>443</v>
      </c>
      <c r="M16" s="1253"/>
      <c r="N16" s="1212" t="s">
        <v>301</v>
      </c>
      <c r="O16" s="1253"/>
      <c r="P16" s="1212" t="s">
        <v>592</v>
      </c>
      <c r="Q16" s="1253"/>
      <c r="R16" s="1212" t="s">
        <v>444</v>
      </c>
      <c r="S16" s="1254"/>
    </row>
    <row r="17" spans="1:19" ht="22.5">
      <c r="A17" s="547"/>
      <c r="B17" s="448" t="s">
        <v>435</v>
      </c>
      <c r="C17" s="542" t="s">
        <v>584</v>
      </c>
      <c r="D17" s="541" t="s">
        <v>435</v>
      </c>
      <c r="E17" s="542" t="s">
        <v>584</v>
      </c>
      <c r="F17" s="448" t="s">
        <v>435</v>
      </c>
      <c r="G17" s="542" t="s">
        <v>584</v>
      </c>
      <c r="H17" s="448" t="s">
        <v>435</v>
      </c>
      <c r="I17" s="542" t="s">
        <v>584</v>
      </c>
      <c r="J17" s="548" t="s">
        <v>435</v>
      </c>
      <c r="K17" s="542" t="s">
        <v>584</v>
      </c>
      <c r="L17" s="541" t="s">
        <v>435</v>
      </c>
      <c r="M17" s="542" t="s">
        <v>584</v>
      </c>
      <c r="N17" s="448" t="s">
        <v>435</v>
      </c>
      <c r="O17" s="542" t="s">
        <v>584</v>
      </c>
      <c r="P17" s="448" t="s">
        <v>435</v>
      </c>
      <c r="Q17" s="324" t="s">
        <v>584</v>
      </c>
      <c r="R17" s="548" t="s">
        <v>435</v>
      </c>
      <c r="S17" s="549" t="s">
        <v>584</v>
      </c>
    </row>
    <row r="18" spans="1:19" ht="23.25" customHeight="1">
      <c r="A18" s="475">
        <f>$A$10</f>
        <v>4</v>
      </c>
      <c r="B18" s="479"/>
      <c r="C18" s="479"/>
      <c r="D18" s="479"/>
      <c r="E18" s="479"/>
      <c r="F18" s="479"/>
      <c r="G18" s="479"/>
      <c r="H18" s="480">
        <f>B18+D18+F18</f>
        <v>0</v>
      </c>
      <c r="I18" s="491">
        <f t="shared" ref="I18:I19" si="0">C18+E18+G18</f>
        <v>0</v>
      </c>
      <c r="J18" s="492"/>
      <c r="K18" s="479"/>
      <c r="L18" s="479"/>
      <c r="M18" s="479"/>
      <c r="N18" s="479"/>
      <c r="O18" s="479"/>
      <c r="P18" s="480">
        <f>J18+L18+N18</f>
        <v>0</v>
      </c>
      <c r="Q18" s="493">
        <f t="shared" ref="Q18:Q19" si="1">K18+M18+O18</f>
        <v>0</v>
      </c>
      <c r="R18" s="494">
        <f>H18+P18</f>
        <v>0</v>
      </c>
      <c r="S18" s="491">
        <f t="shared" ref="S18:S19" si="2">I18+Q18</f>
        <v>0</v>
      </c>
    </row>
    <row r="19" spans="1:19" ht="23.25" customHeight="1" thickBot="1">
      <c r="A19" s="476">
        <f>$A$11</f>
        <v>5</v>
      </c>
      <c r="B19" s="495"/>
      <c r="C19" s="495"/>
      <c r="D19" s="495"/>
      <c r="E19" s="495"/>
      <c r="F19" s="495"/>
      <c r="G19" s="495"/>
      <c r="H19" s="486">
        <f t="shared" ref="H19" si="3">B19+D19+F19</f>
        <v>0</v>
      </c>
      <c r="I19" s="496">
        <f t="shared" si="0"/>
        <v>0</v>
      </c>
      <c r="J19" s="497"/>
      <c r="K19" s="495"/>
      <c r="L19" s="495"/>
      <c r="M19" s="495"/>
      <c r="N19" s="495"/>
      <c r="O19" s="495"/>
      <c r="P19" s="486">
        <f t="shared" ref="P19" si="4">J19+L19+N19</f>
        <v>0</v>
      </c>
      <c r="Q19" s="498">
        <f t="shared" si="1"/>
        <v>0</v>
      </c>
      <c r="R19" s="499">
        <f t="shared" ref="R19" si="5">H19+P19</f>
        <v>0</v>
      </c>
      <c r="S19" s="496">
        <f t="shared" si="2"/>
        <v>0</v>
      </c>
    </row>
    <row r="20" spans="1:19">
      <c r="A20" s="500"/>
      <c r="B20" s="500"/>
      <c r="C20" s="500"/>
      <c r="D20" s="500"/>
      <c r="E20" s="500"/>
      <c r="F20" s="500"/>
      <c r="G20" s="500"/>
      <c r="H20" s="500"/>
      <c r="I20" s="500"/>
      <c r="J20" s="500"/>
      <c r="K20" s="500"/>
      <c r="L20" s="295"/>
      <c r="M20" s="295"/>
      <c r="N20" s="295"/>
      <c r="O20" s="295"/>
      <c r="P20" s="295"/>
      <c r="Q20" s="295"/>
      <c r="R20" s="295"/>
      <c r="S20" s="295"/>
    </row>
    <row r="21" spans="1:19">
      <c r="A21" s="477" t="s">
        <v>593</v>
      </c>
      <c r="B21" s="477"/>
      <c r="C21" s="477"/>
      <c r="D21" s="477"/>
      <c r="E21" s="477"/>
      <c r="F21" s="477"/>
      <c r="G21" s="477"/>
      <c r="H21" s="477"/>
      <c r="I21" s="477"/>
      <c r="J21" s="477"/>
      <c r="K21" s="477"/>
      <c r="L21" s="295"/>
      <c r="M21" s="295"/>
      <c r="N21" s="295"/>
      <c r="O21" s="295"/>
      <c r="P21" s="295"/>
      <c r="Q21" s="295"/>
      <c r="R21" s="295"/>
      <c r="S21" s="295"/>
    </row>
    <row r="22" spans="1:19" ht="14.25" thickBot="1">
      <c r="A22" s="478"/>
      <c r="B22" s="478"/>
      <c r="C22" s="478"/>
      <c r="D22" s="478"/>
      <c r="E22" s="478"/>
      <c r="F22" s="478"/>
      <c r="G22" s="478"/>
      <c r="H22" s="478"/>
      <c r="I22" s="478"/>
      <c r="J22" s="478"/>
      <c r="K22" s="478"/>
      <c r="L22" s="295"/>
      <c r="M22" s="295"/>
      <c r="N22" s="295"/>
      <c r="O22" s="295"/>
      <c r="P22" s="295"/>
      <c r="Q22" s="295"/>
      <c r="R22" s="295"/>
      <c r="S22" s="295"/>
    </row>
    <row r="23" spans="1:19" ht="22.5">
      <c r="A23" s="550" t="s">
        <v>457</v>
      </c>
      <c r="B23" s="1255" t="s">
        <v>594</v>
      </c>
      <c r="C23" s="1257"/>
      <c r="D23" s="1255" t="s">
        <v>595</v>
      </c>
      <c r="E23" s="1257"/>
      <c r="F23" s="551" t="s">
        <v>445</v>
      </c>
      <c r="G23" s="288"/>
      <c r="H23" s="501"/>
      <c r="I23" s="288"/>
      <c r="J23" s="288"/>
      <c r="K23" s="478"/>
      <c r="L23" s="295"/>
      <c r="M23" s="295"/>
      <c r="N23" s="295"/>
      <c r="O23" s="295"/>
      <c r="P23" s="295"/>
      <c r="Q23" s="295"/>
      <c r="R23" s="295"/>
      <c r="S23" s="295"/>
    </row>
    <row r="24" spans="1:19" ht="22.5">
      <c r="A24" s="552"/>
      <c r="B24" s="448" t="s">
        <v>435</v>
      </c>
      <c r="C24" s="542" t="s">
        <v>584</v>
      </c>
      <c r="D24" s="448" t="s">
        <v>435</v>
      </c>
      <c r="E24" s="542" t="s">
        <v>584</v>
      </c>
      <c r="F24" s="553" t="s">
        <v>435</v>
      </c>
      <c r="G24" s="272"/>
      <c r="H24" s="272"/>
      <c r="I24" s="272"/>
      <c r="J24" s="272"/>
      <c r="K24" s="478"/>
      <c r="L24" s="295"/>
      <c r="M24" s="295"/>
      <c r="N24" s="295"/>
      <c r="O24" s="295"/>
      <c r="P24" s="295"/>
      <c r="Q24" s="295"/>
      <c r="R24" s="295"/>
      <c r="S24" s="295"/>
    </row>
    <row r="25" spans="1:19" ht="23.25" customHeight="1">
      <c r="A25" s="475">
        <f>$A$10</f>
        <v>4</v>
      </c>
      <c r="B25" s="479"/>
      <c r="C25" s="479"/>
      <c r="D25" s="479"/>
      <c r="E25" s="479"/>
      <c r="F25" s="502" t="e">
        <f>D25/B25</f>
        <v>#DIV/0!</v>
      </c>
      <c r="G25" s="503"/>
      <c r="H25" s="503"/>
      <c r="I25" s="504"/>
      <c r="J25" s="504"/>
      <c r="K25" s="505"/>
      <c r="L25" s="295"/>
      <c r="M25" s="295"/>
      <c r="N25" s="295"/>
      <c r="O25" s="295"/>
      <c r="P25" s="295"/>
      <c r="Q25" s="295"/>
      <c r="R25" s="295"/>
      <c r="S25" s="295"/>
    </row>
    <row r="26" spans="1:19" ht="23.25" customHeight="1" thickBot="1">
      <c r="A26" s="476">
        <f>$A$11</f>
        <v>5</v>
      </c>
      <c r="B26" s="487"/>
      <c r="C26" s="487"/>
      <c r="D26" s="487"/>
      <c r="E26" s="487"/>
      <c r="F26" s="506" t="e">
        <f>D26/B26</f>
        <v>#DIV/0!</v>
      </c>
      <c r="G26" s="507"/>
      <c r="H26" s="507"/>
      <c r="I26" s="504"/>
      <c r="J26" s="504"/>
      <c r="K26" s="505"/>
      <c r="L26" s="295"/>
      <c r="M26" s="295"/>
      <c r="N26" s="295"/>
      <c r="O26" s="295"/>
      <c r="P26" s="295"/>
      <c r="Q26" s="295"/>
      <c r="R26" s="295"/>
      <c r="S26" s="295"/>
    </row>
    <row r="27" spans="1:19">
      <c r="A27" s="500"/>
      <c r="B27" s="500"/>
      <c r="C27" s="500"/>
      <c r="D27" s="500"/>
      <c r="E27" s="500"/>
      <c r="F27" s="500"/>
      <c r="G27" s="500"/>
      <c r="H27" s="500"/>
      <c r="I27" s="500"/>
      <c r="J27" s="500"/>
      <c r="K27" s="500"/>
      <c r="L27" s="295"/>
      <c r="M27" s="295"/>
      <c r="N27" s="295"/>
      <c r="O27" s="295"/>
      <c r="P27" s="295"/>
      <c r="Q27" s="295"/>
      <c r="R27" s="295"/>
      <c r="S27" s="295"/>
    </row>
    <row r="28" spans="1:19">
      <c r="A28" s="477" t="s">
        <v>596</v>
      </c>
      <c r="B28" s="477"/>
      <c r="C28" s="477"/>
      <c r="D28" s="477"/>
      <c r="E28" s="477"/>
      <c r="F28" s="477"/>
      <c r="G28" s="477"/>
      <c r="H28" s="477"/>
      <c r="I28" s="477"/>
      <c r="J28" s="268"/>
      <c r="K28" s="287"/>
      <c r="L28" s="290"/>
      <c r="M28" s="508"/>
      <c r="N28" s="477"/>
      <c r="O28" s="295"/>
      <c r="P28" s="295"/>
      <c r="Q28" s="295"/>
      <c r="R28" s="295"/>
      <c r="S28" s="295"/>
    </row>
    <row r="29" spans="1:19" ht="14.25" thickBot="1">
      <c r="A29" s="478"/>
      <c r="B29" s="478"/>
      <c r="C29" s="478"/>
      <c r="D29" s="478"/>
      <c r="E29" s="478"/>
      <c r="F29" s="478"/>
      <c r="G29" s="478"/>
      <c r="H29" s="478"/>
      <c r="I29" s="478"/>
      <c r="J29" s="478"/>
      <c r="K29" s="478"/>
      <c r="L29" s="478"/>
      <c r="M29" s="478"/>
      <c r="N29" s="478"/>
      <c r="O29" s="295"/>
      <c r="P29" s="295"/>
      <c r="Q29" s="295"/>
      <c r="R29" s="295"/>
      <c r="S29" s="295"/>
    </row>
    <row r="30" spans="1:19" ht="18.75" customHeight="1">
      <c r="A30" s="554"/>
      <c r="B30" s="1259" t="s">
        <v>448</v>
      </c>
      <c r="C30" s="1258"/>
      <c r="D30" s="1258"/>
      <c r="E30" s="1258"/>
      <c r="F30" s="1258"/>
      <c r="G30" s="1258"/>
      <c r="H30" s="1258"/>
      <c r="I30" s="1258"/>
      <c r="J30" s="1258"/>
      <c r="K30" s="1258"/>
      <c r="L30" s="1258"/>
      <c r="M30" s="1256"/>
      <c r="N30" s="295"/>
      <c r="O30" s="295"/>
      <c r="P30" s="295"/>
      <c r="Q30" s="295"/>
      <c r="R30" s="295"/>
      <c r="S30" s="295"/>
    </row>
    <row r="31" spans="1:19">
      <c r="A31" s="555"/>
      <c r="B31" s="1260" t="s">
        <v>597</v>
      </c>
      <c r="C31" s="1261"/>
      <c r="D31" s="1262"/>
      <c r="E31" s="1212" t="s">
        <v>598</v>
      </c>
      <c r="F31" s="1264"/>
      <c r="G31" s="1264"/>
      <c r="H31" s="1264"/>
      <c r="I31" s="1264"/>
      <c r="J31" s="1264"/>
      <c r="K31" s="1264"/>
      <c r="L31" s="1264"/>
      <c r="M31" s="1254"/>
      <c r="N31" s="295"/>
      <c r="O31" s="295"/>
      <c r="P31" s="295"/>
      <c r="Q31" s="295"/>
      <c r="R31" s="295"/>
      <c r="S31" s="295"/>
    </row>
    <row r="32" spans="1:19">
      <c r="A32" s="556" t="s">
        <v>457</v>
      </c>
      <c r="B32" s="1251" t="s">
        <v>599</v>
      </c>
      <c r="C32" s="1226"/>
      <c r="D32" s="1252"/>
      <c r="E32" s="1212" t="s">
        <v>600</v>
      </c>
      <c r="F32" s="1264"/>
      <c r="G32" s="1253"/>
      <c r="H32" s="1212" t="s">
        <v>301</v>
      </c>
      <c r="I32" s="1264"/>
      <c r="J32" s="1253"/>
      <c r="K32" s="1212" t="s">
        <v>601</v>
      </c>
      <c r="L32" s="1264"/>
      <c r="M32" s="1254"/>
      <c r="N32" s="295"/>
      <c r="O32" s="295"/>
      <c r="P32" s="295"/>
      <c r="Q32" s="295"/>
      <c r="R32" s="295"/>
      <c r="S32" s="295"/>
    </row>
    <row r="33" spans="1:25" ht="22.5">
      <c r="A33" s="557"/>
      <c r="B33" s="558" t="s">
        <v>602</v>
      </c>
      <c r="C33" s="559" t="s">
        <v>435</v>
      </c>
      <c r="D33" s="542" t="s">
        <v>584</v>
      </c>
      <c r="E33" s="559" t="s">
        <v>602</v>
      </c>
      <c r="F33" s="559" t="s">
        <v>435</v>
      </c>
      <c r="G33" s="542" t="s">
        <v>584</v>
      </c>
      <c r="H33" s="559" t="s">
        <v>602</v>
      </c>
      <c r="I33" s="559" t="s">
        <v>435</v>
      </c>
      <c r="J33" s="542" t="s">
        <v>584</v>
      </c>
      <c r="K33" s="448" t="s">
        <v>602</v>
      </c>
      <c r="L33" s="448" t="s">
        <v>435</v>
      </c>
      <c r="M33" s="549" t="s">
        <v>584</v>
      </c>
      <c r="N33" s="295"/>
      <c r="O33" s="295"/>
      <c r="P33" s="295"/>
      <c r="Q33" s="295"/>
      <c r="R33" s="295"/>
      <c r="S33" s="295"/>
    </row>
    <row r="34" spans="1:25" ht="23.25" customHeight="1">
      <c r="A34" s="475">
        <f>$A$10</f>
        <v>4</v>
      </c>
      <c r="B34" s="492"/>
      <c r="C34" s="479"/>
      <c r="D34" s="479"/>
      <c r="E34" s="479"/>
      <c r="F34" s="479"/>
      <c r="G34" s="479"/>
      <c r="H34" s="479"/>
      <c r="I34" s="479"/>
      <c r="J34" s="479"/>
      <c r="K34" s="480">
        <f>E34+H34</f>
        <v>0</v>
      </c>
      <c r="L34" s="480">
        <f t="shared" ref="L34:L35" si="6">F34+I34</f>
        <v>0</v>
      </c>
      <c r="M34" s="491">
        <f t="shared" ref="M34:M35" si="7">G34+J34</f>
        <v>0</v>
      </c>
      <c r="N34" s="295"/>
      <c r="O34" s="295"/>
      <c r="P34" s="295"/>
      <c r="Q34" s="295"/>
      <c r="R34" s="295"/>
      <c r="S34" s="295"/>
    </row>
    <row r="35" spans="1:25" ht="23.25" customHeight="1" thickBot="1">
      <c r="A35" s="476">
        <f>$A$11</f>
        <v>5</v>
      </c>
      <c r="B35" s="510"/>
      <c r="C35" s="487"/>
      <c r="D35" s="487"/>
      <c r="E35" s="487"/>
      <c r="F35" s="487"/>
      <c r="G35" s="487"/>
      <c r="H35" s="487"/>
      <c r="I35" s="487"/>
      <c r="J35" s="487"/>
      <c r="K35" s="486">
        <f t="shared" ref="K35" si="8">E35+H35</f>
        <v>0</v>
      </c>
      <c r="L35" s="486">
        <f t="shared" si="6"/>
        <v>0</v>
      </c>
      <c r="M35" s="496">
        <f t="shared" si="7"/>
        <v>0</v>
      </c>
      <c r="N35" s="295"/>
      <c r="O35" s="295"/>
      <c r="P35" s="295"/>
      <c r="Q35" s="295"/>
      <c r="R35" s="295"/>
      <c r="S35" s="295"/>
    </row>
    <row r="36" spans="1:25" ht="14.25" thickBot="1">
      <c r="A36" s="509"/>
      <c r="B36" s="295"/>
      <c r="C36" s="295"/>
      <c r="D36" s="295"/>
      <c r="E36" s="295"/>
      <c r="F36" s="295"/>
      <c r="G36" s="295"/>
      <c r="H36" s="295"/>
      <c r="I36" s="295"/>
      <c r="J36" s="295"/>
      <c r="K36" s="295"/>
      <c r="L36" s="295"/>
      <c r="M36" s="295"/>
      <c r="N36" s="478"/>
      <c r="O36" s="295"/>
      <c r="P36" s="295"/>
      <c r="Q36" s="295"/>
      <c r="R36" s="295"/>
      <c r="S36" s="295"/>
    </row>
    <row r="37" spans="1:25">
      <c r="A37" s="554"/>
      <c r="B37" s="560"/>
      <c r="C37" s="561" t="s">
        <v>448</v>
      </c>
      <c r="D37" s="562"/>
      <c r="E37" s="563"/>
      <c r="F37" s="563"/>
      <c r="G37" s="563"/>
      <c r="H37" s="563"/>
      <c r="I37" s="563"/>
      <c r="J37" s="564"/>
      <c r="K37" s="565" t="s">
        <v>449</v>
      </c>
      <c r="L37" s="531" t="s">
        <v>450</v>
      </c>
      <c r="M37" s="532"/>
      <c r="N37" s="295"/>
      <c r="O37" s="295"/>
      <c r="P37" s="295"/>
      <c r="Q37" s="295"/>
      <c r="R37" s="295"/>
      <c r="S37" s="295"/>
    </row>
    <row r="38" spans="1:25">
      <c r="A38" s="555"/>
      <c r="B38" s="1260" t="s">
        <v>451</v>
      </c>
      <c r="C38" s="1261"/>
      <c r="D38" s="1262"/>
      <c r="E38" s="1263" t="s">
        <v>603</v>
      </c>
      <c r="F38" s="1261"/>
      <c r="G38" s="1262"/>
      <c r="H38" s="1263" t="s">
        <v>452</v>
      </c>
      <c r="I38" s="1261"/>
      <c r="J38" s="1262"/>
      <c r="K38" s="566" t="s">
        <v>453</v>
      </c>
      <c r="L38" s="567"/>
      <c r="M38" s="568"/>
      <c r="N38" s="295"/>
      <c r="O38" s="295"/>
      <c r="P38" s="295"/>
      <c r="Q38" s="295"/>
      <c r="R38" s="295"/>
      <c r="S38" s="295"/>
    </row>
    <row r="39" spans="1:25">
      <c r="A39" s="556" t="s">
        <v>457</v>
      </c>
      <c r="B39" s="1251" t="s">
        <v>604</v>
      </c>
      <c r="C39" s="1226"/>
      <c r="D39" s="1252"/>
      <c r="E39" s="1225" t="s">
        <v>301</v>
      </c>
      <c r="F39" s="1226"/>
      <c r="G39" s="1252"/>
      <c r="H39" s="1225" t="s">
        <v>605</v>
      </c>
      <c r="I39" s="1226"/>
      <c r="J39" s="1252"/>
      <c r="K39" s="566" t="s">
        <v>432</v>
      </c>
      <c r="L39" s="569" t="s">
        <v>454</v>
      </c>
      <c r="M39" s="570" t="s">
        <v>432</v>
      </c>
      <c r="N39" s="295"/>
      <c r="O39" s="295"/>
      <c r="P39" s="295"/>
      <c r="Q39" s="295"/>
      <c r="R39" s="295"/>
      <c r="S39" s="295"/>
    </row>
    <row r="40" spans="1:25" ht="22.5">
      <c r="A40" s="557"/>
      <c r="B40" s="448" t="s">
        <v>602</v>
      </c>
      <c r="C40" s="448" t="s">
        <v>435</v>
      </c>
      <c r="D40" s="542" t="s">
        <v>584</v>
      </c>
      <c r="E40" s="177" t="s">
        <v>602</v>
      </c>
      <c r="F40" s="448" t="s">
        <v>435</v>
      </c>
      <c r="G40" s="542" t="s">
        <v>584</v>
      </c>
      <c r="H40" s="448" t="s">
        <v>602</v>
      </c>
      <c r="I40" s="448" t="s">
        <v>435</v>
      </c>
      <c r="J40" s="542" t="s">
        <v>584</v>
      </c>
      <c r="K40" s="571" t="s">
        <v>455</v>
      </c>
      <c r="L40" s="542" t="s">
        <v>584</v>
      </c>
      <c r="M40" s="544" t="s">
        <v>456</v>
      </c>
      <c r="N40" s="295"/>
      <c r="O40" s="295"/>
      <c r="P40" s="295"/>
      <c r="Q40" s="295"/>
      <c r="R40" s="295"/>
      <c r="S40" s="295"/>
    </row>
    <row r="41" spans="1:25" ht="23.25" customHeight="1">
      <c r="A41" s="475">
        <f>$A$10</f>
        <v>4</v>
      </c>
      <c r="B41" s="511"/>
      <c r="C41" s="511"/>
      <c r="D41" s="511"/>
      <c r="E41" s="512"/>
      <c r="F41" s="479"/>
      <c r="G41" s="479"/>
      <c r="H41" s="480">
        <f>B34+K34+B41+E41</f>
        <v>0</v>
      </c>
      <c r="I41" s="480">
        <f t="shared" ref="I41:J41" si="9">C34+L34+C41+F41</f>
        <v>0</v>
      </c>
      <c r="J41" s="480">
        <f t="shared" si="9"/>
        <v>0</v>
      </c>
      <c r="K41" s="513" t="e">
        <f>J41/D10</f>
        <v>#DIV/0!</v>
      </c>
      <c r="L41" s="479"/>
      <c r="M41" s="514" t="e">
        <f>L41/J41</f>
        <v>#DIV/0!</v>
      </c>
      <c r="N41" s="295"/>
      <c r="O41" s="295"/>
      <c r="P41" s="295"/>
      <c r="Q41" s="295"/>
      <c r="R41" s="295"/>
      <c r="S41" s="295"/>
    </row>
    <row r="42" spans="1:25" ht="23.25" customHeight="1" thickBot="1">
      <c r="A42" s="476">
        <f>$A$11</f>
        <v>5</v>
      </c>
      <c r="B42" s="515"/>
      <c r="C42" s="515"/>
      <c r="D42" s="515"/>
      <c r="E42" s="516"/>
      <c r="F42" s="487"/>
      <c r="G42" s="487"/>
      <c r="H42" s="486">
        <f t="shared" ref="H42:J42" si="10">B35+K35+B42+E42</f>
        <v>0</v>
      </c>
      <c r="I42" s="486">
        <f t="shared" si="10"/>
        <v>0</v>
      </c>
      <c r="J42" s="486">
        <f t="shared" si="10"/>
        <v>0</v>
      </c>
      <c r="K42" s="517" t="e">
        <f>J42/D11</f>
        <v>#DIV/0!</v>
      </c>
      <c r="L42" s="495"/>
      <c r="M42" s="518" t="e">
        <f>L42/J42</f>
        <v>#DIV/0!</v>
      </c>
      <c r="N42" s="295"/>
      <c r="O42" s="295"/>
      <c r="P42" s="295"/>
      <c r="Q42" s="295"/>
      <c r="R42" s="295"/>
      <c r="S42" s="295"/>
    </row>
    <row r="43" spans="1:25">
      <c r="A43" s="291"/>
      <c r="B43" s="507"/>
      <c r="C43" s="507"/>
      <c r="D43" s="507"/>
      <c r="E43" s="507"/>
      <c r="F43" s="507"/>
      <c r="G43" s="507"/>
      <c r="H43" s="507"/>
      <c r="I43" s="507"/>
      <c r="J43" s="507"/>
      <c r="K43" s="519"/>
      <c r="L43" s="519"/>
      <c r="M43" s="519"/>
      <c r="N43" s="520"/>
      <c r="O43" s="520"/>
      <c r="P43" s="520"/>
      <c r="Q43" s="507"/>
      <c r="R43" s="507"/>
      <c r="S43" s="507"/>
      <c r="T43" s="292"/>
      <c r="U43" s="292"/>
      <c r="V43" s="292"/>
      <c r="W43" s="293"/>
      <c r="X43" s="289"/>
      <c r="Y43" s="293"/>
    </row>
    <row r="44" spans="1:25">
      <c r="A44" s="291"/>
      <c r="B44" s="507"/>
      <c r="C44" s="507"/>
      <c r="D44" s="507"/>
      <c r="E44" s="507"/>
      <c r="F44" s="507"/>
      <c r="G44" s="507"/>
      <c r="H44" s="507"/>
      <c r="I44" s="507"/>
      <c r="J44" s="507"/>
      <c r="K44" s="519"/>
      <c r="L44" s="519"/>
      <c r="M44" s="519"/>
      <c r="N44" s="520"/>
      <c r="O44" s="520"/>
      <c r="P44" s="520"/>
      <c r="Q44" s="507"/>
      <c r="R44" s="507"/>
      <c r="S44" s="507"/>
      <c r="T44" s="292"/>
      <c r="U44" s="292"/>
      <c r="V44" s="292"/>
      <c r="W44" s="293"/>
      <c r="X44" s="289"/>
      <c r="Y44" s="293"/>
    </row>
    <row r="45" spans="1:25">
      <c r="A45" s="477" t="s">
        <v>606</v>
      </c>
      <c r="B45" s="477"/>
      <c r="C45" s="477"/>
      <c r="D45" s="477"/>
      <c r="E45" s="477"/>
      <c r="F45" s="477"/>
      <c r="G45" s="477"/>
      <c r="H45" s="477"/>
      <c r="I45" s="477"/>
      <c r="J45" s="477"/>
      <c r="K45" s="477"/>
      <c r="L45" s="477"/>
      <c r="M45" s="477"/>
      <c r="N45" s="477"/>
      <c r="O45" s="295"/>
      <c r="P45" s="295"/>
      <c r="Q45" s="295"/>
      <c r="R45" s="295"/>
      <c r="S45" s="295"/>
    </row>
    <row r="46" spans="1:25" ht="14.25" thickBot="1">
      <c r="A46" s="478"/>
      <c r="B46" s="478"/>
      <c r="C46" s="478"/>
      <c r="D46" s="478"/>
      <c r="E46" s="478"/>
      <c r="F46" s="478"/>
      <c r="G46" s="478"/>
      <c r="H46" s="478"/>
      <c r="I46" s="478"/>
      <c r="J46" s="478"/>
      <c r="K46" s="478"/>
      <c r="L46" s="478"/>
      <c r="M46" s="478"/>
      <c r="N46" s="478"/>
      <c r="O46" s="295"/>
      <c r="P46" s="295"/>
      <c r="Q46" s="295"/>
      <c r="R46" s="295"/>
      <c r="S46" s="295"/>
    </row>
    <row r="47" spans="1:25" ht="18.75" customHeight="1">
      <c r="A47" s="550"/>
      <c r="B47" s="1255" t="s">
        <v>607</v>
      </c>
      <c r="C47" s="1258"/>
      <c r="D47" s="1258"/>
      <c r="E47" s="1256"/>
      <c r="F47" s="295"/>
      <c r="G47" s="295"/>
      <c r="H47" s="295"/>
      <c r="I47" s="295"/>
      <c r="J47" s="295"/>
      <c r="K47" s="295"/>
      <c r="L47" s="295"/>
      <c r="M47" s="295"/>
      <c r="N47" s="295"/>
      <c r="O47" s="295"/>
    </row>
    <row r="48" spans="1:25" ht="22.5">
      <c r="A48" s="572" t="s">
        <v>457</v>
      </c>
      <c r="B48" s="573" t="s">
        <v>458</v>
      </c>
      <c r="C48" s="573" t="s">
        <v>492</v>
      </c>
      <c r="D48" s="573" t="s">
        <v>459</v>
      </c>
      <c r="E48" s="574" t="s">
        <v>432</v>
      </c>
      <c r="F48" s="295"/>
      <c r="G48" s="295"/>
      <c r="H48" s="295"/>
      <c r="I48" s="295"/>
      <c r="J48" s="295"/>
      <c r="K48" s="295"/>
      <c r="L48" s="295"/>
      <c r="M48" s="295"/>
      <c r="N48" s="295"/>
      <c r="O48" s="295"/>
    </row>
    <row r="49" spans="1:19">
      <c r="A49" s="572"/>
      <c r="B49" s="575"/>
      <c r="C49" s="576"/>
      <c r="D49" s="577"/>
      <c r="E49" s="581"/>
      <c r="F49" s="295"/>
      <c r="G49" s="295"/>
      <c r="H49" s="295"/>
      <c r="I49" s="295"/>
      <c r="J49" s="295"/>
      <c r="K49" s="295"/>
      <c r="L49" s="295"/>
      <c r="M49" s="295"/>
      <c r="N49" s="295"/>
      <c r="O49" s="295"/>
    </row>
    <row r="50" spans="1:19" ht="24.75" customHeight="1">
      <c r="A50" s="539"/>
      <c r="B50" s="543" t="s">
        <v>460</v>
      </c>
      <c r="C50" s="578" t="s">
        <v>461</v>
      </c>
      <c r="D50" s="579" t="s">
        <v>462</v>
      </c>
      <c r="E50" s="580" t="s">
        <v>463</v>
      </c>
      <c r="F50" s="295"/>
      <c r="G50" s="295"/>
      <c r="H50" s="295"/>
      <c r="I50" s="295"/>
      <c r="J50" s="295"/>
      <c r="K50" s="295"/>
      <c r="L50" s="295"/>
      <c r="M50" s="295"/>
      <c r="N50" s="295"/>
      <c r="O50" s="295"/>
    </row>
    <row r="51" spans="1:19" ht="23.25" customHeight="1">
      <c r="A51" s="475">
        <f>$A$10</f>
        <v>4</v>
      </c>
      <c r="B51" s="521" t="e">
        <f>S18/B10</f>
        <v>#DIV/0!</v>
      </c>
      <c r="C51" s="521" t="e">
        <f>J41/B10</f>
        <v>#DIV/0!</v>
      </c>
      <c r="D51" s="522" t="e">
        <f>(S18+J41)/B10</f>
        <v>#DIV/0!</v>
      </c>
      <c r="E51" s="582" t="e">
        <f>(S18+J41)/D10</f>
        <v>#DIV/0!</v>
      </c>
      <c r="F51" s="295"/>
      <c r="G51" s="295"/>
      <c r="H51" s="295"/>
      <c r="I51" s="295"/>
      <c r="J51" s="295"/>
      <c r="K51" s="295"/>
      <c r="L51" s="295"/>
      <c r="M51" s="295"/>
      <c r="N51" s="295"/>
      <c r="O51" s="295"/>
    </row>
    <row r="52" spans="1:19" ht="23.25" customHeight="1" thickBot="1">
      <c r="A52" s="476">
        <f>$A$11</f>
        <v>5</v>
      </c>
      <c r="B52" s="523" t="e">
        <f>S19/B11</f>
        <v>#DIV/0!</v>
      </c>
      <c r="C52" s="524" t="e">
        <f>J42/B11</f>
        <v>#DIV/0!</v>
      </c>
      <c r="D52" s="525" t="e">
        <f>(S19+J42)/B11</f>
        <v>#DIV/0!</v>
      </c>
      <c r="E52" s="583" t="e">
        <f>(S19+J42)/D11</f>
        <v>#DIV/0!</v>
      </c>
      <c r="F52" s="295"/>
      <c r="G52" s="295"/>
      <c r="H52" s="295"/>
      <c r="I52" s="295"/>
      <c r="J52" s="295"/>
      <c r="K52" s="295"/>
      <c r="L52" s="295"/>
      <c r="M52" s="295"/>
      <c r="N52" s="295"/>
      <c r="O52" s="295"/>
    </row>
    <row r="53" spans="1:19">
      <c r="A53" s="500"/>
      <c r="B53" s="500"/>
      <c r="C53" s="500"/>
      <c r="D53" s="500"/>
      <c r="E53" s="500"/>
      <c r="F53" s="500"/>
      <c r="G53" s="500"/>
      <c r="H53" s="500"/>
      <c r="I53" s="500"/>
      <c r="J53" s="500"/>
      <c r="K53" s="500"/>
      <c r="L53" s="500"/>
      <c r="M53" s="500"/>
      <c r="N53" s="500"/>
      <c r="O53" s="295"/>
      <c r="P53" s="295"/>
      <c r="Q53" s="295"/>
      <c r="R53" s="295"/>
      <c r="S53" s="295"/>
    </row>
  </sheetData>
  <mergeCells count="31">
    <mergeCell ref="B38:D38"/>
    <mergeCell ref="E38:G38"/>
    <mergeCell ref="H38:J38"/>
    <mergeCell ref="B47:E47"/>
    <mergeCell ref="B30:M30"/>
    <mergeCell ref="B31:D31"/>
    <mergeCell ref="E32:G32"/>
    <mergeCell ref="H32:J32"/>
    <mergeCell ref="K32:M32"/>
    <mergeCell ref="E31:M31"/>
    <mergeCell ref="R15:S15"/>
    <mergeCell ref="B23:C23"/>
    <mergeCell ref="D23:E23"/>
    <mergeCell ref="B15:I15"/>
    <mergeCell ref="J15:Q15"/>
    <mergeCell ref="A2:S3"/>
    <mergeCell ref="F7:F8"/>
    <mergeCell ref="G7:G8"/>
    <mergeCell ref="B39:D39"/>
    <mergeCell ref="E39:G39"/>
    <mergeCell ref="H39:J39"/>
    <mergeCell ref="B32:D32"/>
    <mergeCell ref="H16:I16"/>
    <mergeCell ref="B16:C16"/>
    <mergeCell ref="D16:E16"/>
    <mergeCell ref="F16:G16"/>
    <mergeCell ref="J16:K16"/>
    <mergeCell ref="L16:M16"/>
    <mergeCell ref="N16:O16"/>
    <mergeCell ref="P16:Q16"/>
    <mergeCell ref="R16:S16"/>
  </mergeCells>
  <phoneticPr fontId="30"/>
  <conditionalFormatting sqref="B10:K11 B18:S19 B25:F26 B34:M35 B41:M42 B51:E52">
    <cfRule type="containsBlanks" dxfId="0" priority="1">
      <formula>LEN(TRIM(B10))=0</formula>
    </cfRule>
  </conditionalFormatting>
  <pageMargins left="0.7" right="0.7" top="0.75" bottom="0.75" header="0.3" footer="0.3"/>
  <pageSetup paperSize="9" scale="69" fitToHeight="0" orientation="landscape" r:id="rId1"/>
  <rowBreaks count="1" manualBreakCount="1">
    <brk id="27" max="16383"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M41"/>
  <sheetViews>
    <sheetView view="pageBreakPreview" zoomScaleNormal="100" zoomScaleSheetLayoutView="100" workbookViewId="0">
      <selection activeCell="L3" sqref="L3:M3"/>
    </sheetView>
  </sheetViews>
  <sheetFormatPr defaultRowHeight="13.5"/>
  <cols>
    <col min="1" max="1" width="5.125" style="283" customWidth="1"/>
    <col min="2" max="2" width="2.75" style="283" customWidth="1"/>
    <col min="3" max="3" width="3.875" style="283" customWidth="1"/>
    <col min="4" max="6" width="7.125" style="283" customWidth="1"/>
    <col min="7" max="7" width="2.875" style="283" customWidth="1"/>
    <col min="8" max="8" width="9.875" style="283" customWidth="1"/>
    <col min="9" max="9" width="4.25" style="283" customWidth="1"/>
    <col min="10" max="10" width="9.875" style="283" customWidth="1"/>
    <col min="11" max="11" width="4.25" style="283" customWidth="1"/>
    <col min="12" max="12" width="9.875" style="283" customWidth="1"/>
    <col min="13" max="13" width="4.25" style="283" customWidth="1"/>
    <col min="14" max="16384" width="9" style="283"/>
  </cols>
  <sheetData>
    <row r="1" spans="1:13">
      <c r="A1" s="309" t="s">
        <v>7</v>
      </c>
    </row>
    <row r="2" spans="1:13">
      <c r="A2" s="283" t="s">
        <v>76</v>
      </c>
    </row>
    <row r="3" spans="1:13" ht="18" customHeight="1">
      <c r="A3" s="681" t="s">
        <v>77</v>
      </c>
      <c r="B3" s="682"/>
      <c r="C3" s="681"/>
      <c r="D3" s="683"/>
      <c r="E3" s="683"/>
      <c r="F3" s="683"/>
      <c r="G3" s="585"/>
      <c r="H3" s="684">
        <f>J3-1</f>
        <v>3</v>
      </c>
      <c r="I3" s="685"/>
      <c r="J3" s="686">
        <f>L3-1</f>
        <v>4</v>
      </c>
      <c r="K3" s="737"/>
      <c r="L3" s="1265">
        <v>5</v>
      </c>
      <c r="M3" s="687"/>
    </row>
    <row r="4" spans="1:13" ht="21" customHeight="1">
      <c r="A4" s="688" t="s">
        <v>78</v>
      </c>
      <c r="B4" s="1"/>
      <c r="C4" s="689" t="s">
        <v>79</v>
      </c>
      <c r="D4" s="689"/>
      <c r="E4" s="689"/>
      <c r="F4" s="231" t="s">
        <v>80</v>
      </c>
      <c r="G4" s="2"/>
      <c r="H4" s="3"/>
      <c r="I4" s="4" t="s">
        <v>81</v>
      </c>
      <c r="J4" s="5"/>
      <c r="K4" s="6" t="s">
        <v>81</v>
      </c>
      <c r="L4" s="3"/>
      <c r="M4" s="7" t="s">
        <v>81</v>
      </c>
    </row>
    <row r="5" spans="1:13" ht="21" customHeight="1">
      <c r="A5" s="688"/>
      <c r="B5" s="8"/>
      <c r="C5" s="690" t="s">
        <v>82</v>
      </c>
      <c r="D5" s="690"/>
      <c r="E5" s="690"/>
      <c r="F5" s="235" t="s">
        <v>83</v>
      </c>
      <c r="G5" s="9"/>
      <c r="H5" s="10"/>
      <c r="I5" s="11" t="s">
        <v>84</v>
      </c>
      <c r="J5" s="12"/>
      <c r="K5" s="13" t="s">
        <v>84</v>
      </c>
      <c r="L5" s="10"/>
      <c r="M5" s="14" t="s">
        <v>84</v>
      </c>
    </row>
    <row r="6" spans="1:13" ht="21" customHeight="1">
      <c r="A6" s="688"/>
      <c r="B6" s="15"/>
      <c r="C6" s="691" t="s">
        <v>85</v>
      </c>
      <c r="D6" s="691"/>
      <c r="E6" s="691"/>
      <c r="F6" s="229" t="s">
        <v>86</v>
      </c>
      <c r="G6" s="16"/>
      <c r="H6" s="17"/>
      <c r="I6" s="18" t="s">
        <v>81</v>
      </c>
      <c r="J6" s="19"/>
      <c r="K6" s="20" t="s">
        <v>81</v>
      </c>
      <c r="L6" s="17"/>
      <c r="M6" s="21" t="s">
        <v>81</v>
      </c>
    </row>
    <row r="7" spans="1:13" ht="21" customHeight="1">
      <c r="A7" s="688"/>
      <c r="B7" s="590"/>
      <c r="C7" s="692" t="s">
        <v>87</v>
      </c>
      <c r="D7" s="692"/>
      <c r="E7" s="692"/>
      <c r="F7" s="591" t="s">
        <v>88</v>
      </c>
      <c r="G7" s="592"/>
      <c r="H7" s="593" t="e">
        <f>H6/H4</f>
        <v>#DIV/0!</v>
      </c>
      <c r="I7" s="594" t="s">
        <v>81</v>
      </c>
      <c r="J7" s="595" t="e">
        <f>J6/J4</f>
        <v>#DIV/0!</v>
      </c>
      <c r="K7" s="596" t="s">
        <v>81</v>
      </c>
      <c r="L7" s="593" t="e">
        <f>L6/L4</f>
        <v>#DIV/0!</v>
      </c>
      <c r="M7" s="597" t="s">
        <v>81</v>
      </c>
    </row>
    <row r="8" spans="1:13" ht="21" customHeight="1">
      <c r="A8" s="688"/>
      <c r="B8" s="22"/>
      <c r="C8" s="23"/>
      <c r="D8" s="693" t="s">
        <v>89</v>
      </c>
      <c r="E8" s="694"/>
      <c r="F8" s="229" t="s">
        <v>90</v>
      </c>
      <c r="G8" s="16"/>
      <c r="H8" s="17"/>
      <c r="I8" s="18" t="s">
        <v>81</v>
      </c>
      <c r="J8" s="19"/>
      <c r="K8" s="20" t="s">
        <v>81</v>
      </c>
      <c r="L8" s="17"/>
      <c r="M8" s="21" t="s">
        <v>81</v>
      </c>
    </row>
    <row r="9" spans="1:13" ht="21" customHeight="1">
      <c r="A9" s="688"/>
      <c r="B9" s="22"/>
      <c r="C9" s="24"/>
      <c r="D9" s="695" t="s">
        <v>91</v>
      </c>
      <c r="E9" s="696"/>
      <c r="F9" s="591" t="s">
        <v>92</v>
      </c>
      <c r="G9" s="592"/>
      <c r="H9" s="593" t="e">
        <f>H8/$H$6</f>
        <v>#DIV/0!</v>
      </c>
      <c r="I9" s="594" t="s">
        <v>93</v>
      </c>
      <c r="J9" s="595" t="e">
        <f>J8/$H$6</f>
        <v>#DIV/0!</v>
      </c>
      <c r="K9" s="596" t="s">
        <v>93</v>
      </c>
      <c r="L9" s="593" t="e">
        <f>L8/$H$6</f>
        <v>#DIV/0!</v>
      </c>
      <c r="M9" s="597" t="s">
        <v>93</v>
      </c>
    </row>
    <row r="10" spans="1:13" ht="21" customHeight="1">
      <c r="A10" s="688"/>
      <c r="B10" s="22"/>
      <c r="C10" s="24"/>
      <c r="D10" s="697" t="s">
        <v>94</v>
      </c>
      <c r="E10" s="698"/>
      <c r="F10" s="229" t="s">
        <v>95</v>
      </c>
      <c r="G10" s="16"/>
      <c r="H10" s="17"/>
      <c r="I10" s="18" t="s">
        <v>81</v>
      </c>
      <c r="J10" s="19"/>
      <c r="K10" s="20" t="s">
        <v>81</v>
      </c>
      <c r="L10" s="17"/>
      <c r="M10" s="21" t="s">
        <v>81</v>
      </c>
    </row>
    <row r="11" spans="1:13" ht="21" customHeight="1">
      <c r="A11" s="688"/>
      <c r="B11" s="237"/>
      <c r="C11" s="24"/>
      <c r="D11" s="695" t="s">
        <v>91</v>
      </c>
      <c r="E11" s="699"/>
      <c r="F11" s="591" t="s">
        <v>96</v>
      </c>
      <c r="G11" s="592"/>
      <c r="H11" s="593" t="e">
        <f>H10/$H$6</f>
        <v>#DIV/0!</v>
      </c>
      <c r="I11" s="594" t="s">
        <v>93</v>
      </c>
      <c r="J11" s="595" t="e">
        <f>J10/$H$6</f>
        <v>#DIV/0!</v>
      </c>
      <c r="K11" s="596" t="s">
        <v>93</v>
      </c>
      <c r="L11" s="593" t="e">
        <f>L10/$H$6</f>
        <v>#DIV/0!</v>
      </c>
      <c r="M11" s="597" t="s">
        <v>93</v>
      </c>
    </row>
    <row r="12" spans="1:13" ht="21" customHeight="1">
      <c r="A12" s="688"/>
      <c r="B12" s="22"/>
      <c r="C12" s="24"/>
      <c r="D12" s="697" t="s">
        <v>97</v>
      </c>
      <c r="E12" s="698"/>
      <c r="F12" s="229" t="s">
        <v>98</v>
      </c>
      <c r="G12" s="16"/>
      <c r="H12" s="17"/>
      <c r="I12" s="18" t="s">
        <v>81</v>
      </c>
      <c r="J12" s="19"/>
      <c r="K12" s="20" t="s">
        <v>81</v>
      </c>
      <c r="L12" s="17"/>
      <c r="M12" s="21" t="s">
        <v>81</v>
      </c>
    </row>
    <row r="13" spans="1:13" ht="21" customHeight="1">
      <c r="A13" s="688"/>
      <c r="B13" s="238"/>
      <c r="C13" s="24"/>
      <c r="D13" s="700" t="s">
        <v>91</v>
      </c>
      <c r="E13" s="701"/>
      <c r="F13" s="591" t="s">
        <v>99</v>
      </c>
      <c r="G13" s="592"/>
      <c r="H13" s="593" t="e">
        <f>H12/$H$6</f>
        <v>#DIV/0!</v>
      </c>
      <c r="I13" s="594" t="s">
        <v>93</v>
      </c>
      <c r="J13" s="595" t="e">
        <f>J12/$H$6</f>
        <v>#DIV/0!</v>
      </c>
      <c r="K13" s="596" t="s">
        <v>93</v>
      </c>
      <c r="L13" s="593" t="e">
        <f>L12/$H$6</f>
        <v>#DIV/0!</v>
      </c>
      <c r="M13" s="597" t="s">
        <v>93</v>
      </c>
    </row>
    <row r="14" spans="1:13" ht="21" customHeight="1">
      <c r="A14" s="688" t="s">
        <v>100</v>
      </c>
      <c r="B14" s="25"/>
      <c r="C14" s="702" t="s">
        <v>101</v>
      </c>
      <c r="D14" s="703"/>
      <c r="E14" s="704"/>
      <c r="F14" s="26" t="s">
        <v>102</v>
      </c>
      <c r="G14" s="27"/>
      <c r="H14" s="28"/>
      <c r="I14" s="29" t="s">
        <v>103</v>
      </c>
      <c r="J14" s="30"/>
      <c r="K14" s="31" t="s">
        <v>103</v>
      </c>
      <c r="L14" s="28"/>
      <c r="M14" s="32" t="s">
        <v>103</v>
      </c>
    </row>
    <row r="15" spans="1:13" ht="21" customHeight="1">
      <c r="A15" s="688"/>
      <c r="B15" s="598"/>
      <c r="C15" s="692" t="s">
        <v>104</v>
      </c>
      <c r="D15" s="705"/>
      <c r="E15" s="699"/>
      <c r="F15" s="591" t="s">
        <v>105</v>
      </c>
      <c r="G15" s="599"/>
      <c r="H15" s="593" t="e">
        <f>H14/$H$6</f>
        <v>#DIV/0!</v>
      </c>
      <c r="I15" s="594" t="s">
        <v>93</v>
      </c>
      <c r="J15" s="595" t="e">
        <f>J14/$H$6</f>
        <v>#DIV/0!</v>
      </c>
      <c r="K15" s="596" t="s">
        <v>93</v>
      </c>
      <c r="L15" s="593" t="e">
        <f>L14/$H$6</f>
        <v>#DIV/0!</v>
      </c>
      <c r="M15" s="597" t="s">
        <v>93</v>
      </c>
    </row>
    <row r="16" spans="1:13" ht="21" customHeight="1">
      <c r="A16" s="688"/>
      <c r="B16" s="230"/>
      <c r="C16" s="706" t="s">
        <v>106</v>
      </c>
      <c r="D16" s="707"/>
      <c r="E16" s="708"/>
      <c r="F16" s="33" t="s">
        <v>107</v>
      </c>
      <c r="G16" s="267"/>
      <c r="H16" s="34"/>
      <c r="I16" s="35" t="s">
        <v>103</v>
      </c>
      <c r="J16" s="36"/>
      <c r="K16" s="37" t="s">
        <v>103</v>
      </c>
      <c r="L16" s="34"/>
      <c r="M16" s="38" t="s">
        <v>103</v>
      </c>
    </row>
    <row r="17" spans="1:13" ht="21" customHeight="1">
      <c r="A17" s="688"/>
      <c r="B17" s="600"/>
      <c r="C17" s="692" t="s">
        <v>104</v>
      </c>
      <c r="D17" s="705"/>
      <c r="E17" s="699"/>
      <c r="F17" s="591" t="s">
        <v>108</v>
      </c>
      <c r="G17" s="599"/>
      <c r="H17" s="593" t="e">
        <f>H16/$H$6</f>
        <v>#DIV/0!</v>
      </c>
      <c r="I17" s="594" t="s">
        <v>93</v>
      </c>
      <c r="J17" s="595" t="e">
        <f>J16/$H$6</f>
        <v>#DIV/0!</v>
      </c>
      <c r="K17" s="596" t="s">
        <v>93</v>
      </c>
      <c r="L17" s="593" t="e">
        <f>L16/$H$6</f>
        <v>#DIV/0!</v>
      </c>
      <c r="M17" s="597" t="s">
        <v>93</v>
      </c>
    </row>
    <row r="18" spans="1:13" ht="21" customHeight="1">
      <c r="A18" s="688"/>
      <c r="B18" s="230"/>
      <c r="C18" s="709" t="s">
        <v>109</v>
      </c>
      <c r="D18" s="710"/>
      <c r="E18" s="711"/>
      <c r="F18" s="229" t="s">
        <v>110</v>
      </c>
      <c r="G18" s="267"/>
      <c r="H18" s="34"/>
      <c r="I18" s="35" t="s">
        <v>103</v>
      </c>
      <c r="J18" s="36"/>
      <c r="K18" s="37" t="s">
        <v>103</v>
      </c>
      <c r="L18" s="34"/>
      <c r="M18" s="38" t="s">
        <v>103</v>
      </c>
    </row>
    <row r="19" spans="1:13" ht="21" customHeight="1">
      <c r="A19" s="688"/>
      <c r="B19" s="601"/>
      <c r="C19" s="692" t="s">
        <v>104</v>
      </c>
      <c r="D19" s="705"/>
      <c r="E19" s="699"/>
      <c r="F19" s="591" t="s">
        <v>111</v>
      </c>
      <c r="G19" s="602"/>
      <c r="H19" s="593" t="e">
        <f>H18/$H$6</f>
        <v>#DIV/0!</v>
      </c>
      <c r="I19" s="594" t="s">
        <v>93</v>
      </c>
      <c r="J19" s="595" t="e">
        <f>J18/$H$6</f>
        <v>#DIV/0!</v>
      </c>
      <c r="K19" s="596" t="s">
        <v>93</v>
      </c>
      <c r="L19" s="593" t="e">
        <f>L18/$H$6</f>
        <v>#DIV/0!</v>
      </c>
      <c r="M19" s="597" t="s">
        <v>93</v>
      </c>
    </row>
    <row r="20" spans="1:13" ht="21" customHeight="1">
      <c r="A20" s="688"/>
      <c r="B20" s="665"/>
      <c r="C20" s="709"/>
      <c r="D20" s="710"/>
      <c r="E20" s="711"/>
      <c r="F20" s="666" t="s">
        <v>623</v>
      </c>
      <c r="G20" s="668"/>
      <c r="H20" s="34"/>
      <c r="I20" s="35" t="s">
        <v>103</v>
      </c>
      <c r="J20" s="36"/>
      <c r="K20" s="37" t="s">
        <v>103</v>
      </c>
      <c r="L20" s="34"/>
      <c r="M20" s="38" t="s">
        <v>103</v>
      </c>
    </row>
    <row r="21" spans="1:13" ht="21" customHeight="1">
      <c r="A21" s="688"/>
      <c r="B21" s="601"/>
      <c r="C21" s="692" t="s">
        <v>104</v>
      </c>
      <c r="D21" s="705"/>
      <c r="E21" s="699"/>
      <c r="F21" s="667" t="s">
        <v>113</v>
      </c>
      <c r="G21" s="602"/>
      <c r="H21" s="593" t="e">
        <f>H20/$H$6</f>
        <v>#DIV/0!</v>
      </c>
      <c r="I21" s="594" t="s">
        <v>93</v>
      </c>
      <c r="J21" s="595" t="e">
        <f>J20/$H$6</f>
        <v>#DIV/0!</v>
      </c>
      <c r="K21" s="596" t="s">
        <v>93</v>
      </c>
      <c r="L21" s="593" t="e">
        <f>L20/$H$6</f>
        <v>#DIV/0!</v>
      </c>
      <c r="M21" s="597" t="s">
        <v>93</v>
      </c>
    </row>
    <row r="22" spans="1:13" ht="21" customHeight="1">
      <c r="A22" s="688"/>
      <c r="B22" s="665"/>
      <c r="C22" s="709"/>
      <c r="D22" s="710"/>
      <c r="E22" s="711"/>
      <c r="F22" s="666" t="s">
        <v>114</v>
      </c>
      <c r="G22" s="668"/>
      <c r="H22" s="34"/>
      <c r="I22" s="35" t="s">
        <v>103</v>
      </c>
      <c r="J22" s="36"/>
      <c r="K22" s="37" t="s">
        <v>103</v>
      </c>
      <c r="L22" s="34"/>
      <c r="M22" s="38" t="s">
        <v>103</v>
      </c>
    </row>
    <row r="23" spans="1:13" ht="21" customHeight="1">
      <c r="A23" s="688"/>
      <c r="B23" s="601"/>
      <c r="C23" s="692" t="s">
        <v>104</v>
      </c>
      <c r="D23" s="705"/>
      <c r="E23" s="699"/>
      <c r="F23" s="667" t="s">
        <v>115</v>
      </c>
      <c r="G23" s="602"/>
      <c r="H23" s="593" t="e">
        <f>H22/$H$6</f>
        <v>#DIV/0!</v>
      </c>
      <c r="I23" s="594" t="s">
        <v>93</v>
      </c>
      <c r="J23" s="595" t="e">
        <f>J22/$H$6</f>
        <v>#DIV/0!</v>
      </c>
      <c r="K23" s="596" t="s">
        <v>93</v>
      </c>
      <c r="L23" s="593" t="e">
        <f>L22/$H$6</f>
        <v>#DIV/0!</v>
      </c>
      <c r="M23" s="597" t="s">
        <v>93</v>
      </c>
    </row>
    <row r="24" spans="1:13" ht="21" customHeight="1">
      <c r="A24" s="688"/>
      <c r="B24" s="230"/>
      <c r="C24" s="712" t="s">
        <v>112</v>
      </c>
      <c r="D24" s="712"/>
      <c r="E24" s="713"/>
      <c r="F24" s="229" t="s">
        <v>624</v>
      </c>
      <c r="G24" s="267"/>
      <c r="H24" s="34"/>
      <c r="I24" s="35" t="s">
        <v>103</v>
      </c>
      <c r="J24" s="36"/>
      <c r="K24" s="37" t="s">
        <v>103</v>
      </c>
      <c r="L24" s="34"/>
      <c r="M24" s="38" t="s">
        <v>103</v>
      </c>
    </row>
    <row r="25" spans="1:13" ht="21" customHeight="1">
      <c r="A25" s="688"/>
      <c r="B25" s="601"/>
      <c r="C25" s="692" t="s">
        <v>104</v>
      </c>
      <c r="D25" s="705"/>
      <c r="E25" s="699"/>
      <c r="F25" s="591" t="s">
        <v>626</v>
      </c>
      <c r="G25" s="602"/>
      <c r="H25" s="593" t="e">
        <f>H24/$H$6</f>
        <v>#DIV/0!</v>
      </c>
      <c r="I25" s="594" t="s">
        <v>93</v>
      </c>
      <c r="J25" s="595" t="e">
        <f>J24/$H$6</f>
        <v>#DIV/0!</v>
      </c>
      <c r="K25" s="596" t="s">
        <v>93</v>
      </c>
      <c r="L25" s="593" t="e">
        <f>L24/$H$6</f>
        <v>#DIV/0!</v>
      </c>
      <c r="M25" s="597" t="s">
        <v>93</v>
      </c>
    </row>
    <row r="26" spans="1:13" ht="21" customHeight="1">
      <c r="A26" s="688"/>
      <c r="B26" s="39"/>
      <c r="C26" s="712" t="s">
        <v>94</v>
      </c>
      <c r="D26" s="712"/>
      <c r="E26" s="713"/>
      <c r="F26" s="229" t="s">
        <v>625</v>
      </c>
      <c r="G26" s="40"/>
      <c r="H26" s="17"/>
      <c r="I26" s="18" t="s">
        <v>103</v>
      </c>
      <c r="J26" s="19"/>
      <c r="K26" s="20" t="s">
        <v>103</v>
      </c>
      <c r="L26" s="17"/>
      <c r="M26" s="21" t="s">
        <v>103</v>
      </c>
    </row>
    <row r="27" spans="1:13" ht="21" customHeight="1">
      <c r="A27" s="688"/>
      <c r="B27" s="600"/>
      <c r="C27" s="692" t="s">
        <v>104</v>
      </c>
      <c r="D27" s="705"/>
      <c r="E27" s="699"/>
      <c r="F27" s="591" t="s">
        <v>627</v>
      </c>
      <c r="G27" s="599"/>
      <c r="H27" s="593" t="e">
        <f>H26/$H$6</f>
        <v>#DIV/0!</v>
      </c>
      <c r="I27" s="594" t="s">
        <v>93</v>
      </c>
      <c r="J27" s="595" t="e">
        <f>J26/$H$6</f>
        <v>#DIV/0!</v>
      </c>
      <c r="K27" s="596" t="s">
        <v>93</v>
      </c>
      <c r="L27" s="593" t="e">
        <f>L26/$H$6</f>
        <v>#DIV/0!</v>
      </c>
      <c r="M27" s="597" t="s">
        <v>93</v>
      </c>
    </row>
    <row r="28" spans="1:13" ht="21" customHeight="1">
      <c r="A28" s="722" t="s">
        <v>116</v>
      </c>
      <c r="B28" s="41"/>
      <c r="C28" s="716" t="s">
        <v>117</v>
      </c>
      <c r="D28" s="725"/>
      <c r="E28" s="725"/>
      <c r="F28" s="725"/>
      <c r="G28" s="2"/>
      <c r="H28" s="726" t="s">
        <v>118</v>
      </c>
      <c r="I28" s="716"/>
      <c r="J28" s="714" t="s">
        <v>118</v>
      </c>
      <c r="K28" s="715"/>
      <c r="L28" s="716" t="s">
        <v>118</v>
      </c>
      <c r="M28" s="717"/>
    </row>
    <row r="29" spans="1:13" ht="21" customHeight="1">
      <c r="A29" s="723"/>
      <c r="B29" s="42"/>
      <c r="C29" s="706" t="s">
        <v>119</v>
      </c>
      <c r="D29" s="707"/>
      <c r="E29" s="707"/>
      <c r="F29" s="707"/>
      <c r="G29" s="16"/>
      <c r="H29" s="17"/>
      <c r="I29" s="18" t="s">
        <v>120</v>
      </c>
      <c r="J29" s="19"/>
      <c r="K29" s="20" t="s">
        <v>120</v>
      </c>
      <c r="L29" s="17"/>
      <c r="M29" s="21" t="s">
        <v>120</v>
      </c>
    </row>
    <row r="30" spans="1:13" ht="21" customHeight="1">
      <c r="A30" s="723"/>
      <c r="B30" s="603"/>
      <c r="C30" s="692" t="s">
        <v>121</v>
      </c>
      <c r="D30" s="705"/>
      <c r="E30" s="705"/>
      <c r="F30" s="705"/>
      <c r="G30" s="592"/>
      <c r="H30" s="593"/>
      <c r="I30" s="594" t="s">
        <v>120</v>
      </c>
      <c r="J30" s="595"/>
      <c r="K30" s="596" t="s">
        <v>120</v>
      </c>
      <c r="L30" s="593"/>
      <c r="M30" s="597" t="s">
        <v>120</v>
      </c>
    </row>
    <row r="31" spans="1:13" ht="21" customHeight="1">
      <c r="A31" s="723"/>
      <c r="B31" s="15"/>
      <c r="C31" s="690" t="s">
        <v>122</v>
      </c>
      <c r="D31" s="690"/>
      <c r="E31" s="690"/>
      <c r="F31" s="690"/>
      <c r="G31" s="16"/>
      <c r="H31" s="17"/>
      <c r="I31" s="18" t="s">
        <v>123</v>
      </c>
      <c r="J31" s="19"/>
      <c r="K31" s="20" t="s">
        <v>123</v>
      </c>
      <c r="L31" s="17"/>
      <c r="M31" s="21" t="s">
        <v>123</v>
      </c>
    </row>
    <row r="32" spans="1:13" ht="21" customHeight="1">
      <c r="A32" s="723"/>
      <c r="B32" s="727" t="s">
        <v>124</v>
      </c>
      <c r="C32" s="728"/>
      <c r="D32" s="718" t="s">
        <v>125</v>
      </c>
      <c r="E32" s="719"/>
      <c r="F32" s="719"/>
      <c r="G32" s="9"/>
      <c r="H32" s="43"/>
      <c r="I32" s="11" t="s">
        <v>93</v>
      </c>
      <c r="J32" s="12"/>
      <c r="K32" s="13" t="s">
        <v>93</v>
      </c>
      <c r="L32" s="10"/>
      <c r="M32" s="14" t="s">
        <v>93</v>
      </c>
    </row>
    <row r="33" spans="1:13" ht="21" customHeight="1">
      <c r="A33" s="723"/>
      <c r="B33" s="727"/>
      <c r="C33" s="728"/>
      <c r="D33" s="718" t="s">
        <v>126</v>
      </c>
      <c r="E33" s="719"/>
      <c r="F33" s="719"/>
      <c r="G33" s="44"/>
      <c r="H33" s="43"/>
      <c r="I33" s="11" t="s">
        <v>93</v>
      </c>
      <c r="J33" s="12"/>
      <c r="K33" s="13" t="s">
        <v>93</v>
      </c>
      <c r="L33" s="10"/>
      <c r="M33" s="14" t="s">
        <v>93</v>
      </c>
    </row>
    <row r="34" spans="1:13" ht="21" customHeight="1">
      <c r="A34" s="723"/>
      <c r="B34" s="727"/>
      <c r="C34" s="728"/>
      <c r="D34" s="718" t="s">
        <v>127</v>
      </c>
      <c r="E34" s="719"/>
      <c r="F34" s="719"/>
      <c r="G34" s="9"/>
      <c r="H34" s="43"/>
      <c r="I34" s="11" t="s">
        <v>93</v>
      </c>
      <c r="J34" s="12"/>
      <c r="K34" s="13" t="s">
        <v>93</v>
      </c>
      <c r="L34" s="10"/>
      <c r="M34" s="14" t="s">
        <v>93</v>
      </c>
    </row>
    <row r="35" spans="1:13" ht="21" customHeight="1">
      <c r="A35" s="723"/>
      <c r="B35" s="727"/>
      <c r="C35" s="728"/>
      <c r="D35" s="731" t="s">
        <v>128</v>
      </c>
      <c r="E35" s="718" t="s">
        <v>129</v>
      </c>
      <c r="F35" s="719"/>
      <c r="G35" s="44"/>
      <c r="H35" s="43"/>
      <c r="I35" s="11" t="s">
        <v>93</v>
      </c>
      <c r="J35" s="12"/>
      <c r="K35" s="13" t="s">
        <v>93</v>
      </c>
      <c r="L35" s="10"/>
      <c r="M35" s="14" t="s">
        <v>93</v>
      </c>
    </row>
    <row r="36" spans="1:13" ht="21" customHeight="1">
      <c r="A36" s="723"/>
      <c r="B36" s="727"/>
      <c r="C36" s="728"/>
      <c r="D36" s="732"/>
      <c r="E36" s="718" t="s">
        <v>130</v>
      </c>
      <c r="F36" s="719"/>
      <c r="G36" s="44"/>
      <c r="H36" s="43"/>
      <c r="I36" s="11" t="s">
        <v>93</v>
      </c>
      <c r="J36" s="12"/>
      <c r="K36" s="13" t="s">
        <v>93</v>
      </c>
      <c r="L36" s="10"/>
      <c r="M36" s="14" t="s">
        <v>93</v>
      </c>
    </row>
    <row r="37" spans="1:13" ht="21" customHeight="1">
      <c r="A37" s="723"/>
      <c r="B37" s="727"/>
      <c r="C37" s="728"/>
      <c r="D37" s="732"/>
      <c r="E37" s="734" t="s">
        <v>131</v>
      </c>
      <c r="F37" s="735"/>
      <c r="G37" s="44"/>
      <c r="H37" s="43"/>
      <c r="I37" s="11" t="s">
        <v>93</v>
      </c>
      <c r="J37" s="12"/>
      <c r="K37" s="13" t="s">
        <v>93</v>
      </c>
      <c r="L37" s="10"/>
      <c r="M37" s="14" t="s">
        <v>93</v>
      </c>
    </row>
    <row r="38" spans="1:13" ht="21" customHeight="1">
      <c r="A38" s="723"/>
      <c r="B38" s="727"/>
      <c r="C38" s="728"/>
      <c r="D38" s="732"/>
      <c r="E38" s="734"/>
      <c r="F38" s="736"/>
      <c r="G38" s="44"/>
      <c r="H38" s="43"/>
      <c r="I38" s="11" t="s">
        <v>42</v>
      </c>
      <c r="J38" s="12"/>
      <c r="K38" s="13" t="s">
        <v>42</v>
      </c>
      <c r="L38" s="10"/>
      <c r="M38" s="14" t="s">
        <v>42</v>
      </c>
    </row>
    <row r="39" spans="1:13" ht="21" customHeight="1">
      <c r="A39" s="723"/>
      <c r="B39" s="727"/>
      <c r="C39" s="728"/>
      <c r="D39" s="732"/>
      <c r="E39" s="734"/>
      <c r="F39" s="736"/>
      <c r="G39" s="44"/>
      <c r="H39" s="43"/>
      <c r="I39" s="11" t="s">
        <v>42</v>
      </c>
      <c r="J39" s="12"/>
      <c r="K39" s="13" t="s">
        <v>42</v>
      </c>
      <c r="L39" s="10"/>
      <c r="M39" s="14" t="s">
        <v>42</v>
      </c>
    </row>
    <row r="40" spans="1:13" ht="21" customHeight="1">
      <c r="A40" s="723"/>
      <c r="B40" s="727"/>
      <c r="C40" s="728"/>
      <c r="D40" s="732"/>
      <c r="E40" s="718" t="s">
        <v>112</v>
      </c>
      <c r="F40" s="719"/>
      <c r="G40" s="9"/>
      <c r="H40" s="43"/>
      <c r="I40" s="11" t="s">
        <v>93</v>
      </c>
      <c r="J40" s="12"/>
      <c r="K40" s="13" t="s">
        <v>93</v>
      </c>
      <c r="L40" s="10"/>
      <c r="M40" s="14" t="s">
        <v>93</v>
      </c>
    </row>
    <row r="41" spans="1:13" ht="21" customHeight="1">
      <c r="A41" s="724"/>
      <c r="B41" s="729"/>
      <c r="C41" s="730"/>
      <c r="D41" s="733"/>
      <c r="E41" s="720" t="s">
        <v>94</v>
      </c>
      <c r="F41" s="721"/>
      <c r="G41" s="45"/>
      <c r="H41" s="46"/>
      <c r="I41" s="47" t="s">
        <v>93</v>
      </c>
      <c r="J41" s="48"/>
      <c r="K41" s="49" t="s">
        <v>93</v>
      </c>
      <c r="L41" s="50"/>
      <c r="M41" s="51" t="s">
        <v>93</v>
      </c>
    </row>
  </sheetData>
  <mergeCells count="50">
    <mergeCell ref="E40:F40"/>
    <mergeCell ref="E41:F41"/>
    <mergeCell ref="A28:A41"/>
    <mergeCell ref="C28:F28"/>
    <mergeCell ref="H28:I28"/>
    <mergeCell ref="B32:C41"/>
    <mergeCell ref="D32:F32"/>
    <mergeCell ref="D33:F33"/>
    <mergeCell ref="D34:F34"/>
    <mergeCell ref="D35:D41"/>
    <mergeCell ref="E35:F35"/>
    <mergeCell ref="E36:F36"/>
    <mergeCell ref="E37:F37"/>
    <mergeCell ref="E38:F38"/>
    <mergeCell ref="E39:F39"/>
    <mergeCell ref="J28:K28"/>
    <mergeCell ref="L28:M28"/>
    <mergeCell ref="C29:F29"/>
    <mergeCell ref="C30:F30"/>
    <mergeCell ref="C31:F31"/>
    <mergeCell ref="A14:A27"/>
    <mergeCell ref="C14:E14"/>
    <mergeCell ref="C15:E15"/>
    <mergeCell ref="C16:E16"/>
    <mergeCell ref="C17:E17"/>
    <mergeCell ref="C27:E27"/>
    <mergeCell ref="C18:E18"/>
    <mergeCell ref="C19:E19"/>
    <mergeCell ref="C24:E24"/>
    <mergeCell ref="C25:E25"/>
    <mergeCell ref="C26:E26"/>
    <mergeCell ref="C22:E22"/>
    <mergeCell ref="C23:E23"/>
    <mergeCell ref="C20:E20"/>
    <mergeCell ref="C21:E21"/>
    <mergeCell ref="A3:F3"/>
    <mergeCell ref="H3:I3"/>
    <mergeCell ref="J3:K3"/>
    <mergeCell ref="L3:M3"/>
    <mergeCell ref="A4:A13"/>
    <mergeCell ref="C4:E4"/>
    <mergeCell ref="C5:E5"/>
    <mergeCell ref="C6:E6"/>
    <mergeCell ref="C7:E7"/>
    <mergeCell ref="D8:E8"/>
    <mergeCell ref="D9:E9"/>
    <mergeCell ref="D10:E10"/>
    <mergeCell ref="D11:E11"/>
    <mergeCell ref="D12:E12"/>
    <mergeCell ref="D13:E13"/>
  </mergeCells>
  <phoneticPr fontId="18"/>
  <conditionalFormatting sqref="H4:H19 J4:J19 L4:L19 H29:H41 J29:J41 L29:L41 L24:L27 J24:J27 H24:H27">
    <cfRule type="containsBlanks" dxfId="35" priority="5">
      <formula>LEN(TRIM(H4))=0</formula>
    </cfRule>
  </conditionalFormatting>
  <conditionalFormatting sqref="H28:M28">
    <cfRule type="cellIs" dxfId="34" priority="4" operator="equal">
      <formula>"："</formula>
    </cfRule>
  </conditionalFormatting>
  <conditionalFormatting sqref="L3:M3">
    <cfRule type="containsBlanks" dxfId="33" priority="3">
      <formula>LEN(TRIM(L3))=0</formula>
    </cfRule>
  </conditionalFormatting>
  <conditionalFormatting sqref="H22:H23 J22:J23 L22:L23">
    <cfRule type="containsBlanks" dxfId="32" priority="2">
      <formula>LEN(TRIM(H22))=0</formula>
    </cfRule>
  </conditionalFormatting>
  <conditionalFormatting sqref="H20:H21 J20:J21 L20:L21">
    <cfRule type="containsBlanks" dxfId="31" priority="1">
      <formula>LEN(TRIM(H20))=0</formula>
    </cfRule>
  </conditionalFormatting>
  <pageMargins left="0.7" right="0.7" top="0.75" bottom="0.75" header="0.3" footer="0.3"/>
  <pageSetup paperSize="9" scale="88"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B12461-27F1-42A0-8161-F7E3D666DEA0}">
  <sheetPr>
    <pageSetUpPr fitToPage="1"/>
  </sheetPr>
  <dimension ref="A1:Q45"/>
  <sheetViews>
    <sheetView view="pageBreakPreview" zoomScaleNormal="100" zoomScaleSheetLayoutView="100" workbookViewId="0">
      <selection activeCell="K4" sqref="K4"/>
    </sheetView>
  </sheetViews>
  <sheetFormatPr defaultRowHeight="13.5"/>
  <cols>
    <col min="1" max="1" width="5" style="283" customWidth="1"/>
    <col min="2" max="2" width="2" style="283" customWidth="1"/>
    <col min="3" max="5" width="2.75" style="283" customWidth="1"/>
    <col min="6" max="9" width="5" style="283" customWidth="1"/>
    <col min="10" max="10" width="2.625" style="283" customWidth="1"/>
    <col min="11" max="11" width="10.875" style="283" customWidth="1"/>
    <col min="12" max="12" width="5.5" style="283" customWidth="1"/>
    <col min="13" max="13" width="10.875" style="283" customWidth="1"/>
    <col min="14" max="14" width="5.5" style="283" customWidth="1"/>
    <col min="15" max="15" width="10.875" style="283" customWidth="1"/>
    <col min="16" max="16" width="5.5" style="283" customWidth="1"/>
    <col min="17" max="16384" width="9" style="283"/>
  </cols>
  <sheetData>
    <row r="1" spans="1:17" ht="18.75" customHeight="1">
      <c r="A1" s="683" t="s">
        <v>132</v>
      </c>
      <c r="B1" s="737"/>
      <c r="C1" s="737"/>
      <c r="D1" s="737"/>
      <c r="E1" s="737"/>
      <c r="F1" s="737"/>
      <c r="G1" s="737"/>
      <c r="H1" s="737"/>
      <c r="I1" s="737"/>
      <c r="J1" s="585"/>
      <c r="K1" s="684">
        <f>M1-1</f>
        <v>4</v>
      </c>
      <c r="L1" s="738"/>
      <c r="M1" s="684">
        <f>'第1-1　事業概況'!L3</f>
        <v>5</v>
      </c>
      <c r="N1" s="738"/>
      <c r="O1" s="739">
        <f>M1+1</f>
        <v>6</v>
      </c>
      <c r="P1" s="740"/>
      <c r="Q1" s="52"/>
    </row>
    <row r="2" spans="1:17" ht="18.75" customHeight="1">
      <c r="A2" s="688" t="s">
        <v>133</v>
      </c>
      <c r="B2" s="1"/>
      <c r="C2" s="689" t="s">
        <v>134</v>
      </c>
      <c r="D2" s="689"/>
      <c r="E2" s="689"/>
      <c r="F2" s="689"/>
      <c r="G2" s="689"/>
      <c r="H2" s="689"/>
      <c r="I2" s="689"/>
      <c r="J2" s="2"/>
      <c r="K2" s="53">
        <f>K3+K9+K15+K20+K21+K22+K25+K26+K27</f>
        <v>0</v>
      </c>
      <c r="L2" s="32" t="s">
        <v>135</v>
      </c>
      <c r="M2" s="54">
        <f>M3+M9+M15+M20+M21+M22+M25+M26+M27</f>
        <v>0</v>
      </c>
      <c r="N2" s="32" t="s">
        <v>135</v>
      </c>
      <c r="O2" s="54">
        <f>O3+O9+O15+O20+O21+O22+O25+O26+O27</f>
        <v>0</v>
      </c>
      <c r="P2" s="32" t="s">
        <v>135</v>
      </c>
      <c r="Q2" s="52"/>
    </row>
    <row r="3" spans="1:17" ht="18.75" customHeight="1">
      <c r="A3" s="688"/>
      <c r="B3" s="741"/>
      <c r="C3" s="742"/>
      <c r="D3" s="745" t="s">
        <v>136</v>
      </c>
      <c r="E3" s="746"/>
      <c r="F3" s="746"/>
      <c r="G3" s="746"/>
      <c r="H3" s="746"/>
      <c r="I3" s="746"/>
      <c r="J3" s="55"/>
      <c r="K3" s="56">
        <f>SUM(K4:K8)</f>
        <v>0</v>
      </c>
      <c r="L3" s="14" t="s">
        <v>135</v>
      </c>
      <c r="M3" s="43">
        <f>SUM(M4:M8)</f>
        <v>0</v>
      </c>
      <c r="N3" s="14" t="s">
        <v>135</v>
      </c>
      <c r="O3" s="43">
        <f>SUM(O4:O8)</f>
        <v>0</v>
      </c>
      <c r="P3" s="14" t="s">
        <v>135</v>
      </c>
      <c r="Q3" s="52"/>
    </row>
    <row r="4" spans="1:17" ht="18.75" customHeight="1">
      <c r="A4" s="688"/>
      <c r="B4" s="743"/>
      <c r="C4" s="744"/>
      <c r="D4" s="747"/>
      <c r="E4" s="236"/>
      <c r="F4" s="748" t="s">
        <v>137</v>
      </c>
      <c r="G4" s="748"/>
      <c r="H4" s="748"/>
      <c r="I4" s="748"/>
      <c r="J4" s="55"/>
      <c r="K4" s="56"/>
      <c r="L4" s="14" t="s">
        <v>135</v>
      </c>
      <c r="M4" s="56"/>
      <c r="N4" s="14" t="s">
        <v>135</v>
      </c>
      <c r="O4" s="56"/>
      <c r="P4" s="14" t="s">
        <v>135</v>
      </c>
      <c r="Q4" s="52"/>
    </row>
    <row r="5" spans="1:17" ht="18.75" customHeight="1">
      <c r="A5" s="688"/>
      <c r="B5" s="743"/>
      <c r="C5" s="744"/>
      <c r="D5" s="732"/>
      <c r="E5" s="227"/>
      <c r="F5" s="690" t="s">
        <v>138</v>
      </c>
      <c r="G5" s="690"/>
      <c r="H5" s="690"/>
      <c r="I5" s="690"/>
      <c r="J5" s="9"/>
      <c r="K5" s="43"/>
      <c r="L5" s="14" t="s">
        <v>135</v>
      </c>
      <c r="M5" s="43"/>
      <c r="N5" s="14" t="s">
        <v>135</v>
      </c>
      <c r="O5" s="43"/>
      <c r="P5" s="14" t="s">
        <v>135</v>
      </c>
      <c r="Q5" s="52"/>
    </row>
    <row r="6" spans="1:17" ht="18.75" customHeight="1">
      <c r="A6" s="688"/>
      <c r="B6" s="743"/>
      <c r="C6" s="744"/>
      <c r="D6" s="732"/>
      <c r="E6" s="227"/>
      <c r="F6" s="749" t="s">
        <v>139</v>
      </c>
      <c r="G6" s="749"/>
      <c r="H6" s="749"/>
      <c r="I6" s="749"/>
      <c r="J6" s="9"/>
      <c r="K6" s="43"/>
      <c r="L6" s="14" t="s">
        <v>135</v>
      </c>
      <c r="M6" s="43"/>
      <c r="N6" s="14" t="s">
        <v>135</v>
      </c>
      <c r="O6" s="43"/>
      <c r="P6" s="14" t="s">
        <v>135</v>
      </c>
      <c r="Q6" s="52"/>
    </row>
    <row r="7" spans="1:17" ht="18.75" customHeight="1">
      <c r="A7" s="688"/>
      <c r="B7" s="743"/>
      <c r="C7" s="744"/>
      <c r="D7" s="732"/>
      <c r="E7" s="227"/>
      <c r="F7" s="690" t="s">
        <v>140</v>
      </c>
      <c r="G7" s="690"/>
      <c r="H7" s="690"/>
      <c r="I7" s="690"/>
      <c r="J7" s="9"/>
      <c r="K7" s="43"/>
      <c r="L7" s="14" t="s">
        <v>135</v>
      </c>
      <c r="M7" s="43"/>
      <c r="N7" s="14" t="s">
        <v>135</v>
      </c>
      <c r="O7" s="43"/>
      <c r="P7" s="14" t="s">
        <v>135</v>
      </c>
      <c r="Q7" s="52"/>
    </row>
    <row r="8" spans="1:17" ht="18.75" customHeight="1">
      <c r="A8" s="688"/>
      <c r="B8" s="743"/>
      <c r="C8" s="744"/>
      <c r="D8" s="732"/>
      <c r="E8" s="228"/>
      <c r="F8" s="691" t="s">
        <v>141</v>
      </c>
      <c r="G8" s="691"/>
      <c r="H8" s="691"/>
      <c r="I8" s="691"/>
      <c r="J8" s="16"/>
      <c r="K8" s="57"/>
      <c r="L8" s="21" t="s">
        <v>135</v>
      </c>
      <c r="M8" s="57"/>
      <c r="N8" s="21" t="s">
        <v>135</v>
      </c>
      <c r="O8" s="57"/>
      <c r="P8" s="21" t="s">
        <v>135</v>
      </c>
      <c r="Q8" s="52"/>
    </row>
    <row r="9" spans="1:17" ht="18.75" customHeight="1">
      <c r="A9" s="688"/>
      <c r="B9" s="743"/>
      <c r="C9" s="744"/>
      <c r="D9" s="745" t="s">
        <v>142</v>
      </c>
      <c r="E9" s="746"/>
      <c r="F9" s="746"/>
      <c r="G9" s="746"/>
      <c r="H9" s="746"/>
      <c r="I9" s="746"/>
      <c r="J9" s="16"/>
      <c r="K9" s="57">
        <f>SUM(K10:K14)</f>
        <v>0</v>
      </c>
      <c r="L9" s="14" t="s">
        <v>135</v>
      </c>
      <c r="M9" s="57">
        <f>SUM(M10:M14)</f>
        <v>0</v>
      </c>
      <c r="N9" s="14" t="s">
        <v>135</v>
      </c>
      <c r="O9" s="57">
        <f>SUM(O10:O14)</f>
        <v>0</v>
      </c>
      <c r="P9" s="14" t="s">
        <v>135</v>
      </c>
      <c r="Q9" s="52"/>
    </row>
    <row r="10" spans="1:17" ht="18.75" customHeight="1">
      <c r="A10" s="688"/>
      <c r="B10" s="743"/>
      <c r="C10" s="744"/>
      <c r="D10" s="747"/>
      <c r="E10" s="236"/>
      <c r="F10" s="748" t="s">
        <v>137</v>
      </c>
      <c r="G10" s="748"/>
      <c r="H10" s="748"/>
      <c r="I10" s="748"/>
      <c r="J10" s="16"/>
      <c r="K10" s="57"/>
      <c r="L10" s="14" t="s">
        <v>135</v>
      </c>
      <c r="M10" s="57"/>
      <c r="N10" s="21" t="s">
        <v>135</v>
      </c>
      <c r="O10" s="57"/>
      <c r="P10" s="21" t="s">
        <v>135</v>
      </c>
      <c r="Q10" s="52"/>
    </row>
    <row r="11" spans="1:17" ht="18.75" customHeight="1">
      <c r="A11" s="688"/>
      <c r="B11" s="743"/>
      <c r="C11" s="744"/>
      <c r="D11" s="732"/>
      <c r="E11" s="227"/>
      <c r="F11" s="690" t="s">
        <v>143</v>
      </c>
      <c r="G11" s="690"/>
      <c r="H11" s="690"/>
      <c r="I11" s="690"/>
      <c r="J11" s="16"/>
      <c r="K11" s="57"/>
      <c r="L11" s="14" t="s">
        <v>135</v>
      </c>
      <c r="M11" s="57"/>
      <c r="N11" s="14" t="s">
        <v>135</v>
      </c>
      <c r="O11" s="57"/>
      <c r="P11" s="14" t="s">
        <v>135</v>
      </c>
      <c r="Q11" s="52"/>
    </row>
    <row r="12" spans="1:17" ht="18.75" customHeight="1">
      <c r="A12" s="688"/>
      <c r="B12" s="743"/>
      <c r="C12" s="744"/>
      <c r="D12" s="732"/>
      <c r="E12" s="227"/>
      <c r="F12" s="748" t="s">
        <v>144</v>
      </c>
      <c r="G12" s="748"/>
      <c r="H12" s="748"/>
      <c r="I12" s="748"/>
      <c r="J12" s="16"/>
      <c r="K12" s="57"/>
      <c r="L12" s="21" t="s">
        <v>135</v>
      </c>
      <c r="M12" s="57"/>
      <c r="N12" s="21" t="s">
        <v>135</v>
      </c>
      <c r="O12" s="57"/>
      <c r="P12" s="21" t="s">
        <v>135</v>
      </c>
      <c r="Q12" s="52"/>
    </row>
    <row r="13" spans="1:17" ht="18.75" customHeight="1">
      <c r="A13" s="688"/>
      <c r="B13" s="743"/>
      <c r="C13" s="744"/>
      <c r="D13" s="732"/>
      <c r="E13" s="227"/>
      <c r="F13" s="690" t="s">
        <v>145</v>
      </c>
      <c r="G13" s="690"/>
      <c r="H13" s="690"/>
      <c r="I13" s="690"/>
      <c r="J13" s="16"/>
      <c r="K13" s="57"/>
      <c r="L13" s="14" t="s">
        <v>135</v>
      </c>
      <c r="M13" s="57"/>
      <c r="N13" s="14" t="s">
        <v>135</v>
      </c>
      <c r="O13" s="57"/>
      <c r="P13" s="14" t="s">
        <v>135</v>
      </c>
      <c r="Q13" s="52"/>
    </row>
    <row r="14" spans="1:17" ht="18.75" customHeight="1">
      <c r="A14" s="688"/>
      <c r="B14" s="743"/>
      <c r="C14" s="744"/>
      <c r="D14" s="732"/>
      <c r="E14" s="228"/>
      <c r="F14" s="691" t="s">
        <v>141</v>
      </c>
      <c r="G14" s="691"/>
      <c r="H14" s="691"/>
      <c r="I14" s="691"/>
      <c r="J14" s="9"/>
      <c r="K14" s="43"/>
      <c r="L14" s="14" t="s">
        <v>135</v>
      </c>
      <c r="M14" s="43"/>
      <c r="N14" s="21" t="s">
        <v>135</v>
      </c>
      <c r="O14" s="43"/>
      <c r="P14" s="21" t="s">
        <v>135</v>
      </c>
      <c r="Q14" s="52"/>
    </row>
    <row r="15" spans="1:17" ht="18.75" customHeight="1">
      <c r="A15" s="688"/>
      <c r="B15" s="743"/>
      <c r="C15" s="744"/>
      <c r="D15" s="745" t="s">
        <v>146</v>
      </c>
      <c r="E15" s="746"/>
      <c r="F15" s="746"/>
      <c r="G15" s="746"/>
      <c r="H15" s="746"/>
      <c r="I15" s="746"/>
      <c r="J15" s="9"/>
      <c r="K15" s="43">
        <f>SUM(K16:K19)</f>
        <v>0</v>
      </c>
      <c r="L15" s="14" t="s">
        <v>135</v>
      </c>
      <c r="M15" s="43">
        <f>SUM(M16:M19)</f>
        <v>0</v>
      </c>
      <c r="N15" s="14" t="s">
        <v>135</v>
      </c>
      <c r="O15" s="43">
        <f>SUM(O16:O19)</f>
        <v>0</v>
      </c>
      <c r="P15" s="14" t="s">
        <v>135</v>
      </c>
      <c r="Q15" s="52"/>
    </row>
    <row r="16" spans="1:17" ht="18.75" customHeight="1">
      <c r="A16" s="688"/>
      <c r="B16" s="743"/>
      <c r="C16" s="744"/>
      <c r="D16" s="747"/>
      <c r="E16" s="236"/>
      <c r="F16" s="748" t="s">
        <v>137</v>
      </c>
      <c r="G16" s="748"/>
      <c r="H16" s="748"/>
      <c r="I16" s="748"/>
      <c r="J16" s="9"/>
      <c r="K16" s="43"/>
      <c r="L16" s="14" t="s">
        <v>135</v>
      </c>
      <c r="M16" s="43"/>
      <c r="N16" s="21" t="s">
        <v>135</v>
      </c>
      <c r="O16" s="43"/>
      <c r="P16" s="21" t="s">
        <v>135</v>
      </c>
      <c r="Q16" s="52"/>
    </row>
    <row r="17" spans="1:17" ht="18.75" customHeight="1">
      <c r="A17" s="688"/>
      <c r="B17" s="743"/>
      <c r="C17" s="744"/>
      <c r="D17" s="732"/>
      <c r="E17" s="227"/>
      <c r="F17" s="690" t="s">
        <v>143</v>
      </c>
      <c r="G17" s="690"/>
      <c r="H17" s="690"/>
      <c r="I17" s="690"/>
      <c r="J17" s="9"/>
      <c r="K17" s="43"/>
      <c r="L17" s="21" t="s">
        <v>135</v>
      </c>
      <c r="M17" s="43"/>
      <c r="N17" s="14" t="s">
        <v>135</v>
      </c>
      <c r="O17" s="43"/>
      <c r="P17" s="14" t="s">
        <v>135</v>
      </c>
      <c r="Q17" s="52"/>
    </row>
    <row r="18" spans="1:17" ht="18.75" customHeight="1">
      <c r="A18" s="688"/>
      <c r="B18" s="743"/>
      <c r="C18" s="744"/>
      <c r="D18" s="732"/>
      <c r="E18" s="227"/>
      <c r="F18" s="748" t="s">
        <v>147</v>
      </c>
      <c r="G18" s="748"/>
      <c r="H18" s="748"/>
      <c r="I18" s="748"/>
      <c r="J18" s="9"/>
      <c r="K18" s="43"/>
      <c r="L18" s="14" t="s">
        <v>135</v>
      </c>
      <c r="M18" s="43"/>
      <c r="N18" s="21" t="s">
        <v>135</v>
      </c>
      <c r="O18" s="43"/>
      <c r="P18" s="21" t="s">
        <v>135</v>
      </c>
      <c r="Q18" s="52"/>
    </row>
    <row r="19" spans="1:17" ht="18.75" customHeight="1">
      <c r="A19" s="688"/>
      <c r="B19" s="743"/>
      <c r="C19" s="744"/>
      <c r="D19" s="732"/>
      <c r="E19" s="228"/>
      <c r="F19" s="691" t="s">
        <v>141</v>
      </c>
      <c r="G19" s="691"/>
      <c r="H19" s="691"/>
      <c r="I19" s="691"/>
      <c r="J19" s="9"/>
      <c r="K19" s="43"/>
      <c r="L19" s="14" t="s">
        <v>135</v>
      </c>
      <c r="M19" s="43"/>
      <c r="N19" s="21" t="s">
        <v>135</v>
      </c>
      <c r="O19" s="43"/>
      <c r="P19" s="21" t="s">
        <v>135</v>
      </c>
      <c r="Q19" s="52"/>
    </row>
    <row r="20" spans="1:17" ht="18.75" customHeight="1">
      <c r="A20" s="688"/>
      <c r="B20" s="743"/>
      <c r="C20" s="744"/>
      <c r="D20" s="753" t="s">
        <v>148</v>
      </c>
      <c r="E20" s="690"/>
      <c r="F20" s="690"/>
      <c r="G20" s="690"/>
      <c r="H20" s="690"/>
      <c r="I20" s="690"/>
      <c r="J20" s="9"/>
      <c r="K20" s="43"/>
      <c r="L20" s="21" t="s">
        <v>135</v>
      </c>
      <c r="M20" s="43"/>
      <c r="N20" s="21" t="s">
        <v>135</v>
      </c>
      <c r="O20" s="43"/>
      <c r="P20" s="21" t="s">
        <v>135</v>
      </c>
      <c r="Q20" s="52"/>
    </row>
    <row r="21" spans="1:17" ht="18.75" customHeight="1">
      <c r="A21" s="688"/>
      <c r="B21" s="743"/>
      <c r="C21" s="744"/>
      <c r="D21" s="753" t="s">
        <v>149</v>
      </c>
      <c r="E21" s="690"/>
      <c r="F21" s="690"/>
      <c r="G21" s="690"/>
      <c r="H21" s="690"/>
      <c r="I21" s="690"/>
      <c r="J21" s="9"/>
      <c r="K21" s="43"/>
      <c r="L21" s="14" t="s">
        <v>135</v>
      </c>
      <c r="M21" s="43"/>
      <c r="N21" s="21" t="s">
        <v>135</v>
      </c>
      <c r="O21" s="43"/>
      <c r="P21" s="21" t="s">
        <v>135</v>
      </c>
      <c r="Q21" s="52"/>
    </row>
    <row r="22" spans="1:17" ht="18.75" customHeight="1">
      <c r="A22" s="688"/>
      <c r="B22" s="743"/>
      <c r="C22" s="744"/>
      <c r="D22" s="745" t="s">
        <v>150</v>
      </c>
      <c r="E22" s="746"/>
      <c r="F22" s="746"/>
      <c r="G22" s="746"/>
      <c r="H22" s="746"/>
      <c r="I22" s="746"/>
      <c r="J22" s="9"/>
      <c r="K22" s="43">
        <f>SUM(K23:K24)</f>
        <v>0</v>
      </c>
      <c r="L22" s="14" t="s">
        <v>135</v>
      </c>
      <c r="M22" s="43">
        <f>SUM(M23:M24)</f>
        <v>0</v>
      </c>
      <c r="N22" s="21" t="s">
        <v>135</v>
      </c>
      <c r="O22" s="43">
        <f>SUM(O23:O24)</f>
        <v>0</v>
      </c>
      <c r="P22" s="21" t="s">
        <v>135</v>
      </c>
      <c r="Q22" s="52"/>
    </row>
    <row r="23" spans="1:17" ht="18.75" customHeight="1">
      <c r="A23" s="688"/>
      <c r="B23" s="743"/>
      <c r="C23" s="744"/>
      <c r="D23" s="747"/>
      <c r="E23" s="236"/>
      <c r="F23" s="748" t="s">
        <v>151</v>
      </c>
      <c r="G23" s="748"/>
      <c r="H23" s="748"/>
      <c r="I23" s="748"/>
      <c r="J23" s="9"/>
      <c r="K23" s="43"/>
      <c r="L23" s="21" t="s">
        <v>135</v>
      </c>
      <c r="M23" s="43"/>
      <c r="N23" s="21" t="s">
        <v>135</v>
      </c>
      <c r="O23" s="43"/>
      <c r="P23" s="21" t="s">
        <v>135</v>
      </c>
      <c r="Q23" s="52"/>
    </row>
    <row r="24" spans="1:17" ht="18.75" customHeight="1">
      <c r="A24" s="688"/>
      <c r="B24" s="743"/>
      <c r="C24" s="744"/>
      <c r="D24" s="732"/>
      <c r="E24" s="228"/>
      <c r="F24" s="691" t="s">
        <v>152</v>
      </c>
      <c r="G24" s="691"/>
      <c r="H24" s="691"/>
      <c r="I24" s="691"/>
      <c r="J24" s="9"/>
      <c r="K24" s="43"/>
      <c r="L24" s="14" t="s">
        <v>135</v>
      </c>
      <c r="M24" s="43"/>
      <c r="N24" s="21" t="s">
        <v>135</v>
      </c>
      <c r="O24" s="43"/>
      <c r="P24" s="21" t="s">
        <v>135</v>
      </c>
      <c r="Q24" s="52"/>
    </row>
    <row r="25" spans="1:17" ht="18.75" customHeight="1">
      <c r="A25" s="688"/>
      <c r="B25" s="743"/>
      <c r="C25" s="744"/>
      <c r="D25" s="753" t="s">
        <v>153</v>
      </c>
      <c r="E25" s="690"/>
      <c r="F25" s="690"/>
      <c r="G25" s="690"/>
      <c r="H25" s="690"/>
      <c r="I25" s="690"/>
      <c r="J25" s="9"/>
      <c r="K25" s="43"/>
      <c r="L25" s="14" t="s">
        <v>135</v>
      </c>
      <c r="M25" s="43"/>
      <c r="N25" s="21" t="s">
        <v>135</v>
      </c>
      <c r="O25" s="43"/>
      <c r="P25" s="21" t="s">
        <v>135</v>
      </c>
      <c r="Q25" s="52"/>
    </row>
    <row r="26" spans="1:17" ht="18.75" customHeight="1">
      <c r="A26" s="688"/>
      <c r="B26" s="743"/>
      <c r="C26" s="744"/>
      <c r="D26" s="745" t="s">
        <v>154</v>
      </c>
      <c r="E26" s="746"/>
      <c r="F26" s="746"/>
      <c r="G26" s="746"/>
      <c r="H26" s="746"/>
      <c r="I26" s="746"/>
      <c r="J26" s="9"/>
      <c r="K26" s="43"/>
      <c r="L26" s="21" t="s">
        <v>135</v>
      </c>
      <c r="M26" s="43"/>
      <c r="N26" s="21" t="s">
        <v>135</v>
      </c>
      <c r="O26" s="43"/>
      <c r="P26" s="21" t="s">
        <v>135</v>
      </c>
      <c r="Q26" s="52"/>
    </row>
    <row r="27" spans="1:17" ht="18.75" customHeight="1">
      <c r="A27" s="688"/>
      <c r="B27" s="743"/>
      <c r="C27" s="744"/>
      <c r="D27" s="745" t="s">
        <v>155</v>
      </c>
      <c r="E27" s="746"/>
      <c r="F27" s="746"/>
      <c r="G27" s="746"/>
      <c r="H27" s="746"/>
      <c r="I27" s="746"/>
      <c r="J27" s="9"/>
      <c r="K27" s="43"/>
      <c r="L27" s="14" t="s">
        <v>135</v>
      </c>
      <c r="M27" s="43"/>
      <c r="N27" s="21" t="s">
        <v>135</v>
      </c>
      <c r="O27" s="43"/>
      <c r="P27" s="21" t="s">
        <v>135</v>
      </c>
      <c r="Q27" s="52"/>
    </row>
    <row r="28" spans="1:17" ht="18.75" customHeight="1">
      <c r="A28" s="688"/>
      <c r="B28" s="8"/>
      <c r="C28" s="690" t="s">
        <v>156</v>
      </c>
      <c r="D28" s="690"/>
      <c r="E28" s="690"/>
      <c r="F28" s="690"/>
      <c r="G28" s="690"/>
      <c r="H28" s="690"/>
      <c r="I28" s="690"/>
      <c r="J28" s="9"/>
      <c r="K28" s="43">
        <f>K3+K9+K15+K20+K21+K22+K25+K26+K27</f>
        <v>0</v>
      </c>
      <c r="L28" s="14" t="s">
        <v>135</v>
      </c>
      <c r="M28" s="43">
        <f>M3+M9+M15+M20+M21+M22+M25+M26+M27</f>
        <v>0</v>
      </c>
      <c r="N28" s="14" t="s">
        <v>135</v>
      </c>
      <c r="O28" s="43">
        <f>O3+O9+O15+O20+O21+O22+O25+O26+O27</f>
        <v>0</v>
      </c>
      <c r="P28" s="14" t="s">
        <v>135</v>
      </c>
      <c r="Q28" s="52"/>
    </row>
    <row r="29" spans="1:17" ht="18.75" customHeight="1">
      <c r="A29" s="688"/>
      <c r="B29" s="15"/>
      <c r="C29" s="691" t="s">
        <v>157</v>
      </c>
      <c r="D29" s="691"/>
      <c r="E29" s="691"/>
      <c r="F29" s="691"/>
      <c r="G29" s="691"/>
      <c r="H29" s="691"/>
      <c r="I29" s="691"/>
      <c r="J29" s="16"/>
      <c r="K29" s="273">
        <f>K2-K28</f>
        <v>0</v>
      </c>
      <c r="L29" s="21" t="s">
        <v>135</v>
      </c>
      <c r="M29" s="57">
        <f>M2-M28</f>
        <v>0</v>
      </c>
      <c r="N29" s="21" t="s">
        <v>135</v>
      </c>
      <c r="O29" s="57">
        <f>O2-O28</f>
        <v>0</v>
      </c>
      <c r="P29" s="21" t="s">
        <v>135</v>
      </c>
      <c r="Q29" s="52"/>
    </row>
    <row r="30" spans="1:17" ht="18.75" customHeight="1">
      <c r="A30" s="688"/>
      <c r="B30" s="750"/>
      <c r="C30" s="751"/>
      <c r="D30" s="751"/>
      <c r="E30" s="604"/>
      <c r="F30" s="752" t="s">
        <v>158</v>
      </c>
      <c r="G30" s="752"/>
      <c r="H30" s="752"/>
      <c r="I30" s="752"/>
      <c r="J30" s="605"/>
      <c r="K30" s="606"/>
      <c r="L30" s="607" t="s">
        <v>123</v>
      </c>
      <c r="M30" s="606"/>
      <c r="N30" s="607" t="s">
        <v>123</v>
      </c>
      <c r="O30" s="606"/>
      <c r="P30" s="607" t="s">
        <v>123</v>
      </c>
      <c r="Q30" s="52"/>
    </row>
    <row r="31" spans="1:17" ht="18.75" customHeight="1">
      <c r="A31" s="754" t="s">
        <v>159</v>
      </c>
      <c r="B31" s="274"/>
      <c r="C31" s="756" t="s">
        <v>160</v>
      </c>
      <c r="D31" s="756"/>
      <c r="E31" s="756"/>
      <c r="F31" s="756"/>
      <c r="G31" s="756"/>
      <c r="H31" s="756"/>
      <c r="I31" s="756"/>
      <c r="J31" s="275"/>
      <c r="K31" s="58"/>
      <c r="L31" s="59"/>
      <c r="M31" s="56"/>
      <c r="N31" s="59"/>
      <c r="O31" s="56"/>
      <c r="P31" s="59"/>
      <c r="Q31" s="52"/>
    </row>
    <row r="32" spans="1:17" ht="18.75" customHeight="1">
      <c r="A32" s="754"/>
      <c r="B32" s="306"/>
      <c r="C32" s="757" t="s">
        <v>161</v>
      </c>
      <c r="D32" s="757"/>
      <c r="E32" s="757"/>
      <c r="F32" s="757"/>
      <c r="G32" s="757"/>
      <c r="H32" s="757"/>
      <c r="I32" s="757"/>
      <c r="J32" s="9"/>
      <c r="K32" s="43"/>
      <c r="L32" s="59" t="s">
        <v>162</v>
      </c>
      <c r="M32" s="56"/>
      <c r="N32" s="59" t="s">
        <v>162</v>
      </c>
      <c r="O32" s="56"/>
      <c r="P32" s="59" t="s">
        <v>162</v>
      </c>
      <c r="Q32" s="52"/>
    </row>
    <row r="33" spans="1:17" ht="18.75" customHeight="1">
      <c r="A33" s="754"/>
      <c r="B33" s="307"/>
      <c r="C33" s="758" t="s">
        <v>163</v>
      </c>
      <c r="D33" s="759"/>
      <c r="E33" s="759"/>
      <c r="F33" s="759"/>
      <c r="G33" s="60"/>
      <c r="H33" s="762" t="s">
        <v>164</v>
      </c>
      <c r="I33" s="762"/>
      <c r="J33" s="55"/>
      <c r="K33" s="61"/>
      <c r="L33" s="14" t="s">
        <v>123</v>
      </c>
      <c r="M33" s="62"/>
      <c r="N33" s="14" t="s">
        <v>123</v>
      </c>
      <c r="O33" s="62"/>
      <c r="P33" s="14" t="s">
        <v>123</v>
      </c>
      <c r="Q33" s="52"/>
    </row>
    <row r="34" spans="1:17" ht="18.75" customHeight="1">
      <c r="A34" s="754"/>
      <c r="B34" s="307"/>
      <c r="C34" s="760"/>
      <c r="D34" s="760"/>
      <c r="E34" s="760"/>
      <c r="F34" s="760"/>
      <c r="G34" s="60"/>
      <c r="H34" s="690" t="s">
        <v>165</v>
      </c>
      <c r="I34" s="690"/>
      <c r="J34" s="9"/>
      <c r="K34" s="43"/>
      <c r="L34" s="14" t="s">
        <v>123</v>
      </c>
      <c r="M34" s="43"/>
      <c r="N34" s="14" t="s">
        <v>123</v>
      </c>
      <c r="O34" s="43"/>
      <c r="P34" s="14" t="s">
        <v>123</v>
      </c>
      <c r="Q34" s="52"/>
    </row>
    <row r="35" spans="1:17" ht="18.75" customHeight="1">
      <c r="A35" s="755"/>
      <c r="B35" s="308"/>
      <c r="C35" s="761"/>
      <c r="D35" s="761"/>
      <c r="E35" s="761"/>
      <c r="F35" s="761"/>
      <c r="G35" s="63"/>
      <c r="H35" s="763" t="s">
        <v>166</v>
      </c>
      <c r="I35" s="763"/>
      <c r="J35" s="64"/>
      <c r="K35" s="65"/>
      <c r="L35" s="66" t="s">
        <v>123</v>
      </c>
      <c r="M35" s="67"/>
      <c r="N35" s="66" t="s">
        <v>123</v>
      </c>
      <c r="O35" s="67"/>
      <c r="P35" s="66" t="s">
        <v>123</v>
      </c>
      <c r="Q35" s="52"/>
    </row>
    <row r="36" spans="1:17">
      <c r="A36" s="263" t="s">
        <v>167</v>
      </c>
      <c r="B36" s="263"/>
      <c r="C36" s="263"/>
      <c r="D36" s="263"/>
      <c r="E36" s="263"/>
      <c r="F36" s="263"/>
      <c r="G36" s="263"/>
      <c r="H36" s="263"/>
      <c r="I36" s="263"/>
      <c r="J36" s="263"/>
      <c r="K36" s="263"/>
      <c r="L36" s="264"/>
      <c r="M36" s="263"/>
      <c r="N36" s="264"/>
      <c r="O36" s="263"/>
      <c r="P36" s="264"/>
      <c r="Q36" s="263"/>
    </row>
    <row r="37" spans="1:17">
      <c r="A37" s="263" t="s">
        <v>168</v>
      </c>
      <c r="B37" s="263"/>
      <c r="C37" s="263"/>
      <c r="D37" s="263"/>
      <c r="E37" s="263"/>
      <c r="F37" s="263"/>
      <c r="G37" s="263"/>
      <c r="H37" s="263"/>
      <c r="I37" s="263"/>
      <c r="J37" s="263"/>
      <c r="K37" s="263"/>
      <c r="L37" s="264"/>
      <c r="M37" s="263"/>
      <c r="N37" s="264"/>
      <c r="O37" s="263"/>
      <c r="P37" s="264"/>
      <c r="Q37" s="263"/>
    </row>
    <row r="38" spans="1:17">
      <c r="A38" s="263" t="s">
        <v>169</v>
      </c>
      <c r="B38" s="263"/>
      <c r="C38" s="263"/>
      <c r="D38" s="263"/>
      <c r="E38" s="263"/>
      <c r="F38" s="263"/>
      <c r="G38" s="263"/>
      <c r="H38" s="263"/>
      <c r="I38" s="263"/>
      <c r="J38" s="263"/>
      <c r="K38" s="263"/>
      <c r="L38" s="264"/>
      <c r="M38" s="263"/>
      <c r="N38" s="264"/>
      <c r="O38" s="263"/>
      <c r="P38" s="264"/>
      <c r="Q38" s="263"/>
    </row>
    <row r="39" spans="1:17">
      <c r="A39" s="263" t="s">
        <v>170</v>
      </c>
      <c r="B39" s="263"/>
      <c r="C39" s="263"/>
      <c r="D39" s="263"/>
      <c r="E39" s="263"/>
      <c r="F39" s="263"/>
      <c r="G39" s="263"/>
      <c r="H39" s="263"/>
      <c r="I39" s="263"/>
      <c r="J39" s="263"/>
      <c r="K39" s="263"/>
      <c r="L39" s="264"/>
      <c r="M39" s="263"/>
      <c r="N39" s="264"/>
      <c r="O39" s="263"/>
      <c r="P39" s="264"/>
      <c r="Q39" s="263"/>
    </row>
    <row r="40" spans="1:17">
      <c r="A40" s="263"/>
      <c r="B40" s="263"/>
      <c r="C40" s="263"/>
      <c r="D40" s="263"/>
      <c r="E40" s="263"/>
      <c r="F40" s="263"/>
      <c r="G40" s="263"/>
      <c r="H40" s="263"/>
      <c r="I40" s="263"/>
      <c r="J40" s="263"/>
      <c r="K40" s="263"/>
      <c r="L40" s="264"/>
      <c r="M40" s="263"/>
      <c r="N40" s="264"/>
      <c r="O40" s="263"/>
      <c r="P40" s="264"/>
      <c r="Q40" s="263"/>
    </row>
    <row r="41" spans="1:17">
      <c r="A41" s="263"/>
      <c r="B41" s="263"/>
      <c r="C41" s="263"/>
      <c r="D41" s="263"/>
      <c r="E41" s="263"/>
      <c r="F41" s="263"/>
      <c r="G41" s="263"/>
      <c r="H41" s="263"/>
      <c r="I41" s="263"/>
      <c r="J41" s="263"/>
      <c r="K41" s="263"/>
      <c r="L41" s="264"/>
      <c r="M41" s="263"/>
      <c r="N41" s="264"/>
      <c r="O41" s="263"/>
      <c r="P41" s="264"/>
      <c r="Q41" s="263"/>
    </row>
    <row r="42" spans="1:17">
      <c r="A42" s="263"/>
      <c r="B42" s="263"/>
      <c r="C42" s="263"/>
      <c r="D42" s="263"/>
      <c r="E42" s="263"/>
      <c r="F42" s="263"/>
      <c r="G42" s="263"/>
      <c r="H42" s="263"/>
      <c r="I42" s="263"/>
      <c r="J42" s="263"/>
      <c r="K42" s="263"/>
      <c r="L42" s="264"/>
      <c r="M42" s="263"/>
      <c r="N42" s="264"/>
      <c r="O42" s="263"/>
      <c r="P42" s="264"/>
      <c r="Q42" s="263"/>
    </row>
    <row r="43" spans="1:17">
      <c r="A43" s="263"/>
      <c r="B43" s="263"/>
      <c r="C43" s="263"/>
      <c r="D43" s="263"/>
      <c r="E43" s="263"/>
      <c r="F43" s="263"/>
      <c r="G43" s="263"/>
      <c r="H43" s="263"/>
      <c r="I43" s="263"/>
      <c r="J43" s="263"/>
      <c r="K43" s="263"/>
      <c r="L43" s="264"/>
      <c r="M43" s="263"/>
      <c r="N43" s="264"/>
      <c r="O43" s="263"/>
      <c r="P43" s="264"/>
      <c r="Q43" s="263"/>
    </row>
    <row r="44" spans="1:17">
      <c r="A44" s="263"/>
      <c r="B44" s="263"/>
      <c r="C44" s="263"/>
      <c r="D44" s="263"/>
      <c r="E44" s="263"/>
      <c r="F44" s="263"/>
      <c r="G44" s="263"/>
      <c r="H44" s="263"/>
      <c r="I44" s="263"/>
      <c r="J44" s="263"/>
      <c r="K44" s="263"/>
      <c r="L44" s="264"/>
      <c r="M44" s="263"/>
      <c r="N44" s="264"/>
      <c r="O44" s="263"/>
      <c r="P44" s="264"/>
      <c r="Q44" s="263"/>
    </row>
    <row r="45" spans="1:17">
      <c r="A45" s="298"/>
      <c r="B45" s="298"/>
      <c r="C45" s="298"/>
      <c r="D45" s="298"/>
      <c r="E45" s="298"/>
      <c r="F45" s="298"/>
      <c r="G45" s="298"/>
      <c r="H45" s="298"/>
      <c r="I45" s="298"/>
      <c r="J45" s="298"/>
      <c r="K45" s="298"/>
      <c r="L45" s="298"/>
      <c r="M45" s="298"/>
      <c r="N45" s="298"/>
      <c r="O45" s="298"/>
      <c r="P45" s="298"/>
      <c r="Q45" s="298"/>
    </row>
  </sheetData>
  <mergeCells count="47">
    <mergeCell ref="A31:A35"/>
    <mergeCell ref="C31:I31"/>
    <mergeCell ref="C32:I32"/>
    <mergeCell ref="C33:F35"/>
    <mergeCell ref="H33:I33"/>
    <mergeCell ref="H34:I34"/>
    <mergeCell ref="H35:I35"/>
    <mergeCell ref="B30:D30"/>
    <mergeCell ref="F30:I30"/>
    <mergeCell ref="D20:I20"/>
    <mergeCell ref="D21:I21"/>
    <mergeCell ref="D22:I22"/>
    <mergeCell ref="D23:D24"/>
    <mergeCell ref="F23:I23"/>
    <mergeCell ref="F24:I24"/>
    <mergeCell ref="D25:I25"/>
    <mergeCell ref="D26:I26"/>
    <mergeCell ref="D27:I27"/>
    <mergeCell ref="C28:I28"/>
    <mergeCell ref="C29:I29"/>
    <mergeCell ref="D10:D14"/>
    <mergeCell ref="F10:I10"/>
    <mergeCell ref="F11:I11"/>
    <mergeCell ref="F12:I12"/>
    <mergeCell ref="F13:I13"/>
    <mergeCell ref="D15:I15"/>
    <mergeCell ref="D16:D19"/>
    <mergeCell ref="F16:I16"/>
    <mergeCell ref="F17:I17"/>
    <mergeCell ref="F18:I18"/>
    <mergeCell ref="F19:I19"/>
    <mergeCell ref="A1:I1"/>
    <mergeCell ref="K1:L1"/>
    <mergeCell ref="M1:N1"/>
    <mergeCell ref="O1:P1"/>
    <mergeCell ref="A2:A30"/>
    <mergeCell ref="C2:I2"/>
    <mergeCell ref="B3:C27"/>
    <mergeCell ref="D3:I3"/>
    <mergeCell ref="D4:D8"/>
    <mergeCell ref="F4:I4"/>
    <mergeCell ref="F5:I5"/>
    <mergeCell ref="F6:I6"/>
    <mergeCell ref="F7:I7"/>
    <mergeCell ref="F8:I8"/>
    <mergeCell ref="D9:I9"/>
    <mergeCell ref="F14:I14"/>
  </mergeCells>
  <phoneticPr fontId="30"/>
  <conditionalFormatting sqref="K31:K35 M31:M35 O31:O35 K2:P30">
    <cfRule type="containsBlanks" dxfId="30" priority="1">
      <formula>LEN(TRIM(K2))=0</formula>
    </cfRule>
  </conditionalFormatting>
  <pageMargins left="0.7" right="0.7" top="0.75" bottom="0.75" header="0.3" footer="0.3"/>
  <pageSetup paperSize="9" scale="93"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DACFB8-5D05-4DB0-AA2A-0036D9D61832}">
  <sheetPr>
    <pageSetUpPr fitToPage="1"/>
  </sheetPr>
  <dimension ref="A1:L50"/>
  <sheetViews>
    <sheetView view="pageBreakPreview" zoomScaleNormal="100" zoomScaleSheetLayoutView="100" workbookViewId="0">
      <selection activeCell="A11" sqref="A11"/>
    </sheetView>
  </sheetViews>
  <sheetFormatPr defaultRowHeight="13.5"/>
  <cols>
    <col min="1" max="2" width="14.875" style="283" customWidth="1"/>
    <col min="3" max="3" width="9" style="283"/>
    <col min="4" max="4" width="13.875" style="283" customWidth="1"/>
    <col min="5" max="5" width="7.875" style="283" customWidth="1"/>
    <col min="6" max="10" width="5.125" style="283" customWidth="1"/>
    <col min="11" max="11" width="22" style="283" customWidth="1"/>
    <col min="12" max="16384" width="9" style="283"/>
  </cols>
  <sheetData>
    <row r="1" spans="1:12">
      <c r="A1" s="283" t="s">
        <v>171</v>
      </c>
    </row>
    <row r="2" spans="1:12">
      <c r="A2" s="283" t="s">
        <v>172</v>
      </c>
    </row>
    <row r="3" spans="1:12">
      <c r="A3" s="283" t="s">
        <v>173</v>
      </c>
    </row>
    <row r="7" spans="1:12">
      <c r="A7" s="283" t="s">
        <v>174</v>
      </c>
    </row>
    <row r="8" spans="1:12">
      <c r="K8" s="314" t="s">
        <v>615</v>
      </c>
    </row>
    <row r="9" spans="1:12">
      <c r="A9" s="767" t="s">
        <v>175</v>
      </c>
      <c r="B9" s="765" t="s">
        <v>176</v>
      </c>
      <c r="C9" s="769" t="s">
        <v>177</v>
      </c>
      <c r="D9" s="771" t="s">
        <v>178</v>
      </c>
      <c r="E9" s="776" t="s">
        <v>179</v>
      </c>
      <c r="F9" s="776"/>
      <c r="G9" s="774" t="s">
        <v>180</v>
      </c>
      <c r="H9" s="774"/>
      <c r="I9" s="774"/>
      <c r="J9" s="775"/>
      <c r="K9" s="765" t="s">
        <v>181</v>
      </c>
      <c r="L9" s="97"/>
    </row>
    <row r="10" spans="1:12" ht="28.5">
      <c r="A10" s="768"/>
      <c r="B10" s="766"/>
      <c r="C10" s="770"/>
      <c r="D10" s="772"/>
      <c r="E10" s="776"/>
      <c r="F10" s="776"/>
      <c r="G10" s="279" t="s">
        <v>182</v>
      </c>
      <c r="H10" s="280" t="s">
        <v>183</v>
      </c>
      <c r="I10" s="280" t="s">
        <v>184</v>
      </c>
      <c r="J10" s="281" t="s">
        <v>185</v>
      </c>
      <c r="K10" s="766"/>
      <c r="L10" s="97"/>
    </row>
    <row r="11" spans="1:12" ht="22.5" customHeight="1">
      <c r="A11" s="68"/>
      <c r="B11" s="69"/>
      <c r="C11" s="68"/>
      <c r="D11" s="262"/>
      <c r="E11" s="777"/>
      <c r="F11" s="777"/>
      <c r="G11" s="70"/>
      <c r="H11" s="71"/>
      <c r="I11" s="71"/>
      <c r="J11" s="69"/>
      <c r="K11" s="302"/>
      <c r="L11" s="97"/>
    </row>
    <row r="12" spans="1:12" ht="22.5" customHeight="1">
      <c r="A12" s="260"/>
      <c r="B12" s="261"/>
      <c r="C12" s="260"/>
      <c r="D12" s="72"/>
      <c r="E12" s="778"/>
      <c r="F12" s="778"/>
      <c r="G12" s="73"/>
      <c r="H12" s="74"/>
      <c r="I12" s="74"/>
      <c r="J12" s="261"/>
      <c r="K12" s="303"/>
      <c r="L12" s="97"/>
    </row>
    <row r="13" spans="1:12" ht="22.5" customHeight="1">
      <c r="A13" s="260"/>
      <c r="B13" s="261"/>
      <c r="C13" s="260"/>
      <c r="D13" s="72"/>
      <c r="E13" s="778"/>
      <c r="F13" s="778"/>
      <c r="G13" s="73"/>
      <c r="H13" s="74"/>
      <c r="I13" s="74"/>
      <c r="J13" s="261"/>
      <c r="K13" s="303"/>
      <c r="L13" s="97"/>
    </row>
    <row r="14" spans="1:12" ht="22.5" customHeight="1">
      <c r="A14" s="260"/>
      <c r="B14" s="261"/>
      <c r="C14" s="260"/>
      <c r="D14" s="72"/>
      <c r="E14" s="778"/>
      <c r="F14" s="778"/>
      <c r="G14" s="73"/>
      <c r="H14" s="74"/>
      <c r="I14" s="74"/>
      <c r="J14" s="261"/>
      <c r="K14" s="303"/>
      <c r="L14" s="97"/>
    </row>
    <row r="15" spans="1:12" ht="22.5" customHeight="1">
      <c r="A15" s="260"/>
      <c r="B15" s="261"/>
      <c r="C15" s="260"/>
      <c r="D15" s="72"/>
      <c r="E15" s="778"/>
      <c r="F15" s="778"/>
      <c r="G15" s="73"/>
      <c r="H15" s="74"/>
      <c r="I15" s="74"/>
      <c r="J15" s="261"/>
      <c r="K15" s="303"/>
      <c r="L15" s="97"/>
    </row>
    <row r="16" spans="1:12" ht="22.5" customHeight="1">
      <c r="A16" s="260"/>
      <c r="B16" s="261"/>
      <c r="C16" s="260"/>
      <c r="D16" s="72"/>
      <c r="E16" s="778"/>
      <c r="F16" s="778"/>
      <c r="G16" s="73"/>
      <c r="H16" s="74"/>
      <c r="I16" s="74"/>
      <c r="J16" s="261"/>
      <c r="K16" s="303"/>
      <c r="L16" s="97"/>
    </row>
    <row r="17" spans="1:12" ht="22.5" customHeight="1">
      <c r="A17" s="260"/>
      <c r="B17" s="261"/>
      <c r="C17" s="260"/>
      <c r="D17" s="72"/>
      <c r="E17" s="778"/>
      <c r="F17" s="778"/>
      <c r="G17" s="73"/>
      <c r="H17" s="74"/>
      <c r="I17" s="74"/>
      <c r="J17" s="261"/>
      <c r="K17" s="303"/>
      <c r="L17" s="97"/>
    </row>
    <row r="18" spans="1:12" ht="22.5" customHeight="1">
      <c r="A18" s="260"/>
      <c r="B18" s="261"/>
      <c r="C18" s="260"/>
      <c r="D18" s="72"/>
      <c r="E18" s="778"/>
      <c r="F18" s="778"/>
      <c r="G18" s="73"/>
      <c r="H18" s="74"/>
      <c r="I18" s="74"/>
      <c r="J18" s="261"/>
      <c r="K18" s="303"/>
      <c r="L18" s="97"/>
    </row>
    <row r="19" spans="1:12" ht="22.5" customHeight="1">
      <c r="A19" s="260"/>
      <c r="B19" s="261"/>
      <c r="C19" s="260"/>
      <c r="D19" s="72"/>
      <c r="E19" s="778"/>
      <c r="F19" s="778"/>
      <c r="G19" s="73"/>
      <c r="H19" s="74"/>
      <c r="I19" s="74"/>
      <c r="J19" s="261"/>
      <c r="K19" s="303"/>
      <c r="L19" s="97"/>
    </row>
    <row r="20" spans="1:12" ht="22.5" customHeight="1">
      <c r="A20" s="260"/>
      <c r="B20" s="261"/>
      <c r="C20" s="260"/>
      <c r="D20" s="72"/>
      <c r="E20" s="778"/>
      <c r="F20" s="778"/>
      <c r="G20" s="73"/>
      <c r="H20" s="74"/>
      <c r="I20" s="74"/>
      <c r="J20" s="261"/>
      <c r="K20" s="303"/>
      <c r="L20" s="97"/>
    </row>
    <row r="21" spans="1:12" ht="22.5" customHeight="1">
      <c r="A21" s="260"/>
      <c r="B21" s="261"/>
      <c r="C21" s="260"/>
      <c r="D21" s="72"/>
      <c r="E21" s="778"/>
      <c r="F21" s="778"/>
      <c r="G21" s="73"/>
      <c r="H21" s="74"/>
      <c r="I21" s="74"/>
      <c r="J21" s="261"/>
      <c r="K21" s="303"/>
      <c r="L21" s="97"/>
    </row>
    <row r="22" spans="1:12" ht="22.5" customHeight="1">
      <c r="A22" s="260"/>
      <c r="B22" s="261"/>
      <c r="C22" s="260"/>
      <c r="D22" s="72"/>
      <c r="E22" s="778"/>
      <c r="F22" s="778"/>
      <c r="G22" s="73"/>
      <c r="H22" s="74"/>
      <c r="I22" s="74"/>
      <c r="J22" s="261"/>
      <c r="K22" s="303"/>
      <c r="L22" s="97"/>
    </row>
    <row r="23" spans="1:12" ht="22.5" customHeight="1">
      <c r="A23" s="260"/>
      <c r="B23" s="261"/>
      <c r="C23" s="260"/>
      <c r="D23" s="72"/>
      <c r="E23" s="778"/>
      <c r="F23" s="778"/>
      <c r="G23" s="73"/>
      <c r="H23" s="74"/>
      <c r="I23" s="74"/>
      <c r="J23" s="261"/>
      <c r="K23" s="303"/>
      <c r="L23" s="97"/>
    </row>
    <row r="24" spans="1:12" ht="22.5" customHeight="1">
      <c r="A24" s="260"/>
      <c r="B24" s="261"/>
      <c r="C24" s="260"/>
      <c r="D24" s="72"/>
      <c r="E24" s="778"/>
      <c r="F24" s="778"/>
      <c r="G24" s="73"/>
      <c r="H24" s="74"/>
      <c r="I24" s="74"/>
      <c r="J24" s="261"/>
      <c r="K24" s="303"/>
      <c r="L24" s="97"/>
    </row>
    <row r="25" spans="1:12" ht="22.5" customHeight="1">
      <c r="A25" s="75"/>
      <c r="B25" s="76"/>
      <c r="C25" s="75"/>
      <c r="D25" s="77"/>
      <c r="E25" s="780"/>
      <c r="F25" s="780"/>
      <c r="G25" s="78"/>
      <c r="H25" s="79"/>
      <c r="I25" s="79"/>
      <c r="J25" s="76"/>
      <c r="K25" s="304"/>
      <c r="L25" s="97"/>
    </row>
    <row r="26" spans="1:12" ht="25.5">
      <c r="A26" s="254" t="s">
        <v>186</v>
      </c>
      <c r="B26" s="80" t="s">
        <v>187</v>
      </c>
      <c r="C26" s="81" t="s">
        <v>187</v>
      </c>
      <c r="D26" s="82" t="s">
        <v>187</v>
      </c>
      <c r="E26" s="779" t="s">
        <v>187</v>
      </c>
      <c r="F26" s="779"/>
      <c r="G26" s="248">
        <f>SUM(G11:G25)</f>
        <v>0</v>
      </c>
      <c r="H26" s="83">
        <f t="shared" ref="H26:J26" si="0">SUM(H11:H25)</f>
        <v>0</v>
      </c>
      <c r="I26" s="83">
        <f t="shared" si="0"/>
        <v>0</v>
      </c>
      <c r="J26" s="255">
        <f t="shared" si="0"/>
        <v>0</v>
      </c>
      <c r="K26" s="305"/>
      <c r="L26" s="97"/>
    </row>
    <row r="27" spans="1:12">
      <c r="A27" s="97" t="s">
        <v>8</v>
      </c>
      <c r="B27" s="97"/>
      <c r="C27" s="97"/>
      <c r="D27" s="97"/>
      <c r="E27" s="97"/>
      <c r="F27" s="97"/>
      <c r="G27" s="97"/>
      <c r="H27" s="97"/>
      <c r="I27" s="97"/>
      <c r="J27" s="97"/>
      <c r="K27" s="97"/>
      <c r="L27" s="97"/>
    </row>
    <row r="28" spans="1:12">
      <c r="A28" s="283" t="s">
        <v>560</v>
      </c>
    </row>
    <row r="29" spans="1:12">
      <c r="A29" s="283" t="s">
        <v>561</v>
      </c>
    </row>
    <row r="31" spans="1:12">
      <c r="A31" s="283" t="s">
        <v>188</v>
      </c>
    </row>
    <row r="32" spans="1:12" ht="25.5" customHeight="1">
      <c r="A32" s="282" t="s">
        <v>9</v>
      </c>
      <c r="B32" s="282" t="s">
        <v>10</v>
      </c>
      <c r="C32" s="773" t="s">
        <v>11</v>
      </c>
      <c r="D32" s="773"/>
      <c r="E32" s="773" t="s">
        <v>12</v>
      </c>
      <c r="F32" s="773"/>
      <c r="G32" s="773"/>
      <c r="H32" s="773"/>
      <c r="I32" s="773"/>
      <c r="J32" s="773"/>
      <c r="K32" s="773"/>
    </row>
    <row r="33" spans="1:11" ht="34.5" customHeight="1">
      <c r="A33" s="764"/>
      <c r="B33" s="764"/>
      <c r="C33" s="764"/>
      <c r="D33" s="764"/>
      <c r="E33" s="315" t="s">
        <v>13</v>
      </c>
      <c r="F33" s="781"/>
      <c r="G33" s="781"/>
      <c r="H33" s="781"/>
      <c r="I33" s="781"/>
      <c r="J33" s="781"/>
      <c r="K33" s="781"/>
    </row>
    <row r="34" spans="1:11" ht="24" customHeight="1">
      <c r="A34" s="764"/>
      <c r="B34" s="764"/>
      <c r="C34" s="764"/>
      <c r="D34" s="764"/>
      <c r="E34" s="316" t="s">
        <v>14</v>
      </c>
      <c r="F34" s="782"/>
      <c r="G34" s="782"/>
      <c r="H34" s="782"/>
      <c r="I34" s="782"/>
      <c r="J34" s="782"/>
      <c r="K34" s="782"/>
    </row>
    <row r="35" spans="1:11" ht="45.75" customHeight="1">
      <c r="A35" s="764"/>
      <c r="B35" s="764"/>
      <c r="C35" s="764"/>
      <c r="D35" s="764"/>
      <c r="E35" s="317" t="s">
        <v>15</v>
      </c>
      <c r="F35" s="783"/>
      <c r="G35" s="783"/>
      <c r="H35" s="783"/>
      <c r="I35" s="783"/>
      <c r="J35" s="783"/>
      <c r="K35" s="783"/>
    </row>
    <row r="36" spans="1:11" ht="34.5" customHeight="1">
      <c r="A36" s="764"/>
      <c r="B36" s="764"/>
      <c r="C36" s="764"/>
      <c r="D36" s="764"/>
      <c r="E36" s="315" t="s">
        <v>13</v>
      </c>
      <c r="F36" s="781"/>
      <c r="G36" s="781"/>
      <c r="H36" s="781"/>
      <c r="I36" s="781"/>
      <c r="J36" s="781"/>
      <c r="K36" s="781"/>
    </row>
    <row r="37" spans="1:11" ht="24" customHeight="1">
      <c r="A37" s="764"/>
      <c r="B37" s="764"/>
      <c r="C37" s="764"/>
      <c r="D37" s="764"/>
      <c r="E37" s="316" t="s">
        <v>14</v>
      </c>
      <c r="F37" s="782"/>
      <c r="G37" s="782"/>
      <c r="H37" s="782"/>
      <c r="I37" s="782"/>
      <c r="J37" s="782"/>
      <c r="K37" s="782"/>
    </row>
    <row r="38" spans="1:11" ht="45.75" customHeight="1">
      <c r="A38" s="764"/>
      <c r="B38" s="764"/>
      <c r="C38" s="764"/>
      <c r="D38" s="764"/>
      <c r="E38" s="317" t="s">
        <v>15</v>
      </c>
      <c r="F38" s="783"/>
      <c r="G38" s="783"/>
      <c r="H38" s="783"/>
      <c r="I38" s="783"/>
      <c r="J38" s="783"/>
      <c r="K38" s="783"/>
    </row>
    <row r="39" spans="1:11" ht="34.5" customHeight="1">
      <c r="A39" s="764"/>
      <c r="B39" s="764"/>
      <c r="C39" s="764"/>
      <c r="D39" s="764"/>
      <c r="E39" s="315" t="s">
        <v>13</v>
      </c>
      <c r="F39" s="781"/>
      <c r="G39" s="781"/>
      <c r="H39" s="781"/>
      <c r="I39" s="781"/>
      <c r="J39" s="781"/>
      <c r="K39" s="781"/>
    </row>
    <row r="40" spans="1:11" ht="24" customHeight="1">
      <c r="A40" s="764"/>
      <c r="B40" s="764"/>
      <c r="C40" s="764"/>
      <c r="D40" s="764"/>
      <c r="E40" s="316" t="s">
        <v>14</v>
      </c>
      <c r="F40" s="782"/>
      <c r="G40" s="782"/>
      <c r="H40" s="782"/>
      <c r="I40" s="782"/>
      <c r="J40" s="782"/>
      <c r="K40" s="782"/>
    </row>
    <row r="41" spans="1:11" ht="45.75" customHeight="1">
      <c r="A41" s="764"/>
      <c r="B41" s="764"/>
      <c r="C41" s="764"/>
      <c r="D41" s="764"/>
      <c r="E41" s="317" t="s">
        <v>15</v>
      </c>
      <c r="F41" s="783"/>
      <c r="G41" s="783"/>
      <c r="H41" s="783"/>
      <c r="I41" s="783"/>
      <c r="J41" s="783"/>
      <c r="K41" s="783"/>
    </row>
    <row r="42" spans="1:11" ht="34.5" customHeight="1">
      <c r="A42" s="764"/>
      <c r="B42" s="764"/>
      <c r="C42" s="764"/>
      <c r="D42" s="764"/>
      <c r="E42" s="315" t="s">
        <v>13</v>
      </c>
      <c r="F42" s="781"/>
      <c r="G42" s="781"/>
      <c r="H42" s="781"/>
      <c r="I42" s="781"/>
      <c r="J42" s="781"/>
      <c r="K42" s="781"/>
    </row>
    <row r="43" spans="1:11" ht="24" customHeight="1">
      <c r="A43" s="764"/>
      <c r="B43" s="764"/>
      <c r="C43" s="764"/>
      <c r="D43" s="764"/>
      <c r="E43" s="316" t="s">
        <v>14</v>
      </c>
      <c r="F43" s="782"/>
      <c r="G43" s="782"/>
      <c r="H43" s="782"/>
      <c r="I43" s="782"/>
      <c r="J43" s="782"/>
      <c r="K43" s="782"/>
    </row>
    <row r="44" spans="1:11" ht="45.75" customHeight="1">
      <c r="A44" s="764"/>
      <c r="B44" s="764"/>
      <c r="C44" s="764"/>
      <c r="D44" s="764"/>
      <c r="E44" s="317" t="s">
        <v>15</v>
      </c>
      <c r="F44" s="783"/>
      <c r="G44" s="783"/>
      <c r="H44" s="783"/>
      <c r="I44" s="783"/>
      <c r="J44" s="783"/>
      <c r="K44" s="783"/>
    </row>
    <row r="45" spans="1:11" ht="34.5" customHeight="1">
      <c r="A45" s="764"/>
      <c r="B45" s="764"/>
      <c r="C45" s="764"/>
      <c r="D45" s="764"/>
      <c r="E45" s="315" t="s">
        <v>13</v>
      </c>
      <c r="F45" s="781"/>
      <c r="G45" s="781"/>
      <c r="H45" s="781"/>
      <c r="I45" s="781"/>
      <c r="J45" s="781"/>
      <c r="K45" s="781"/>
    </row>
    <row r="46" spans="1:11" ht="24" customHeight="1">
      <c r="A46" s="764"/>
      <c r="B46" s="764"/>
      <c r="C46" s="764"/>
      <c r="D46" s="764"/>
      <c r="E46" s="316" t="s">
        <v>14</v>
      </c>
      <c r="F46" s="782"/>
      <c r="G46" s="782"/>
      <c r="H46" s="782"/>
      <c r="I46" s="782"/>
      <c r="J46" s="782"/>
      <c r="K46" s="782"/>
    </row>
    <row r="47" spans="1:11" ht="45.75" customHeight="1">
      <c r="A47" s="764"/>
      <c r="B47" s="764"/>
      <c r="C47" s="764"/>
      <c r="D47" s="764"/>
      <c r="E47" s="317" t="s">
        <v>15</v>
      </c>
      <c r="F47" s="783"/>
      <c r="G47" s="783"/>
      <c r="H47" s="783"/>
      <c r="I47" s="783"/>
      <c r="J47" s="783"/>
      <c r="K47" s="783"/>
    </row>
    <row r="48" spans="1:11" ht="34.5" customHeight="1">
      <c r="A48" s="764"/>
      <c r="B48" s="764"/>
      <c r="C48" s="764"/>
      <c r="D48" s="764"/>
      <c r="E48" s="315" t="s">
        <v>13</v>
      </c>
      <c r="F48" s="781"/>
      <c r="G48" s="781"/>
      <c r="H48" s="781"/>
      <c r="I48" s="781"/>
      <c r="J48" s="781"/>
      <c r="K48" s="781"/>
    </row>
    <row r="49" spans="1:11" ht="24" customHeight="1">
      <c r="A49" s="764"/>
      <c r="B49" s="764"/>
      <c r="C49" s="764"/>
      <c r="D49" s="764"/>
      <c r="E49" s="316" t="s">
        <v>14</v>
      </c>
      <c r="F49" s="782"/>
      <c r="G49" s="782"/>
      <c r="H49" s="782"/>
      <c r="I49" s="782"/>
      <c r="J49" s="782"/>
      <c r="K49" s="782"/>
    </row>
    <row r="50" spans="1:11" ht="45.75" customHeight="1">
      <c r="A50" s="764"/>
      <c r="B50" s="764"/>
      <c r="C50" s="764"/>
      <c r="D50" s="764"/>
      <c r="E50" s="317" t="s">
        <v>15</v>
      </c>
      <c r="F50" s="783"/>
      <c r="G50" s="783"/>
      <c r="H50" s="783"/>
      <c r="I50" s="783"/>
      <c r="J50" s="783"/>
      <c r="K50" s="783"/>
    </row>
  </sheetData>
  <mergeCells count="61">
    <mergeCell ref="E19:F19"/>
    <mergeCell ref="E14:F14"/>
    <mergeCell ref="E15:F15"/>
    <mergeCell ref="E16:F16"/>
    <mergeCell ref="E17:F17"/>
    <mergeCell ref="E18:F18"/>
    <mergeCell ref="F49:K49"/>
    <mergeCell ref="F50:K50"/>
    <mergeCell ref="F44:K44"/>
    <mergeCell ref="F45:K45"/>
    <mergeCell ref="F46:K46"/>
    <mergeCell ref="F47:K47"/>
    <mergeCell ref="E32:K32"/>
    <mergeCell ref="F33:K33"/>
    <mergeCell ref="F34:K34"/>
    <mergeCell ref="F35:K35"/>
    <mergeCell ref="F48:K48"/>
    <mergeCell ref="F43:K43"/>
    <mergeCell ref="F36:K36"/>
    <mergeCell ref="F37:K37"/>
    <mergeCell ref="F38:K38"/>
    <mergeCell ref="F39:K39"/>
    <mergeCell ref="F42:K42"/>
    <mergeCell ref="F40:K40"/>
    <mergeCell ref="F41:K41"/>
    <mergeCell ref="E26:F26"/>
    <mergeCell ref="E20:F20"/>
    <mergeCell ref="E21:F21"/>
    <mergeCell ref="E22:F22"/>
    <mergeCell ref="E23:F23"/>
    <mergeCell ref="E24:F24"/>
    <mergeCell ref="E25:F25"/>
    <mergeCell ref="G9:J9"/>
    <mergeCell ref="E9:F10"/>
    <mergeCell ref="E11:F11"/>
    <mergeCell ref="E12:F12"/>
    <mergeCell ref="E13:F13"/>
    <mergeCell ref="B42:B44"/>
    <mergeCell ref="A45:A47"/>
    <mergeCell ref="B45:B47"/>
    <mergeCell ref="C32:D32"/>
    <mergeCell ref="C33:D35"/>
    <mergeCell ref="C36:D38"/>
    <mergeCell ref="C39:D41"/>
    <mergeCell ref="C42:D44"/>
    <mergeCell ref="A48:A50"/>
    <mergeCell ref="B48:B50"/>
    <mergeCell ref="C48:D50"/>
    <mergeCell ref="K9:K10"/>
    <mergeCell ref="A9:A10"/>
    <mergeCell ref="B9:B10"/>
    <mergeCell ref="C9:C10"/>
    <mergeCell ref="D9:D10"/>
    <mergeCell ref="C45:D47"/>
    <mergeCell ref="A33:A35"/>
    <mergeCell ref="B33:B35"/>
    <mergeCell ref="A36:A38"/>
    <mergeCell ref="B36:B38"/>
    <mergeCell ref="A39:A41"/>
    <mergeCell ref="B39:B41"/>
    <mergeCell ref="A42:A44"/>
  </mergeCells>
  <phoneticPr fontId="30"/>
  <conditionalFormatting sqref="A11:K25 A33:K50">
    <cfRule type="containsBlanks" dxfId="29" priority="1">
      <formula>LEN(TRIM(A11))=0</formula>
    </cfRule>
  </conditionalFormatting>
  <pageMargins left="0.7" right="0.7" top="0.75" bottom="0.75" header="0.3" footer="0.3"/>
  <pageSetup paperSize="9" scale="75" fitToHeight="0" orientation="portrait" r:id="rId1"/>
  <rowBreaks count="1" manualBreakCount="1">
    <brk id="30"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909CD5-904B-41E2-8DD2-535602692FE7}">
  <dimension ref="A1:F88"/>
  <sheetViews>
    <sheetView view="pageBreakPreview" zoomScaleNormal="100" zoomScaleSheetLayoutView="100" workbookViewId="0">
      <selection activeCell="A4" sqref="A4:B4"/>
    </sheetView>
  </sheetViews>
  <sheetFormatPr defaultRowHeight="13.5"/>
  <cols>
    <col min="1" max="1" width="3.625" style="283" customWidth="1"/>
    <col min="2" max="2" width="26.375" style="283" customWidth="1"/>
    <col min="3" max="3" width="19" style="283" customWidth="1"/>
    <col min="4" max="4" width="3.75" style="283" customWidth="1"/>
    <col min="5" max="7" width="9" style="283"/>
    <col min="8" max="8" width="9" style="283" customWidth="1"/>
    <col min="9" max="16384" width="9" style="283"/>
  </cols>
  <sheetData>
    <row r="1" spans="1:6">
      <c r="A1" s="283" t="s">
        <v>189</v>
      </c>
    </row>
    <row r="2" spans="1:6">
      <c r="A2" s="283" t="s">
        <v>190</v>
      </c>
    </row>
    <row r="3" spans="1:6" ht="18.75" customHeight="1">
      <c r="A3" s="808" t="s">
        <v>191</v>
      </c>
      <c r="B3" s="810"/>
      <c r="C3" s="808" t="s">
        <v>16</v>
      </c>
      <c r="D3" s="809"/>
      <c r="E3" s="809"/>
      <c r="F3" s="810"/>
    </row>
    <row r="4" spans="1:6" ht="249" customHeight="1">
      <c r="A4" s="825"/>
      <c r="B4" s="826"/>
      <c r="C4" s="811"/>
      <c r="D4" s="812"/>
      <c r="E4" s="812"/>
      <c r="F4" s="813"/>
    </row>
    <row r="5" spans="1:6">
      <c r="A5" s="817" t="s">
        <v>554</v>
      </c>
      <c r="B5" s="817"/>
      <c r="C5" s="817"/>
      <c r="D5" s="817"/>
      <c r="E5" s="817"/>
      <c r="F5" s="817"/>
    </row>
    <row r="6" spans="1:6" ht="37.5" customHeight="1">
      <c r="B6" s="679" t="s">
        <v>465</v>
      </c>
      <c r="C6" s="679"/>
      <c r="D6" s="679"/>
      <c r="E6" s="679"/>
      <c r="F6" s="679"/>
    </row>
    <row r="8" spans="1:6">
      <c r="A8" s="283" t="s">
        <v>192</v>
      </c>
    </row>
    <row r="9" spans="1:6">
      <c r="A9" s="283" t="s">
        <v>545</v>
      </c>
    </row>
    <row r="10" spans="1:6">
      <c r="B10" s="283" t="s">
        <v>558</v>
      </c>
      <c r="C10" s="818" t="s">
        <v>546</v>
      </c>
      <c r="D10" s="818"/>
      <c r="E10" s="818"/>
    </row>
    <row r="11" spans="1:6">
      <c r="B11" s="283" t="s">
        <v>17</v>
      </c>
    </row>
    <row r="12" spans="1:6" ht="39.75" customHeight="1">
      <c r="B12" s="814"/>
      <c r="C12" s="815"/>
      <c r="D12" s="815"/>
      <c r="E12" s="815"/>
      <c r="F12" s="816"/>
    </row>
    <row r="16" spans="1:6">
      <c r="A16" s="283" t="s">
        <v>18</v>
      </c>
    </row>
    <row r="17" spans="1:6" ht="18.75" customHeight="1">
      <c r="A17" s="819" t="s">
        <v>19</v>
      </c>
      <c r="B17" s="820"/>
      <c r="C17" s="819" t="s">
        <v>20</v>
      </c>
      <c r="D17" s="823"/>
      <c r="E17" s="823"/>
      <c r="F17" s="820"/>
    </row>
    <row r="18" spans="1:6" ht="14.25">
      <c r="A18" s="821"/>
      <c r="B18" s="822"/>
      <c r="C18" s="821"/>
      <c r="D18" s="824"/>
      <c r="E18" s="824"/>
      <c r="F18" s="822"/>
    </row>
    <row r="19" spans="1:6" ht="14.25">
      <c r="A19" s="784"/>
      <c r="B19" s="785"/>
      <c r="C19" s="784"/>
      <c r="D19" s="786"/>
      <c r="E19" s="786"/>
      <c r="F19" s="785"/>
    </row>
    <row r="20" spans="1:6" ht="14.25">
      <c r="A20" s="784"/>
      <c r="B20" s="785"/>
      <c r="C20" s="784"/>
      <c r="D20" s="786"/>
      <c r="E20" s="786"/>
      <c r="F20" s="785"/>
    </row>
    <row r="21" spans="1:6" ht="14.25">
      <c r="A21" s="784"/>
      <c r="B21" s="785"/>
      <c r="C21" s="784"/>
      <c r="D21" s="786"/>
      <c r="E21" s="786"/>
      <c r="F21" s="785"/>
    </row>
    <row r="22" spans="1:6" ht="14.25">
      <c r="A22" s="784"/>
      <c r="B22" s="785"/>
      <c r="C22" s="784"/>
      <c r="D22" s="786"/>
      <c r="E22" s="786"/>
      <c r="F22" s="785"/>
    </row>
    <row r="23" spans="1:6" ht="14.25">
      <c r="A23" s="784"/>
      <c r="B23" s="785"/>
      <c r="C23" s="784"/>
      <c r="D23" s="786"/>
      <c r="E23" s="786"/>
      <c r="F23" s="785"/>
    </row>
    <row r="24" spans="1:6" ht="14.25">
      <c r="A24" s="784"/>
      <c r="B24" s="785"/>
      <c r="C24" s="784"/>
      <c r="D24" s="786"/>
      <c r="E24" s="786"/>
      <c r="F24" s="785"/>
    </row>
    <row r="25" spans="1:6" ht="14.25">
      <c r="A25" s="784"/>
      <c r="B25" s="785"/>
      <c r="C25" s="784"/>
      <c r="D25" s="786"/>
      <c r="E25" s="786"/>
      <c r="F25" s="785"/>
    </row>
    <row r="26" spans="1:6" ht="14.25">
      <c r="A26" s="784"/>
      <c r="B26" s="785"/>
      <c r="C26" s="784"/>
      <c r="D26" s="786"/>
      <c r="E26" s="786"/>
      <c r="F26" s="785"/>
    </row>
    <row r="27" spans="1:6" ht="14.25">
      <c r="A27" s="784"/>
      <c r="B27" s="785"/>
      <c r="C27" s="784"/>
      <c r="D27" s="786"/>
      <c r="E27" s="786"/>
      <c r="F27" s="785"/>
    </row>
    <row r="28" spans="1:6" ht="14.25">
      <c r="A28" s="784"/>
      <c r="B28" s="785"/>
      <c r="C28" s="784"/>
      <c r="D28" s="786"/>
      <c r="E28" s="786"/>
      <c r="F28" s="785"/>
    </row>
    <row r="29" spans="1:6" ht="14.25">
      <c r="A29" s="784"/>
      <c r="B29" s="785"/>
      <c r="C29" s="784"/>
      <c r="D29" s="786"/>
      <c r="E29" s="786"/>
      <c r="F29" s="785"/>
    </row>
    <row r="30" spans="1:6" ht="14.25">
      <c r="A30" s="784"/>
      <c r="B30" s="785"/>
      <c r="C30" s="784"/>
      <c r="D30" s="786"/>
      <c r="E30" s="786"/>
      <c r="F30" s="785"/>
    </row>
    <row r="31" spans="1:6" ht="14.25">
      <c r="A31" s="784"/>
      <c r="B31" s="785"/>
      <c r="C31" s="784"/>
      <c r="D31" s="786"/>
      <c r="E31" s="786"/>
      <c r="F31" s="785"/>
    </row>
    <row r="32" spans="1:6" ht="14.25">
      <c r="A32" s="784"/>
      <c r="B32" s="785"/>
      <c r="C32" s="784"/>
      <c r="D32" s="786"/>
      <c r="E32" s="786"/>
      <c r="F32" s="785"/>
    </row>
    <row r="33" spans="1:6" ht="14.25">
      <c r="A33" s="784"/>
      <c r="B33" s="785"/>
      <c r="C33" s="784"/>
      <c r="D33" s="786"/>
      <c r="E33" s="786"/>
      <c r="F33" s="785"/>
    </row>
    <row r="34" spans="1:6" ht="14.25">
      <c r="A34" s="784"/>
      <c r="B34" s="785"/>
      <c r="C34" s="784"/>
      <c r="D34" s="786"/>
      <c r="E34" s="786"/>
      <c r="F34" s="785"/>
    </row>
    <row r="35" spans="1:6" ht="14.25">
      <c r="A35" s="784"/>
      <c r="B35" s="785"/>
      <c r="C35" s="784"/>
      <c r="D35" s="786"/>
      <c r="E35" s="786"/>
      <c r="F35" s="785"/>
    </row>
    <row r="36" spans="1:6" ht="14.25">
      <c r="A36" s="784"/>
      <c r="B36" s="785"/>
      <c r="C36" s="784"/>
      <c r="D36" s="786"/>
      <c r="E36" s="786"/>
      <c r="F36" s="785"/>
    </row>
    <row r="37" spans="1:6" ht="14.25">
      <c r="A37" s="784"/>
      <c r="B37" s="785"/>
      <c r="C37" s="784"/>
      <c r="D37" s="786"/>
      <c r="E37" s="786"/>
      <c r="F37" s="785"/>
    </row>
    <row r="38" spans="1:6" ht="14.25">
      <c r="A38" s="784"/>
      <c r="B38" s="785"/>
      <c r="C38" s="784"/>
      <c r="D38" s="786"/>
      <c r="E38" s="786"/>
      <c r="F38" s="785"/>
    </row>
    <row r="39" spans="1:6" ht="14.25">
      <c r="A39" s="784"/>
      <c r="B39" s="785"/>
      <c r="C39" s="784"/>
      <c r="D39" s="786"/>
      <c r="E39" s="786"/>
      <c r="F39" s="785"/>
    </row>
    <row r="40" spans="1:6" ht="14.25">
      <c r="A40" s="784"/>
      <c r="B40" s="785"/>
      <c r="C40" s="784"/>
      <c r="D40" s="786"/>
      <c r="E40" s="786"/>
      <c r="F40" s="785"/>
    </row>
    <row r="41" spans="1:6" ht="14.25">
      <c r="A41" s="784"/>
      <c r="B41" s="785"/>
      <c r="C41" s="784"/>
      <c r="D41" s="786"/>
      <c r="E41" s="786"/>
      <c r="F41" s="785"/>
    </row>
    <row r="42" spans="1:6" ht="14.25">
      <c r="A42" s="784"/>
      <c r="B42" s="785"/>
      <c r="C42" s="784"/>
      <c r="D42" s="786"/>
      <c r="E42" s="786"/>
      <c r="F42" s="785"/>
    </row>
    <row r="43" spans="1:6" ht="14.25">
      <c r="A43" s="784"/>
      <c r="B43" s="785"/>
      <c r="C43" s="784"/>
      <c r="D43" s="786"/>
      <c r="E43" s="786"/>
      <c r="F43" s="785"/>
    </row>
    <row r="44" spans="1:6" ht="14.25">
      <c r="A44" s="784"/>
      <c r="B44" s="785"/>
      <c r="C44" s="784"/>
      <c r="D44" s="786"/>
      <c r="E44" s="786"/>
      <c r="F44" s="785"/>
    </row>
    <row r="45" spans="1:6" ht="14.25">
      <c r="A45" s="784"/>
      <c r="B45" s="785"/>
      <c r="C45" s="784"/>
      <c r="D45" s="786"/>
      <c r="E45" s="786"/>
      <c r="F45" s="785"/>
    </row>
    <row r="46" spans="1:6" ht="14.25">
      <c r="A46" s="784"/>
      <c r="B46" s="785"/>
      <c r="C46" s="784"/>
      <c r="D46" s="786"/>
      <c r="E46" s="786"/>
      <c r="F46" s="785"/>
    </row>
    <row r="47" spans="1:6" ht="14.25">
      <c r="A47" s="784"/>
      <c r="B47" s="785"/>
      <c r="C47" s="784"/>
      <c r="D47" s="786"/>
      <c r="E47" s="786"/>
      <c r="F47" s="785"/>
    </row>
    <row r="48" spans="1:6" ht="14.25">
      <c r="A48" s="784"/>
      <c r="B48" s="785"/>
      <c r="C48" s="784"/>
      <c r="D48" s="786"/>
      <c r="E48" s="786"/>
      <c r="F48" s="785"/>
    </row>
    <row r="49" spans="1:6" ht="14.25">
      <c r="A49" s="784"/>
      <c r="B49" s="785"/>
      <c r="C49" s="784"/>
      <c r="D49" s="786"/>
      <c r="E49" s="786"/>
      <c r="F49" s="785"/>
    </row>
    <row r="50" spans="1:6" ht="14.25">
      <c r="A50" s="784"/>
      <c r="B50" s="785"/>
      <c r="C50" s="784"/>
      <c r="D50" s="786"/>
      <c r="E50" s="786"/>
      <c r="F50" s="785"/>
    </row>
    <row r="51" spans="1:6" ht="14.25">
      <c r="A51" s="784"/>
      <c r="B51" s="785"/>
      <c r="C51" s="784"/>
      <c r="D51" s="786"/>
      <c r="E51" s="786"/>
      <c r="F51" s="785"/>
    </row>
    <row r="52" spans="1:6" ht="14.25">
      <c r="A52" s="797"/>
      <c r="B52" s="798"/>
      <c r="C52" s="797"/>
      <c r="D52" s="799"/>
      <c r="E52" s="799"/>
      <c r="F52" s="798"/>
    </row>
    <row r="53" spans="1:6">
      <c r="A53" s="283" t="s">
        <v>552</v>
      </c>
    </row>
    <row r="54" spans="1:6">
      <c r="B54" s="283" t="s">
        <v>553</v>
      </c>
    </row>
    <row r="57" spans="1:6">
      <c r="A57" s="283" t="s">
        <v>551</v>
      </c>
    </row>
    <row r="58" spans="1:6">
      <c r="A58" s="283" t="s">
        <v>194</v>
      </c>
    </row>
    <row r="59" spans="1:6" ht="18.75" customHeight="1">
      <c r="A59" s="808" t="s">
        <v>21</v>
      </c>
      <c r="B59" s="810"/>
      <c r="C59" s="773" t="s">
        <v>22</v>
      </c>
      <c r="D59" s="773"/>
    </row>
    <row r="60" spans="1:6" ht="18.75" customHeight="1">
      <c r="A60" s="800" t="s">
        <v>547</v>
      </c>
      <c r="B60" s="801"/>
      <c r="C60" s="299"/>
      <c r="D60" s="300" t="s">
        <v>23</v>
      </c>
    </row>
    <row r="61" spans="1:6" ht="18.75" customHeight="1">
      <c r="A61" s="800" t="s">
        <v>548</v>
      </c>
      <c r="B61" s="801"/>
      <c r="C61" s="299"/>
      <c r="D61" s="300" t="s">
        <v>23</v>
      </c>
    </row>
    <row r="62" spans="1:6" ht="18.75" customHeight="1">
      <c r="A62" s="800" t="s">
        <v>549</v>
      </c>
      <c r="B62" s="801"/>
      <c r="C62" s="299"/>
      <c r="D62" s="300" t="s">
        <v>23</v>
      </c>
    </row>
    <row r="63" spans="1:6" ht="18.75" customHeight="1">
      <c r="A63" s="800" t="s">
        <v>550</v>
      </c>
      <c r="B63" s="801"/>
      <c r="C63" s="299"/>
      <c r="D63" s="300" t="s">
        <v>23</v>
      </c>
    </row>
    <row r="64" spans="1:6">
      <c r="A64" s="283" t="s">
        <v>198</v>
      </c>
    </row>
    <row r="66" spans="1:6">
      <c r="A66" s="283" t="s">
        <v>193</v>
      </c>
    </row>
    <row r="67" spans="1:6" ht="18.75" customHeight="1">
      <c r="A67" s="802" t="s">
        <v>19</v>
      </c>
      <c r="B67" s="803"/>
      <c r="C67" s="802" t="s">
        <v>24</v>
      </c>
      <c r="D67" s="806"/>
      <c r="E67" s="806"/>
      <c r="F67" s="803"/>
    </row>
    <row r="68" spans="1:6" ht="14.25">
      <c r="A68" s="804"/>
      <c r="B68" s="805"/>
      <c r="C68" s="804"/>
      <c r="D68" s="807"/>
      <c r="E68" s="807"/>
      <c r="F68" s="805"/>
    </row>
    <row r="69" spans="1:6" ht="14.25">
      <c r="A69" s="787"/>
      <c r="B69" s="789"/>
      <c r="C69" s="787"/>
      <c r="D69" s="788"/>
      <c r="E69" s="788"/>
      <c r="F69" s="789"/>
    </row>
    <row r="70" spans="1:6" ht="14.25">
      <c r="A70" s="787"/>
      <c r="B70" s="789"/>
      <c r="C70" s="787"/>
      <c r="D70" s="788"/>
      <c r="E70" s="788"/>
      <c r="F70" s="789"/>
    </row>
    <row r="71" spans="1:6" ht="14.25">
      <c r="A71" s="787"/>
      <c r="B71" s="789"/>
      <c r="C71" s="787"/>
      <c r="D71" s="788"/>
      <c r="E71" s="788"/>
      <c r="F71" s="789"/>
    </row>
    <row r="72" spans="1:6" ht="14.25">
      <c r="A72" s="787"/>
      <c r="B72" s="789"/>
      <c r="C72" s="787"/>
      <c r="D72" s="788"/>
      <c r="E72" s="788"/>
      <c r="F72" s="789"/>
    </row>
    <row r="73" spans="1:6" ht="14.25">
      <c r="A73" s="787"/>
      <c r="B73" s="789"/>
      <c r="C73" s="787"/>
      <c r="D73" s="788"/>
      <c r="E73" s="788"/>
      <c r="F73" s="789"/>
    </row>
    <row r="74" spans="1:6" ht="14.25">
      <c r="A74" s="787"/>
      <c r="B74" s="789"/>
      <c r="C74" s="787"/>
      <c r="D74" s="788"/>
      <c r="E74" s="788"/>
      <c r="F74" s="789"/>
    </row>
    <row r="75" spans="1:6" ht="14.25">
      <c r="A75" s="787"/>
      <c r="B75" s="789"/>
      <c r="C75" s="787"/>
      <c r="D75" s="788"/>
      <c r="E75" s="788"/>
      <c r="F75" s="789"/>
    </row>
    <row r="76" spans="1:6" ht="14.25">
      <c r="A76" s="787"/>
      <c r="B76" s="789"/>
      <c r="C76" s="787"/>
      <c r="D76" s="788"/>
      <c r="E76" s="788"/>
      <c r="F76" s="789"/>
    </row>
    <row r="77" spans="1:6" ht="14.25">
      <c r="A77" s="787"/>
      <c r="B77" s="789"/>
      <c r="C77" s="787"/>
      <c r="D77" s="788"/>
      <c r="E77" s="788"/>
      <c r="F77" s="789"/>
    </row>
    <row r="78" spans="1:6" ht="14.25">
      <c r="A78" s="790"/>
      <c r="B78" s="792"/>
      <c r="C78" s="790"/>
      <c r="D78" s="791"/>
      <c r="E78" s="791"/>
      <c r="F78" s="792"/>
    </row>
    <row r="79" spans="1:6">
      <c r="A79" s="297" t="s">
        <v>552</v>
      </c>
      <c r="B79" s="297"/>
      <c r="C79" s="298"/>
    </row>
    <row r="80" spans="1:6">
      <c r="A80" s="283" t="s">
        <v>467</v>
      </c>
      <c r="B80" s="283" t="s">
        <v>555</v>
      </c>
    </row>
    <row r="81" spans="1:6" ht="33" customHeight="1">
      <c r="A81" s="301" t="s">
        <v>467</v>
      </c>
      <c r="B81" s="796" t="s">
        <v>556</v>
      </c>
      <c r="C81" s="796"/>
      <c r="D81" s="796"/>
      <c r="E81" s="796"/>
      <c r="F81" s="796"/>
    </row>
    <row r="83" spans="1:6">
      <c r="A83" s="283" t="s">
        <v>195</v>
      </c>
    </row>
    <row r="84" spans="1:6">
      <c r="A84" s="283" t="s">
        <v>196</v>
      </c>
    </row>
    <row r="85" spans="1:6" ht="57.75" customHeight="1">
      <c r="A85" s="793"/>
      <c r="B85" s="794"/>
      <c r="C85" s="794"/>
      <c r="D85" s="794"/>
      <c r="E85" s="794"/>
      <c r="F85" s="795"/>
    </row>
    <row r="87" spans="1:6">
      <c r="A87" s="283" t="s">
        <v>197</v>
      </c>
    </row>
    <row r="88" spans="1:6" ht="57.75" customHeight="1">
      <c r="A88" s="793"/>
      <c r="B88" s="794"/>
      <c r="C88" s="794"/>
      <c r="D88" s="794"/>
      <c r="E88" s="794"/>
      <c r="F88" s="795"/>
    </row>
  </sheetData>
  <mergeCells count="113">
    <mergeCell ref="C19:F19"/>
    <mergeCell ref="C40:F40"/>
    <mergeCell ref="A42:B42"/>
    <mergeCell ref="A43:B43"/>
    <mergeCell ref="A44:B44"/>
    <mergeCell ref="A45:B45"/>
    <mergeCell ref="A46:B46"/>
    <mergeCell ref="A4:B4"/>
    <mergeCell ref="A59:B59"/>
    <mergeCell ref="A41:B41"/>
    <mergeCell ref="C46:F46"/>
    <mergeCell ref="C47:F47"/>
    <mergeCell ref="C48:F48"/>
    <mergeCell ref="C49:F49"/>
    <mergeCell ref="C50:F50"/>
    <mergeCell ref="C59:D59"/>
    <mergeCell ref="A47:B47"/>
    <mergeCell ref="A48:B48"/>
    <mergeCell ref="A49:B49"/>
    <mergeCell ref="A50:B50"/>
    <mergeCell ref="A33:B33"/>
    <mergeCell ref="A34:B34"/>
    <mergeCell ref="A35:B35"/>
    <mergeCell ref="C33:F33"/>
    <mergeCell ref="C3:F3"/>
    <mergeCell ref="C4:F4"/>
    <mergeCell ref="B12:F12"/>
    <mergeCell ref="A5:F5"/>
    <mergeCell ref="B6:F6"/>
    <mergeCell ref="C10:E10"/>
    <mergeCell ref="A3:B3"/>
    <mergeCell ref="A17:B17"/>
    <mergeCell ref="A18:B18"/>
    <mergeCell ref="C17:F17"/>
    <mergeCell ref="C18:F18"/>
    <mergeCell ref="C67:F67"/>
    <mergeCell ref="C68:F68"/>
    <mergeCell ref="C75:F75"/>
    <mergeCell ref="C69:F69"/>
    <mergeCell ref="C70:F70"/>
    <mergeCell ref="C71:F71"/>
    <mergeCell ref="C72:F72"/>
    <mergeCell ref="C73:F73"/>
    <mergeCell ref="C74:F74"/>
    <mergeCell ref="A63:B63"/>
    <mergeCell ref="A67:B67"/>
    <mergeCell ref="A76:B76"/>
    <mergeCell ref="A68:B68"/>
    <mergeCell ref="A75:B75"/>
    <mergeCell ref="A69:B69"/>
    <mergeCell ref="A70:B70"/>
    <mergeCell ref="A71:B71"/>
    <mergeCell ref="A72:B72"/>
    <mergeCell ref="A73:B73"/>
    <mergeCell ref="A74:B74"/>
    <mergeCell ref="C76:F76"/>
    <mergeCell ref="C77:F77"/>
    <mergeCell ref="C78:F78"/>
    <mergeCell ref="A85:F85"/>
    <mergeCell ref="A88:F88"/>
    <mergeCell ref="B81:F81"/>
    <mergeCell ref="A77:B77"/>
    <mergeCell ref="A78:B78"/>
    <mergeCell ref="C35:F35"/>
    <mergeCell ref="C45:F45"/>
    <mergeCell ref="C44:F44"/>
    <mergeCell ref="C43:F43"/>
    <mergeCell ref="A51:B51"/>
    <mergeCell ref="A52:B52"/>
    <mergeCell ref="C52:F52"/>
    <mergeCell ref="C51:F51"/>
    <mergeCell ref="C39:F39"/>
    <mergeCell ref="C38:F38"/>
    <mergeCell ref="A39:B39"/>
    <mergeCell ref="A38:B38"/>
    <mergeCell ref="A40:B40"/>
    <mergeCell ref="A60:B60"/>
    <mergeCell ref="A61:B61"/>
    <mergeCell ref="A62:B62"/>
    <mergeCell ref="A20:B20"/>
    <mergeCell ref="A24:B24"/>
    <mergeCell ref="A25:B25"/>
    <mergeCell ref="A28:B28"/>
    <mergeCell ref="A29:B29"/>
    <mergeCell ref="A30:B30"/>
    <mergeCell ref="A31:B31"/>
    <mergeCell ref="A32:B32"/>
    <mergeCell ref="A26:B26"/>
    <mergeCell ref="A27:B27"/>
    <mergeCell ref="A19:B19"/>
    <mergeCell ref="A23:B23"/>
    <mergeCell ref="A22:B22"/>
    <mergeCell ref="A21:B21"/>
    <mergeCell ref="C42:F42"/>
    <mergeCell ref="C41:F41"/>
    <mergeCell ref="C23:F23"/>
    <mergeCell ref="C22:F22"/>
    <mergeCell ref="C21:F21"/>
    <mergeCell ref="C37:F37"/>
    <mergeCell ref="C36:F36"/>
    <mergeCell ref="A37:B37"/>
    <mergeCell ref="A36:B36"/>
    <mergeCell ref="C29:F29"/>
    <mergeCell ref="C30:F30"/>
    <mergeCell ref="C31:F31"/>
    <mergeCell ref="C32:F32"/>
    <mergeCell ref="C26:F26"/>
    <mergeCell ref="C27:F27"/>
    <mergeCell ref="C20:F20"/>
    <mergeCell ref="C24:F24"/>
    <mergeCell ref="C25:F25"/>
    <mergeCell ref="C28:F28"/>
    <mergeCell ref="C34:F34"/>
  </mergeCells>
  <phoneticPr fontId="30"/>
  <conditionalFormatting sqref="B10">
    <cfRule type="cellIs" dxfId="28" priority="3" operator="equal">
      <formula>"　①　議員数　　　　　名"</formula>
    </cfRule>
  </conditionalFormatting>
  <conditionalFormatting sqref="C10">
    <cfRule type="cellIs" dxfId="27" priority="2" operator="equal">
      <formula>"（　　年　　月　　日現在）"</formula>
    </cfRule>
  </conditionalFormatting>
  <conditionalFormatting sqref="A4:F4 B12:F12 C60:C63 A68:F78 A85:F85 A88:F88 A18:F52">
    <cfRule type="containsBlanks" dxfId="26" priority="1">
      <formula>LEN(TRIM(A4))=0</formula>
    </cfRule>
  </conditionalFormatting>
  <pageMargins left="0.7" right="0.7" top="0.75" bottom="0.75" header="0.3" footer="0.3"/>
  <pageSetup paperSize="9" orientation="portrait" r:id="rId1"/>
  <rowBreaks count="2" manualBreakCount="2">
    <brk id="15" max="16383" man="1"/>
    <brk id="56" max="16383" man="1"/>
  </rowBreak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28FF28-5D97-441F-BD63-E990745788E8}">
  <dimension ref="A1:H81"/>
  <sheetViews>
    <sheetView view="pageBreakPreview" zoomScaleNormal="100" zoomScaleSheetLayoutView="100" workbookViewId="0">
      <selection activeCell="D10" sqref="D10"/>
    </sheetView>
  </sheetViews>
  <sheetFormatPr defaultRowHeight="13.5"/>
  <cols>
    <col min="1" max="1" width="5.5" style="283" customWidth="1"/>
    <col min="2" max="2" width="11.125" style="283" customWidth="1"/>
    <col min="3" max="3" width="10.125" style="283" customWidth="1"/>
    <col min="4" max="6" width="9.375" style="283" bestFit="1" customWidth="1"/>
    <col min="7" max="7" width="8.375" style="283" customWidth="1"/>
    <col min="8" max="8" width="4.625" style="283" customWidth="1"/>
    <col min="9" max="16384" width="9" style="283"/>
  </cols>
  <sheetData>
    <row r="1" spans="1:8">
      <c r="A1" s="283" t="s">
        <v>25</v>
      </c>
    </row>
    <row r="3" spans="1:8">
      <c r="A3" s="283" t="s">
        <v>569</v>
      </c>
    </row>
    <row r="4" spans="1:8">
      <c r="A4" s="283" t="s">
        <v>26</v>
      </c>
    </row>
    <row r="6" spans="1:8">
      <c r="A6" s="283" t="s">
        <v>570</v>
      </c>
    </row>
    <row r="7" spans="1:8">
      <c r="A7" s="681" t="s">
        <v>199</v>
      </c>
      <c r="B7" s="681"/>
      <c r="C7" s="681"/>
      <c r="D7" s="852" t="s">
        <v>200</v>
      </c>
      <c r="E7" s="852" t="s">
        <v>201</v>
      </c>
      <c r="F7" s="854" t="s">
        <v>202</v>
      </c>
      <c r="G7" s="855" t="s">
        <v>203</v>
      </c>
      <c r="H7" s="856"/>
    </row>
    <row r="8" spans="1:8">
      <c r="A8" s="681"/>
      <c r="B8" s="681"/>
      <c r="C8" s="681"/>
      <c r="D8" s="853"/>
      <c r="E8" s="853"/>
      <c r="F8" s="854"/>
      <c r="G8" s="857"/>
      <c r="H8" s="858"/>
    </row>
    <row r="9" spans="1:8" ht="19.5" customHeight="1">
      <c r="A9" s="835">
        <f>A13-1</f>
        <v>3</v>
      </c>
      <c r="B9" s="837" t="s">
        <v>204</v>
      </c>
      <c r="C9" s="838"/>
      <c r="D9" s="86" t="s">
        <v>123</v>
      </c>
      <c r="E9" s="87" t="s">
        <v>93</v>
      </c>
      <c r="F9" s="88" t="s">
        <v>123</v>
      </c>
      <c r="G9" s="848"/>
      <c r="H9" s="841" t="s">
        <v>120</v>
      </c>
    </row>
    <row r="10" spans="1:8" ht="19.5" customHeight="1">
      <c r="A10" s="835"/>
      <c r="B10" s="839"/>
      <c r="C10" s="840"/>
      <c r="D10" s="89"/>
      <c r="E10" s="90"/>
      <c r="F10" s="843"/>
      <c r="G10" s="849"/>
      <c r="H10" s="842"/>
    </row>
    <row r="11" spans="1:8" ht="19.5" customHeight="1">
      <c r="A11" s="835"/>
      <c r="B11" s="844" t="s">
        <v>205</v>
      </c>
      <c r="C11" s="845"/>
      <c r="D11" s="91" t="s">
        <v>93</v>
      </c>
      <c r="E11" s="92" t="s">
        <v>93</v>
      </c>
      <c r="F11" s="843"/>
      <c r="G11" s="850"/>
      <c r="H11" s="321" t="s">
        <v>103</v>
      </c>
    </row>
    <row r="12" spans="1:8" ht="19.5" customHeight="1">
      <c r="A12" s="836"/>
      <c r="B12" s="846"/>
      <c r="C12" s="847"/>
      <c r="D12" s="93"/>
      <c r="E12" s="94"/>
      <c r="F12" s="95"/>
      <c r="G12" s="851"/>
      <c r="H12" s="322" t="s">
        <v>93</v>
      </c>
    </row>
    <row r="13" spans="1:8" ht="19.5" customHeight="1">
      <c r="A13" s="835">
        <f>A17-1</f>
        <v>4</v>
      </c>
      <c r="B13" s="837" t="s">
        <v>204</v>
      </c>
      <c r="C13" s="838"/>
      <c r="D13" s="86" t="s">
        <v>123</v>
      </c>
      <c r="E13" s="87" t="s">
        <v>93</v>
      </c>
      <c r="F13" s="88" t="s">
        <v>123</v>
      </c>
      <c r="G13" s="848"/>
      <c r="H13" s="841" t="s">
        <v>120</v>
      </c>
    </row>
    <row r="14" spans="1:8" ht="19.5" customHeight="1">
      <c r="A14" s="835"/>
      <c r="B14" s="839"/>
      <c r="C14" s="840"/>
      <c r="D14" s="89"/>
      <c r="E14" s="90"/>
      <c r="F14" s="843"/>
      <c r="G14" s="849"/>
      <c r="H14" s="842"/>
    </row>
    <row r="15" spans="1:8" ht="19.5" customHeight="1">
      <c r="A15" s="835"/>
      <c r="B15" s="844" t="s">
        <v>205</v>
      </c>
      <c r="C15" s="845"/>
      <c r="D15" s="91" t="s">
        <v>93</v>
      </c>
      <c r="E15" s="92" t="s">
        <v>93</v>
      </c>
      <c r="F15" s="843"/>
      <c r="G15" s="850"/>
      <c r="H15" s="321" t="s">
        <v>103</v>
      </c>
    </row>
    <row r="16" spans="1:8" ht="19.5" customHeight="1">
      <c r="A16" s="836"/>
      <c r="B16" s="846"/>
      <c r="C16" s="847"/>
      <c r="D16" s="93"/>
      <c r="E16" s="94"/>
      <c r="F16" s="95"/>
      <c r="G16" s="851"/>
      <c r="H16" s="322" t="s">
        <v>93</v>
      </c>
    </row>
    <row r="17" spans="1:8" ht="19.5" customHeight="1">
      <c r="A17" s="835">
        <f>'第1-1　事業概況'!L3</f>
        <v>5</v>
      </c>
      <c r="B17" s="837" t="s">
        <v>204</v>
      </c>
      <c r="C17" s="838"/>
      <c r="D17" s="86" t="s">
        <v>123</v>
      </c>
      <c r="E17" s="87" t="s">
        <v>93</v>
      </c>
      <c r="F17" s="88" t="s">
        <v>123</v>
      </c>
      <c r="G17" s="848"/>
      <c r="H17" s="841" t="s">
        <v>120</v>
      </c>
    </row>
    <row r="18" spans="1:8" ht="19.5" customHeight="1">
      <c r="A18" s="835"/>
      <c r="B18" s="839"/>
      <c r="C18" s="840"/>
      <c r="D18" s="89"/>
      <c r="E18" s="90"/>
      <c r="F18" s="843"/>
      <c r="G18" s="849"/>
      <c r="H18" s="842"/>
    </row>
    <row r="19" spans="1:8" ht="19.5" customHeight="1">
      <c r="A19" s="835"/>
      <c r="B19" s="844" t="s">
        <v>205</v>
      </c>
      <c r="C19" s="845"/>
      <c r="D19" s="91" t="s">
        <v>93</v>
      </c>
      <c r="E19" s="92" t="s">
        <v>93</v>
      </c>
      <c r="F19" s="843"/>
      <c r="G19" s="850"/>
      <c r="H19" s="321" t="s">
        <v>103</v>
      </c>
    </row>
    <row r="20" spans="1:8" ht="19.5" customHeight="1">
      <c r="A20" s="836"/>
      <c r="B20" s="846"/>
      <c r="C20" s="847"/>
      <c r="D20" s="93"/>
      <c r="E20" s="94"/>
      <c r="F20" s="95"/>
      <c r="G20" s="851"/>
      <c r="H20" s="322" t="s">
        <v>93</v>
      </c>
    </row>
    <row r="21" spans="1:8" ht="23.25" customHeight="1">
      <c r="A21" s="859" t="s">
        <v>206</v>
      </c>
      <c r="B21" s="860"/>
      <c r="C21" s="861"/>
      <c r="D21" s="879"/>
      <c r="E21" s="880"/>
      <c r="F21" s="880"/>
      <c r="G21" s="880"/>
      <c r="H21" s="881"/>
    </row>
    <row r="22" spans="1:8" ht="23.25" customHeight="1">
      <c r="A22" s="862" t="s">
        <v>207</v>
      </c>
      <c r="B22" s="862"/>
      <c r="C22" s="862"/>
      <c r="D22" s="879"/>
      <c r="E22" s="880"/>
      <c r="F22" s="880"/>
      <c r="G22" s="880"/>
      <c r="H22" s="881"/>
    </row>
    <row r="23" spans="1:8" s="318" customFormat="1" ht="31.5" customHeight="1">
      <c r="A23" s="296" t="s">
        <v>466</v>
      </c>
      <c r="B23" s="882" t="s">
        <v>562</v>
      </c>
      <c r="C23" s="882"/>
      <c r="D23" s="882"/>
      <c r="E23" s="882"/>
      <c r="F23" s="882"/>
      <c r="G23" s="882"/>
      <c r="H23" s="882"/>
    </row>
    <row r="24" spans="1:8" s="318" customFormat="1" ht="31.5" customHeight="1">
      <c r="A24" s="296"/>
      <c r="B24" s="796" t="s">
        <v>563</v>
      </c>
      <c r="C24" s="796"/>
      <c r="D24" s="796"/>
      <c r="E24" s="796"/>
      <c r="F24" s="796"/>
      <c r="G24" s="796"/>
      <c r="H24" s="796"/>
    </row>
    <row r="26" spans="1:8">
      <c r="A26" s="283" t="s">
        <v>208</v>
      </c>
      <c r="F26" s="284" t="s">
        <v>468</v>
      </c>
    </row>
    <row r="27" spans="1:8" ht="19.5" customHeight="1">
      <c r="A27" s="885" t="s">
        <v>27</v>
      </c>
      <c r="B27" s="885"/>
      <c r="C27" s="885"/>
      <c r="D27" s="325">
        <f>E27-1</f>
        <v>3</v>
      </c>
      <c r="E27" s="325">
        <f>F27-1</f>
        <v>4</v>
      </c>
      <c r="F27" s="325">
        <f>'第1-1　事業概況'!L3</f>
        <v>5</v>
      </c>
    </row>
    <row r="28" spans="1:8" ht="27.75" customHeight="1">
      <c r="A28" s="827" t="s">
        <v>28</v>
      </c>
      <c r="B28" s="827"/>
      <c r="C28" s="827"/>
      <c r="D28" s="96"/>
      <c r="E28" s="96"/>
      <c r="F28" s="96"/>
    </row>
    <row r="29" spans="1:8" ht="27.75" customHeight="1">
      <c r="A29" s="827" t="s">
        <v>30</v>
      </c>
      <c r="B29" s="827"/>
      <c r="C29" s="827"/>
      <c r="D29" s="96"/>
      <c r="E29" s="96"/>
      <c r="F29" s="96"/>
    </row>
    <row r="30" spans="1:8" ht="27.75" customHeight="1">
      <c r="A30" s="827" t="s">
        <v>31</v>
      </c>
      <c r="B30" s="827"/>
      <c r="C30" s="827"/>
      <c r="D30" s="96"/>
      <c r="E30" s="96"/>
      <c r="F30" s="96"/>
    </row>
    <row r="31" spans="1:8" ht="27.75" customHeight="1">
      <c r="A31" s="827" t="s">
        <v>32</v>
      </c>
      <c r="B31" s="827"/>
      <c r="C31" s="827"/>
      <c r="D31" s="96"/>
      <c r="E31" s="96"/>
      <c r="F31" s="96"/>
    </row>
    <row r="32" spans="1:8" ht="27.75" customHeight="1">
      <c r="A32" s="827" t="s">
        <v>33</v>
      </c>
      <c r="B32" s="827"/>
      <c r="C32" s="827"/>
      <c r="D32" s="96"/>
      <c r="E32" s="96"/>
      <c r="F32" s="96"/>
    </row>
    <row r="33" spans="1:8" ht="27.75" customHeight="1">
      <c r="A33" s="832"/>
      <c r="B33" s="833"/>
      <c r="C33" s="834"/>
      <c r="D33" s="96"/>
      <c r="E33" s="96"/>
      <c r="F33" s="96"/>
    </row>
    <row r="34" spans="1:8" ht="27.75" customHeight="1">
      <c r="A34" s="832"/>
      <c r="B34" s="833"/>
      <c r="C34" s="834"/>
      <c r="D34" s="96"/>
      <c r="E34" s="96"/>
      <c r="F34" s="96"/>
    </row>
    <row r="35" spans="1:8" ht="27.75" customHeight="1">
      <c r="A35" s="827" t="s">
        <v>34</v>
      </c>
      <c r="B35" s="827"/>
      <c r="C35" s="827"/>
      <c r="D35" s="96"/>
      <c r="E35" s="96"/>
      <c r="F35" s="96"/>
    </row>
    <row r="40" spans="1:8" ht="27.75" customHeight="1">
      <c r="A40" s="875" t="s">
        <v>567</v>
      </c>
      <c r="B40" s="875"/>
      <c r="C40" s="875"/>
      <c r="D40" s="875"/>
      <c r="E40" s="875"/>
      <c r="F40" s="875"/>
    </row>
    <row r="41" spans="1:8">
      <c r="A41" s="869" t="s">
        <v>209</v>
      </c>
      <c r="B41" s="870"/>
      <c r="C41" s="871"/>
      <c r="D41" s="335">
        <f>D27</f>
        <v>3</v>
      </c>
      <c r="E41" s="336">
        <f>E27</f>
        <v>4</v>
      </c>
      <c r="F41" s="339">
        <f>F27</f>
        <v>5</v>
      </c>
      <c r="G41" s="346"/>
      <c r="H41" s="298"/>
    </row>
    <row r="42" spans="1:8">
      <c r="A42" s="872"/>
      <c r="B42" s="873"/>
      <c r="C42" s="874"/>
      <c r="D42" s="337" t="s">
        <v>566</v>
      </c>
      <c r="E42" s="338" t="s">
        <v>566</v>
      </c>
      <c r="F42" s="340" t="s">
        <v>566</v>
      </c>
      <c r="G42" s="346"/>
      <c r="H42" s="298"/>
    </row>
    <row r="43" spans="1:8" ht="12.75" customHeight="1">
      <c r="A43" s="319"/>
      <c r="B43" s="320"/>
      <c r="C43" s="246"/>
      <c r="D43" s="265" t="s">
        <v>135</v>
      </c>
      <c r="E43" s="266" t="s">
        <v>135</v>
      </c>
      <c r="F43" s="341" t="s">
        <v>135</v>
      </c>
      <c r="G43" s="346"/>
      <c r="H43" s="298"/>
    </row>
    <row r="44" spans="1:8" ht="15.75" customHeight="1">
      <c r="A44" s="883" t="s">
        <v>565</v>
      </c>
      <c r="B44" s="884"/>
      <c r="C44" s="247" t="s">
        <v>564</v>
      </c>
      <c r="D44" s="347"/>
      <c r="E44" s="348"/>
      <c r="F44" s="349"/>
      <c r="G44" s="346"/>
      <c r="H44" s="298"/>
    </row>
    <row r="45" spans="1:8" ht="15.75" customHeight="1">
      <c r="A45" s="883"/>
      <c r="B45" s="884"/>
      <c r="C45" s="326" t="s">
        <v>211</v>
      </c>
      <c r="D45" s="250"/>
      <c r="E45" s="327"/>
      <c r="F45" s="342"/>
      <c r="G45" s="346"/>
      <c r="H45" s="298"/>
    </row>
    <row r="46" spans="1:8" ht="15.75" customHeight="1">
      <c r="A46" s="828" t="s">
        <v>212</v>
      </c>
      <c r="B46" s="829"/>
      <c r="C46" s="329" t="s">
        <v>210</v>
      </c>
      <c r="D46" s="242"/>
      <c r="E46" s="330"/>
      <c r="F46" s="343"/>
      <c r="G46" s="346"/>
      <c r="H46" s="298"/>
    </row>
    <row r="47" spans="1:8" ht="15.75" customHeight="1">
      <c r="A47" s="830"/>
      <c r="B47" s="831"/>
      <c r="C47" s="331" t="s">
        <v>211</v>
      </c>
      <c r="D47" s="100"/>
      <c r="E47" s="101"/>
      <c r="F47" s="344"/>
      <c r="G47" s="346"/>
      <c r="H47" s="298"/>
    </row>
    <row r="48" spans="1:8" ht="15.75" customHeight="1">
      <c r="A48" s="863" t="s">
        <v>213</v>
      </c>
      <c r="B48" s="864"/>
      <c r="C48" s="328" t="s">
        <v>210</v>
      </c>
      <c r="D48" s="262"/>
      <c r="E48" s="98"/>
      <c r="F48" s="99"/>
      <c r="G48" s="346"/>
      <c r="H48" s="298"/>
    </row>
    <row r="49" spans="1:8" ht="15.75" customHeight="1">
      <c r="A49" s="865"/>
      <c r="B49" s="864"/>
      <c r="C49" s="332" t="s">
        <v>211</v>
      </c>
      <c r="D49" s="77"/>
      <c r="E49" s="333"/>
      <c r="F49" s="102"/>
      <c r="G49" s="346"/>
      <c r="H49" s="298"/>
    </row>
    <row r="50" spans="1:8" ht="15.75" customHeight="1">
      <c r="A50" s="828" t="s">
        <v>214</v>
      </c>
      <c r="B50" s="829"/>
      <c r="C50" s="329" t="s">
        <v>210</v>
      </c>
      <c r="D50" s="242"/>
      <c r="E50" s="330"/>
      <c r="F50" s="343"/>
      <c r="G50" s="346"/>
      <c r="H50" s="298"/>
    </row>
    <row r="51" spans="1:8" ht="15.75" customHeight="1">
      <c r="A51" s="830"/>
      <c r="B51" s="831"/>
      <c r="C51" s="331" t="s">
        <v>211</v>
      </c>
      <c r="D51" s="100"/>
      <c r="E51" s="101"/>
      <c r="F51" s="344"/>
      <c r="G51" s="346"/>
      <c r="H51" s="298"/>
    </row>
    <row r="52" spans="1:8" ht="15.75" customHeight="1">
      <c r="A52" s="890" t="s">
        <v>215</v>
      </c>
      <c r="B52" s="891"/>
      <c r="C52" s="328" t="s">
        <v>210</v>
      </c>
      <c r="D52" s="262"/>
      <c r="E52" s="98"/>
      <c r="F52" s="99"/>
      <c r="G52" s="346"/>
      <c r="H52" s="298"/>
    </row>
    <row r="53" spans="1:8" ht="15.75" customHeight="1">
      <c r="A53" s="883"/>
      <c r="B53" s="891"/>
      <c r="C53" s="332" t="s">
        <v>211</v>
      </c>
      <c r="D53" s="77"/>
      <c r="E53" s="333"/>
      <c r="F53" s="102"/>
      <c r="G53" s="346"/>
      <c r="H53" s="298"/>
    </row>
    <row r="54" spans="1:8" ht="15.75" customHeight="1">
      <c r="A54" s="892" t="s">
        <v>216</v>
      </c>
      <c r="B54" s="893"/>
      <c r="C54" s="329" t="s">
        <v>210</v>
      </c>
      <c r="D54" s="242"/>
      <c r="E54" s="330"/>
      <c r="F54" s="343"/>
      <c r="G54" s="346"/>
      <c r="H54" s="298"/>
    </row>
    <row r="55" spans="1:8" ht="15.75" customHeight="1">
      <c r="A55" s="894"/>
      <c r="B55" s="895"/>
      <c r="C55" s="331" t="s">
        <v>211</v>
      </c>
      <c r="D55" s="100"/>
      <c r="E55" s="101"/>
      <c r="F55" s="344"/>
      <c r="G55" s="346"/>
      <c r="H55" s="298"/>
    </row>
    <row r="56" spans="1:8" ht="15.75" customHeight="1">
      <c r="A56" s="890" t="s">
        <v>217</v>
      </c>
      <c r="B56" s="891"/>
      <c r="C56" s="328" t="s">
        <v>210</v>
      </c>
      <c r="D56" s="262"/>
      <c r="E56" s="98"/>
      <c r="F56" s="99"/>
      <c r="G56" s="346"/>
      <c r="H56" s="298"/>
    </row>
    <row r="57" spans="1:8" ht="15.75" customHeight="1">
      <c r="A57" s="883"/>
      <c r="B57" s="891"/>
      <c r="C57" s="332" t="s">
        <v>211</v>
      </c>
      <c r="D57" s="77"/>
      <c r="E57" s="333"/>
      <c r="F57" s="102"/>
      <c r="G57" s="346"/>
      <c r="H57" s="298"/>
    </row>
    <row r="58" spans="1:8" ht="15.75" customHeight="1">
      <c r="A58" s="828" t="s">
        <v>218</v>
      </c>
      <c r="B58" s="829"/>
      <c r="C58" s="329" t="s">
        <v>210</v>
      </c>
      <c r="D58" s="242"/>
      <c r="E58" s="330"/>
      <c r="F58" s="343"/>
      <c r="G58" s="346"/>
      <c r="H58" s="298"/>
    </row>
    <row r="59" spans="1:8" ht="15.75" customHeight="1">
      <c r="A59" s="830"/>
      <c r="B59" s="831"/>
      <c r="C59" s="331" t="s">
        <v>211</v>
      </c>
      <c r="D59" s="100"/>
      <c r="E59" s="101"/>
      <c r="F59" s="344"/>
      <c r="G59" s="346"/>
      <c r="H59" s="298"/>
    </row>
    <row r="60" spans="1:8" ht="18.75" customHeight="1">
      <c r="A60" s="896"/>
      <c r="B60" s="897"/>
      <c r="C60" s="328" t="s">
        <v>210</v>
      </c>
      <c r="D60" s="262"/>
      <c r="E60" s="98"/>
      <c r="F60" s="99"/>
      <c r="G60" s="346"/>
      <c r="H60" s="298"/>
    </row>
    <row r="61" spans="1:8" ht="18.75" customHeight="1">
      <c r="A61" s="896"/>
      <c r="B61" s="897"/>
      <c r="C61" s="332" t="s">
        <v>211</v>
      </c>
      <c r="D61" s="77"/>
      <c r="E61" s="333"/>
      <c r="F61" s="102"/>
      <c r="G61" s="346"/>
      <c r="H61" s="298"/>
    </row>
    <row r="62" spans="1:8" ht="42">
      <c r="A62" s="334" t="s">
        <v>141</v>
      </c>
      <c r="B62" s="876" t="s">
        <v>219</v>
      </c>
      <c r="C62" s="877"/>
      <c r="D62" s="877"/>
      <c r="E62" s="877"/>
      <c r="F62" s="878"/>
      <c r="G62" s="346"/>
      <c r="H62" s="298"/>
    </row>
    <row r="63" spans="1:8" ht="24" customHeight="1">
      <c r="A63" s="887" t="s">
        <v>220</v>
      </c>
      <c r="B63" s="888"/>
      <c r="C63" s="889"/>
      <c r="D63" s="245"/>
      <c r="E63" s="103"/>
      <c r="F63" s="345"/>
      <c r="G63" s="346"/>
      <c r="H63" s="298"/>
    </row>
    <row r="64" spans="1:8">
      <c r="A64" s="97"/>
      <c r="B64" s="97"/>
      <c r="C64" s="97"/>
      <c r="D64" s="239"/>
      <c r="E64" s="97"/>
      <c r="F64" s="97"/>
      <c r="G64" s="97"/>
    </row>
    <row r="66" spans="1:8">
      <c r="A66" s="283" t="s">
        <v>568</v>
      </c>
    </row>
    <row r="68" spans="1:8">
      <c r="A68" s="283" t="s">
        <v>221</v>
      </c>
    </row>
    <row r="69" spans="1:8" ht="33" customHeight="1">
      <c r="B69" s="669" t="s">
        <v>616</v>
      </c>
      <c r="C69" s="670" t="s">
        <v>617</v>
      </c>
      <c r="D69" s="1267">
        <f>E69-1</f>
        <v>3</v>
      </c>
      <c r="E69" s="1266">
        <f>F69-1</f>
        <v>4</v>
      </c>
      <c r="F69" s="1267">
        <f>'第1-1　事業概況'!L3</f>
        <v>5</v>
      </c>
      <c r="G69" s="298"/>
    </row>
    <row r="70" spans="1:8" ht="27.75" customHeight="1">
      <c r="B70" s="671" t="s">
        <v>618</v>
      </c>
      <c r="C70" s="661"/>
      <c r="D70" s="661"/>
      <c r="E70" s="661"/>
      <c r="F70" s="661"/>
      <c r="G70" s="298"/>
    </row>
    <row r="71" spans="1:8" ht="27.75" customHeight="1">
      <c r="B71" s="669" t="s">
        <v>619</v>
      </c>
      <c r="C71" s="661"/>
      <c r="D71" s="661"/>
      <c r="E71" s="661"/>
      <c r="F71" s="661"/>
      <c r="G71" s="298"/>
    </row>
    <row r="72" spans="1:8" ht="33" customHeight="1">
      <c r="B72" s="670" t="s">
        <v>620</v>
      </c>
      <c r="C72" s="661"/>
      <c r="D72" s="661"/>
      <c r="E72" s="661"/>
      <c r="F72" s="661"/>
      <c r="G72" s="298"/>
    </row>
    <row r="73" spans="1:8" ht="33" customHeight="1">
      <c r="B73" s="898" t="s">
        <v>621</v>
      </c>
      <c r="C73" s="898"/>
      <c r="D73" s="898"/>
      <c r="E73" s="898"/>
      <c r="F73" s="898"/>
      <c r="G73" s="298"/>
    </row>
    <row r="74" spans="1:8">
      <c r="A74" s="283" t="s">
        <v>622</v>
      </c>
    </row>
    <row r="75" spans="1:8">
      <c r="A75" s="298" t="s">
        <v>35</v>
      </c>
      <c r="B75" s="298"/>
      <c r="C75" s="298"/>
      <c r="D75" s="298"/>
      <c r="E75" s="298"/>
      <c r="F75" s="298"/>
      <c r="G75" s="298"/>
      <c r="H75" s="298"/>
    </row>
    <row r="76" spans="1:8" ht="58.5" customHeight="1">
      <c r="A76" s="866"/>
      <c r="B76" s="867"/>
      <c r="C76" s="867"/>
      <c r="D76" s="867"/>
      <c r="E76" s="867"/>
      <c r="F76" s="867"/>
      <c r="G76" s="867"/>
      <c r="H76" s="868"/>
    </row>
    <row r="77" spans="1:8">
      <c r="A77" s="298" t="s">
        <v>36</v>
      </c>
      <c r="B77" s="298"/>
      <c r="C77" s="298"/>
      <c r="D77" s="298"/>
      <c r="E77" s="298"/>
      <c r="F77" s="298"/>
      <c r="G77" s="298"/>
      <c r="H77" s="298"/>
    </row>
    <row r="78" spans="1:8" ht="58.5" customHeight="1">
      <c r="A78" s="793"/>
      <c r="B78" s="794"/>
      <c r="C78" s="794"/>
      <c r="D78" s="794"/>
      <c r="E78" s="794"/>
      <c r="F78" s="794"/>
      <c r="G78" s="794"/>
      <c r="H78" s="795"/>
    </row>
    <row r="79" spans="1:8">
      <c r="A79" s="298" t="s">
        <v>37</v>
      </c>
      <c r="B79" s="298"/>
      <c r="C79" s="298"/>
      <c r="D79" s="298"/>
      <c r="E79" s="298"/>
      <c r="F79" s="298"/>
      <c r="G79" s="298"/>
      <c r="H79" s="298"/>
    </row>
    <row r="80" spans="1:8" ht="58.5" customHeight="1">
      <c r="A80" s="793"/>
      <c r="B80" s="794"/>
      <c r="C80" s="794"/>
      <c r="D80" s="794"/>
      <c r="E80" s="794"/>
      <c r="F80" s="794"/>
      <c r="G80" s="794"/>
      <c r="H80" s="795"/>
    </row>
    <row r="81" spans="1:8" ht="34.5" customHeight="1">
      <c r="A81" s="886" t="s">
        <v>469</v>
      </c>
      <c r="B81" s="886"/>
      <c r="C81" s="886"/>
      <c r="D81" s="886"/>
      <c r="E81" s="886"/>
      <c r="F81" s="886"/>
      <c r="G81" s="886"/>
      <c r="H81" s="886"/>
    </row>
  </sheetData>
  <mergeCells count="59">
    <mergeCell ref="A78:H78"/>
    <mergeCell ref="A80:H80"/>
    <mergeCell ref="A81:H81"/>
    <mergeCell ref="A63:C63"/>
    <mergeCell ref="A52:B53"/>
    <mergeCell ref="A54:B55"/>
    <mergeCell ref="A56:B57"/>
    <mergeCell ref="A58:B59"/>
    <mergeCell ref="A60:B61"/>
    <mergeCell ref="B73:F73"/>
    <mergeCell ref="A21:C21"/>
    <mergeCell ref="A22:C22"/>
    <mergeCell ref="A46:B47"/>
    <mergeCell ref="A48:B49"/>
    <mergeCell ref="A76:H76"/>
    <mergeCell ref="B24:H24"/>
    <mergeCell ref="A41:C42"/>
    <mergeCell ref="A40:F40"/>
    <mergeCell ref="B62:F62"/>
    <mergeCell ref="D21:H21"/>
    <mergeCell ref="D22:H22"/>
    <mergeCell ref="B23:H23"/>
    <mergeCell ref="A32:C32"/>
    <mergeCell ref="A35:C35"/>
    <mergeCell ref="A44:B45"/>
    <mergeCell ref="A27:C27"/>
    <mergeCell ref="A13:A16"/>
    <mergeCell ref="B13:C14"/>
    <mergeCell ref="H13:H14"/>
    <mergeCell ref="F14:F15"/>
    <mergeCell ref="B15:C16"/>
    <mergeCell ref="G13:G14"/>
    <mergeCell ref="G15:G16"/>
    <mergeCell ref="A17:A20"/>
    <mergeCell ref="B17:C18"/>
    <mergeCell ref="H17:H18"/>
    <mergeCell ref="F18:F19"/>
    <mergeCell ref="B19:C20"/>
    <mergeCell ref="G17:G18"/>
    <mergeCell ref="G19:G20"/>
    <mergeCell ref="A7:C8"/>
    <mergeCell ref="D7:D8"/>
    <mergeCell ref="E7:E8"/>
    <mergeCell ref="F7:F8"/>
    <mergeCell ref="G7:H8"/>
    <mergeCell ref="A9:A12"/>
    <mergeCell ref="B9:C10"/>
    <mergeCell ref="H9:H10"/>
    <mergeCell ref="F10:F11"/>
    <mergeCell ref="B11:C12"/>
    <mergeCell ref="G9:G10"/>
    <mergeCell ref="G11:G12"/>
    <mergeCell ref="A28:C28"/>
    <mergeCell ref="A29:C29"/>
    <mergeCell ref="A30:C30"/>
    <mergeCell ref="A31:C31"/>
    <mergeCell ref="A50:B51"/>
    <mergeCell ref="A34:C34"/>
    <mergeCell ref="A33:C33"/>
  </mergeCells>
  <phoneticPr fontId="30"/>
  <conditionalFormatting sqref="D10:E10 D12:E12 D14:E14 D16:E16 D18:E18 D20:E20 F10:F11 G9:G20 F14:F15 F18:F19 D28:F35 D44:F61 D63:F63 A76:H76 A78:H78 A80:H80">
    <cfRule type="containsBlanks" dxfId="25" priority="4">
      <formula>LEN(TRIM(A9))=0</formula>
    </cfRule>
  </conditionalFormatting>
  <conditionalFormatting sqref="D21:H22">
    <cfRule type="containsBlanks" dxfId="24" priority="3">
      <formula>LEN(TRIM(D21))=0</formula>
    </cfRule>
  </conditionalFormatting>
  <conditionalFormatting sqref="B62:F62">
    <cfRule type="cellIs" dxfId="23" priority="2" operator="equal">
      <formula>"（理由）"</formula>
    </cfRule>
  </conditionalFormatting>
  <conditionalFormatting sqref="C70:F72">
    <cfRule type="containsBlanks" dxfId="22" priority="1">
      <formula>LEN(TRIM(C70))=0</formula>
    </cfRule>
  </conditionalFormatting>
  <pageMargins left="0.7" right="0.7" top="0.75" bottom="0.75" header="0.3" footer="0.3"/>
  <pageSetup paperSize="9" orientation="portrait"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0D583B-73E8-4AF3-9367-DD55B0B1F74D}">
  <dimension ref="A1:I42"/>
  <sheetViews>
    <sheetView view="pageBreakPreview" zoomScaleNormal="100" zoomScaleSheetLayoutView="100" workbookViewId="0">
      <selection activeCell="D10" sqref="D10"/>
    </sheetView>
  </sheetViews>
  <sheetFormatPr defaultRowHeight="13.5"/>
  <cols>
    <col min="1" max="1" width="4.625" style="283" customWidth="1"/>
    <col min="2" max="2" width="14.75" style="283" customWidth="1"/>
    <col min="3" max="3" width="9" style="283"/>
    <col min="4" max="4" width="11.75" style="283" customWidth="1"/>
    <col min="5" max="5" width="3.375" style="283" customWidth="1"/>
    <col min="6" max="6" width="11.75" style="283" customWidth="1"/>
    <col min="7" max="7" width="3.375" style="283" customWidth="1"/>
    <col min="8" max="8" width="11.75" style="283" customWidth="1"/>
    <col min="9" max="9" width="3.375" style="283" customWidth="1"/>
    <col min="10" max="16384" width="9" style="283"/>
  </cols>
  <sheetData>
    <row r="1" spans="1:9">
      <c r="A1" s="283" t="s">
        <v>222</v>
      </c>
    </row>
    <row r="3" spans="1:9">
      <c r="A3" s="283" t="s">
        <v>38</v>
      </c>
    </row>
    <row r="4" spans="1:9">
      <c r="A4" s="283" t="s">
        <v>39</v>
      </c>
    </row>
    <row r="5" spans="1:9">
      <c r="A5" s="283" t="s">
        <v>40</v>
      </c>
    </row>
    <row r="8" spans="1:9">
      <c r="A8" s="283" t="s">
        <v>223</v>
      </c>
      <c r="I8" s="284" t="s">
        <v>224</v>
      </c>
    </row>
    <row r="9" spans="1:9" ht="32.25" customHeight="1">
      <c r="A9" s="913" t="s">
        <v>225</v>
      </c>
      <c r="B9" s="914"/>
      <c r="C9" s="656" t="s">
        <v>226</v>
      </c>
      <c r="D9" s="915" t="s">
        <v>227</v>
      </c>
      <c r="E9" s="916"/>
      <c r="F9" s="915" t="s">
        <v>228</v>
      </c>
      <c r="G9" s="916"/>
      <c r="H9" s="917" t="s">
        <v>229</v>
      </c>
      <c r="I9" s="918"/>
    </row>
    <row r="10" spans="1:9" ht="14.25">
      <c r="A10" s="919" t="s">
        <v>230</v>
      </c>
      <c r="B10" s="920"/>
      <c r="C10" s="104">
        <f t="shared" ref="C10:C21" si="0">C13</f>
        <v>3</v>
      </c>
      <c r="D10" s="357"/>
      <c r="E10" s="105" t="s">
        <v>103</v>
      </c>
      <c r="F10" s="362" t="e">
        <f>D10/$D$25</f>
        <v>#DIV/0!</v>
      </c>
      <c r="G10" s="105" t="s">
        <v>93</v>
      </c>
      <c r="H10" s="365"/>
      <c r="I10" s="27" t="s">
        <v>93</v>
      </c>
    </row>
    <row r="11" spans="1:9" ht="14.25">
      <c r="A11" s="921"/>
      <c r="B11" s="922"/>
      <c r="C11" s="106">
        <f t="shared" si="0"/>
        <v>4</v>
      </c>
      <c r="D11" s="358"/>
      <c r="E11" s="233"/>
      <c r="F11" s="363" t="e">
        <f>D11/$D$26</f>
        <v>#DIV/0!</v>
      </c>
      <c r="G11" s="73"/>
      <c r="H11" s="363"/>
      <c r="I11" s="107"/>
    </row>
    <row r="12" spans="1:9" ht="14.25">
      <c r="A12" s="923"/>
      <c r="B12" s="924"/>
      <c r="C12" s="108">
        <f t="shared" si="0"/>
        <v>5</v>
      </c>
      <c r="D12" s="359"/>
      <c r="E12" s="109"/>
      <c r="F12" s="364" t="e">
        <f>D12/$D$27</f>
        <v>#DIV/0!</v>
      </c>
      <c r="G12" s="78"/>
      <c r="H12" s="364"/>
      <c r="I12" s="110"/>
    </row>
    <row r="13" spans="1:9" ht="14.25">
      <c r="A13" s="919" t="s">
        <v>231</v>
      </c>
      <c r="B13" s="920"/>
      <c r="C13" s="111">
        <f t="shared" si="0"/>
        <v>3</v>
      </c>
      <c r="D13" s="360"/>
      <c r="E13" s="232"/>
      <c r="F13" s="362" t="e">
        <f>D13/$D$25</f>
        <v>#DIV/0!</v>
      </c>
      <c r="G13" s="243"/>
      <c r="H13" s="365"/>
      <c r="I13" s="253"/>
    </row>
    <row r="14" spans="1:9" ht="14.25">
      <c r="A14" s="921"/>
      <c r="B14" s="922"/>
      <c r="C14" s="106">
        <f t="shared" si="0"/>
        <v>4</v>
      </c>
      <c r="D14" s="358"/>
      <c r="E14" s="233"/>
      <c r="F14" s="363" t="e">
        <f>D14/$D$26</f>
        <v>#DIV/0!</v>
      </c>
      <c r="G14" s="73"/>
      <c r="H14" s="363"/>
      <c r="I14" s="107"/>
    </row>
    <row r="15" spans="1:9" ht="14.25">
      <c r="A15" s="923"/>
      <c r="B15" s="924"/>
      <c r="C15" s="112">
        <f t="shared" si="0"/>
        <v>5</v>
      </c>
      <c r="D15" s="361"/>
      <c r="E15" s="234"/>
      <c r="F15" s="364" t="e">
        <f>D15/$D$27</f>
        <v>#DIV/0!</v>
      </c>
      <c r="G15" s="113"/>
      <c r="H15" s="366"/>
      <c r="I15" s="114"/>
    </row>
    <row r="16" spans="1:9" ht="14.25">
      <c r="A16" s="925" t="s">
        <v>232</v>
      </c>
      <c r="B16" s="928" t="s">
        <v>233</v>
      </c>
      <c r="C16" s="111">
        <f t="shared" si="0"/>
        <v>3</v>
      </c>
      <c r="D16" s="360"/>
      <c r="E16" s="232"/>
      <c r="F16" s="362" t="e">
        <f>D16/$D$25</f>
        <v>#DIV/0!</v>
      </c>
      <c r="G16" s="243"/>
      <c r="H16" s="365">
        <v>100</v>
      </c>
      <c r="I16" s="253"/>
    </row>
    <row r="17" spans="1:9" ht="14.25">
      <c r="A17" s="926"/>
      <c r="B17" s="929"/>
      <c r="C17" s="106">
        <f t="shared" si="0"/>
        <v>4</v>
      </c>
      <c r="D17" s="358"/>
      <c r="E17" s="233"/>
      <c r="F17" s="363" t="e">
        <f>D17/$D$26</f>
        <v>#DIV/0!</v>
      </c>
      <c r="G17" s="73"/>
      <c r="H17" s="363">
        <v>100</v>
      </c>
      <c r="I17" s="107"/>
    </row>
    <row r="18" spans="1:9" ht="14.25">
      <c r="A18" s="926"/>
      <c r="B18" s="930"/>
      <c r="C18" s="112">
        <f t="shared" si="0"/>
        <v>5</v>
      </c>
      <c r="D18" s="361"/>
      <c r="E18" s="234"/>
      <c r="F18" s="364" t="e">
        <f>D18/$D$27</f>
        <v>#DIV/0!</v>
      </c>
      <c r="G18" s="113"/>
      <c r="H18" s="366">
        <v>100</v>
      </c>
      <c r="I18" s="114"/>
    </row>
    <row r="19" spans="1:9" ht="14.25">
      <c r="A19" s="926"/>
      <c r="B19" s="931" t="s">
        <v>234</v>
      </c>
      <c r="C19" s="111">
        <f t="shared" si="0"/>
        <v>3</v>
      </c>
      <c r="D19" s="360"/>
      <c r="E19" s="232"/>
      <c r="F19" s="362" t="e">
        <f>D19/$D$25</f>
        <v>#DIV/0!</v>
      </c>
      <c r="G19" s="243"/>
      <c r="H19" s="365"/>
      <c r="I19" s="253"/>
    </row>
    <row r="20" spans="1:9" ht="14.25">
      <c r="A20" s="926"/>
      <c r="B20" s="929"/>
      <c r="C20" s="106">
        <f t="shared" si="0"/>
        <v>4</v>
      </c>
      <c r="D20" s="358"/>
      <c r="E20" s="233"/>
      <c r="F20" s="363" t="e">
        <f>D20/$D$26</f>
        <v>#DIV/0!</v>
      </c>
      <c r="G20" s="73"/>
      <c r="H20" s="363"/>
      <c r="I20" s="107"/>
    </row>
    <row r="21" spans="1:9" ht="14.25">
      <c r="A21" s="926"/>
      <c r="B21" s="930"/>
      <c r="C21" s="112">
        <f t="shared" si="0"/>
        <v>5</v>
      </c>
      <c r="D21" s="361"/>
      <c r="E21" s="234"/>
      <c r="F21" s="364" t="e">
        <f>D21/$D$27</f>
        <v>#DIV/0!</v>
      </c>
      <c r="G21" s="113"/>
      <c r="H21" s="366"/>
      <c r="I21" s="114"/>
    </row>
    <row r="22" spans="1:9" ht="14.25">
      <c r="A22" s="926"/>
      <c r="B22" s="931" t="s">
        <v>127</v>
      </c>
      <c r="C22" s="104">
        <f>C25</f>
        <v>3</v>
      </c>
      <c r="D22" s="357">
        <f>D16+D19</f>
        <v>0</v>
      </c>
      <c r="E22" s="105"/>
      <c r="F22" s="362" t="e">
        <f>D22/$D$25</f>
        <v>#DIV/0!</v>
      </c>
      <c r="G22" s="259"/>
      <c r="H22" s="362"/>
      <c r="I22" s="253"/>
    </row>
    <row r="23" spans="1:9" ht="14.25">
      <c r="A23" s="926"/>
      <c r="B23" s="929"/>
      <c r="C23" s="106">
        <f>C26</f>
        <v>4</v>
      </c>
      <c r="D23" s="358">
        <f t="shared" ref="D23:D24" si="1">D17+D20</f>
        <v>0</v>
      </c>
      <c r="E23" s="233"/>
      <c r="F23" s="363" t="e">
        <f>D23/$D$26</f>
        <v>#DIV/0!</v>
      </c>
      <c r="G23" s="73"/>
      <c r="H23" s="363"/>
      <c r="I23" s="107"/>
    </row>
    <row r="24" spans="1:9" ht="14.25">
      <c r="A24" s="927"/>
      <c r="B24" s="930"/>
      <c r="C24" s="112">
        <f>C27</f>
        <v>5</v>
      </c>
      <c r="D24" s="361">
        <f t="shared" si="1"/>
        <v>0</v>
      </c>
      <c r="E24" s="234"/>
      <c r="F24" s="364" t="e">
        <f>D24/$D$27</f>
        <v>#DIV/0!</v>
      </c>
      <c r="G24" s="113"/>
      <c r="H24" s="366"/>
      <c r="I24" s="114"/>
    </row>
    <row r="25" spans="1:9" ht="21">
      <c r="A25" s="919" t="s">
        <v>186</v>
      </c>
      <c r="B25" s="920"/>
      <c r="C25" s="111">
        <f>C26-1</f>
        <v>3</v>
      </c>
      <c r="D25" s="360">
        <f>D10+D13+D22</f>
        <v>0</v>
      </c>
      <c r="E25" s="232"/>
      <c r="F25" s="367">
        <v>100</v>
      </c>
      <c r="G25" s="243"/>
      <c r="H25" s="907" t="s">
        <v>187</v>
      </c>
      <c r="I25" s="908"/>
    </row>
    <row r="26" spans="1:9" ht="21">
      <c r="A26" s="921"/>
      <c r="B26" s="922"/>
      <c r="C26" s="106">
        <f>C27-1</f>
        <v>4</v>
      </c>
      <c r="D26" s="358">
        <f t="shared" ref="D26:D27" si="2">D11+D14+D23</f>
        <v>0</v>
      </c>
      <c r="E26" s="233"/>
      <c r="F26" s="368">
        <v>100</v>
      </c>
      <c r="G26" s="73"/>
      <c r="H26" s="909" t="s">
        <v>187</v>
      </c>
      <c r="I26" s="910"/>
    </row>
    <row r="27" spans="1:9" ht="21">
      <c r="A27" s="923"/>
      <c r="B27" s="924"/>
      <c r="C27" s="112">
        <f>'第1-1　事業概況'!L3</f>
        <v>5</v>
      </c>
      <c r="D27" s="361">
        <f t="shared" si="2"/>
        <v>0</v>
      </c>
      <c r="E27" s="234"/>
      <c r="F27" s="369">
        <v>100</v>
      </c>
      <c r="G27" s="113"/>
      <c r="H27" s="911" t="s">
        <v>187</v>
      </c>
      <c r="I27" s="912"/>
    </row>
    <row r="28" spans="1:9">
      <c r="A28" s="283" t="s">
        <v>235</v>
      </c>
    </row>
    <row r="31" spans="1:9">
      <c r="A31" s="295" t="s">
        <v>236</v>
      </c>
      <c r="I31" s="284" t="s">
        <v>224</v>
      </c>
    </row>
    <row r="32" spans="1:9" ht="22.5" customHeight="1">
      <c r="A32" s="935" t="s">
        <v>27</v>
      </c>
      <c r="B32" s="935"/>
      <c r="C32" s="935"/>
      <c r="D32" s="932">
        <f>F32-1</f>
        <v>3</v>
      </c>
      <c r="E32" s="932"/>
      <c r="F32" s="932">
        <f>H32-1</f>
        <v>4</v>
      </c>
      <c r="G32" s="932"/>
      <c r="H32" s="932">
        <f>'第1-1　事業概況'!L3</f>
        <v>5</v>
      </c>
      <c r="I32" s="932"/>
    </row>
    <row r="33" spans="1:9" ht="19.5" customHeight="1">
      <c r="A33" s="936" t="s">
        <v>41</v>
      </c>
      <c r="B33" s="937"/>
      <c r="C33" s="937"/>
      <c r="D33" s="299"/>
      <c r="E33" s="350" t="s">
        <v>42</v>
      </c>
      <c r="F33" s="299"/>
      <c r="G33" s="350" t="s">
        <v>42</v>
      </c>
      <c r="H33" s="299"/>
      <c r="I33" s="350" t="s">
        <v>42</v>
      </c>
    </row>
    <row r="34" spans="1:9" ht="23.25" customHeight="1">
      <c r="A34" s="84"/>
      <c r="B34" s="938" t="s">
        <v>43</v>
      </c>
      <c r="C34" s="938"/>
      <c r="D34" s="905"/>
      <c r="E34" s="906"/>
      <c r="F34" s="905"/>
      <c r="G34" s="906"/>
      <c r="H34" s="905"/>
      <c r="I34" s="906"/>
    </row>
    <row r="35" spans="1:9" ht="23.25" customHeight="1">
      <c r="A35" s="84"/>
      <c r="B35" s="933" t="s">
        <v>44</v>
      </c>
      <c r="C35" s="933"/>
      <c r="D35" s="901"/>
      <c r="E35" s="902"/>
      <c r="F35" s="901"/>
      <c r="G35" s="902"/>
      <c r="H35" s="901"/>
      <c r="I35" s="902"/>
    </row>
    <row r="36" spans="1:9" ht="23.25" customHeight="1">
      <c r="A36" s="351"/>
      <c r="B36" s="933" t="s">
        <v>45</v>
      </c>
      <c r="C36" s="933"/>
      <c r="D36" s="901"/>
      <c r="E36" s="902"/>
      <c r="F36" s="901"/>
      <c r="G36" s="902"/>
      <c r="H36" s="901"/>
      <c r="I36" s="902"/>
    </row>
    <row r="37" spans="1:9" ht="23.25" customHeight="1">
      <c r="A37" s="84"/>
      <c r="B37" s="933" t="s">
        <v>46</v>
      </c>
      <c r="C37" s="933"/>
      <c r="D37" s="901"/>
      <c r="E37" s="902"/>
      <c r="F37" s="901"/>
      <c r="G37" s="902"/>
      <c r="H37" s="901"/>
      <c r="I37" s="902"/>
    </row>
    <row r="38" spans="1:9" ht="23.25" customHeight="1">
      <c r="A38" s="84"/>
      <c r="B38" s="899"/>
      <c r="C38" s="900"/>
      <c r="D38" s="660"/>
      <c r="E38" s="672"/>
      <c r="F38" s="660"/>
      <c r="G38" s="672"/>
      <c r="H38" s="660"/>
      <c r="I38" s="672"/>
    </row>
    <row r="39" spans="1:9" ht="23.25" customHeight="1">
      <c r="A39" s="84"/>
      <c r="B39" s="899"/>
      <c r="C39" s="900"/>
      <c r="D39" s="660"/>
      <c r="E39" s="672"/>
      <c r="F39" s="660"/>
      <c r="G39" s="672"/>
      <c r="H39" s="660"/>
      <c r="I39" s="672"/>
    </row>
    <row r="40" spans="1:9" ht="23.25" customHeight="1">
      <c r="A40" s="85"/>
      <c r="B40" s="934" t="s">
        <v>47</v>
      </c>
      <c r="C40" s="934"/>
      <c r="D40" s="903"/>
      <c r="E40" s="904"/>
      <c r="F40" s="903"/>
      <c r="G40" s="904"/>
      <c r="H40" s="903"/>
      <c r="I40" s="904"/>
    </row>
    <row r="41" spans="1:9" ht="23.25" customHeight="1">
      <c r="A41" s="311"/>
      <c r="B41" s="312"/>
      <c r="C41" s="312"/>
      <c r="D41" s="298"/>
      <c r="E41" s="313"/>
      <c r="F41" s="298"/>
      <c r="G41" s="313"/>
      <c r="H41" s="298"/>
      <c r="I41" s="313"/>
    </row>
    <row r="42" spans="1:9" ht="23.25" customHeight="1">
      <c r="A42" s="311"/>
      <c r="B42" s="312"/>
      <c r="C42" s="312"/>
      <c r="D42" s="298"/>
      <c r="E42" s="313"/>
      <c r="F42" s="298"/>
      <c r="G42" s="313"/>
      <c r="H42" s="298"/>
      <c r="I42" s="313"/>
    </row>
  </sheetData>
  <mergeCells count="41">
    <mergeCell ref="H32:I32"/>
    <mergeCell ref="B35:C35"/>
    <mergeCell ref="B36:C36"/>
    <mergeCell ref="B37:C37"/>
    <mergeCell ref="B40:C40"/>
    <mergeCell ref="D32:E32"/>
    <mergeCell ref="F32:G32"/>
    <mergeCell ref="A32:C32"/>
    <mergeCell ref="A33:C33"/>
    <mergeCell ref="B34:C34"/>
    <mergeCell ref="D34:E34"/>
    <mergeCell ref="D35:E35"/>
    <mergeCell ref="D36:E36"/>
    <mergeCell ref="D37:E37"/>
    <mergeCell ref="D40:E40"/>
    <mergeCell ref="F34:G34"/>
    <mergeCell ref="H25:I25"/>
    <mergeCell ref="H26:I26"/>
    <mergeCell ref="H27:I27"/>
    <mergeCell ref="A9:B9"/>
    <mergeCell ref="D9:E9"/>
    <mergeCell ref="F9:G9"/>
    <mergeCell ref="H9:I9"/>
    <mergeCell ref="A10:B12"/>
    <mergeCell ref="A13:B15"/>
    <mergeCell ref="A16:A24"/>
    <mergeCell ref="B16:B18"/>
    <mergeCell ref="B19:B21"/>
    <mergeCell ref="B22:B24"/>
    <mergeCell ref="A25:B27"/>
    <mergeCell ref="F40:G40"/>
    <mergeCell ref="H34:I34"/>
    <mergeCell ref="H35:I35"/>
    <mergeCell ref="H36:I36"/>
    <mergeCell ref="H37:I37"/>
    <mergeCell ref="H40:I40"/>
    <mergeCell ref="B38:C38"/>
    <mergeCell ref="B39:C39"/>
    <mergeCell ref="F35:G35"/>
    <mergeCell ref="F36:G36"/>
    <mergeCell ref="F37:G37"/>
  </mergeCells>
  <phoneticPr fontId="28"/>
  <conditionalFormatting sqref="D10:D21 H10:H24 D34:I40 F10:F24">
    <cfRule type="containsBlanks" dxfId="21" priority="1">
      <formula>LEN(TRIM(D10))=0</formula>
    </cfRule>
  </conditionalFormatting>
  <pageMargins left="0.7" right="0.7" top="0.75" bottom="0.75" header="0.3" footer="0.3"/>
  <pageSetup paperSize="9" orientation="portrait"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DD87B0-6C39-4576-9976-C753676FBF6E}">
  <sheetPr>
    <pageSetUpPr fitToPage="1"/>
  </sheetPr>
  <dimension ref="A1:G64"/>
  <sheetViews>
    <sheetView view="pageBreakPreview" zoomScaleNormal="100" zoomScaleSheetLayoutView="100" workbookViewId="0">
      <selection activeCell="D5" sqref="D5"/>
    </sheetView>
  </sheetViews>
  <sheetFormatPr defaultRowHeight="13.5"/>
  <cols>
    <col min="1" max="1" width="13.625" style="283" customWidth="1"/>
    <col min="2" max="7" width="9.25" style="283" customWidth="1"/>
    <col min="8" max="16384" width="9" style="283"/>
  </cols>
  <sheetData>
    <row r="1" spans="1:7" ht="28.5" customHeight="1">
      <c r="A1" s="283" t="s">
        <v>470</v>
      </c>
    </row>
    <row r="2" spans="1:7" ht="28.5" customHeight="1">
      <c r="A2" s="283" t="s">
        <v>471</v>
      </c>
    </row>
    <row r="3" spans="1:7" ht="28.5" customHeight="1">
      <c r="A3" s="947" t="s">
        <v>472</v>
      </c>
      <c r="B3" s="948"/>
      <c r="C3" s="944"/>
      <c r="D3" s="405">
        <f>E3-1</f>
        <v>3</v>
      </c>
      <c r="E3" s="406">
        <f>F3-1</f>
        <v>4</v>
      </c>
      <c r="F3" s="407">
        <f>'第1-1　事業概況'!L3</f>
        <v>5</v>
      </c>
      <c r="G3" s="97"/>
    </row>
    <row r="4" spans="1:7" ht="14.25" customHeight="1">
      <c r="A4" s="967" t="s">
        <v>237</v>
      </c>
      <c r="B4" s="968"/>
      <c r="C4" s="920" t="s">
        <v>80</v>
      </c>
      <c r="D4" s="115" t="s">
        <v>103</v>
      </c>
      <c r="E4" s="116" t="s">
        <v>103</v>
      </c>
      <c r="F4" s="117" t="s">
        <v>103</v>
      </c>
      <c r="G4" s="97"/>
    </row>
    <row r="5" spans="1:7" ht="28.5" customHeight="1">
      <c r="A5" s="969"/>
      <c r="B5" s="970"/>
      <c r="C5" s="924"/>
      <c r="D5" s="221"/>
      <c r="E5" s="222"/>
      <c r="F5" s="223"/>
      <c r="G5" s="97"/>
    </row>
    <row r="6" spans="1:7" ht="28.5" customHeight="1">
      <c r="A6" s="952" t="s">
        <v>238</v>
      </c>
      <c r="B6" s="953"/>
      <c r="C6" s="253" t="s">
        <v>83</v>
      </c>
      <c r="D6" s="370"/>
      <c r="E6" s="371"/>
      <c r="F6" s="372"/>
      <c r="G6" s="97"/>
    </row>
    <row r="7" spans="1:7" ht="28.5" customHeight="1">
      <c r="A7" s="954" t="s">
        <v>239</v>
      </c>
      <c r="B7" s="955"/>
      <c r="C7" s="251" t="s">
        <v>240</v>
      </c>
      <c r="D7" s="118" t="e">
        <f>D6*100/D5</f>
        <v>#DIV/0!</v>
      </c>
      <c r="E7" s="119" t="e">
        <f t="shared" ref="E7:F7" si="0">E6*100/E5</f>
        <v>#DIV/0!</v>
      </c>
      <c r="F7" s="120" t="e">
        <f t="shared" si="0"/>
        <v>#DIV/0!</v>
      </c>
      <c r="G7" s="97"/>
    </row>
    <row r="8" spans="1:7" ht="47.25" customHeight="1">
      <c r="A8" s="951" t="s">
        <v>241</v>
      </c>
      <c r="B8" s="951"/>
      <c r="C8" s="951"/>
      <c r="D8" s="951"/>
      <c r="E8" s="951"/>
      <c r="F8" s="951"/>
      <c r="G8" s="97"/>
    </row>
    <row r="9" spans="1:7" ht="18.75" customHeight="1"/>
    <row r="10" spans="1:7" ht="28.5" customHeight="1">
      <c r="A10" s="283" t="s">
        <v>473</v>
      </c>
    </row>
    <row r="11" spans="1:7" ht="28.5" customHeight="1">
      <c r="A11" s="913" t="s">
        <v>472</v>
      </c>
      <c r="B11" s="948"/>
      <c r="C11" s="914"/>
      <c r="D11" s="776" t="s">
        <v>243</v>
      </c>
      <c r="E11" s="913"/>
      <c r="F11" s="776" t="s">
        <v>244</v>
      </c>
      <c r="G11" s="776"/>
    </row>
    <row r="12" spans="1:7" ht="28.5" customHeight="1">
      <c r="A12" s="956">
        <f>D3</f>
        <v>3</v>
      </c>
      <c r="B12" s="957"/>
      <c r="C12" s="958"/>
      <c r="D12" s="393"/>
      <c r="E12" s="586" t="s">
        <v>611</v>
      </c>
      <c r="F12" s="393"/>
      <c r="G12" s="657" t="s">
        <v>611</v>
      </c>
    </row>
    <row r="13" spans="1:7" ht="28.5" customHeight="1">
      <c r="A13" s="959">
        <f>E3</f>
        <v>4</v>
      </c>
      <c r="B13" s="960"/>
      <c r="C13" s="961"/>
      <c r="D13" s="393"/>
      <c r="E13" s="586" t="s">
        <v>611</v>
      </c>
      <c r="F13" s="393"/>
      <c r="G13" s="657" t="s">
        <v>611</v>
      </c>
    </row>
    <row r="14" spans="1:7" ht="28.5" customHeight="1">
      <c r="A14" s="962">
        <f>F3</f>
        <v>5</v>
      </c>
      <c r="B14" s="963"/>
      <c r="C14" s="964"/>
      <c r="D14" s="394"/>
      <c r="E14" s="658" t="s">
        <v>611</v>
      </c>
      <c r="F14" s="394"/>
      <c r="G14" s="659" t="s">
        <v>611</v>
      </c>
    </row>
    <row r="15" spans="1:7" ht="41.25" customHeight="1">
      <c r="A15" s="951" t="s">
        <v>474</v>
      </c>
      <c r="B15" s="951"/>
      <c r="C15" s="951"/>
      <c r="D15" s="951"/>
      <c r="E15" s="951"/>
      <c r="F15" s="951"/>
      <c r="G15" s="951"/>
    </row>
    <row r="16" spans="1:7" ht="28.5" customHeight="1"/>
    <row r="17" spans="1:7" ht="28.5" customHeight="1">
      <c r="A17" s="283" t="s">
        <v>475</v>
      </c>
    </row>
    <row r="18" spans="1:7" ht="28.5" customHeight="1">
      <c r="A18" s="965" t="s">
        <v>472</v>
      </c>
      <c r="B18" s="971" t="s">
        <v>476</v>
      </c>
      <c r="C18" s="972"/>
      <c r="D18" s="972"/>
      <c r="E18" s="972"/>
      <c r="F18" s="973"/>
      <c r="G18" s="949" t="s">
        <v>477</v>
      </c>
    </row>
    <row r="19" spans="1:7" ht="28.5" customHeight="1">
      <c r="A19" s="966"/>
      <c r="B19" s="277" t="s">
        <v>478</v>
      </c>
      <c r="C19" s="408" t="s">
        <v>245</v>
      </c>
      <c r="D19" s="409" t="s">
        <v>479</v>
      </c>
      <c r="E19" s="409" t="s">
        <v>141</v>
      </c>
      <c r="F19" s="410" t="s">
        <v>127</v>
      </c>
      <c r="G19" s="950"/>
    </row>
    <row r="20" spans="1:7" ht="14.25" customHeight="1">
      <c r="A20" s="121"/>
      <c r="B20" s="122" t="s">
        <v>246</v>
      </c>
      <c r="C20" s="123" t="s">
        <v>246</v>
      </c>
      <c r="D20" s="123" t="s">
        <v>246</v>
      </c>
      <c r="E20" s="123" t="s">
        <v>246</v>
      </c>
      <c r="F20" s="124" t="s">
        <v>246</v>
      </c>
      <c r="G20" s="125" t="s">
        <v>135</v>
      </c>
    </row>
    <row r="21" spans="1:7" ht="28.5" customHeight="1">
      <c r="A21" s="373">
        <f>$A$12</f>
        <v>3</v>
      </c>
      <c r="B21" s="376"/>
      <c r="C21" s="377"/>
      <c r="D21" s="377"/>
      <c r="E21" s="377"/>
      <c r="F21" s="378">
        <f>SUM(B21:E21)</f>
        <v>0</v>
      </c>
      <c r="G21" s="379"/>
    </row>
    <row r="22" spans="1:7" ht="28.5" customHeight="1">
      <c r="A22" s="374">
        <f>$A$13</f>
        <v>4</v>
      </c>
      <c r="B22" s="376"/>
      <c r="C22" s="377"/>
      <c r="D22" s="377"/>
      <c r="E22" s="377"/>
      <c r="F22" s="378">
        <f t="shared" ref="F22:F23" si="1">SUM(B22:E22)</f>
        <v>0</v>
      </c>
      <c r="G22" s="379"/>
    </row>
    <row r="23" spans="1:7" ht="28.5" customHeight="1">
      <c r="A23" s="375">
        <f>$A$14</f>
        <v>5</v>
      </c>
      <c r="B23" s="221"/>
      <c r="C23" s="380"/>
      <c r="D23" s="380"/>
      <c r="E23" s="380"/>
      <c r="F23" s="381">
        <f t="shared" si="1"/>
        <v>0</v>
      </c>
      <c r="G23" s="382"/>
    </row>
    <row r="24" spans="1:7" ht="28.5" customHeight="1">
      <c r="A24" s="951" t="s">
        <v>480</v>
      </c>
      <c r="B24" s="951"/>
      <c r="C24" s="951"/>
      <c r="D24" s="951"/>
      <c r="E24" s="951"/>
      <c r="F24" s="951"/>
      <c r="G24" s="951"/>
    </row>
    <row r="25" spans="1:7" ht="28.5" customHeight="1"/>
    <row r="26" spans="1:7" ht="28.5" customHeight="1">
      <c r="A26" s="283" t="s">
        <v>481</v>
      </c>
    </row>
    <row r="27" spans="1:7" ht="28.5" customHeight="1">
      <c r="A27" s="965" t="s">
        <v>472</v>
      </c>
      <c r="B27" s="971" t="s">
        <v>482</v>
      </c>
      <c r="C27" s="972"/>
      <c r="D27" s="972"/>
      <c r="E27" s="972"/>
      <c r="F27" s="973"/>
      <c r="G27" s="949" t="s">
        <v>483</v>
      </c>
    </row>
    <row r="28" spans="1:7" ht="28.5" customHeight="1">
      <c r="A28" s="966"/>
      <c r="B28" s="277" t="s">
        <v>478</v>
      </c>
      <c r="C28" s="408" t="s">
        <v>245</v>
      </c>
      <c r="D28" s="409" t="s">
        <v>479</v>
      </c>
      <c r="E28" s="409" t="s">
        <v>141</v>
      </c>
      <c r="F28" s="410" t="s">
        <v>127</v>
      </c>
      <c r="G28" s="950"/>
    </row>
    <row r="29" spans="1:7" ht="14.25" customHeight="1">
      <c r="A29" s="121"/>
      <c r="B29" s="122" t="s">
        <v>246</v>
      </c>
      <c r="C29" s="126" t="s">
        <v>246</v>
      </c>
      <c r="D29" s="126" t="s">
        <v>246</v>
      </c>
      <c r="E29" s="126" t="s">
        <v>246</v>
      </c>
      <c r="F29" s="127" t="s">
        <v>246</v>
      </c>
      <c r="G29" s="125" t="s">
        <v>247</v>
      </c>
    </row>
    <row r="30" spans="1:7" ht="28.5" customHeight="1">
      <c r="A30" s="373">
        <f>$A$12</f>
        <v>3</v>
      </c>
      <c r="B30" s="376"/>
      <c r="C30" s="383"/>
      <c r="D30" s="383"/>
      <c r="E30" s="383"/>
      <c r="F30" s="384">
        <f>SUM(B30:E30)</f>
        <v>0</v>
      </c>
      <c r="G30" s="379"/>
    </row>
    <row r="31" spans="1:7" ht="28.5" customHeight="1">
      <c r="A31" s="374">
        <f>$A$13</f>
        <v>4</v>
      </c>
      <c r="B31" s="385"/>
      <c r="C31" s="386"/>
      <c r="D31" s="386"/>
      <c r="E31" s="386"/>
      <c r="F31" s="387">
        <f t="shared" ref="F31:F32" si="2">SUM(B31:E31)</f>
        <v>0</v>
      </c>
      <c r="G31" s="388"/>
    </row>
    <row r="32" spans="1:7" ht="28.5" customHeight="1">
      <c r="A32" s="375">
        <f>$A$14</f>
        <v>5</v>
      </c>
      <c r="B32" s="389"/>
      <c r="C32" s="390"/>
      <c r="D32" s="390"/>
      <c r="E32" s="390"/>
      <c r="F32" s="391">
        <f t="shared" si="2"/>
        <v>0</v>
      </c>
      <c r="G32" s="392"/>
    </row>
    <row r="33" spans="1:6" ht="28.5" customHeight="1"/>
    <row r="34" spans="1:6" ht="28.5" customHeight="1">
      <c r="A34" s="283" t="s">
        <v>484</v>
      </c>
    </row>
    <row r="35" spans="1:6" ht="28.5" customHeight="1">
      <c r="A35" s="869" t="s">
        <v>472</v>
      </c>
      <c r="B35" s="870"/>
      <c r="C35" s="979" t="s">
        <v>572</v>
      </c>
      <c r="D35" s="980"/>
      <c r="E35" s="981" t="s">
        <v>571</v>
      </c>
      <c r="F35" s="982"/>
    </row>
    <row r="36" spans="1:6" ht="28.5" customHeight="1">
      <c r="A36" s="872"/>
      <c r="B36" s="978"/>
      <c r="C36" s="411" t="s">
        <v>485</v>
      </c>
      <c r="D36" s="278" t="s">
        <v>486</v>
      </c>
      <c r="E36" s="277" t="s">
        <v>485</v>
      </c>
      <c r="F36" s="412" t="s">
        <v>486</v>
      </c>
    </row>
    <row r="37" spans="1:6" ht="14.25" customHeight="1">
      <c r="A37" s="249"/>
      <c r="B37" s="130"/>
      <c r="C37" s="122" t="s">
        <v>246</v>
      </c>
      <c r="D37" s="131" t="s">
        <v>135</v>
      </c>
      <c r="E37" s="123" t="s">
        <v>246</v>
      </c>
      <c r="F37" s="131" t="s">
        <v>135</v>
      </c>
    </row>
    <row r="38" spans="1:6" ht="28.5" customHeight="1">
      <c r="A38" s="974">
        <f>$A$12</f>
        <v>3</v>
      </c>
      <c r="B38" s="69" t="s">
        <v>249</v>
      </c>
      <c r="C38" s="376"/>
      <c r="D38" s="395"/>
      <c r="E38" s="377"/>
      <c r="F38" s="395"/>
    </row>
    <row r="39" spans="1:6" ht="28.5" customHeight="1">
      <c r="A39" s="975"/>
      <c r="B39" s="241" t="s">
        <v>250</v>
      </c>
      <c r="C39" s="389"/>
      <c r="D39" s="396"/>
      <c r="E39" s="397"/>
      <c r="F39" s="396"/>
    </row>
    <row r="40" spans="1:6" ht="28.5" customHeight="1">
      <c r="A40" s="976"/>
      <c r="B40" s="132" t="s">
        <v>127</v>
      </c>
      <c r="C40" s="398">
        <f>C38+C39</f>
        <v>0</v>
      </c>
      <c r="D40" s="399">
        <f>D38+D39</f>
        <v>0</v>
      </c>
      <c r="E40" s="400">
        <f t="shared" ref="E40:F40" si="3">E38+E39</f>
        <v>0</v>
      </c>
      <c r="F40" s="399">
        <f t="shared" si="3"/>
        <v>0</v>
      </c>
    </row>
    <row r="41" spans="1:6" ht="28.5" customHeight="1">
      <c r="A41" s="977">
        <f>$A$13</f>
        <v>4</v>
      </c>
      <c r="B41" s="240" t="s">
        <v>249</v>
      </c>
      <c r="C41" s="370"/>
      <c r="D41" s="372"/>
      <c r="E41" s="401"/>
      <c r="F41" s="372"/>
    </row>
    <row r="42" spans="1:6" ht="28.5" customHeight="1">
      <c r="A42" s="975"/>
      <c r="B42" s="241" t="s">
        <v>250</v>
      </c>
      <c r="C42" s="389"/>
      <c r="D42" s="396"/>
      <c r="E42" s="397"/>
      <c r="F42" s="396"/>
    </row>
    <row r="43" spans="1:6" ht="28.5" customHeight="1">
      <c r="A43" s="976"/>
      <c r="B43" s="132" t="s">
        <v>127</v>
      </c>
      <c r="C43" s="398">
        <f>C41+C42</f>
        <v>0</v>
      </c>
      <c r="D43" s="399">
        <f>D41+D42</f>
        <v>0</v>
      </c>
      <c r="E43" s="400">
        <f t="shared" ref="E43" si="4">E41+E42</f>
        <v>0</v>
      </c>
      <c r="F43" s="399">
        <f t="shared" ref="F43" si="5">F41+F42</f>
        <v>0</v>
      </c>
    </row>
    <row r="44" spans="1:6" ht="28.5" customHeight="1">
      <c r="A44" s="977">
        <f>$A$14</f>
        <v>5</v>
      </c>
      <c r="B44" s="240" t="s">
        <v>249</v>
      </c>
      <c r="C44" s="370"/>
      <c r="D44" s="372"/>
      <c r="E44" s="401"/>
      <c r="F44" s="372"/>
    </row>
    <row r="45" spans="1:6" ht="28.5" customHeight="1">
      <c r="A45" s="975"/>
      <c r="B45" s="241" t="s">
        <v>250</v>
      </c>
      <c r="C45" s="389"/>
      <c r="D45" s="396"/>
      <c r="E45" s="397"/>
      <c r="F45" s="396"/>
    </row>
    <row r="46" spans="1:6" ht="28.5" customHeight="1">
      <c r="A46" s="976"/>
      <c r="B46" s="132" t="s">
        <v>127</v>
      </c>
      <c r="C46" s="398">
        <f>C44+C45</f>
        <v>0</v>
      </c>
      <c r="D46" s="399">
        <f>D44+D45</f>
        <v>0</v>
      </c>
      <c r="E46" s="400">
        <f t="shared" ref="E46" si="6">E44+E45</f>
        <v>0</v>
      </c>
      <c r="F46" s="399">
        <f t="shared" ref="F46" si="7">F44+F45</f>
        <v>0</v>
      </c>
    </row>
    <row r="47" spans="1:6" ht="28.5" customHeight="1"/>
    <row r="48" spans="1:6" ht="28.5" customHeight="1">
      <c r="A48" s="283" t="s">
        <v>487</v>
      </c>
    </row>
    <row r="49" spans="1:7" ht="28.5" customHeight="1">
      <c r="A49" s="413" t="s">
        <v>472</v>
      </c>
      <c r="B49" s="414" t="s">
        <v>485</v>
      </c>
      <c r="C49" s="415" t="s">
        <v>486</v>
      </c>
      <c r="D49" s="943" t="s">
        <v>251</v>
      </c>
      <c r="E49" s="943"/>
      <c r="F49" s="943"/>
      <c r="G49" s="944"/>
    </row>
    <row r="50" spans="1:7" ht="14.25" customHeight="1">
      <c r="A50" s="252"/>
      <c r="B50" s="133" t="s">
        <v>246</v>
      </c>
      <c r="C50" s="402" t="s">
        <v>135</v>
      </c>
      <c r="D50" s="945"/>
      <c r="E50" s="945"/>
      <c r="F50" s="945"/>
      <c r="G50" s="946"/>
    </row>
    <row r="51" spans="1:7" ht="28.5" customHeight="1">
      <c r="A51" s="373">
        <f>$A$12</f>
        <v>3</v>
      </c>
      <c r="B51" s="128"/>
      <c r="C51" s="403"/>
      <c r="D51" s="939"/>
      <c r="E51" s="939"/>
      <c r="F51" s="939"/>
      <c r="G51" s="940"/>
    </row>
    <row r="52" spans="1:7" ht="28.5" customHeight="1">
      <c r="A52" s="374">
        <f>$A$13</f>
        <v>4</v>
      </c>
      <c r="B52" s="128"/>
      <c r="C52" s="403"/>
      <c r="D52" s="939"/>
      <c r="E52" s="939"/>
      <c r="F52" s="939"/>
      <c r="G52" s="940"/>
    </row>
    <row r="53" spans="1:7" ht="28.5" customHeight="1">
      <c r="A53" s="375">
        <f>$A$14</f>
        <v>5</v>
      </c>
      <c r="B53" s="129"/>
      <c r="C53" s="404"/>
      <c r="D53" s="941"/>
      <c r="E53" s="941"/>
      <c r="F53" s="941"/>
      <c r="G53" s="942"/>
    </row>
    <row r="54" spans="1:7" ht="28.5" customHeight="1"/>
    <row r="55" spans="1:7" ht="28.5" customHeight="1">
      <c r="A55" s="283" t="s">
        <v>488</v>
      </c>
    </row>
    <row r="56" spans="1:7" ht="28.5" customHeight="1">
      <c r="A56" s="413" t="s">
        <v>472</v>
      </c>
      <c r="B56" s="414" t="s">
        <v>485</v>
      </c>
      <c r="C56" s="415" t="s">
        <v>486</v>
      </c>
      <c r="D56" s="943" t="s">
        <v>612</v>
      </c>
      <c r="E56" s="943"/>
      <c r="F56" s="943"/>
      <c r="G56" s="944"/>
    </row>
    <row r="57" spans="1:7" ht="14.25" customHeight="1">
      <c r="A57" s="252"/>
      <c r="B57" s="133" t="s">
        <v>246</v>
      </c>
      <c r="C57" s="402" t="s">
        <v>135</v>
      </c>
      <c r="D57" s="945"/>
      <c r="E57" s="945"/>
      <c r="F57" s="945"/>
      <c r="G57" s="946"/>
    </row>
    <row r="58" spans="1:7" ht="28.5" customHeight="1">
      <c r="A58" s="373">
        <f>$A$12</f>
        <v>3</v>
      </c>
      <c r="B58" s="128"/>
      <c r="C58" s="403"/>
      <c r="D58" s="939"/>
      <c r="E58" s="939"/>
      <c r="F58" s="939"/>
      <c r="G58" s="940"/>
    </row>
    <row r="59" spans="1:7" ht="28.5" customHeight="1">
      <c r="A59" s="374">
        <f>$A$13</f>
        <v>4</v>
      </c>
      <c r="B59" s="128"/>
      <c r="C59" s="403"/>
      <c r="D59" s="939"/>
      <c r="E59" s="939"/>
      <c r="F59" s="939"/>
      <c r="G59" s="940"/>
    </row>
    <row r="60" spans="1:7" ht="28.5" customHeight="1">
      <c r="A60" s="375">
        <f>$A$14</f>
        <v>5</v>
      </c>
      <c r="B60" s="129"/>
      <c r="C60" s="404"/>
      <c r="D60" s="941"/>
      <c r="E60" s="941"/>
      <c r="F60" s="941"/>
      <c r="G60" s="942"/>
    </row>
    <row r="61" spans="1:7" ht="28.5" customHeight="1"/>
    <row r="62" spans="1:7" ht="28.5" customHeight="1">
      <c r="A62" s="283" t="s">
        <v>489</v>
      </c>
    </row>
    <row r="63" spans="1:7" ht="81" customHeight="1">
      <c r="A63" s="814"/>
      <c r="B63" s="815"/>
      <c r="C63" s="815"/>
      <c r="D63" s="815"/>
      <c r="E63" s="815"/>
      <c r="F63" s="815"/>
      <c r="G63" s="816"/>
    </row>
    <row r="64" spans="1:7" ht="28.5" customHeight="1"/>
  </sheetData>
  <mergeCells count="37">
    <mergeCell ref="D58:G58"/>
    <mergeCell ref="D59:G59"/>
    <mergeCell ref="D60:G60"/>
    <mergeCell ref="A63:G63"/>
    <mergeCell ref="A4:B5"/>
    <mergeCell ref="B18:F18"/>
    <mergeCell ref="A38:A40"/>
    <mergeCell ref="A41:A43"/>
    <mergeCell ref="A44:A46"/>
    <mergeCell ref="A27:A28"/>
    <mergeCell ref="B27:F27"/>
    <mergeCell ref="A35:B36"/>
    <mergeCell ref="C35:D35"/>
    <mergeCell ref="E35:F35"/>
    <mergeCell ref="D49:G49"/>
    <mergeCell ref="D50:G50"/>
    <mergeCell ref="A3:C3"/>
    <mergeCell ref="C4:C5"/>
    <mergeCell ref="D11:E11"/>
    <mergeCell ref="G27:G28"/>
    <mergeCell ref="G18:G19"/>
    <mergeCell ref="F11:G11"/>
    <mergeCell ref="A11:C11"/>
    <mergeCell ref="A8:F8"/>
    <mergeCell ref="A15:G15"/>
    <mergeCell ref="A6:B6"/>
    <mergeCell ref="A7:B7"/>
    <mergeCell ref="A24:G24"/>
    <mergeCell ref="A12:C12"/>
    <mergeCell ref="A13:C13"/>
    <mergeCell ref="A14:C14"/>
    <mergeCell ref="A18:A19"/>
    <mergeCell ref="D51:G51"/>
    <mergeCell ref="D52:G52"/>
    <mergeCell ref="D53:G53"/>
    <mergeCell ref="D56:G56"/>
    <mergeCell ref="D57:G57"/>
  </mergeCells>
  <phoneticPr fontId="30"/>
  <conditionalFormatting sqref="D5:F6 D12:D14 F12:F14 B21:G23 B30:G32 C38:F39 C41:F42 C44:F45 B51:G53 B58:G60 A63:G63">
    <cfRule type="containsBlanks" dxfId="20" priority="2">
      <formula>LEN(TRIM(A5))=0</formula>
    </cfRule>
  </conditionalFormatting>
  <conditionalFormatting sqref="E12:E14 G12:G14">
    <cfRule type="cellIs" dxfId="19" priority="1" operator="equal">
      <formula>"（　　％）"</formula>
    </cfRule>
  </conditionalFormatting>
  <pageMargins left="0.7" right="0.7" top="0.75" bottom="0.75" header="0.3" footer="0.3"/>
  <pageSetup paperSize="9" fitToHeight="0" orientation="portrait" r:id="rId1"/>
  <rowBreaks count="2" manualBreakCount="2">
    <brk id="25" max="16383" man="1"/>
    <brk id="47"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652086-2454-43DC-9A2C-158C4D5043CB}">
  <sheetPr>
    <pageSetUpPr fitToPage="1"/>
  </sheetPr>
  <dimension ref="A1:K82"/>
  <sheetViews>
    <sheetView view="pageBreakPreview" zoomScale="85" zoomScaleNormal="100" zoomScaleSheetLayoutView="85" workbookViewId="0">
      <selection activeCell="A4" sqref="A4:F4"/>
    </sheetView>
  </sheetViews>
  <sheetFormatPr defaultRowHeight="13.5"/>
  <cols>
    <col min="1" max="11" width="10.5" style="283" customWidth="1"/>
    <col min="12" max="16384" width="9" style="283"/>
  </cols>
  <sheetData>
    <row r="1" spans="1:10">
      <c r="A1" s="283" t="s">
        <v>252</v>
      </c>
    </row>
    <row r="2" spans="1:10">
      <c r="A2" s="283" t="s">
        <v>253</v>
      </c>
    </row>
    <row r="3" spans="1:10">
      <c r="A3" s="283" t="s">
        <v>254</v>
      </c>
    </row>
    <row r="4" spans="1:10" ht="52.5" customHeight="1">
      <c r="A4" s="814"/>
      <c r="B4" s="815"/>
      <c r="C4" s="815"/>
      <c r="D4" s="815"/>
      <c r="E4" s="815"/>
      <c r="F4" s="816"/>
    </row>
    <row r="6" spans="1:10">
      <c r="A6" s="283" t="s">
        <v>255</v>
      </c>
    </row>
    <row r="7" spans="1:10">
      <c r="A7" s="283" t="s">
        <v>256</v>
      </c>
    </row>
    <row r="8" spans="1:10">
      <c r="A8" s="283" t="s">
        <v>257</v>
      </c>
    </row>
    <row r="9" spans="1:10" ht="44.25" customHeight="1">
      <c r="A9" s="419" t="s">
        <v>48</v>
      </c>
      <c r="B9" s="419" t="s">
        <v>49</v>
      </c>
      <c r="C9" s="419" t="s">
        <v>573</v>
      </c>
      <c r="D9" s="419" t="s">
        <v>50</v>
      </c>
      <c r="E9" s="419" t="s">
        <v>574</v>
      </c>
      <c r="F9" s="419" t="s">
        <v>52</v>
      </c>
      <c r="G9" s="419" t="s">
        <v>491</v>
      </c>
      <c r="H9" s="419" t="s">
        <v>575</v>
      </c>
      <c r="I9" s="419" t="s">
        <v>576</v>
      </c>
      <c r="J9" s="420" t="s">
        <v>577</v>
      </c>
    </row>
    <row r="10" spans="1:10">
      <c r="A10" s="421" t="s">
        <v>51</v>
      </c>
      <c r="B10" s="421" t="s">
        <v>51</v>
      </c>
      <c r="C10" s="421" t="s">
        <v>490</v>
      </c>
      <c r="D10" s="421" t="s">
        <v>51</v>
      </c>
      <c r="E10" s="421" t="s">
        <v>51</v>
      </c>
      <c r="F10" s="421" t="s">
        <v>51</v>
      </c>
      <c r="G10" s="421" t="s">
        <v>490</v>
      </c>
      <c r="H10" s="421" t="s">
        <v>53</v>
      </c>
      <c r="I10" s="421" t="s">
        <v>53</v>
      </c>
      <c r="J10" s="422" t="s">
        <v>493</v>
      </c>
    </row>
    <row r="11" spans="1:10" ht="51.75" customHeight="1">
      <c r="A11" s="416"/>
      <c r="B11" s="416"/>
      <c r="C11" s="416"/>
      <c r="D11" s="416"/>
      <c r="E11" s="416"/>
      <c r="F11" s="416"/>
      <c r="G11" s="416"/>
      <c r="H11" s="417"/>
      <c r="I11" s="417"/>
      <c r="J11" s="418"/>
    </row>
    <row r="13" spans="1:10">
      <c r="A13" s="283" t="s">
        <v>258</v>
      </c>
    </row>
    <row r="14" spans="1:10" ht="21.75" customHeight="1">
      <c r="A14" s="1011" t="s">
        <v>49</v>
      </c>
      <c r="B14" s="1022" t="s">
        <v>581</v>
      </c>
      <c r="C14" s="423" t="s">
        <v>578</v>
      </c>
      <c r="D14" s="269"/>
      <c r="E14" s="297" t="s">
        <v>579</v>
      </c>
      <c r="F14" s="1024"/>
      <c r="G14" s="1025"/>
      <c r="H14" s="1026"/>
    </row>
    <row r="15" spans="1:10" ht="21.75" customHeight="1">
      <c r="A15" s="1011"/>
      <c r="B15" s="1023"/>
      <c r="C15" s="424" t="s">
        <v>580</v>
      </c>
      <c r="D15" s="270"/>
      <c r="E15" s="294" t="s">
        <v>579</v>
      </c>
      <c r="F15" s="1027"/>
      <c r="G15" s="1028"/>
      <c r="H15" s="1029"/>
    </row>
    <row r="16" spans="1:10" ht="21.75" customHeight="1">
      <c r="A16" s="1011"/>
      <c r="B16" s="1022" t="s">
        <v>582</v>
      </c>
      <c r="C16" s="423" t="s">
        <v>578</v>
      </c>
      <c r="D16" s="269"/>
      <c r="E16" s="297" t="s">
        <v>579</v>
      </c>
      <c r="F16" s="1024"/>
      <c r="G16" s="1025"/>
      <c r="H16" s="1026"/>
    </row>
    <row r="17" spans="1:8" ht="21.75" customHeight="1">
      <c r="A17" s="1012"/>
      <c r="B17" s="1023"/>
      <c r="C17" s="424" t="s">
        <v>580</v>
      </c>
      <c r="D17" s="270"/>
      <c r="E17" s="294" t="s">
        <v>579</v>
      </c>
      <c r="F17" s="1027"/>
      <c r="G17" s="1028"/>
      <c r="H17" s="1029"/>
    </row>
    <row r="18" spans="1:8" ht="27" customHeight="1">
      <c r="A18" s="1012"/>
      <c r="B18" s="1013" t="s">
        <v>54</v>
      </c>
      <c r="C18" s="1014"/>
      <c r="D18" s="1014"/>
      <c r="E18" s="1014"/>
      <c r="F18" s="1014"/>
      <c r="G18" s="1014"/>
      <c r="H18" s="1015"/>
    </row>
    <row r="19" spans="1:8" ht="51.75" customHeight="1">
      <c r="A19" s="1012"/>
      <c r="B19" s="1016"/>
      <c r="C19" s="1017"/>
      <c r="D19" s="1017"/>
      <c r="E19" s="1017"/>
      <c r="F19" s="1017"/>
      <c r="G19" s="1017"/>
      <c r="H19" s="1018"/>
    </row>
    <row r="20" spans="1:8" ht="21.75" customHeight="1">
      <c r="A20" s="1012" t="s">
        <v>55</v>
      </c>
      <c r="B20" s="1022" t="s">
        <v>581</v>
      </c>
      <c r="C20" s="423" t="s">
        <v>578</v>
      </c>
      <c r="D20" s="356"/>
      <c r="E20" s="352" t="s">
        <v>579</v>
      </c>
      <c r="F20" s="1024"/>
      <c r="G20" s="1025"/>
      <c r="H20" s="1026"/>
    </row>
    <row r="21" spans="1:8" ht="21.75" customHeight="1">
      <c r="A21" s="1012"/>
      <c r="B21" s="1023"/>
      <c r="C21" s="424" t="s">
        <v>580</v>
      </c>
      <c r="D21" s="355"/>
      <c r="E21" s="353" t="s">
        <v>579</v>
      </c>
      <c r="F21" s="1027"/>
      <c r="G21" s="1028"/>
      <c r="H21" s="1029"/>
    </row>
    <row r="22" spans="1:8" ht="21.75" customHeight="1">
      <c r="A22" s="1012"/>
      <c r="B22" s="1022" t="s">
        <v>582</v>
      </c>
      <c r="C22" s="423" t="s">
        <v>578</v>
      </c>
      <c r="D22" s="356"/>
      <c r="E22" s="352" t="s">
        <v>579</v>
      </c>
      <c r="F22" s="1024"/>
      <c r="G22" s="1025"/>
      <c r="H22" s="1026"/>
    </row>
    <row r="23" spans="1:8" ht="21.75" customHeight="1">
      <c r="A23" s="1012"/>
      <c r="B23" s="1023"/>
      <c r="C23" s="424" t="s">
        <v>580</v>
      </c>
      <c r="D23" s="355"/>
      <c r="E23" s="353" t="s">
        <v>579</v>
      </c>
      <c r="F23" s="1027"/>
      <c r="G23" s="1028"/>
      <c r="H23" s="1029"/>
    </row>
    <row r="24" spans="1:8" ht="27" customHeight="1">
      <c r="A24" s="1012"/>
      <c r="B24" s="1013" t="s">
        <v>56</v>
      </c>
      <c r="C24" s="1014"/>
      <c r="D24" s="1014"/>
      <c r="E24" s="1014"/>
      <c r="F24" s="1014"/>
      <c r="G24" s="1014"/>
      <c r="H24" s="1015"/>
    </row>
    <row r="25" spans="1:8" ht="66.75" customHeight="1">
      <c r="A25" s="1012"/>
      <c r="B25" s="1019"/>
      <c r="C25" s="1020"/>
      <c r="D25" s="1020"/>
      <c r="E25" s="1020"/>
      <c r="F25" s="1020"/>
      <c r="G25" s="1020"/>
      <c r="H25" s="1021"/>
    </row>
    <row r="27" spans="1:8">
      <c r="A27" s="283" t="s">
        <v>259</v>
      </c>
    </row>
    <row r="28" spans="1:8" ht="36" customHeight="1">
      <c r="A28" s="947" t="s">
        <v>199</v>
      </c>
      <c r="B28" s="944"/>
      <c r="C28" s="1006" t="s">
        <v>260</v>
      </c>
      <c r="D28" s="1007"/>
      <c r="E28" s="1006" t="s">
        <v>261</v>
      </c>
      <c r="F28" s="1007"/>
      <c r="G28" s="913" t="s">
        <v>127</v>
      </c>
      <c r="H28" s="914"/>
    </row>
    <row r="29" spans="1:8" ht="51" customHeight="1">
      <c r="A29" s="1008">
        <f>A31-1</f>
        <v>4</v>
      </c>
      <c r="B29" s="240" t="s">
        <v>262</v>
      </c>
      <c r="C29" s="134"/>
      <c r="D29" s="135" t="s">
        <v>93</v>
      </c>
      <c r="E29" s="134"/>
      <c r="F29" s="135" t="s">
        <v>93</v>
      </c>
      <c r="G29" s="134"/>
      <c r="H29" s="135" t="s">
        <v>93</v>
      </c>
    </row>
    <row r="30" spans="1:8" ht="51" customHeight="1">
      <c r="A30" s="1009"/>
      <c r="B30" s="241" t="s">
        <v>263</v>
      </c>
      <c r="C30" s="136"/>
      <c r="D30" s="137" t="s">
        <v>123</v>
      </c>
      <c r="E30" s="136"/>
      <c r="F30" s="137" t="s">
        <v>123</v>
      </c>
      <c r="G30" s="136"/>
      <c r="H30" s="137" t="s">
        <v>123</v>
      </c>
    </row>
    <row r="31" spans="1:8" ht="51" customHeight="1">
      <c r="A31" s="1008">
        <f>'第1-1　事業概況'!L3</f>
        <v>5</v>
      </c>
      <c r="B31" s="240" t="s">
        <v>262</v>
      </c>
      <c r="C31" s="134"/>
      <c r="D31" s="135" t="s">
        <v>93</v>
      </c>
      <c r="E31" s="134"/>
      <c r="F31" s="135" t="s">
        <v>93</v>
      </c>
      <c r="G31" s="134"/>
      <c r="H31" s="135" t="s">
        <v>93</v>
      </c>
    </row>
    <row r="32" spans="1:8" ht="51" customHeight="1">
      <c r="A32" s="1010"/>
      <c r="B32" s="241" t="s">
        <v>263</v>
      </c>
      <c r="C32" s="136"/>
      <c r="D32" s="137" t="s">
        <v>123</v>
      </c>
      <c r="E32" s="136"/>
      <c r="F32" s="137" t="s">
        <v>123</v>
      </c>
      <c r="G32" s="136"/>
      <c r="H32" s="137" t="s">
        <v>123</v>
      </c>
    </row>
    <row r="33" spans="1:11" ht="200.25" customHeight="1">
      <c r="A33" s="1030" t="s">
        <v>264</v>
      </c>
      <c r="B33" s="1030"/>
      <c r="C33" s="1030"/>
      <c r="D33" s="1030"/>
      <c r="E33" s="1030"/>
      <c r="F33" s="1030"/>
      <c r="G33" s="1030"/>
      <c r="H33" s="1030"/>
      <c r="I33" s="1030"/>
      <c r="J33" s="1030"/>
      <c r="K33" s="1030"/>
    </row>
    <row r="36" spans="1:11">
      <c r="A36" s="283" t="s">
        <v>265</v>
      </c>
    </row>
    <row r="37" spans="1:11">
      <c r="A37" s="869" t="s">
        <v>242</v>
      </c>
      <c r="B37" s="871"/>
      <c r="C37" s="276" t="s">
        <v>266</v>
      </c>
      <c r="D37" s="414" t="s">
        <v>267</v>
      </c>
      <c r="E37" s="425" t="s">
        <v>268</v>
      </c>
      <c r="F37" s="276" t="s">
        <v>269</v>
      </c>
    </row>
    <row r="38" spans="1:11">
      <c r="A38" s="1037"/>
      <c r="B38" s="1038"/>
      <c r="C38" s="138" t="s">
        <v>246</v>
      </c>
      <c r="D38" s="139" t="s">
        <v>246</v>
      </c>
      <c r="E38" s="140" t="s">
        <v>246</v>
      </c>
      <c r="F38" s="138" t="s">
        <v>246</v>
      </c>
    </row>
    <row r="39" spans="1:11" ht="18" customHeight="1">
      <c r="A39" s="1004">
        <f>A$29</f>
        <v>4</v>
      </c>
      <c r="B39" s="1005"/>
      <c r="C39" s="141"/>
      <c r="D39" s="142"/>
      <c r="E39" s="143"/>
      <c r="F39" s="141"/>
    </row>
    <row r="40" spans="1:11" ht="18" customHeight="1">
      <c r="A40" s="962">
        <f>A$31</f>
        <v>5</v>
      </c>
      <c r="B40" s="964"/>
      <c r="C40" s="144"/>
      <c r="D40" s="145"/>
      <c r="E40" s="146"/>
      <c r="F40" s="144"/>
    </row>
    <row r="41" spans="1:11">
      <c r="A41" s="97"/>
      <c r="B41" s="97"/>
      <c r="C41" s="97"/>
      <c r="D41" s="97"/>
      <c r="E41" s="97"/>
    </row>
    <row r="42" spans="1:11">
      <c r="A42" s="283" t="s">
        <v>270</v>
      </c>
    </row>
    <row r="43" spans="1:11">
      <c r="A43" s="869" t="s">
        <v>242</v>
      </c>
      <c r="B43" s="871"/>
      <c r="C43" s="1031" t="s">
        <v>271</v>
      </c>
      <c r="D43" s="1032"/>
      <c r="E43" s="1033"/>
      <c r="F43" s="1031" t="s">
        <v>272</v>
      </c>
      <c r="G43" s="1032"/>
      <c r="H43" s="1033"/>
      <c r="I43" s="1034" t="s">
        <v>273</v>
      </c>
      <c r="J43" s="1035"/>
      <c r="K43" s="1036"/>
    </row>
    <row r="44" spans="1:11">
      <c r="A44" s="994"/>
      <c r="B44" s="995"/>
      <c r="C44" s="426" t="s">
        <v>274</v>
      </c>
      <c r="D44" s="427" t="s">
        <v>141</v>
      </c>
      <c r="E44" s="428" t="s">
        <v>127</v>
      </c>
      <c r="F44" s="426" t="s">
        <v>274</v>
      </c>
      <c r="G44" s="427" t="s">
        <v>141</v>
      </c>
      <c r="H44" s="428" t="s">
        <v>127</v>
      </c>
      <c r="I44" s="426" t="s">
        <v>274</v>
      </c>
      <c r="J44" s="427" t="s">
        <v>141</v>
      </c>
      <c r="K44" s="428" t="s">
        <v>127</v>
      </c>
    </row>
    <row r="45" spans="1:11">
      <c r="A45" s="1002"/>
      <c r="B45" s="1003"/>
      <c r="C45" s="147" t="s">
        <v>246</v>
      </c>
      <c r="D45" s="148" t="s">
        <v>246</v>
      </c>
      <c r="E45" s="149" t="s">
        <v>246</v>
      </c>
      <c r="F45" s="147" t="s">
        <v>246</v>
      </c>
      <c r="G45" s="148" t="s">
        <v>246</v>
      </c>
      <c r="H45" s="149" t="s">
        <v>246</v>
      </c>
      <c r="I45" s="147" t="s">
        <v>246</v>
      </c>
      <c r="J45" s="148" t="s">
        <v>246</v>
      </c>
      <c r="K45" s="149" t="s">
        <v>246</v>
      </c>
    </row>
    <row r="46" spans="1:11" ht="18" customHeight="1">
      <c r="A46" s="1004">
        <f>A$29</f>
        <v>4</v>
      </c>
      <c r="B46" s="1005"/>
      <c r="C46" s="608">
        <f>F46+I46</f>
        <v>0</v>
      </c>
      <c r="D46" s="609">
        <f t="shared" ref="D46:D47" si="0">G46+J46</f>
        <v>0</v>
      </c>
      <c r="E46" s="610">
        <f t="shared" ref="E46:E47" si="1">H46+K46</f>
        <v>0</v>
      </c>
      <c r="F46" s="608"/>
      <c r="G46" s="609"/>
      <c r="H46" s="610">
        <f>SUM(F46:G46)</f>
        <v>0</v>
      </c>
      <c r="I46" s="608"/>
      <c r="J46" s="609"/>
      <c r="K46" s="610">
        <f>SUM(I46:J46)</f>
        <v>0</v>
      </c>
    </row>
    <row r="47" spans="1:11" ht="18" customHeight="1">
      <c r="A47" s="962">
        <f>A$31</f>
        <v>5</v>
      </c>
      <c r="B47" s="964"/>
      <c r="C47" s="150">
        <f t="shared" ref="C47" si="2">F47+I47</f>
        <v>0</v>
      </c>
      <c r="D47" s="151">
        <f t="shared" si="0"/>
        <v>0</v>
      </c>
      <c r="E47" s="152">
        <f t="shared" si="1"/>
        <v>0</v>
      </c>
      <c r="F47" s="150"/>
      <c r="G47" s="151"/>
      <c r="H47" s="152">
        <f>SUM(F47:G47)</f>
        <v>0</v>
      </c>
      <c r="I47" s="150"/>
      <c r="J47" s="151"/>
      <c r="K47" s="152">
        <f>SUM(I47:J47)</f>
        <v>0</v>
      </c>
    </row>
    <row r="50" spans="1:9">
      <c r="A50" s="283" t="s">
        <v>275</v>
      </c>
    </row>
    <row r="51" spans="1:9">
      <c r="A51" s="283" t="s">
        <v>276</v>
      </c>
    </row>
    <row r="52" spans="1:9" ht="78" customHeight="1">
      <c r="A52" s="814"/>
      <c r="B52" s="815"/>
      <c r="C52" s="815"/>
      <c r="D52" s="815"/>
      <c r="E52" s="815"/>
      <c r="F52" s="815"/>
      <c r="G52" s="816"/>
    </row>
    <row r="54" spans="1:9">
      <c r="A54" s="283" t="s">
        <v>277</v>
      </c>
    </row>
    <row r="55" spans="1:9">
      <c r="A55" s="283" t="s">
        <v>278</v>
      </c>
    </row>
    <row r="56" spans="1:9" ht="78" customHeight="1">
      <c r="A56" s="814"/>
      <c r="B56" s="815"/>
      <c r="C56" s="815"/>
      <c r="D56" s="815"/>
      <c r="E56" s="815"/>
      <c r="F56" s="815"/>
      <c r="G56" s="816"/>
    </row>
    <row r="58" spans="1:9">
      <c r="A58" s="283" t="s">
        <v>279</v>
      </c>
    </row>
    <row r="59" spans="1:9" ht="78" customHeight="1">
      <c r="A59" s="814"/>
      <c r="B59" s="815"/>
      <c r="C59" s="815"/>
      <c r="D59" s="815"/>
      <c r="E59" s="815"/>
      <c r="F59" s="815"/>
      <c r="G59" s="816"/>
    </row>
    <row r="61" spans="1:9">
      <c r="A61" s="283" t="s">
        <v>280</v>
      </c>
    </row>
    <row r="62" spans="1:9">
      <c r="A62" s="996" t="s">
        <v>281</v>
      </c>
      <c r="B62" s="997"/>
      <c r="C62" s="997"/>
      <c r="D62" s="997"/>
      <c r="E62" s="982"/>
      <c r="F62" s="998" t="s">
        <v>282</v>
      </c>
      <c r="G62" s="1000" t="s">
        <v>283</v>
      </c>
      <c r="H62" s="983" t="s">
        <v>284</v>
      </c>
      <c r="I62" s="983" t="s">
        <v>285</v>
      </c>
    </row>
    <row r="63" spans="1:9">
      <c r="A63" s="986" t="s">
        <v>286</v>
      </c>
      <c r="B63" s="988" t="s">
        <v>287</v>
      </c>
      <c r="C63" s="988"/>
      <c r="D63" s="988"/>
      <c r="E63" s="989"/>
      <c r="F63" s="999"/>
      <c r="G63" s="989"/>
      <c r="H63" s="984"/>
      <c r="I63" s="984"/>
    </row>
    <row r="64" spans="1:9" ht="30" customHeight="1">
      <c r="A64" s="987"/>
      <c r="B64" s="429" t="s">
        <v>288</v>
      </c>
      <c r="C64" s="430" t="s">
        <v>289</v>
      </c>
      <c r="D64" s="430" t="s">
        <v>290</v>
      </c>
      <c r="E64" s="431" t="s">
        <v>141</v>
      </c>
      <c r="F64" s="987"/>
      <c r="G64" s="1001"/>
      <c r="H64" s="985"/>
      <c r="I64" s="985"/>
    </row>
    <row r="65" spans="1:9" ht="39.75" customHeight="1">
      <c r="A65" s="153"/>
      <c r="B65" s="154"/>
      <c r="C65" s="154"/>
      <c r="D65" s="154"/>
      <c r="E65" s="155"/>
      <c r="F65" s="156" t="s">
        <v>291</v>
      </c>
      <c r="G65" s="157" t="s">
        <v>292</v>
      </c>
      <c r="H65" s="244"/>
      <c r="I65" s="244"/>
    </row>
    <row r="66" spans="1:9">
      <c r="A66" s="158"/>
      <c r="B66" s="158"/>
      <c r="C66" s="158"/>
      <c r="D66" s="158"/>
      <c r="E66" s="158"/>
      <c r="F66" s="158"/>
      <c r="G66" s="158"/>
      <c r="H66" s="158"/>
      <c r="I66" s="159"/>
    </row>
    <row r="67" spans="1:9">
      <c r="A67" s="990" t="s">
        <v>293</v>
      </c>
      <c r="B67" s="991"/>
      <c r="C67" s="991"/>
      <c r="D67" s="991"/>
      <c r="E67" s="991"/>
      <c r="F67" s="991"/>
      <c r="G67" s="992"/>
      <c r="H67" s="993" t="s">
        <v>294</v>
      </c>
      <c r="I67" s="354"/>
    </row>
    <row r="68" spans="1:9" ht="37.5" customHeight="1">
      <c r="A68" s="432" t="s">
        <v>295</v>
      </c>
      <c r="B68" s="433" t="s">
        <v>296</v>
      </c>
      <c r="C68" s="433" t="s">
        <v>297</v>
      </c>
      <c r="D68" s="433" t="s">
        <v>298</v>
      </c>
      <c r="E68" s="433" t="s">
        <v>299</v>
      </c>
      <c r="F68" s="433" t="s">
        <v>300</v>
      </c>
      <c r="G68" s="434" t="s">
        <v>301</v>
      </c>
      <c r="H68" s="993"/>
      <c r="I68" s="354"/>
    </row>
    <row r="69" spans="1:9" ht="36" customHeight="1">
      <c r="A69" s="153"/>
      <c r="B69" s="154"/>
      <c r="C69" s="154"/>
      <c r="D69" s="154"/>
      <c r="E69" s="154"/>
      <c r="F69" s="154"/>
      <c r="G69" s="155"/>
      <c r="H69" s="160"/>
      <c r="I69" s="161"/>
    </row>
    <row r="70" spans="1:9">
      <c r="A70" s="163" t="s">
        <v>302</v>
      </c>
      <c r="B70" s="162"/>
      <c r="C70" s="162"/>
      <c r="D70" s="162"/>
      <c r="E70" s="162"/>
      <c r="F70" s="162"/>
      <c r="G70" s="162"/>
      <c r="H70" s="162"/>
      <c r="I70" s="162"/>
    </row>
    <row r="71" spans="1:9">
      <c r="A71" s="584" t="s">
        <v>610</v>
      </c>
    </row>
    <row r="73" spans="1:9">
      <c r="A73" s="295" t="s">
        <v>303</v>
      </c>
    </row>
    <row r="74" spans="1:9" ht="78" customHeight="1">
      <c r="A74" s="814"/>
      <c r="B74" s="815"/>
      <c r="C74" s="815"/>
      <c r="D74" s="815"/>
      <c r="E74" s="815"/>
      <c r="F74" s="815"/>
      <c r="G74" s="816"/>
    </row>
    <row r="77" spans="1:9">
      <c r="A77" s="283" t="s">
        <v>304</v>
      </c>
    </row>
    <row r="78" spans="1:9">
      <c r="A78" s="283" t="s">
        <v>305</v>
      </c>
    </row>
    <row r="79" spans="1:9" ht="78" customHeight="1">
      <c r="A79" s="814"/>
      <c r="B79" s="815"/>
      <c r="C79" s="815"/>
      <c r="D79" s="815"/>
      <c r="E79" s="815"/>
      <c r="F79" s="815"/>
      <c r="G79" s="816"/>
    </row>
    <row r="81" spans="1:7">
      <c r="A81" s="283" t="s">
        <v>306</v>
      </c>
    </row>
    <row r="82" spans="1:7" ht="78" customHeight="1">
      <c r="A82" s="814"/>
      <c r="B82" s="815"/>
      <c r="C82" s="815"/>
      <c r="D82" s="815"/>
      <c r="E82" s="815"/>
      <c r="F82" s="815"/>
      <c r="G82" s="816"/>
    </row>
  </sheetData>
  <mergeCells count="48">
    <mergeCell ref="A33:K33"/>
    <mergeCell ref="C43:E43"/>
    <mergeCell ref="F43:H43"/>
    <mergeCell ref="I43:K43"/>
    <mergeCell ref="A37:B37"/>
    <mergeCell ref="A38:B38"/>
    <mergeCell ref="A39:B39"/>
    <mergeCell ref="A40:B40"/>
    <mergeCell ref="A4:F4"/>
    <mergeCell ref="A14:A19"/>
    <mergeCell ref="A20:A25"/>
    <mergeCell ref="B18:H18"/>
    <mergeCell ref="B19:H19"/>
    <mergeCell ref="B24:H24"/>
    <mergeCell ref="B25:H25"/>
    <mergeCell ref="B14:B15"/>
    <mergeCell ref="B16:B17"/>
    <mergeCell ref="B20:B21"/>
    <mergeCell ref="B22:B23"/>
    <mergeCell ref="F14:H15"/>
    <mergeCell ref="F16:H17"/>
    <mergeCell ref="F20:H21"/>
    <mergeCell ref="F22:H23"/>
    <mergeCell ref="C28:D28"/>
    <mergeCell ref="E28:F28"/>
    <mergeCell ref="G28:H28"/>
    <mergeCell ref="A29:A30"/>
    <mergeCell ref="A31:A32"/>
    <mergeCell ref="A28:B28"/>
    <mergeCell ref="A74:G74"/>
    <mergeCell ref="A79:G79"/>
    <mergeCell ref="A82:G82"/>
    <mergeCell ref="A43:B44"/>
    <mergeCell ref="A52:G52"/>
    <mergeCell ref="A62:E62"/>
    <mergeCell ref="F62:F64"/>
    <mergeCell ref="G62:G64"/>
    <mergeCell ref="A56:G56"/>
    <mergeCell ref="A59:G59"/>
    <mergeCell ref="A47:B47"/>
    <mergeCell ref="A45:B45"/>
    <mergeCell ref="A46:B46"/>
    <mergeCell ref="H62:H64"/>
    <mergeCell ref="I62:I64"/>
    <mergeCell ref="A63:A64"/>
    <mergeCell ref="B63:E63"/>
    <mergeCell ref="A67:G67"/>
    <mergeCell ref="H67:H68"/>
  </mergeCells>
  <phoneticPr fontId="30"/>
  <conditionalFormatting sqref="A4:F4 A11:J11 D14:D17 B19:H19 D20:D23 B25:H25 C29:C32 E29:E32 G29:G32 C39:F40 A52:G52 A65:E65 H65:I65 A69:H69 C46:K47">
    <cfRule type="containsBlanks" dxfId="18" priority="8">
      <formula>LEN(TRIM(A4))=0</formula>
    </cfRule>
  </conditionalFormatting>
  <conditionalFormatting sqref="F65">
    <cfRule type="cellIs" dxfId="17" priority="7" operator="equal">
      <formula>"回"</formula>
    </cfRule>
  </conditionalFormatting>
  <conditionalFormatting sqref="G65">
    <cfRule type="cellIs" dxfId="16" priority="6" operator="equal">
      <formula>"月"</formula>
    </cfRule>
  </conditionalFormatting>
  <conditionalFormatting sqref="A56:G56">
    <cfRule type="containsBlanks" dxfId="15" priority="5">
      <formula>LEN(TRIM(A56))=0</formula>
    </cfRule>
  </conditionalFormatting>
  <conditionalFormatting sqref="A59:G59">
    <cfRule type="containsBlanks" dxfId="14" priority="4">
      <formula>LEN(TRIM(A59))=0</formula>
    </cfRule>
  </conditionalFormatting>
  <conditionalFormatting sqref="A74:G74">
    <cfRule type="containsBlanks" dxfId="13" priority="3">
      <formula>LEN(TRIM(A74))=0</formula>
    </cfRule>
  </conditionalFormatting>
  <conditionalFormatting sqref="A79:G79">
    <cfRule type="containsBlanks" dxfId="12" priority="2">
      <formula>LEN(TRIM(A79))=0</formula>
    </cfRule>
  </conditionalFormatting>
  <conditionalFormatting sqref="A82:G82">
    <cfRule type="containsBlanks" dxfId="11" priority="1">
      <formula>LEN(TRIM(A82))=0</formula>
    </cfRule>
  </conditionalFormatting>
  <pageMargins left="0.7" right="0.7" top="0.75" bottom="0.75" header="0.3" footer="0.3"/>
  <pageSetup paperSize="9" scale="69" fitToHeight="0" orientation="portrait" r:id="rId1"/>
  <rowBreaks count="2" manualBreakCount="2">
    <brk id="26" max="16383" man="1"/>
    <brk id="53"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2</vt:i4>
      </vt:variant>
    </vt:vector>
  </HeadingPairs>
  <TitlesOfParts>
    <vt:vector size="18" baseType="lpstr">
      <vt:lpstr>表紙</vt:lpstr>
      <vt:lpstr>第1-1　事業概況</vt:lpstr>
      <vt:lpstr>第1-1(2)　財政状況</vt:lpstr>
      <vt:lpstr>第1-2　事務処理体制</vt:lpstr>
      <vt:lpstr>第2　事業運営の状況</vt:lpstr>
      <vt:lpstr>第3　財政関係</vt:lpstr>
      <vt:lpstr>第4　保険料収納関係</vt:lpstr>
      <vt:lpstr>第4-2　滞納者対策</vt:lpstr>
      <vt:lpstr>第5-1　医療費の現状</vt:lpstr>
      <vt:lpstr>第5-2　保健事業</vt:lpstr>
      <vt:lpstr>第6　その他</vt:lpstr>
      <vt:lpstr>別表資料１</vt:lpstr>
      <vt:lpstr>別添資料２</vt:lpstr>
      <vt:lpstr>別添資料３</vt:lpstr>
      <vt:lpstr>別添資料４</vt:lpstr>
      <vt:lpstr>別添資料５</vt:lpstr>
      <vt:lpstr>'第1-1(2)　財政状況'!Print_Area</vt:lpstr>
      <vt:lpstr>'第3　財政関係'!Print_Area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2023-08-29T01:33:57Z</dcterms:created>
  <dcterms:modified xsi:type="dcterms:W3CDTF">2024-07-31T02:20:44Z</dcterms:modified>
</cp:coreProperties>
</file>