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8_{D72F1767-C0DF-4B0C-A46B-E0AA758D3A27}" xr6:coauthVersionLast="47" xr6:coauthVersionMax="47" xr10:uidLastSave="{00000000-0000-0000-0000-000000000000}"/>
  <bookViews>
    <workbookView xWindow="28680" yWindow="-120" windowWidth="29040" windowHeight="15720" activeTab="3" xr2:uid="{00000000-000D-0000-FFFF-FFFF00000000}"/>
  </bookViews>
  <sheets>
    <sheet name="表紙 " sheetId="22" r:id="rId1"/>
    <sheet name="目次" sheetId="17" r:id="rId2"/>
    <sheet name="1-1　事業概況" sheetId="4" r:id="rId3"/>
    <sheet name="1-2(1)　予算・決算（収入）" sheetId="3" r:id="rId4"/>
    <sheet name="1-2(2)　予算・決算（支出）" sheetId="5" r:id="rId5"/>
    <sheet name="1-3　法定外繰入" sheetId="6" r:id="rId6"/>
    <sheet name="2　適用関係" sheetId="7" r:id="rId7"/>
    <sheet name="3　保険料（税）の賦課" sheetId="9" r:id="rId8"/>
    <sheet name="4-1　保険料の収納状況" sheetId="10" r:id="rId9"/>
    <sheet name="4-2,3　徴収計画等" sheetId="11" r:id="rId10"/>
    <sheet name="4-3（２）滞納者等対策等①" sheetId="12" r:id="rId11"/>
    <sheet name="4-３（５）滞納者等対策 ②" sheetId="19" r:id="rId12"/>
    <sheet name="5-1　診療諸率" sheetId="13" r:id="rId13"/>
    <sheet name="5-2　高医療費対策等" sheetId="14" r:id="rId14"/>
    <sheet name="5-2　高医療費対策等 (2)" sheetId="20" r:id="rId15"/>
    <sheet name="5-2　高医療費対策等 (3)" sheetId="21" r:id="rId16"/>
    <sheet name="6　保健事業　７その他①" sheetId="15" r:id="rId17"/>
    <sheet name="7　その他②" sheetId="16" r:id="rId18"/>
    <sheet name="入力規則" sheetId="18" state="hidden" r:id="rId19"/>
  </sheets>
  <definedNames>
    <definedName name="_xlnm.Print_Area" localSheetId="4">'1-2(2)　予算・決算（支出）'!$A$1:$Q$38</definedName>
    <definedName name="_xlnm.Print_Area" localSheetId="5">'1-3　法定外繰入'!$A$1:$F$29</definedName>
    <definedName name="_xlnm.Print_Area" localSheetId="6">'2　適用関係'!$A$1:$J$30</definedName>
    <definedName name="_xlnm.Print_Area" localSheetId="13">'5-2　高医療費対策等'!$A$1:$N$28</definedName>
    <definedName name="_xlnm.Print_Area" localSheetId="14">'5-2　高医療費対策等 (2)'!$A$1:$I$17</definedName>
    <definedName name="_xlnm.Print_Area" localSheetId="15">'5-2　高医療費対策等 (3)'!$A$1:$H$41</definedName>
    <definedName name="_xlnm.Print_Area" localSheetId="0">'表紙 '!$A$1:$E$38</definedName>
    <definedName name="_xlnm.Print_Area" localSheetId="1">目次!$A$1:$G$45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9" i="3" l="1"/>
  <c r="P29" i="3"/>
  <c r="O29" i="3"/>
  <c r="N29" i="3"/>
  <c r="P5" i="3"/>
  <c r="H33" i="11"/>
  <c r="F33" i="11"/>
  <c r="D33" i="11"/>
  <c r="F22" i="11"/>
  <c r="F21" i="11"/>
  <c r="F20" i="11"/>
  <c r="F19" i="11"/>
  <c r="F10" i="11"/>
  <c r="F6" i="11"/>
  <c r="F9" i="11"/>
  <c r="F18" i="11"/>
  <c r="F17" i="11"/>
  <c r="F16" i="11"/>
  <c r="F15" i="11"/>
  <c r="F14" i="11"/>
  <c r="F13" i="11"/>
  <c r="F12" i="11"/>
  <c r="F11" i="11"/>
  <c r="F8" i="11"/>
  <c r="F7" i="11"/>
  <c r="F5" i="11"/>
  <c r="I14" i="7"/>
  <c r="G14" i="7"/>
  <c r="G15" i="7" s="1"/>
  <c r="P4" i="5"/>
  <c r="L23" i="4"/>
  <c r="J23" i="4"/>
  <c r="L21" i="4"/>
  <c r="J21" i="4"/>
  <c r="H21" i="4"/>
  <c r="H23" i="4"/>
  <c r="L19" i="4"/>
  <c r="J19" i="4"/>
  <c r="H19" i="4"/>
  <c r="L16" i="4"/>
  <c r="J16" i="4"/>
  <c r="H16" i="4"/>
  <c r="L14" i="4"/>
  <c r="J14" i="4"/>
  <c r="H14" i="4"/>
  <c r="L12" i="4"/>
  <c r="J12" i="4"/>
  <c r="H12" i="4"/>
  <c r="L10" i="4"/>
  <c r="J10" i="4"/>
  <c r="H10" i="4"/>
  <c r="A22" i="14" l="1"/>
  <c r="A21" i="14" s="1"/>
  <c r="A20" i="14" s="1"/>
  <c r="A40" i="19"/>
  <c r="A13" i="19"/>
  <c r="A32" i="19" s="1"/>
  <c r="A31" i="19" s="1"/>
  <c r="A30" i="19" s="1"/>
  <c r="F15" i="19"/>
  <c r="E15" i="19"/>
  <c r="D15" i="19"/>
  <c r="C15" i="19"/>
  <c r="F12" i="19"/>
  <c r="E12" i="19"/>
  <c r="D12" i="19"/>
  <c r="C12" i="19"/>
  <c r="F9" i="19"/>
  <c r="E9" i="19"/>
  <c r="D9" i="19"/>
  <c r="C9" i="19"/>
  <c r="A32" i="12"/>
  <c r="A13" i="12"/>
  <c r="A23" i="12" s="1"/>
  <c r="H29" i="11"/>
  <c r="C7" i="11"/>
  <c r="B20" i="10"/>
  <c r="I6" i="7"/>
  <c r="F4" i="6"/>
  <c r="D22" i="11"/>
  <c r="D21" i="11"/>
  <c r="D20" i="11"/>
  <c r="I25" i="10"/>
  <c r="E25" i="10"/>
  <c r="J23" i="10"/>
  <c r="J25" i="10" s="1"/>
  <c r="I23" i="10"/>
  <c r="H23" i="10"/>
  <c r="H25" i="10" s="1"/>
  <c r="G23" i="10"/>
  <c r="G25" i="10" s="1"/>
  <c r="F23" i="10"/>
  <c r="F25" i="10" s="1"/>
  <c r="E23" i="10"/>
  <c r="J19" i="10"/>
  <c r="I19" i="10"/>
  <c r="H19" i="10"/>
  <c r="G19" i="10"/>
  <c r="F19" i="10"/>
  <c r="E19" i="10"/>
  <c r="J17" i="10"/>
  <c r="I17" i="10"/>
  <c r="H17" i="10"/>
  <c r="G17" i="10"/>
  <c r="F17" i="10"/>
  <c r="E17" i="10"/>
  <c r="I13" i="10"/>
  <c r="H13" i="10"/>
  <c r="G13" i="10"/>
  <c r="F13" i="10"/>
  <c r="E13" i="10"/>
  <c r="J11" i="10"/>
  <c r="J13" i="10" s="1"/>
  <c r="I11" i="10"/>
  <c r="H11" i="10"/>
  <c r="G11" i="10"/>
  <c r="F11" i="10"/>
  <c r="E11" i="10"/>
  <c r="I15" i="7"/>
  <c r="F25" i="6"/>
  <c r="E25" i="6"/>
  <c r="D25" i="6"/>
  <c r="N9" i="5"/>
  <c r="N18" i="5"/>
  <c r="I5" i="15"/>
  <c r="A10" i="19" l="1"/>
  <c r="A7" i="19" s="1"/>
  <c r="A23" i="19"/>
  <c r="A22" i="19" s="1"/>
  <c r="A21" i="19" s="1"/>
  <c r="A39" i="19" s="1"/>
  <c r="A38" i="19" s="1"/>
  <c r="D29" i="11"/>
  <c r="F29" i="11"/>
  <c r="B32" i="9"/>
  <c r="G5" i="15"/>
  <c r="E5" i="15" s="1"/>
  <c r="O5" i="3"/>
  <c r="N5" i="3" s="1"/>
  <c r="A22" i="13"/>
  <c r="A9" i="13" s="1"/>
  <c r="I32" i="12"/>
  <c r="I31" i="12"/>
  <c r="I30" i="12"/>
  <c r="I23" i="12"/>
  <c r="I22" i="12"/>
  <c r="I21" i="12"/>
  <c r="B20" i="9" l="1"/>
  <c r="B8" i="9" s="1"/>
  <c r="B14" i="10"/>
  <c r="B7" i="10" s="1"/>
  <c r="I27" i="7" l="1"/>
  <c r="I23" i="7"/>
  <c r="G27" i="7"/>
  <c r="G23" i="7"/>
  <c r="F13" i="6"/>
  <c r="E13" i="6"/>
  <c r="D13" i="6"/>
  <c r="D26" i="6" s="1"/>
  <c r="Q27" i="5"/>
  <c r="P27" i="5"/>
  <c r="O27" i="5"/>
  <c r="Q22" i="5"/>
  <c r="P22" i="5"/>
  <c r="O22" i="5"/>
  <c r="Q9" i="5"/>
  <c r="Q18" i="5" s="1"/>
  <c r="P9" i="5"/>
  <c r="P18" i="5" s="1"/>
  <c r="P31" i="5" s="1"/>
  <c r="O9" i="5"/>
  <c r="O18" i="5" s="1"/>
  <c r="O31" i="5" s="1"/>
  <c r="N27" i="5"/>
  <c r="N22" i="5"/>
  <c r="N31" i="5" s="1"/>
  <c r="O4" i="5"/>
  <c r="N4" i="5" s="1"/>
  <c r="Q26" i="3"/>
  <c r="P26" i="3"/>
  <c r="O26" i="3"/>
  <c r="Q14" i="3"/>
  <c r="Q17" i="3" s="1"/>
  <c r="P14" i="3"/>
  <c r="P17" i="3" s="1"/>
  <c r="O14" i="3"/>
  <c r="O17" i="3" s="1"/>
  <c r="N26" i="3"/>
  <c r="N14" i="3"/>
  <c r="N17" i="3" s="1"/>
  <c r="J6" i="4"/>
  <c r="H6" i="4" s="1"/>
  <c r="E26" i="6" l="1"/>
  <c r="F26" i="6"/>
  <c r="Q31" i="5"/>
  <c r="N36" i="5"/>
  <c r="Q34" i="3"/>
  <c r="O34" i="3"/>
  <c r="P34" i="3"/>
  <c r="N34" i="3"/>
  <c r="E4" i="6"/>
  <c r="G6" i="7" s="1"/>
  <c r="I19" i="7"/>
  <c r="O38" i="5"/>
  <c r="Q36" i="5"/>
  <c r="P36" i="5"/>
  <c r="P38" i="5"/>
  <c r="P37" i="5" l="1"/>
  <c r="N37" i="5"/>
  <c r="O36" i="5"/>
  <c r="N38" i="5"/>
  <c r="Q37" i="5"/>
  <c r="Q38" i="5"/>
  <c r="O37" i="5"/>
  <c r="A22" i="12"/>
  <c r="A21" i="12" s="1"/>
  <c r="A12" i="12"/>
  <c r="A11" i="12" s="1"/>
  <c r="A31" i="12"/>
  <c r="A30" i="12" s="1"/>
  <c r="D4" i="6"/>
  <c r="G19" i="7"/>
  <c r="C19" i="11" l="1"/>
  <c r="C10" i="11"/>
  <c r="C13" i="11"/>
  <c r="C16" i="11"/>
  <c r="C6" i="11"/>
  <c r="C22" i="11"/>
  <c r="C15" i="11" l="1"/>
  <c r="C9" i="11"/>
  <c r="C5" i="11"/>
  <c r="C12" i="11"/>
  <c r="C21" i="11"/>
  <c r="C18" i="11"/>
  <c r="C20" i="11" l="1"/>
  <c r="C14" i="11"/>
  <c r="C11" i="11"/>
  <c r="C17" i="11"/>
  <c r="C8"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L6" authorId="0" shapeId="0" xr:uid="{731F5302-A1D5-4B7C-99F0-DF452CD51C29}">
      <text>
        <r>
          <rPr>
            <sz val="8"/>
            <color indexed="81"/>
            <rFont val="MS P ゴシック"/>
            <family val="3"/>
            <charset val="128"/>
          </rPr>
          <t>和暦表記／前年度の数値のみ入力</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P5" authorId="0" shapeId="0" xr:uid="{C441A558-3667-49C0-9686-301828469AED}">
      <text>
        <r>
          <rPr>
            <b/>
            <sz val="9"/>
            <color indexed="81"/>
            <rFont val="MS P ゴシック"/>
            <family val="3"/>
            <charset val="128"/>
          </rPr>
          <t xml:space="preserve">和暦にて現年度の数値を入力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16" authorId="0" shapeId="0" xr:uid="{9F84783D-D27D-4176-8F43-D8FAC3607725}">
      <text>
        <r>
          <rPr>
            <b/>
            <sz val="9"/>
            <color indexed="81"/>
            <rFont val="MS P ゴシック"/>
            <family val="3"/>
            <charset val="128"/>
          </rPr>
          <t>委託している場合は委託先の名称を入力。</t>
        </r>
      </text>
    </comment>
  </commentList>
</comments>
</file>

<file path=xl/sharedStrings.xml><?xml version="1.0" encoding="utf-8"?>
<sst xmlns="http://schemas.openxmlformats.org/spreadsheetml/2006/main" count="930" uniqueCount="469">
  <si>
    <t>被保険者数</t>
  </si>
  <si>
    <t>訪問指導の体制</t>
  </si>
  <si>
    <t>対　象　者　数</t>
  </si>
  <si>
    <t>訪問指導実施人数(延べ人数)</t>
  </si>
  <si>
    <t>人</t>
  </si>
  <si>
    <t>重複受診</t>
  </si>
  <si>
    <t>頻回受診</t>
  </si>
  <si>
    <t>重複多剤投与</t>
  </si>
  <si>
    <t>資料　１　保険者の概況</t>
    <phoneticPr fontId="18"/>
  </si>
  <si>
    <t>　１　事業の概況</t>
    <phoneticPr fontId="18"/>
  </si>
  <si>
    <t>区　　　　　分</t>
  </si>
  <si>
    <t>人口</t>
  </si>
  <si>
    <t>①</t>
  </si>
  <si>
    <t>世帯数</t>
  </si>
  <si>
    <t>②</t>
  </si>
  <si>
    <t>世帯</t>
  </si>
  <si>
    <t>被保険者世帯数</t>
  </si>
  <si>
    <t>③</t>
  </si>
  <si>
    <t>加入割合</t>
  </si>
  <si>
    <t>③/②</t>
  </si>
  <si>
    <t>％</t>
  </si>
  <si>
    <t>④</t>
  </si>
  <si>
    <t>④/①</t>
  </si>
  <si>
    <t>⑤</t>
  </si>
  <si>
    <t>構成割合</t>
  </si>
  <si>
    <t>前期高齢者</t>
  </si>
  <si>
    <t>上記以外(若人)</t>
  </si>
  <si>
    <t>世帯数
(医療分)</t>
  </si>
  <si>
    <t>２ 割 軽 減</t>
  </si>
  <si>
    <t>世帯割合</t>
  </si>
  <si>
    <t>５割(４割)軽減</t>
  </si>
  <si>
    <t>７割(６割)軽減</t>
  </si>
  <si>
    <t>保　険　料　・　税</t>
  </si>
  <si>
    <t>保険料税別</t>
  </si>
  <si>
    <t>医療分</t>
  </si>
  <si>
    <t>賦課割合（応能：応益）</t>
  </si>
  <si>
    <t>：</t>
  </si>
  <si>
    <t>賦課限度額</t>
  </si>
  <si>
    <t>万円</t>
  </si>
  <si>
    <t>法定賦課限度額</t>
  </si>
  <si>
    <t>後　　期
支援金分</t>
  </si>
  <si>
    <t>介護分</t>
  </si>
  <si>
    <t>１人当たり調定額</t>
  </si>
  <si>
    <t>円</t>
  </si>
  <si>
    <t>収納率</t>
  </si>
  <si>
    <t>現 年 度 分</t>
  </si>
  <si>
    <t>計</t>
  </si>
  <si>
    <t>滞納繰越分</t>
  </si>
  <si>
    <t>(単位:千円)</t>
  </si>
  <si>
    <t>区　　　　　　　　分</t>
  </si>
  <si>
    <t>決算額</t>
  </si>
  <si>
    <t>当初予算額</t>
  </si>
  <si>
    <t>決算見込額</t>
  </si>
  <si>
    <t>収　　　　　　　　　　　　　　　入</t>
  </si>
  <si>
    <t>国　　庫　　支　　出　　金</t>
  </si>
  <si>
    <t>都道府県支出金</t>
  </si>
  <si>
    <t>保険給付費等交付金（普通交付金）</t>
  </si>
  <si>
    <t>保険者努力支援分</t>
  </si>
  <si>
    <t>特別調整交付金分</t>
  </si>
  <si>
    <t>都道府県繰入金(２号分)</t>
  </si>
  <si>
    <t>特定健康診査等負担金</t>
  </si>
  <si>
    <t>財政安定化基金交付金</t>
  </si>
  <si>
    <t>そ　　の　　他</t>
  </si>
  <si>
    <t>連　合　会　支　出　金</t>
  </si>
  <si>
    <t>一般会計繰入金</t>
  </si>
  <si>
    <t>保険基盤安定(保険者支援分)</t>
  </si>
  <si>
    <t>職　員　給　与　費　等</t>
  </si>
  <si>
    <t>出産育児一時金等</t>
  </si>
  <si>
    <t>財政安定化支援事業</t>
  </si>
  <si>
    <t>そ　の　他　の　収　入</t>
  </si>
  <si>
    <t>小計（単年度収入）</t>
  </si>
  <si>
    <t>A</t>
  </si>
  <si>
    <t>基金繰入金</t>
  </si>
  <si>
    <t>繰越金</t>
  </si>
  <si>
    <t>市町村債</t>
  </si>
  <si>
    <t>うち財政安定化基金貸付金</t>
  </si>
  <si>
    <t>収　入　合　計</t>
  </si>
  <si>
    <t>２　予算・決算の状況</t>
    <phoneticPr fontId="18"/>
  </si>
  <si>
    <t>（１）収入の状況</t>
    <phoneticPr fontId="18"/>
  </si>
  <si>
    <t>支　　　　　　　　　　　　出</t>
  </si>
  <si>
    <t>総　　　務　　　費</t>
  </si>
  <si>
    <t>保険給付費</t>
  </si>
  <si>
    <t>療　養　給　付　費</t>
  </si>
  <si>
    <t>療　　養　　費</t>
  </si>
  <si>
    <t>小　　計</t>
  </si>
  <si>
    <t>高　額　療　養　費</t>
  </si>
  <si>
    <t>高額介護合算療養費</t>
  </si>
  <si>
    <t>移　　送　　費</t>
  </si>
  <si>
    <t>出　産　育　児　諸　費</t>
  </si>
  <si>
    <t>葬　祭　諸　費</t>
  </si>
  <si>
    <t>育　児　諸　費</t>
  </si>
  <si>
    <t>国民健康保険事業費納付金</t>
  </si>
  <si>
    <t>医療給付費分</t>
  </si>
  <si>
    <t>後期高齢者支援金等分</t>
  </si>
  <si>
    <t>介護納付金分</t>
  </si>
  <si>
    <t>財政安定化基金拠出金</t>
  </si>
  <si>
    <t>保健事業費</t>
  </si>
  <si>
    <t>特定健康診査等事業費</t>
  </si>
  <si>
    <t>健康管理センター事業費</t>
  </si>
  <si>
    <t>保険給付費等交付金償還金</t>
  </si>
  <si>
    <t>その他の支出</t>
  </si>
  <si>
    <t>小計（単年度支出）</t>
  </si>
  <si>
    <t>G</t>
  </si>
  <si>
    <t>前年度繰上充用金</t>
  </si>
  <si>
    <t>H</t>
  </si>
  <si>
    <t>I</t>
  </si>
  <si>
    <t>うち財政安定化基金償還金</t>
  </si>
  <si>
    <t>支　出　合　計</t>
  </si>
  <si>
    <t>J</t>
  </si>
  <si>
    <t>収支差引額</t>
  </si>
  <si>
    <t xml:space="preserve"> (F-J)</t>
  </si>
  <si>
    <t xml:space="preserve"> (A-Ｂ)</t>
  </si>
  <si>
    <t>（２）支出の状況</t>
    <phoneticPr fontId="18"/>
  </si>
  <si>
    <t>保険料(税)の収納不足のため</t>
  </si>
  <si>
    <t>高額療養費貸付金</t>
  </si>
  <si>
    <t>地方単独の保険料(税)の軽減額</t>
  </si>
  <si>
    <t>累積赤字補填のため</t>
  </si>
  <si>
    <t>公債費等、借入金利息</t>
  </si>
  <si>
    <t>小　　　計</t>
  </si>
  <si>
    <t>保険料(税)の減免額に充てるため</t>
  </si>
  <si>
    <t>保健事業費に充てるため</t>
  </si>
  <si>
    <t>直営診療施設に充てるため</t>
  </si>
  <si>
    <t>基金積立</t>
  </si>
  <si>
    <t>返済金</t>
  </si>
  <si>
    <t>年間取得届処理件数</t>
  </si>
  <si>
    <t>件</t>
  </si>
  <si>
    <t>内訳</t>
  </si>
  <si>
    <t>15日以上 ～ ３月未満</t>
  </si>
  <si>
    <t>３月以上 ～ ６月未満</t>
  </si>
  <si>
    <t>６月以上 ～ 12月未満</t>
  </si>
  <si>
    <t>１年以上 ～ ２年未満</t>
  </si>
  <si>
    <t>２年以上</t>
  </si>
  <si>
    <t>②/①</t>
  </si>
  <si>
    <t>１　 被保険者資格取得における遡及適用の件数及び割合</t>
    <phoneticPr fontId="18"/>
  </si>
  <si>
    <t>資料２　適用関係</t>
    <phoneticPr fontId="18"/>
  </si>
  <si>
    <t>住基回答件数</t>
  </si>
  <si>
    <t>住基削除件数</t>
  </si>
  <si>
    <t>（③－④－⑤）</t>
  </si>
  <si>
    <t>（①－②）</t>
    <phoneticPr fontId="18"/>
  </si>
  <si>
    <t>２　居所不明被保険者の事務処理状況</t>
    <phoneticPr fontId="18"/>
  </si>
  <si>
    <t>区　　　分</t>
  </si>
  <si>
    <t>応　　　能</t>
  </si>
  <si>
    <t>応　　　益</t>
  </si>
  <si>
    <t>１人当たり保険料(税)額</t>
  </si>
  <si>
    <t>賦　課
限度額</t>
  </si>
  <si>
    <t>確　定
賦課月</t>
  </si>
  <si>
    <t>資産割
(　　)</t>
  </si>
  <si>
    <t>均等割</t>
  </si>
  <si>
    <t>世　帯
平等割</t>
  </si>
  <si>
    <t>納期月</t>
  </si>
  <si>
    <t>料(税)率･額</t>
  </si>
  <si>
    <t>月</t>
  </si>
  <si>
    <t>賦課割合</t>
  </si>
  <si>
    <t>後期支援金分</t>
  </si>
  <si>
    <t>年度</t>
  </si>
  <si>
    <t>賦課限度額設定についての対応状況（運協、議会）及び今後の改善等の見込み</t>
  </si>
  <si>
    <t>【対応状況】</t>
  </si>
  <si>
    <t>【今後の見込み】</t>
  </si>
  <si>
    <t>資料　３　保険料（税）の賦課</t>
    <phoneticPr fontId="18"/>
  </si>
  <si>
    <t>２　所得把握の状況</t>
    <phoneticPr fontId="18"/>
  </si>
  <si>
    <t>（注）時期・内容・件数等について具体的に記入すること。</t>
    <phoneticPr fontId="18"/>
  </si>
  <si>
    <t>区　　分</t>
  </si>
  <si>
    <t>調定額</t>
  </si>
  <si>
    <t>収納額</t>
  </si>
  <si>
    <t>還　付
未済額
(別掲)</t>
  </si>
  <si>
    <t>未収額</t>
  </si>
  <si>
    <t>居　所
不明分
調定額</t>
  </si>
  <si>
    <t>左のうち
特別徴収
を除いた
収納率</t>
  </si>
  <si>
    <t>千円</t>
  </si>
  <si>
    <t>現年度分</t>
  </si>
  <si>
    <t>後期支援分</t>
  </si>
  <si>
    <t>資料　４　保険料(税)収納関係</t>
    <phoneticPr fontId="18"/>
  </si>
  <si>
    <t>１　保険料(税)の収納状況</t>
    <phoneticPr fontId="18"/>
  </si>
  <si>
    <t>区　 分</t>
  </si>
  <si>
    <t>対象世帯数</t>
  </si>
  <si>
    <t>構成比</t>
  </si>
  <si>
    <t>口座振替</t>
  </si>
  <si>
    <t>納付組織</t>
  </si>
  <si>
    <t>特別徴収</t>
  </si>
  <si>
    <t>自主納付</t>
  </si>
  <si>
    <t>コンビニ
収　　納</t>
  </si>
  <si>
    <t>上記以外</t>
  </si>
  <si>
    <t>（注）毎年度都道府県国保担当課に報告している数値を記入すること。</t>
    <phoneticPr fontId="18"/>
  </si>
  <si>
    <t>(1) 滞納世帯数の推移</t>
    <phoneticPr fontId="18"/>
  </si>
  <si>
    <t>区　分</t>
  </si>
  <si>
    <t>生命保険</t>
  </si>
  <si>
    <t>給与･年金</t>
  </si>
  <si>
    <t>交付要求</t>
  </si>
  <si>
    <t>主な停止理由</t>
  </si>
  <si>
    <t>主な理由</t>
    <phoneticPr fontId="18"/>
  </si>
  <si>
    <t>差押金額</t>
  </si>
  <si>
    <t>預貯金</t>
  </si>
  <si>
    <t>不動産</t>
  </si>
  <si>
    <t>その他</t>
  </si>
  <si>
    <t>換価金額</t>
  </si>
  <si>
    <t>（注）調査を実施した財産（主なもの・特徴的なもの）を記入すること。</t>
  </si>
  <si>
    <t>１件当たり日数</t>
  </si>
  <si>
    <t>費 用 額（診療費）</t>
  </si>
  <si>
    <t>１件当たり</t>
  </si>
  <si>
    <t>１日当たり</t>
  </si>
  <si>
    <t>１人当たり</t>
  </si>
  <si>
    <t>対前年度比</t>
  </si>
  <si>
    <t>入　院</t>
  </si>
  <si>
    <t>日</t>
  </si>
  <si>
    <t>前期</t>
  </si>
  <si>
    <t>若人</t>
  </si>
  <si>
    <t>入院外</t>
  </si>
  <si>
    <t>歯　科</t>
  </si>
  <si>
    <t>１　診療諸率の状況</t>
    <phoneticPr fontId="18"/>
  </si>
  <si>
    <t>資料５　医療費適正化対策</t>
    <phoneticPr fontId="18"/>
  </si>
  <si>
    <t>４　レセプト点検実施状況</t>
    <phoneticPr fontId="18"/>
  </si>
  <si>
    <t>資格点検</t>
    <rPh sb="0" eb="2">
      <t>シカク</t>
    </rPh>
    <rPh sb="2" eb="4">
      <t>テンケン</t>
    </rPh>
    <phoneticPr fontId="18"/>
  </si>
  <si>
    <t>検算</t>
    <rPh sb="0" eb="2">
      <t>ケンザン</t>
    </rPh>
    <phoneticPr fontId="18"/>
  </si>
  <si>
    <t>５  後発医薬品の差額通知の実施状況</t>
    <phoneticPr fontId="18"/>
  </si>
  <si>
    <t>委託先名称</t>
    <rPh sb="0" eb="3">
      <t>イタクサキ</t>
    </rPh>
    <rPh sb="3" eb="5">
      <t>メイショウ</t>
    </rPh>
    <phoneticPr fontId="18"/>
  </si>
  <si>
    <t>委託の範囲</t>
    <rPh sb="0" eb="2">
      <t>イタク</t>
    </rPh>
    <rPh sb="3" eb="5">
      <t>ハンイ</t>
    </rPh>
    <phoneticPr fontId="18"/>
  </si>
  <si>
    <t>委託理由</t>
    <rPh sb="0" eb="2">
      <t>イタク</t>
    </rPh>
    <rPh sb="2" eb="4">
      <t>リユウ</t>
    </rPh>
    <phoneticPr fontId="18"/>
  </si>
  <si>
    <t>結果の評価</t>
    <rPh sb="0" eb="2">
      <t>ケッカ</t>
    </rPh>
    <rPh sb="3" eb="5">
      <t>ヒョウカ</t>
    </rPh>
    <phoneticPr fontId="18"/>
  </si>
  <si>
    <t>実施年月</t>
    <rPh sb="0" eb="2">
      <t>ジッシ</t>
    </rPh>
    <rPh sb="2" eb="4">
      <t>ネンゲツ</t>
    </rPh>
    <phoneticPr fontId="18"/>
  </si>
  <si>
    <t>対象月数</t>
    <rPh sb="0" eb="2">
      <t>タイショウ</t>
    </rPh>
    <rPh sb="2" eb="3">
      <t>ツキ</t>
    </rPh>
    <rPh sb="3" eb="4">
      <t>スウ</t>
    </rPh>
    <phoneticPr fontId="18"/>
  </si>
  <si>
    <t>実施件数</t>
    <rPh sb="0" eb="2">
      <t>ジッシ</t>
    </rPh>
    <rPh sb="2" eb="4">
      <t>ケンスウ</t>
    </rPh>
    <phoneticPr fontId="18"/>
  </si>
  <si>
    <t>共同実施の状況</t>
    <rPh sb="0" eb="2">
      <t>キョウドウ</t>
    </rPh>
    <rPh sb="2" eb="4">
      <t>ジッシ</t>
    </rPh>
    <rPh sb="5" eb="7">
      <t>ジョウキョウ</t>
    </rPh>
    <phoneticPr fontId="18"/>
  </si>
  <si>
    <t>６　 医療費通知の実施状況</t>
    <phoneticPr fontId="18"/>
  </si>
  <si>
    <t>受診年月</t>
    <rPh sb="0" eb="2">
      <t>ジュシン</t>
    </rPh>
    <rPh sb="2" eb="4">
      <t>ネンゲツ</t>
    </rPh>
    <phoneticPr fontId="18"/>
  </si>
  <si>
    <t>受診者名</t>
    <rPh sb="0" eb="2">
      <t>ジュシン</t>
    </rPh>
    <rPh sb="2" eb="3">
      <t>シャ</t>
    </rPh>
    <rPh sb="3" eb="4">
      <t>メイ</t>
    </rPh>
    <phoneticPr fontId="18"/>
  </si>
  <si>
    <t>その他</t>
    <rPh sb="2" eb="3">
      <t>タ</t>
    </rPh>
    <phoneticPr fontId="18"/>
  </si>
  <si>
    <t>柔整</t>
    <rPh sb="0" eb="2">
      <t>ジュウセイ</t>
    </rPh>
    <phoneticPr fontId="18"/>
  </si>
  <si>
    <t>委託状況</t>
    <rPh sb="0" eb="2">
      <t>イタク</t>
    </rPh>
    <rPh sb="2" eb="4">
      <t>ジョウキョウ</t>
    </rPh>
    <phoneticPr fontId="18"/>
  </si>
  <si>
    <t>医療費の額以外の通知内容</t>
    <rPh sb="0" eb="3">
      <t>イリョウヒ</t>
    </rPh>
    <rPh sb="4" eb="5">
      <t>ガク</t>
    </rPh>
    <rPh sb="5" eb="7">
      <t>イガイ</t>
    </rPh>
    <rPh sb="8" eb="10">
      <t>ツウチ</t>
    </rPh>
    <rPh sb="10" eb="12">
      <t>ナイヨウ</t>
    </rPh>
    <phoneticPr fontId="18"/>
  </si>
  <si>
    <t>医療機関等
の名称</t>
    <rPh sb="0" eb="2">
      <t>イリョウ</t>
    </rPh>
    <rPh sb="2" eb="4">
      <t>キカン</t>
    </rPh>
    <rPh sb="4" eb="5">
      <t>トウ</t>
    </rPh>
    <rPh sb="7" eb="9">
      <t>メイショウ</t>
    </rPh>
    <phoneticPr fontId="18"/>
  </si>
  <si>
    <t>入院通院等
の別</t>
    <rPh sb="0" eb="2">
      <t>ニュウイン</t>
    </rPh>
    <rPh sb="2" eb="4">
      <t>ツウイン</t>
    </rPh>
    <rPh sb="4" eb="5">
      <t>トウ</t>
    </rPh>
    <rPh sb="7" eb="8">
      <t>ベツ</t>
    </rPh>
    <phoneticPr fontId="18"/>
  </si>
  <si>
    <t>入院通院等
の日数</t>
    <rPh sb="0" eb="2">
      <t>ニュウイン</t>
    </rPh>
    <rPh sb="2" eb="4">
      <t>ツウイン</t>
    </rPh>
    <rPh sb="4" eb="5">
      <t>トウ</t>
    </rPh>
    <rPh sb="7" eb="9">
      <t>ニッスウ</t>
    </rPh>
    <phoneticPr fontId="18"/>
  </si>
  <si>
    <t>共同実施の
状況</t>
    <rPh sb="0" eb="2">
      <t>キョウドウ</t>
    </rPh>
    <rPh sb="2" eb="4">
      <t>ジッシ</t>
    </rPh>
    <rPh sb="6" eb="8">
      <t>ジョウキョウ</t>
    </rPh>
    <phoneticPr fontId="18"/>
  </si>
  <si>
    <t>人</t>
    <phoneticPr fontId="18"/>
  </si>
  <si>
    <t>保健師</t>
  </si>
  <si>
    <t>(注)１ 「被保険者数」は、年度平均被保険者数（４月～３月）を記入すること。</t>
    <phoneticPr fontId="18"/>
  </si>
  <si>
    <t xml:space="preserve"> 　２ 「訪問指導の体制」欄には、訪問指導を行う担当及び人数を記入すること。（例：保健師○人）。</t>
    <phoneticPr fontId="18"/>
  </si>
  <si>
    <t xml:space="preserve"> 　３ 「対象者数」欄には、レセプト情報等により訪問指導対象者として選定した人数を記入すること。</t>
    <phoneticPr fontId="18"/>
  </si>
  <si>
    <t xml:space="preserve"> 　４ 「訪問指導実施人数」欄には、保健師等が行った訪問指導の年度中の延べ人数を記入すること。</t>
    <phoneticPr fontId="18"/>
  </si>
  <si>
    <t>　 ５ 「訪問指導対象者の選定方法」欄には、訪問指導対象者の選定方法を具体的に記入すること。</t>
    <phoneticPr fontId="18"/>
  </si>
  <si>
    <t>　 　　（例：健康診断の事後指導を理由に訪問。主治医と連携しながら実施している。）</t>
    <phoneticPr fontId="18"/>
  </si>
  <si>
    <t>　 ７ 「指導内容」欄には、訪問の際に持参する物、指導内容、指導方法等を記入すること。</t>
    <phoneticPr fontId="18"/>
  </si>
  <si>
    <t>受診率</t>
    <rPh sb="0" eb="2">
      <t>ジュシン</t>
    </rPh>
    <rPh sb="2" eb="3">
      <t>リツ</t>
    </rPh>
    <phoneticPr fontId="18"/>
  </si>
  <si>
    <t>対象者数</t>
    <rPh sb="0" eb="2">
      <t>タイショウ</t>
    </rPh>
    <rPh sb="2" eb="3">
      <t>シャ</t>
    </rPh>
    <rPh sb="3" eb="4">
      <t>スウ</t>
    </rPh>
    <phoneticPr fontId="18"/>
  </si>
  <si>
    <t>実施者数</t>
    <rPh sb="0" eb="2">
      <t>ジッシ</t>
    </rPh>
    <rPh sb="2" eb="3">
      <t>シャ</t>
    </rPh>
    <rPh sb="3" eb="4">
      <t>スウ</t>
    </rPh>
    <phoneticPr fontId="18"/>
  </si>
  <si>
    <t>実施率</t>
    <rPh sb="0" eb="2">
      <t>ジッシ</t>
    </rPh>
    <rPh sb="2" eb="3">
      <t>リツ</t>
    </rPh>
    <phoneticPr fontId="18"/>
  </si>
  <si>
    <t>％</t>
    <phoneticPr fontId="18"/>
  </si>
  <si>
    <t>人</t>
    <rPh sb="0" eb="1">
      <t>ヒト</t>
    </rPh>
    <phoneticPr fontId="18"/>
  </si>
  <si>
    <t>特定
健康診査</t>
    <rPh sb="0" eb="2">
      <t>トクテイ</t>
    </rPh>
    <rPh sb="3" eb="5">
      <t>ケンコウ</t>
    </rPh>
    <rPh sb="5" eb="7">
      <t>シンサ</t>
    </rPh>
    <phoneticPr fontId="18"/>
  </si>
  <si>
    <t>特定
保健指導</t>
    <rPh sb="0" eb="2">
      <t>トクテイ</t>
    </rPh>
    <rPh sb="3" eb="5">
      <t>ホケン</t>
    </rPh>
    <rPh sb="5" eb="7">
      <t>シドウ</t>
    </rPh>
    <phoneticPr fontId="18"/>
  </si>
  <si>
    <t>資料６　保健事業</t>
    <phoneticPr fontId="18"/>
  </si>
  <si>
    <t>被保険者</t>
    <rPh sb="0" eb="4">
      <t>ヒホケンシャ</t>
    </rPh>
    <phoneticPr fontId="18"/>
  </si>
  <si>
    <t>療養担当</t>
    <rPh sb="0" eb="2">
      <t>リョウヨウ</t>
    </rPh>
    <rPh sb="2" eb="4">
      <t>タントウ</t>
    </rPh>
    <phoneticPr fontId="18"/>
  </si>
  <si>
    <t>被用者保険</t>
    <rPh sb="0" eb="3">
      <t>ヒヨウシャ</t>
    </rPh>
    <rPh sb="3" eb="5">
      <t>ホケン</t>
    </rPh>
    <phoneticPr fontId="18"/>
  </si>
  <si>
    <t>名</t>
    <rPh sb="0" eb="1">
      <t>メイ</t>
    </rPh>
    <phoneticPr fontId="18"/>
  </si>
  <si>
    <t xml:space="preserve"> (2) 運営協議会の開催状況</t>
    <phoneticPr fontId="18"/>
  </si>
  <si>
    <t>開催年月日</t>
    <rPh sb="0" eb="2">
      <t>カイサイ</t>
    </rPh>
    <rPh sb="2" eb="5">
      <t>ネンガッピ</t>
    </rPh>
    <phoneticPr fontId="18"/>
  </si>
  <si>
    <t>諮問事項及び答申内容等</t>
    <rPh sb="0" eb="2">
      <t>シモン</t>
    </rPh>
    <rPh sb="2" eb="4">
      <t>ジコウ</t>
    </rPh>
    <rPh sb="4" eb="5">
      <t>オヨ</t>
    </rPh>
    <rPh sb="6" eb="8">
      <t>トウシン</t>
    </rPh>
    <rPh sb="8" eb="10">
      <t>ナイヨウ</t>
    </rPh>
    <rPh sb="10" eb="11">
      <t>トウ</t>
    </rPh>
    <phoneticPr fontId="18"/>
  </si>
  <si>
    <t>(注)１　最近２年間の状況を記入すること。</t>
    <phoneticPr fontId="18"/>
  </si>
  <si>
    <t>(１)市町村の組織図（国保の担当が分かる資料）</t>
  </si>
  <si>
    <t>(２)市勢の概況（産業構造、人口構造、所得の分布状況等）</t>
  </si>
  <si>
    <t>(３)事業計画書</t>
  </si>
  <si>
    <t>資料１　保険者の概況</t>
    <phoneticPr fontId="18"/>
  </si>
  <si>
    <t>資料３　保険料（税）の賦課</t>
    <phoneticPr fontId="18"/>
  </si>
  <si>
    <t>資料４　保険料（税）収納関係</t>
    <phoneticPr fontId="18"/>
  </si>
  <si>
    <t>資料７　その他</t>
    <phoneticPr fontId="18"/>
  </si>
  <si>
    <t>目　　　次</t>
    <phoneticPr fontId="18"/>
  </si>
  <si>
    <t>：</t>
    <phoneticPr fontId="19"/>
  </si>
  <si>
    <t>直診勘定繰出金</t>
  </si>
  <si>
    <t>直 診 勘 定 繰 入 金</t>
  </si>
  <si>
    <t>B</t>
    <phoneticPr fontId="18"/>
  </si>
  <si>
    <t>C</t>
    <phoneticPr fontId="18"/>
  </si>
  <si>
    <t>D</t>
    <phoneticPr fontId="18"/>
  </si>
  <si>
    <t>E</t>
    <phoneticPr fontId="18"/>
  </si>
  <si>
    <t>F</t>
    <phoneticPr fontId="18"/>
  </si>
  <si>
    <t>(A+C+D+E)</t>
    <phoneticPr fontId="18"/>
  </si>
  <si>
    <t>(B+G+H+I)</t>
    <phoneticPr fontId="18"/>
  </si>
  <si>
    <t>決算額(千円)</t>
  </si>
  <si>
    <t>・共有名義の固定資産把握（資産割適用保険者のみ）</t>
    <phoneticPr fontId="18"/>
  </si>
  <si>
    <t>・市町村民税の申告がされていない世帯等</t>
    <phoneticPr fontId="18"/>
  </si>
  <si>
    <t>①</t>
    <phoneticPr fontId="18"/>
  </si>
  <si>
    <t>区分</t>
    <rPh sb="0" eb="2">
      <t>クブン</t>
    </rPh>
    <phoneticPr fontId="18"/>
  </si>
  <si>
    <t>令和　年　月</t>
    <rPh sb="0" eb="2">
      <t>レイワ</t>
    </rPh>
    <rPh sb="3" eb="4">
      <t>ネン</t>
    </rPh>
    <rPh sb="5" eb="6">
      <t>ゲツ</t>
    </rPh>
    <phoneticPr fontId="18"/>
  </si>
  <si>
    <t>〇</t>
    <phoneticPr fontId="18"/>
  </si>
  <si>
    <t>（訪問指導対象者の選定方法）</t>
    <phoneticPr fontId="18"/>
  </si>
  <si>
    <t>（指導内容）</t>
    <phoneticPr fontId="18"/>
  </si>
  <si>
    <t>（訪問目的の伝え方）</t>
    <phoneticPr fontId="18"/>
  </si>
  <si>
    <t>作成済（　年　月）／未作成</t>
    <phoneticPr fontId="18"/>
  </si>
  <si>
    <t>人</t>
    <rPh sb="0" eb="1">
      <t>ニン</t>
    </rPh>
    <phoneticPr fontId="18"/>
  </si>
  <si>
    <t>打合せ年月日</t>
    <phoneticPr fontId="18"/>
  </si>
  <si>
    <t>保険者番号</t>
    <phoneticPr fontId="18"/>
  </si>
  <si>
    <t>保険者名</t>
    <phoneticPr fontId="18"/>
  </si>
  <si>
    <t>　　この参考資料に添付して提出いただきたい既存資料</t>
    <phoneticPr fontId="18"/>
  </si>
  <si>
    <t>(４)居所不明被保険者の事務処理要領（作成している場合）</t>
    <rPh sb="3" eb="5">
      <t>キョショ</t>
    </rPh>
    <rPh sb="5" eb="7">
      <t>フメイ</t>
    </rPh>
    <rPh sb="7" eb="11">
      <t>ヒホケンシャ</t>
    </rPh>
    <rPh sb="12" eb="14">
      <t>ジム</t>
    </rPh>
    <rPh sb="14" eb="16">
      <t>ショリ</t>
    </rPh>
    <rPh sb="16" eb="18">
      <t>ヨウリョウ</t>
    </rPh>
    <rPh sb="19" eb="21">
      <t>サクセイ</t>
    </rPh>
    <rPh sb="25" eb="27">
      <t>バアイ</t>
    </rPh>
    <phoneticPr fontId="18"/>
  </si>
  <si>
    <t>(５)適用適正化調査結果報告書（都道府県に提出しているもの）</t>
    <rPh sb="16" eb="20">
      <t>トドウフケン</t>
    </rPh>
    <rPh sb="21" eb="23">
      <t>テイシュツ</t>
    </rPh>
    <phoneticPr fontId="18"/>
  </si>
  <si>
    <t>(６)徴収計画書</t>
    <rPh sb="3" eb="5">
      <t>チョウシュウ</t>
    </rPh>
    <rPh sb="5" eb="7">
      <t>ケイカク</t>
    </rPh>
    <rPh sb="7" eb="8">
      <t>ショ</t>
    </rPh>
    <phoneticPr fontId="18"/>
  </si>
  <si>
    <t>　添付を省略することが可能）</t>
    <phoneticPr fontId="18"/>
  </si>
  <si>
    <t>(７)データヘルス計画（ホームページで公表している場合は、以下にURLを記載すれば、</t>
    <rPh sb="9" eb="11">
      <t>ケイカク</t>
    </rPh>
    <rPh sb="19" eb="21">
      <t>コウヒョウ</t>
    </rPh>
    <rPh sb="25" eb="27">
      <t>バアイ</t>
    </rPh>
    <rPh sb="29" eb="31">
      <t>イカ</t>
    </rPh>
    <rPh sb="36" eb="38">
      <t>キサイ</t>
    </rPh>
    <phoneticPr fontId="18"/>
  </si>
  <si>
    <t>（URL：</t>
    <phoneticPr fontId="18"/>
  </si>
  <si>
    <t>）</t>
    <phoneticPr fontId="18"/>
  </si>
  <si>
    <t>(８)特定健康診査等実施計画（ホームページで公表している場合は、以下にURLを記載</t>
    <rPh sb="3" eb="5">
      <t>トクテイ</t>
    </rPh>
    <rPh sb="5" eb="7">
      <t>ケンコウ</t>
    </rPh>
    <rPh sb="7" eb="9">
      <t>シンサ</t>
    </rPh>
    <rPh sb="9" eb="10">
      <t>トウ</t>
    </rPh>
    <rPh sb="10" eb="12">
      <t>ジッシ</t>
    </rPh>
    <rPh sb="12" eb="14">
      <t>ケイカク</t>
    </rPh>
    <rPh sb="22" eb="24">
      <t>コウヒョウ</t>
    </rPh>
    <rPh sb="28" eb="30">
      <t>バアイ</t>
    </rPh>
    <rPh sb="32" eb="34">
      <t>イカ</t>
    </rPh>
    <rPh sb="39" eb="41">
      <t>キサイ</t>
    </rPh>
    <phoneticPr fontId="18"/>
  </si>
  <si>
    <t>　すれば、添付を省略することが可能）</t>
    <phoneticPr fontId="18"/>
  </si>
  <si>
    <t>(９)運営協議会の委員名簿及び議事録（直近１年度分）</t>
    <rPh sb="3" eb="5">
      <t>ウンエイ</t>
    </rPh>
    <rPh sb="5" eb="8">
      <t>キョウギカイ</t>
    </rPh>
    <rPh sb="9" eb="11">
      <t>イイン</t>
    </rPh>
    <rPh sb="11" eb="13">
      <t>メイボ</t>
    </rPh>
    <rPh sb="13" eb="14">
      <t>オヨ</t>
    </rPh>
    <rPh sb="15" eb="18">
      <t>ギジロク</t>
    </rPh>
    <rPh sb="19" eb="21">
      <t>チョッキン</t>
    </rPh>
    <rPh sb="22" eb="25">
      <t>ネンドブン</t>
    </rPh>
    <phoneticPr fontId="18"/>
  </si>
  <si>
    <t>②</t>
    <phoneticPr fontId="18"/>
  </si>
  <si>
    <t>頁</t>
    <rPh sb="0" eb="1">
      <t>ページ</t>
    </rPh>
    <phoneticPr fontId="18"/>
  </si>
  <si>
    <t>３　滞納者対策の状況</t>
    <phoneticPr fontId="18"/>
  </si>
  <si>
    <t>４　レセプト点検調査の状況</t>
    <rPh sb="6" eb="8">
      <t>テンケン</t>
    </rPh>
    <rPh sb="8" eb="10">
      <t>チョウサ</t>
    </rPh>
    <rPh sb="11" eb="13">
      <t>ジョウキョウ</t>
    </rPh>
    <phoneticPr fontId="18"/>
  </si>
  <si>
    <t>２　運営協議会の状況</t>
    <phoneticPr fontId="18"/>
  </si>
  <si>
    <t>１　事業の概況　･･･････････････････････････････････････････････････････････</t>
    <phoneticPr fontId="18"/>
  </si>
  <si>
    <t>（１）収入の状況　･････････････････････････････････････････････････････････</t>
    <phoneticPr fontId="18"/>
  </si>
  <si>
    <t>（２）支出の状況　･････････････････････････････････････････････････････････</t>
    <rPh sb="3" eb="5">
      <t>シシュツ</t>
    </rPh>
    <phoneticPr fontId="18"/>
  </si>
  <si>
    <t>３　一般会計繰入（法定外）の状況　･････････････････････････････････････････</t>
    <phoneticPr fontId="18"/>
  </si>
  <si>
    <t>１　被保険者資格取得における遡及適用の件数及び割合　･･･････････････････････</t>
    <phoneticPr fontId="18"/>
  </si>
  <si>
    <t>２　居所不明被保険者の事務処理状況　･･･････････････････････････････････････</t>
    <phoneticPr fontId="18"/>
  </si>
  <si>
    <t>１　保険料（税）の賦課割合、賦課限度額の状況　･････････････････････････････</t>
    <phoneticPr fontId="18"/>
  </si>
  <si>
    <t>２　所得把握の状況　･･･････････････････････････････････････････････････････</t>
    <phoneticPr fontId="18"/>
  </si>
  <si>
    <t>（３）差押えの状況　･･･････････････････････････････････････････････････････</t>
    <phoneticPr fontId="18"/>
  </si>
  <si>
    <t>１　保険料（税）の収納状況　･･･････････････････････････････････････････････</t>
    <phoneticPr fontId="18"/>
  </si>
  <si>
    <t>２　納付方法別の世帯構成割合等　･･･････････････････････････････････････････</t>
    <phoneticPr fontId="18"/>
  </si>
  <si>
    <t>（１）滞納世帯数の推移　･･･････････････････････････････････････････････････</t>
    <phoneticPr fontId="18"/>
  </si>
  <si>
    <t>（２）特別療養費の支給に変更する旨の事前通知の交付（判定）基準等　･････････</t>
    <rPh sb="3" eb="5">
      <t>トクベツ</t>
    </rPh>
    <rPh sb="5" eb="8">
      <t>リョウヨウヒ</t>
    </rPh>
    <rPh sb="9" eb="11">
      <t>シキュウ</t>
    </rPh>
    <rPh sb="12" eb="14">
      <t>ヘンコウ</t>
    </rPh>
    <rPh sb="16" eb="17">
      <t>ムネ</t>
    </rPh>
    <rPh sb="18" eb="20">
      <t>ジゼン</t>
    </rPh>
    <rPh sb="20" eb="22">
      <t>ツウチ</t>
    </rPh>
    <rPh sb="23" eb="25">
      <t>コウフ</t>
    </rPh>
    <rPh sb="26" eb="28">
      <t>ハンテイ</t>
    </rPh>
    <rPh sb="29" eb="31">
      <t>キジュン</t>
    </rPh>
    <rPh sb="31" eb="32">
      <t>トウ</t>
    </rPh>
    <phoneticPr fontId="18"/>
  </si>
  <si>
    <t>（４）換価の状況　･････････････････････････････････････････････････････････</t>
    <phoneticPr fontId="18"/>
  </si>
  <si>
    <t>（５）参加差押え及び交付要求の状況　･･･････････････････････････････････････</t>
    <phoneticPr fontId="18"/>
  </si>
  <si>
    <t>（６）滞納処分の執行停止状況　･････････････････････････････････････････････</t>
    <phoneticPr fontId="18"/>
  </si>
  <si>
    <t>（７）不能欠損の処理状況　･････････････････････････････････････････････････</t>
    <phoneticPr fontId="18"/>
  </si>
  <si>
    <t>（８）延滞金の調定状況　･･･････････････････････････････････････････････････</t>
    <rPh sb="3" eb="6">
      <t>エンタイキン</t>
    </rPh>
    <rPh sb="7" eb="9">
      <t>チョウテイ</t>
    </rPh>
    <rPh sb="9" eb="11">
      <t>ジョウキョウ</t>
    </rPh>
    <phoneticPr fontId="18"/>
  </si>
  <si>
    <t>１　診療諸率の状況　･･･････････････････････････････････････････････････････</t>
    <phoneticPr fontId="18"/>
  </si>
  <si>
    <t>２　医療費適正化対策の実施状況　･･･････････････････････････････････････････</t>
    <rPh sb="2" eb="5">
      <t>イリョウヒ</t>
    </rPh>
    <rPh sb="5" eb="8">
      <t>テキセイカ</t>
    </rPh>
    <rPh sb="8" eb="10">
      <t>タイサク</t>
    </rPh>
    <phoneticPr fontId="18"/>
  </si>
  <si>
    <t>３　医療費分析の活用状況　･････････････････････････････････････････････････</t>
    <phoneticPr fontId="18"/>
  </si>
  <si>
    <t>（１）レセプト点検調査の実施状況　･････････････････････････････････････････</t>
    <rPh sb="7" eb="9">
      <t>テンケン</t>
    </rPh>
    <rPh sb="9" eb="11">
      <t>チョウサ</t>
    </rPh>
    <rPh sb="12" eb="14">
      <t>ジッシ</t>
    </rPh>
    <rPh sb="14" eb="16">
      <t>ジョウキョウ</t>
    </rPh>
    <phoneticPr fontId="18"/>
  </si>
  <si>
    <t>（２）内容点検における点検事項別の実施有無　･･･････････････････････････････</t>
    <rPh sb="3" eb="5">
      <t>ナイヨウ</t>
    </rPh>
    <rPh sb="5" eb="7">
      <t>テンケン</t>
    </rPh>
    <rPh sb="11" eb="13">
      <t>テンケン</t>
    </rPh>
    <rPh sb="13" eb="15">
      <t>ジコウ</t>
    </rPh>
    <rPh sb="15" eb="16">
      <t>ベツ</t>
    </rPh>
    <rPh sb="17" eb="19">
      <t>ジッシ</t>
    </rPh>
    <rPh sb="19" eb="21">
      <t>ウム</t>
    </rPh>
    <phoneticPr fontId="18"/>
  </si>
  <si>
    <t>５　後発医薬品の差額通知の実施状況　･･･････････････････････････････････････</t>
    <rPh sb="2" eb="4">
      <t>コウハツ</t>
    </rPh>
    <rPh sb="4" eb="7">
      <t>イヤクヒン</t>
    </rPh>
    <rPh sb="8" eb="10">
      <t>サガク</t>
    </rPh>
    <rPh sb="10" eb="12">
      <t>ツウチ</t>
    </rPh>
    <rPh sb="13" eb="15">
      <t>ジッシ</t>
    </rPh>
    <rPh sb="15" eb="17">
      <t>ジョウキョウ</t>
    </rPh>
    <phoneticPr fontId="18"/>
  </si>
  <si>
    <t>６　医療費通知の実施状況　･････････････････････････････････････････････････</t>
    <rPh sb="2" eb="5">
      <t>イリョウヒ</t>
    </rPh>
    <rPh sb="5" eb="7">
      <t>ツウチ</t>
    </rPh>
    <rPh sb="8" eb="10">
      <t>ジッシ</t>
    </rPh>
    <rPh sb="10" eb="12">
      <t>ジョウキョウ</t>
    </rPh>
    <phoneticPr fontId="18"/>
  </si>
  <si>
    <t>７　重複･頻回受診者、重複･多剤投与者の把握及び訪問指導の実施状況　･････････</t>
    <phoneticPr fontId="18"/>
  </si>
  <si>
    <t>特定健康診査・特定保健指導の実施状況　･････････････････････････････････････</t>
    <phoneticPr fontId="18"/>
  </si>
  <si>
    <t>１　市町村事務処理標準システムの導入状況　･････････････････････････････････</t>
    <rPh sb="2" eb="5">
      <t>シチョウソン</t>
    </rPh>
    <rPh sb="5" eb="7">
      <t>ジム</t>
    </rPh>
    <rPh sb="7" eb="9">
      <t>ショリ</t>
    </rPh>
    <rPh sb="9" eb="11">
      <t>ヒョウジュン</t>
    </rPh>
    <rPh sb="16" eb="18">
      <t>ドウニュウ</t>
    </rPh>
    <rPh sb="18" eb="20">
      <t>ジョウキョウ</t>
    </rPh>
    <phoneticPr fontId="18"/>
  </si>
  <si>
    <t>（１）運営協議会の構成の状況　･････････････････････････････････････････････</t>
    <phoneticPr fontId="18"/>
  </si>
  <si>
    <t>（２）運営協議会の開催状況　･･･････････････････････････････････････････････</t>
    <phoneticPr fontId="18"/>
  </si>
  <si>
    <t>軽減世帯</t>
    <phoneticPr fontId="19"/>
  </si>
  <si>
    <t>被保険者等</t>
    <phoneticPr fontId="19"/>
  </si>
  <si>
    <t>⑤</t>
    <phoneticPr fontId="19"/>
  </si>
  <si>
    <t>⑤/④</t>
    <phoneticPr fontId="19"/>
  </si>
  <si>
    <t>⑥</t>
    <phoneticPr fontId="19"/>
  </si>
  <si>
    <t>⑥/④</t>
    <phoneticPr fontId="19"/>
  </si>
  <si>
    <t>介護保険第２号被保険者数</t>
    <rPh sb="2" eb="4">
      <t>ホケン</t>
    </rPh>
    <phoneticPr fontId="19"/>
  </si>
  <si>
    <t>⑦</t>
    <phoneticPr fontId="19"/>
  </si>
  <si>
    <t>⑦/③</t>
    <phoneticPr fontId="19"/>
  </si>
  <si>
    <t>⑧</t>
    <phoneticPr fontId="19"/>
  </si>
  <si>
    <t>⑧/③</t>
    <phoneticPr fontId="19"/>
  </si>
  <si>
    <t>⑨</t>
    <phoneticPr fontId="19"/>
  </si>
  <si>
    <t>⑨/③</t>
    <phoneticPr fontId="19"/>
  </si>
  <si>
    <t>保　　険　　料　　(　税　)</t>
    <phoneticPr fontId="18"/>
  </si>
  <si>
    <t>保険給費等交付金
(特別交付金)</t>
    <phoneticPr fontId="18"/>
  </si>
  <si>
    <t>保険基盤安定(保険料(税)軽減分)</t>
    <rPh sb="9" eb="10">
      <t>リョウ</t>
    </rPh>
    <phoneticPr fontId="18"/>
  </si>
  <si>
    <t>未就学児均等割保険料(税)</t>
    <rPh sb="0" eb="4">
      <t>ミシュウガクジ</t>
    </rPh>
    <rPh sb="4" eb="7">
      <t>キントウワ</t>
    </rPh>
    <rPh sb="7" eb="10">
      <t>ホケンリョウ</t>
    </rPh>
    <rPh sb="11" eb="12">
      <t>ゼイ</t>
    </rPh>
    <phoneticPr fontId="18"/>
  </si>
  <si>
    <t>審査支払手数料</t>
    <rPh sb="0" eb="2">
      <t>シンサ</t>
    </rPh>
    <rPh sb="2" eb="4">
      <t>シハライ</t>
    </rPh>
    <rPh sb="4" eb="7">
      <t>テスウリョウ</t>
    </rPh>
    <phoneticPr fontId="18"/>
  </si>
  <si>
    <t>基　金　積　立　金</t>
    <phoneticPr fontId="18"/>
  </si>
  <si>
    <t>公　　　債　　　費</t>
    <phoneticPr fontId="18"/>
  </si>
  <si>
    <t>単年度収支差引額</t>
    <rPh sb="5" eb="7">
      <t>サシヒキ</t>
    </rPh>
    <rPh sb="7" eb="8">
      <t>ガク</t>
    </rPh>
    <phoneticPr fontId="18"/>
  </si>
  <si>
    <t xml:space="preserve"> ３　一般会計繰入(法定外)の状況</t>
    <phoneticPr fontId="18"/>
  </si>
  <si>
    <t>項　　　目</t>
    <rPh sb="0" eb="1">
      <t>コウ</t>
    </rPh>
    <rPh sb="4" eb="5">
      <t>メ</t>
    </rPh>
    <phoneticPr fontId="18"/>
  </si>
  <si>
    <t>決算補填等目的</t>
    <rPh sb="0" eb="2">
      <t>ケッサン</t>
    </rPh>
    <rPh sb="2" eb="4">
      <t>ホテン</t>
    </rPh>
    <rPh sb="4" eb="5">
      <t>トウ</t>
    </rPh>
    <rPh sb="5" eb="7">
      <t>モクテキ</t>
    </rPh>
    <phoneticPr fontId="18"/>
  </si>
  <si>
    <t>決算補填目的のもの</t>
    <rPh sb="0" eb="2">
      <t>ケッサン</t>
    </rPh>
    <rPh sb="2" eb="4">
      <t>ホテン</t>
    </rPh>
    <rPh sb="4" eb="6">
      <t>モクテキ</t>
    </rPh>
    <phoneticPr fontId="18"/>
  </si>
  <si>
    <t>保険者の政策によるもの</t>
    <rPh sb="0" eb="2">
      <t>ホケン</t>
    </rPh>
    <rPh sb="2" eb="3">
      <t>シャ</t>
    </rPh>
    <rPh sb="4" eb="6">
      <t>セイサク</t>
    </rPh>
    <phoneticPr fontId="18"/>
  </si>
  <si>
    <t>過年度の赤字によるもの</t>
    <rPh sb="0" eb="3">
      <t>カネンド</t>
    </rPh>
    <rPh sb="4" eb="6">
      <t>アカジ</t>
    </rPh>
    <phoneticPr fontId="18"/>
  </si>
  <si>
    <t>保険料(税)の負担緩和を図るため</t>
    <phoneticPr fontId="18"/>
  </si>
  <si>
    <t>任意給付費に充てるため</t>
    <rPh sb="4" eb="5">
      <t>ヒ</t>
    </rPh>
    <phoneticPr fontId="18"/>
  </si>
  <si>
    <t>地方単独事業の医療給付費波及増等</t>
    <rPh sb="15" eb="16">
      <t>トウ</t>
    </rPh>
    <phoneticPr fontId="18"/>
  </si>
  <si>
    <t>納税報奨金(納付組織交付金)等</t>
    <rPh sb="14" eb="15">
      <t>トウ</t>
    </rPh>
    <phoneticPr fontId="18"/>
  </si>
  <si>
    <t>決算補填等以外の目的</t>
    <rPh sb="0" eb="2">
      <t>ケッサン</t>
    </rPh>
    <rPh sb="2" eb="4">
      <t>ホテン</t>
    </rPh>
    <rPh sb="5" eb="7">
      <t>イガイ</t>
    </rPh>
    <phoneticPr fontId="18"/>
  </si>
  <si>
    <t>　小　　　計</t>
    <phoneticPr fontId="18"/>
  </si>
  <si>
    <t>合　　　　　計</t>
    <phoneticPr fontId="18"/>
  </si>
  <si>
    <t>（注）「保険料(税)の負担緩和を図るため」には、保険料(税)の基礎賦課額の負担緩和分以外に、後期高</t>
    <rPh sb="1" eb="2">
      <t>チュウ</t>
    </rPh>
    <rPh sb="4" eb="7">
      <t>ホケンリョウ</t>
    </rPh>
    <rPh sb="8" eb="9">
      <t>ゼイ</t>
    </rPh>
    <rPh sb="11" eb="13">
      <t>フタン</t>
    </rPh>
    <rPh sb="13" eb="15">
      <t>カンワ</t>
    </rPh>
    <rPh sb="16" eb="17">
      <t>ハカ</t>
    </rPh>
    <rPh sb="24" eb="27">
      <t>ホケンリョウ</t>
    </rPh>
    <rPh sb="28" eb="29">
      <t>ゼイ</t>
    </rPh>
    <rPh sb="31" eb="33">
      <t>キソ</t>
    </rPh>
    <rPh sb="33" eb="36">
      <t>フカガク</t>
    </rPh>
    <rPh sb="37" eb="39">
      <t>フタン</t>
    </rPh>
    <rPh sb="39" eb="41">
      <t>カンワ</t>
    </rPh>
    <rPh sb="41" eb="42">
      <t>ブン</t>
    </rPh>
    <rPh sb="42" eb="44">
      <t>イガイ</t>
    </rPh>
    <rPh sb="46" eb="48">
      <t>コウキ</t>
    </rPh>
    <rPh sb="48" eb="49">
      <t>ダカ</t>
    </rPh>
    <phoneticPr fontId="18"/>
  </si>
  <si>
    <t>　　　齢者支援金、前期高齢者納付金及び介護納付金の負担緩和分も含む。</t>
    <rPh sb="3" eb="4">
      <t>トシ</t>
    </rPh>
    <rPh sb="4" eb="5">
      <t>シャ</t>
    </rPh>
    <rPh sb="5" eb="8">
      <t>シエンキン</t>
    </rPh>
    <rPh sb="9" eb="11">
      <t>ゼンキ</t>
    </rPh>
    <rPh sb="11" eb="14">
      <t>コウレイシャ</t>
    </rPh>
    <rPh sb="14" eb="17">
      <t>ノウフキン</t>
    </rPh>
    <rPh sb="17" eb="18">
      <t>オヨ</t>
    </rPh>
    <rPh sb="19" eb="21">
      <t>カイゴ</t>
    </rPh>
    <rPh sb="21" eb="24">
      <t>ノウフキン</t>
    </rPh>
    <rPh sb="25" eb="27">
      <t>フタン</t>
    </rPh>
    <rPh sb="27" eb="29">
      <t>カンワ</t>
    </rPh>
    <rPh sb="29" eb="30">
      <t>ブン</t>
    </rPh>
    <rPh sb="31" eb="32">
      <t>フク</t>
    </rPh>
    <phoneticPr fontId="18"/>
  </si>
  <si>
    <t>　　その他(理由)</t>
    <phoneticPr fontId="18"/>
  </si>
  <si>
    <t>３　月　以　上　の　件　数</t>
    <phoneticPr fontId="18"/>
  </si>
  <si>
    <t>３　月　以　上　の　割　合</t>
    <phoneticPr fontId="18"/>
  </si>
  <si>
    <t>区　　　　　分</t>
    <rPh sb="0" eb="1">
      <t>ク</t>
    </rPh>
    <rPh sb="6" eb="7">
      <t>フン</t>
    </rPh>
    <phoneticPr fontId="18"/>
  </si>
  <si>
    <t>住基未削件数</t>
    <phoneticPr fontId="18"/>
  </si>
  <si>
    <t>職　権　喪　失　処　理　件　数</t>
    <phoneticPr fontId="18"/>
  </si>
  <si>
    <t>（注）職権喪失処理件数は、当該年度内に処理した件数を記入すること。</t>
    <phoneticPr fontId="18"/>
  </si>
  <si>
    <t>住 基 未 回 答 件 数</t>
    <phoneticPr fontId="18"/>
  </si>
  <si>
    <t>調   査   未   了   件   数</t>
    <phoneticPr fontId="18"/>
  </si>
  <si>
    <t>調　 査　 対　 象　 件 　数</t>
    <phoneticPr fontId="18"/>
  </si>
  <si>
    <t>調  　 査 　  済   　件   　数</t>
    <phoneticPr fontId="18"/>
  </si>
  <si>
    <t>住　 基　 回　 付　 件 　数</t>
    <phoneticPr fontId="18"/>
  </si>
  <si>
    <t>処　 理 　要 　領　 の　 作 　成</t>
    <phoneticPr fontId="18"/>
  </si>
  <si>
    <t>1　保険料（税）の賦課割合、賦課限度額の状況</t>
    <rPh sb="2" eb="5">
      <t>ホケンリョウ</t>
    </rPh>
    <rPh sb="6" eb="7">
      <t>ゼイ</t>
    </rPh>
    <rPh sb="9" eb="11">
      <t>フカ</t>
    </rPh>
    <rPh sb="11" eb="13">
      <t>ワリアイ</t>
    </rPh>
    <rPh sb="14" eb="16">
      <t>フカ</t>
    </rPh>
    <rPh sb="16" eb="18">
      <t>ゲンド</t>
    </rPh>
    <rPh sb="18" eb="19">
      <t>ガク</t>
    </rPh>
    <rPh sb="20" eb="22">
      <t>ジョウキョウ</t>
    </rPh>
    <phoneticPr fontId="18"/>
  </si>
  <si>
    <t>保険料水準の統一に向けた対応状況及び今後の改善等の見込み</t>
    <rPh sb="0" eb="3">
      <t>ホケンリョウ</t>
    </rPh>
    <rPh sb="3" eb="5">
      <t>スイジュン</t>
    </rPh>
    <rPh sb="6" eb="8">
      <t>トウイツ</t>
    </rPh>
    <rPh sb="9" eb="10">
      <t>ム</t>
    </rPh>
    <phoneticPr fontId="18"/>
  </si>
  <si>
    <t>（注）１　資産割の（　）には算定方法が、「ア」固定資産税額、「イ」固定資産税額のうち土地、家屋に係る額のいずれかを記入すること。</t>
    <phoneticPr fontId="18"/>
  </si>
  <si>
    <t>　  　  2　賦課限度額の欄は、賦課限度額、限度額を超える世帯数及び被保険者世帯に対する割合を記入すること。</t>
    <phoneticPr fontId="18"/>
  </si>
  <si>
    <t>　       3　賦課割合の応能割合の数値は、賦課限度額超過分差引後の額、応益割合の数値は、　軽減前の額を用いて算出すること。</t>
    <phoneticPr fontId="18"/>
  </si>
  <si>
    <t>所得割</t>
    <phoneticPr fontId="18"/>
  </si>
  <si>
    <t>個人の市
町村民税
の収納率</t>
    <phoneticPr fontId="18"/>
  </si>
  <si>
    <t>不　納
欠損額</t>
    <phoneticPr fontId="18"/>
  </si>
  <si>
    <t>２　納付方法別の世帯構成割合等</t>
    <phoneticPr fontId="18"/>
  </si>
  <si>
    <t>収納率
（現年度）</t>
    <phoneticPr fontId="18"/>
  </si>
  <si>
    <t>②/①</t>
    <phoneticPr fontId="18"/>
  </si>
  <si>
    <t>世帯</t>
    <rPh sb="0" eb="2">
      <t>セタイ</t>
    </rPh>
    <phoneticPr fontId="18"/>
  </si>
  <si>
    <t>（注）各年度６月１日現在の状況を記入すること。</t>
    <rPh sb="13" eb="15">
      <t>ジョウキョウ</t>
    </rPh>
    <rPh sb="16" eb="18">
      <t>キニュウ</t>
    </rPh>
    <phoneticPr fontId="18"/>
  </si>
  <si>
    <t>全世帯数</t>
    <rPh sb="0" eb="1">
      <t>ゼン</t>
    </rPh>
    <rPh sb="1" eb="2">
      <t>ヨ</t>
    </rPh>
    <rPh sb="2" eb="3">
      <t>オビ</t>
    </rPh>
    <rPh sb="3" eb="4">
      <t>スウ</t>
    </rPh>
    <phoneticPr fontId="18"/>
  </si>
  <si>
    <t>滞納世帯数</t>
    <rPh sb="0" eb="1">
      <t>タイ</t>
    </rPh>
    <rPh sb="1" eb="2">
      <t>オサメ</t>
    </rPh>
    <rPh sb="2" eb="3">
      <t>ヨ</t>
    </rPh>
    <rPh sb="3" eb="4">
      <t>オビ</t>
    </rPh>
    <rPh sb="4" eb="5">
      <t>スウ</t>
    </rPh>
    <phoneticPr fontId="18"/>
  </si>
  <si>
    <t>滞納世帯割合</t>
    <rPh sb="0" eb="1">
      <t>タイ</t>
    </rPh>
    <rPh sb="1" eb="2">
      <t>オサメ</t>
    </rPh>
    <rPh sb="2" eb="3">
      <t>ヨ</t>
    </rPh>
    <rPh sb="3" eb="4">
      <t>オビ</t>
    </rPh>
    <rPh sb="4" eb="5">
      <t>ワリ</t>
    </rPh>
    <rPh sb="5" eb="6">
      <t>ゴウ</t>
    </rPh>
    <phoneticPr fontId="18"/>
  </si>
  <si>
    <t>（２）特別療養費の支給に変更する旨の事前通知の交付（判定）基準等（具体的に記入すること。）</t>
    <rPh sb="3" eb="5">
      <t>トクベツ</t>
    </rPh>
    <rPh sb="5" eb="8">
      <t>リョウヨウヒ</t>
    </rPh>
    <rPh sb="9" eb="11">
      <t>シキュウ</t>
    </rPh>
    <rPh sb="12" eb="14">
      <t>ヘンコウ</t>
    </rPh>
    <rPh sb="16" eb="17">
      <t>ムネ</t>
    </rPh>
    <rPh sb="18" eb="20">
      <t>ジゼン</t>
    </rPh>
    <rPh sb="20" eb="22">
      <t>ツウチ</t>
    </rPh>
    <rPh sb="23" eb="25">
      <t>コウフ</t>
    </rPh>
    <rPh sb="26" eb="28">
      <t>ハンテイ</t>
    </rPh>
    <rPh sb="29" eb="31">
      <t>キジュン</t>
    </rPh>
    <rPh sb="31" eb="32">
      <t>トウ</t>
    </rPh>
    <phoneticPr fontId="18"/>
  </si>
  <si>
    <t>特別療養費の支給に変更する旨の事前通知の交付状況</t>
    <rPh sb="0" eb="2">
      <t>トクベツ</t>
    </rPh>
    <rPh sb="2" eb="5">
      <t>リョウヨウヒ</t>
    </rPh>
    <rPh sb="6" eb="8">
      <t>シキュウ</t>
    </rPh>
    <rPh sb="9" eb="11">
      <t>ヘンコウ</t>
    </rPh>
    <rPh sb="13" eb="14">
      <t>ムネ</t>
    </rPh>
    <rPh sb="15" eb="17">
      <t>ジゼン</t>
    </rPh>
    <rPh sb="17" eb="19">
      <t>ツウチ</t>
    </rPh>
    <rPh sb="20" eb="22">
      <t>コウフ</t>
    </rPh>
    <rPh sb="22" eb="24">
      <t>ジョウキョウ</t>
    </rPh>
    <phoneticPr fontId="18"/>
  </si>
  <si>
    <t>（</t>
    <phoneticPr fontId="18"/>
  </si>
  <si>
    <t>（注）各年度６月１日現在の交付世帯数と国保加入世帯の総数に対する割合を記入すること。</t>
    <rPh sb="3" eb="4">
      <t>カク</t>
    </rPh>
    <phoneticPr fontId="18"/>
  </si>
  <si>
    <t>（３）差押えの状況</t>
    <phoneticPr fontId="18"/>
  </si>
  <si>
    <t>市町村民税等の還付金</t>
    <rPh sb="0" eb="3">
      <t>シチョウソン</t>
    </rPh>
    <rPh sb="3" eb="4">
      <t>ミン</t>
    </rPh>
    <rPh sb="4" eb="5">
      <t>ゼイ</t>
    </rPh>
    <rPh sb="5" eb="6">
      <t>トウ</t>
    </rPh>
    <rPh sb="7" eb="10">
      <t>カンプキン</t>
    </rPh>
    <phoneticPr fontId="18"/>
  </si>
  <si>
    <t>差　押　件　数</t>
    <phoneticPr fontId="18"/>
  </si>
  <si>
    <t>区　　分</t>
    <phoneticPr fontId="18"/>
  </si>
  <si>
    <t>（４）換価の状況</t>
    <phoneticPr fontId="18"/>
  </si>
  <si>
    <t>換　価　件　数</t>
    <phoneticPr fontId="18"/>
  </si>
  <si>
    <t>参加差押え及び交付要求</t>
    <phoneticPr fontId="18"/>
  </si>
  <si>
    <t>（５）参加差押え及び交付要求の状況</t>
    <phoneticPr fontId="18"/>
  </si>
  <si>
    <t>参加差押え</t>
    <phoneticPr fontId="18"/>
  </si>
  <si>
    <t>左記のうち配当があったもの</t>
    <phoneticPr fontId="18"/>
  </si>
  <si>
    <t>件　数</t>
    <phoneticPr fontId="18"/>
  </si>
  <si>
    <t>金　　額</t>
    <phoneticPr fontId="18"/>
  </si>
  <si>
    <t>（６）滞納処分の執行停止状況</t>
    <phoneticPr fontId="18"/>
  </si>
  <si>
    <t>（７）不納欠損の処理状況</t>
    <phoneticPr fontId="18"/>
  </si>
  <si>
    <t>（８）延滞金の調定状況</t>
    <rPh sb="3" eb="6">
      <t>エンタイキン</t>
    </rPh>
    <rPh sb="7" eb="9">
      <t>チョウテイ</t>
    </rPh>
    <rPh sb="9" eb="11">
      <t>ジョウキョウ</t>
    </rPh>
    <phoneticPr fontId="18"/>
  </si>
  <si>
    <t>受診率（100人当たり受診件数）</t>
    <phoneticPr fontId="18"/>
  </si>
  <si>
    <t>全体</t>
    <rPh sb="0" eb="2">
      <t>ゼンタイ</t>
    </rPh>
    <phoneticPr fontId="18"/>
  </si>
  <si>
    <t>件/人＊100</t>
    <rPh sb="0" eb="1">
      <t>ケン</t>
    </rPh>
    <rPh sb="2" eb="3">
      <t>ヒト</t>
    </rPh>
    <phoneticPr fontId="18"/>
  </si>
  <si>
    <t>再掲</t>
    <rPh sb="0" eb="2">
      <t>サイケイ</t>
    </rPh>
    <phoneticPr fontId="18"/>
  </si>
  <si>
    <t>（注）１　「全体」、「前期」、「若人」欄は、事業年報報告数値の３～２ベ－スで記入すること。</t>
    <rPh sb="6" eb="8">
      <t>ゼンタイ</t>
    </rPh>
    <phoneticPr fontId="18"/>
  </si>
  <si>
    <t>　　　２　「前期」には前期高齢者分、「若人」には前期高齢者以外の被保険者分を再掲すること。</t>
    <phoneticPr fontId="18"/>
  </si>
  <si>
    <t>　　　３　「１人当たり費用額（診療費）」は、３月～２月の年間平均の被保険者数を用いて算出すること。</t>
    <rPh sb="11" eb="13">
      <t>ヒヨウ</t>
    </rPh>
    <rPh sb="13" eb="14">
      <t>ガク</t>
    </rPh>
    <rPh sb="15" eb="18">
      <t>シンリョウヒ</t>
    </rPh>
    <rPh sb="23" eb="24">
      <t>ガツ</t>
    </rPh>
    <rPh sb="26" eb="27">
      <t>ガツ</t>
    </rPh>
    <phoneticPr fontId="18"/>
  </si>
  <si>
    <t>入　院</t>
    <phoneticPr fontId="18"/>
  </si>
  <si>
    <t>２　医療費適正化対策の実施状況（具体的に記入すること。）</t>
    <rPh sb="5" eb="8">
      <t>テキセイカ</t>
    </rPh>
    <rPh sb="8" eb="10">
      <t>タイサク</t>
    </rPh>
    <rPh sb="11" eb="13">
      <t>ジッシ</t>
    </rPh>
    <rPh sb="13" eb="15">
      <t>ジョウキョウ</t>
    </rPh>
    <rPh sb="16" eb="19">
      <t>グタイテキ</t>
    </rPh>
    <rPh sb="20" eb="22">
      <t>キニュウ</t>
    </rPh>
    <phoneticPr fontId="18"/>
  </si>
  <si>
    <t>３　 医療費分析の活用状況（具体的に記入すること。）</t>
    <phoneticPr fontId="18"/>
  </si>
  <si>
    <t>（１）レセプト点検調査の実施状況</t>
    <rPh sb="7" eb="9">
      <t>テンケン</t>
    </rPh>
    <rPh sb="9" eb="11">
      <t>チョウサ</t>
    </rPh>
    <rPh sb="12" eb="14">
      <t>ジッシ</t>
    </rPh>
    <rPh sb="14" eb="16">
      <t>ジョウキョウ</t>
    </rPh>
    <phoneticPr fontId="18"/>
  </si>
  <si>
    <t>レセプト
総枚数
（枚）</t>
    <rPh sb="5" eb="6">
      <t>ソウ</t>
    </rPh>
    <rPh sb="6" eb="8">
      <t>マイスウ</t>
    </rPh>
    <rPh sb="10" eb="11">
      <t>マイ</t>
    </rPh>
    <phoneticPr fontId="18"/>
  </si>
  <si>
    <t>内容点検</t>
    <rPh sb="0" eb="2">
      <t>ナイヨウ</t>
    </rPh>
    <rPh sb="2" eb="4">
      <t>テンケン</t>
    </rPh>
    <phoneticPr fontId="18"/>
  </si>
  <si>
    <t>点検枚数
（枚）</t>
    <rPh sb="0" eb="2">
      <t>テンケン</t>
    </rPh>
    <rPh sb="2" eb="4">
      <t>マイスウ</t>
    </rPh>
    <rPh sb="6" eb="7">
      <t>マイ</t>
    </rPh>
    <phoneticPr fontId="18"/>
  </si>
  <si>
    <t>点検割合
（％）</t>
    <rPh sb="0" eb="2">
      <t>テンケン</t>
    </rPh>
    <rPh sb="2" eb="4">
      <t>ワリアイ</t>
    </rPh>
    <phoneticPr fontId="18"/>
  </si>
  <si>
    <t>委託の
有・無</t>
    <rPh sb="0" eb="2">
      <t>イタク</t>
    </rPh>
    <rPh sb="4" eb="5">
      <t>タモツ</t>
    </rPh>
    <rPh sb="6" eb="7">
      <t>ム</t>
    </rPh>
    <phoneticPr fontId="18"/>
  </si>
  <si>
    <t>資格・内容
計</t>
    <rPh sb="0" eb="2">
      <t>シカク</t>
    </rPh>
    <rPh sb="3" eb="5">
      <t>ナイヨウ</t>
    </rPh>
    <rPh sb="6" eb="7">
      <t>ケイ</t>
    </rPh>
    <phoneticPr fontId="18"/>
  </si>
  <si>
    <t>内容点検分
（再掲）</t>
    <rPh sb="0" eb="2">
      <t>ナイヨウ</t>
    </rPh>
    <rPh sb="2" eb="4">
      <t>テンケン</t>
    </rPh>
    <rPh sb="4" eb="5">
      <t>ブン</t>
    </rPh>
    <rPh sb="7" eb="9">
      <t>サイケイ</t>
    </rPh>
    <phoneticPr fontId="18"/>
  </si>
  <si>
    <t>１人当たり効果額
（円）</t>
    <rPh sb="1" eb="2">
      <t>ニン</t>
    </rPh>
    <rPh sb="2" eb="3">
      <t>ア</t>
    </rPh>
    <rPh sb="5" eb="7">
      <t>コウカ</t>
    </rPh>
    <rPh sb="7" eb="8">
      <t>ガク</t>
    </rPh>
    <rPh sb="10" eb="11">
      <t>エン</t>
    </rPh>
    <phoneticPr fontId="18"/>
  </si>
  <si>
    <t>１人当たり効果率
（％）</t>
    <rPh sb="1" eb="2">
      <t>ニン</t>
    </rPh>
    <rPh sb="2" eb="3">
      <t>ア</t>
    </rPh>
    <rPh sb="5" eb="7">
      <t>コウカ</t>
    </rPh>
    <rPh sb="7" eb="8">
      <t>リツ</t>
    </rPh>
    <phoneticPr fontId="18"/>
  </si>
  <si>
    <t>（２）内容点検における点検事項別の実施有無（実施の「有」「無」を記入すること。）</t>
    <rPh sb="3" eb="5">
      <t>ナイヨウ</t>
    </rPh>
    <rPh sb="5" eb="7">
      <t>テンケン</t>
    </rPh>
    <rPh sb="11" eb="13">
      <t>テンケン</t>
    </rPh>
    <rPh sb="13" eb="15">
      <t>ジコウ</t>
    </rPh>
    <rPh sb="15" eb="16">
      <t>ベツ</t>
    </rPh>
    <rPh sb="17" eb="19">
      <t>ジッシ</t>
    </rPh>
    <rPh sb="19" eb="21">
      <t>ウム</t>
    </rPh>
    <rPh sb="22" eb="24">
      <t>ジッシ</t>
    </rPh>
    <rPh sb="26" eb="27">
      <t>アリ</t>
    </rPh>
    <rPh sb="29" eb="30">
      <t>ム</t>
    </rPh>
    <rPh sb="32" eb="34">
      <t>キニュウ</t>
    </rPh>
    <phoneticPr fontId="18"/>
  </si>
  <si>
    <t>第三者行為
等の疑いが
あるレセプ
トの抽出</t>
    <rPh sb="0" eb="3">
      <t>ダイサンシャ</t>
    </rPh>
    <rPh sb="3" eb="5">
      <t>コウイ</t>
    </rPh>
    <rPh sb="6" eb="7">
      <t>トウ</t>
    </rPh>
    <rPh sb="8" eb="9">
      <t>ウタガ</t>
    </rPh>
    <rPh sb="20" eb="22">
      <t>チュウシュツ</t>
    </rPh>
    <phoneticPr fontId="18"/>
  </si>
  <si>
    <t>診療報酬明細書と調剤報酬明細書との突合</t>
    <rPh sb="0" eb="2">
      <t>シンリョウ</t>
    </rPh>
    <rPh sb="2" eb="4">
      <t>ホウシュウ</t>
    </rPh>
    <rPh sb="4" eb="7">
      <t>メイサイショ</t>
    </rPh>
    <rPh sb="8" eb="10">
      <t>チョウザイ</t>
    </rPh>
    <rPh sb="10" eb="12">
      <t>ホウシュウ</t>
    </rPh>
    <rPh sb="12" eb="15">
      <t>メイサイショ</t>
    </rPh>
    <rPh sb="17" eb="19">
      <t>トツゴウ</t>
    </rPh>
    <phoneticPr fontId="18"/>
  </si>
  <si>
    <t>点数表との照合</t>
    <rPh sb="0" eb="2">
      <t>テンスウ</t>
    </rPh>
    <rPh sb="2" eb="3">
      <t>ヒョウ</t>
    </rPh>
    <rPh sb="5" eb="7">
      <t>ショウゴウ</t>
    </rPh>
    <phoneticPr fontId="18"/>
  </si>
  <si>
    <t>縦覧点検</t>
    <rPh sb="0" eb="2">
      <t>ジュウラン</t>
    </rPh>
    <rPh sb="2" eb="4">
      <t>テンケン</t>
    </rPh>
    <phoneticPr fontId="18"/>
  </si>
  <si>
    <t>横欄点検</t>
    <rPh sb="0" eb="1">
      <t>ヨコ</t>
    </rPh>
    <rPh sb="1" eb="2">
      <t>ラン</t>
    </rPh>
    <rPh sb="2" eb="4">
      <t>テンケン</t>
    </rPh>
    <phoneticPr fontId="18"/>
  </si>
  <si>
    <t>介護情報との突合</t>
    <rPh sb="0" eb="2">
      <t>カイゴ</t>
    </rPh>
    <rPh sb="2" eb="4">
      <t>ジョウホウ</t>
    </rPh>
    <rPh sb="6" eb="8">
      <t>トツゴウ</t>
    </rPh>
    <phoneticPr fontId="18"/>
  </si>
  <si>
    <t>（注）通知内容については、記載の「有」「無」を記入すること。</t>
    <rPh sb="1" eb="2">
      <t>チュウ</t>
    </rPh>
    <rPh sb="3" eb="5">
      <t>ツウチ</t>
    </rPh>
    <rPh sb="5" eb="7">
      <t>ナイヨウ</t>
    </rPh>
    <rPh sb="13" eb="15">
      <t>キサイ</t>
    </rPh>
    <rPh sb="17" eb="18">
      <t>アリ</t>
    </rPh>
    <rPh sb="20" eb="21">
      <t>ナ</t>
    </rPh>
    <rPh sb="23" eb="25">
      <t>キニュウ</t>
    </rPh>
    <phoneticPr fontId="18"/>
  </si>
  <si>
    <t>７　 重複・頻回受診者、重複・多剤投与者の把握及び訪問指導の実施状況</t>
    <phoneticPr fontId="18"/>
  </si>
  <si>
    <t xml:space="preserve"> 　　　（例：KDBシステムにより抽出し、保健師と共同で対象者をリストアップする。）</t>
    <phoneticPr fontId="18"/>
  </si>
  <si>
    <t>　 ６ 「訪問目的の伝え方」欄には、訪問指導対象者等に対し、どのように連絡して訪問しているかを記入すること。</t>
    <phoneticPr fontId="18"/>
  </si>
  <si>
    <t>　　　（例：血圧計、各種パンフを持参。適切な受診、日常生活・食生活・薬の飲み方等について指導。保健事業へ</t>
    <phoneticPr fontId="18"/>
  </si>
  <si>
    <t>　　 　 の参加勧奨等。） </t>
    <phoneticPr fontId="18"/>
  </si>
  <si>
    <t>国目標
（市町村国保）</t>
    <rPh sb="0" eb="1">
      <t>クニ</t>
    </rPh>
    <rPh sb="1" eb="3">
      <t>モクヒョウ</t>
    </rPh>
    <rPh sb="5" eb="8">
      <t>シチョウソン</t>
    </rPh>
    <rPh sb="8" eb="10">
      <t>コクホ</t>
    </rPh>
    <phoneticPr fontId="18"/>
  </si>
  <si>
    <t>目標</t>
    <rPh sb="0" eb="2">
      <t>モクヒョウ</t>
    </rPh>
    <phoneticPr fontId="18"/>
  </si>
  <si>
    <t>実績</t>
    <rPh sb="0" eb="2">
      <t>ジッセキ</t>
    </rPh>
    <phoneticPr fontId="18"/>
  </si>
  <si>
    <t>60％以上</t>
    <rPh sb="3" eb="5">
      <t>イジョウ</t>
    </rPh>
    <phoneticPr fontId="18"/>
  </si>
  <si>
    <t xml:space="preserve">実績
</t>
    <rPh sb="0" eb="2">
      <t>ジッセキ</t>
    </rPh>
    <phoneticPr fontId="18"/>
  </si>
  <si>
    <t>資料７　その他</t>
    <rPh sb="0" eb="2">
      <t>シリョウ</t>
    </rPh>
    <rPh sb="6" eb="7">
      <t>タ</t>
    </rPh>
    <phoneticPr fontId="18"/>
  </si>
  <si>
    <t>１　市町村事務処理標準システムの導入状況（具体的に記入すること。）</t>
    <rPh sb="2" eb="5">
      <t>シチョウソン</t>
    </rPh>
    <rPh sb="5" eb="7">
      <t>ジム</t>
    </rPh>
    <rPh sb="7" eb="9">
      <t>ショリ</t>
    </rPh>
    <rPh sb="9" eb="11">
      <t>ヒョウジュン</t>
    </rPh>
    <rPh sb="16" eb="18">
      <t>ドウニュウ</t>
    </rPh>
    <rPh sb="18" eb="20">
      <t>ジョウキョウ</t>
    </rPh>
    <rPh sb="21" eb="23">
      <t>グタイテ</t>
    </rPh>
    <rPh sb="23" eb="27">
      <t>キニキニュウ</t>
    </rPh>
    <phoneticPr fontId="18"/>
  </si>
  <si>
    <t>特定健康診査・特定保健指導の実施状況（直近３か年）</t>
    <rPh sb="19" eb="21">
      <t>チョッキン</t>
    </rPh>
    <rPh sb="23" eb="24">
      <t>ネン</t>
    </rPh>
    <phoneticPr fontId="18"/>
  </si>
  <si>
    <t>２　運営協議会の状況</t>
    <rPh sb="2" eb="4">
      <t>ウンエイ</t>
    </rPh>
    <rPh sb="4" eb="7">
      <t>キョウギカイ</t>
    </rPh>
    <rPh sb="8" eb="10">
      <t>ジョウキョウ</t>
    </rPh>
    <phoneticPr fontId="18"/>
  </si>
  <si>
    <t>（１） 運営協議会の構成の状況</t>
    <phoneticPr fontId="18"/>
  </si>
  <si>
    <t>委　　　員</t>
    <rPh sb="0" eb="1">
      <t>イ</t>
    </rPh>
    <rPh sb="4" eb="5">
      <t>イン</t>
    </rPh>
    <phoneticPr fontId="18"/>
  </si>
  <si>
    <t>公　　益</t>
    <rPh sb="0" eb="1">
      <t>コウ</t>
    </rPh>
    <rPh sb="3" eb="4">
      <t>エキ</t>
    </rPh>
    <phoneticPr fontId="18"/>
  </si>
  <si>
    <t>委　員　数</t>
    <rPh sb="0" eb="1">
      <t>イ</t>
    </rPh>
    <rPh sb="2" eb="3">
      <t>イン</t>
    </rPh>
    <rPh sb="4" eb="5">
      <t>スウ</t>
    </rPh>
    <phoneticPr fontId="18"/>
  </si>
  <si>
    <t xml:space="preserve"> </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</si>
</sst>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176" formatCode="0_);[Red]\(0\)"/>
    <numFmt numFmtId="177" formatCode="##&quot;年度&quot;"/>
    <numFmt numFmtId="178" formatCode="#,##0&quot;円&quot;"/>
    <numFmt numFmtId="179" formatCode="##&quot;万円&quot;"/>
    <numFmt numFmtId="180" formatCode="##&quot;月&quot;"/>
    <numFmt numFmtId="181" formatCode="#,##0_);[Red]\(#,##0\)"/>
    <numFmt numFmtId="182" formatCode="##,##0&quot;世帯&quot;"/>
    <numFmt numFmtId="183" formatCode="##.0&quot;％&quot;"/>
    <numFmt numFmtId="184" formatCode="0.00_ "/>
    <numFmt numFmtId="185" formatCode="#,##0\ &quot;世帯&quot;"/>
    <numFmt numFmtId="186" formatCode="&quot;（&quot;\ \ #,##0.0\ &quot;％）&quot;"/>
    <numFmt numFmtId="187" formatCode="#,##0\ &quot;件&quot;"/>
    <numFmt numFmtId="188" formatCode="#,##0&quot;千円&quot;"/>
    <numFmt numFmtId="189" formatCode="#,##0\ &quot;千円&quot;"/>
    <numFmt numFmtId="190" formatCode="&quot;令&quot;&quot;和&quot;General&quot;年&quot;&quot;度&quot;"/>
    <numFmt numFmtId="191" formatCode="#,##0.00_);[Red]\(#,##0.00\)"/>
    <numFmt numFmtId="192" formatCode="0_ "/>
    <numFmt numFmtId="193" formatCode="\(0.00\)"/>
    <numFmt numFmtId="194" formatCode="[$-411]ggge&quot;年&quot;m&quot;月&quot;d&quot;日&quot;;@"/>
    <numFmt numFmtId="195" formatCode="#,##0.00_ "/>
    <numFmt numFmtId="196" formatCode="#,##0.00_ ;[Red]\-#,##0.00\ "/>
    <numFmt numFmtId="197" formatCode="&quot;令&quot;&quot;和&quot;General&quot;年度（見込み）&quot;"/>
    <numFmt numFmtId="198" formatCode="#,##0_ ;[Red]\-#,##0\ "/>
    <numFmt numFmtId="199" formatCode="&quot;令&quot;&quot;和 &quot;General&quot; 年&quot;&quot;度&quot;"/>
  </numFmts>
  <fonts count="4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6"/>
      <name val="ＭＳ Ｐゴシック"/>
      <family val="3"/>
      <charset val="128"/>
    </font>
    <font>
      <sz val="8"/>
      <color indexed="81"/>
      <name val="MS P ゴシック"/>
      <family val="3"/>
      <charset val="128"/>
    </font>
    <font>
      <b/>
      <sz val="9"/>
      <color indexed="81"/>
      <name val="MS P ゴシック"/>
      <family val="3"/>
      <charset val="128"/>
    </font>
    <font>
      <sz val="11"/>
      <color theme="1"/>
      <name val="游ゴシック"/>
      <family val="3"/>
      <charset val="128"/>
      <scheme val="minor"/>
    </font>
    <font>
      <sz val="14"/>
      <color theme="1"/>
      <name val="游ゴシック"/>
      <family val="3"/>
      <charset val="128"/>
      <scheme val="minor"/>
    </font>
    <font>
      <sz val="10"/>
      <name val="游ゴシック"/>
      <family val="3"/>
      <charset val="128"/>
      <scheme val="minor"/>
    </font>
    <font>
      <sz val="9"/>
      <name val="游ゴシック"/>
      <family val="3"/>
      <charset val="128"/>
      <scheme val="minor"/>
    </font>
    <font>
      <b/>
      <sz val="11"/>
      <color theme="1"/>
      <name val="游ゴシック"/>
      <family val="3"/>
      <charset val="128"/>
      <scheme val="minor"/>
    </font>
    <font>
      <sz val="11"/>
      <name val="游ゴシック"/>
      <family val="3"/>
      <charset val="128"/>
      <scheme val="minor"/>
    </font>
    <font>
      <sz val="8"/>
      <color theme="1"/>
      <name val="游ゴシック"/>
      <family val="3"/>
      <charset val="128"/>
      <scheme val="minor"/>
    </font>
    <font>
      <sz val="11"/>
      <color rgb="FFFF0000"/>
      <name val="游ゴシック"/>
      <family val="3"/>
      <charset val="128"/>
      <scheme val="minor"/>
    </font>
    <font>
      <sz val="12"/>
      <color theme="1"/>
      <name val="游ゴシック"/>
      <family val="3"/>
      <charset val="128"/>
      <scheme val="minor"/>
    </font>
    <font>
      <sz val="12"/>
      <name val="游ゴシック"/>
      <family val="3"/>
      <charset val="128"/>
      <scheme val="minor"/>
    </font>
    <font>
      <b/>
      <sz val="12"/>
      <name val="游ゴシック"/>
      <family val="3"/>
      <charset val="128"/>
      <scheme val="minor"/>
    </font>
    <font>
      <sz val="14"/>
      <name val="游ゴシック"/>
      <family val="3"/>
      <charset val="128"/>
      <scheme val="minor"/>
    </font>
    <font>
      <b/>
      <sz val="14"/>
      <name val="游ゴシック"/>
      <family val="3"/>
      <charset val="128"/>
      <scheme val="minor"/>
    </font>
    <font>
      <b/>
      <sz val="10"/>
      <name val="游ゴシック"/>
      <family val="3"/>
      <charset val="128"/>
      <scheme val="minor"/>
    </font>
    <font>
      <sz val="8"/>
      <name val="游ゴシック"/>
      <family val="3"/>
      <charset val="128"/>
      <scheme val="minor"/>
    </font>
    <font>
      <b/>
      <sz val="11"/>
      <name val="游ゴシック"/>
      <family val="3"/>
      <charset val="128"/>
      <scheme val="minor"/>
    </font>
    <font>
      <sz val="9"/>
      <color theme="1"/>
      <name val="游ゴシック"/>
      <family val="3"/>
      <charset val="128"/>
      <scheme val="minor"/>
    </font>
    <font>
      <sz val="10"/>
      <color theme="1"/>
      <name val="游ゴシック"/>
      <family val="3"/>
      <charset val="128"/>
      <scheme val="minor"/>
    </font>
    <font>
      <b/>
      <sz val="14"/>
      <color theme="1"/>
      <name val="游ゴシック"/>
      <family val="3"/>
      <charset val="128"/>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s>
  <borders count="15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right style="medium">
        <color indexed="64"/>
      </right>
      <top style="hair">
        <color indexed="64"/>
      </top>
      <bottom/>
      <diagonal/>
    </border>
    <border>
      <left/>
      <right style="hair">
        <color indexed="64"/>
      </right>
      <top/>
      <bottom/>
      <diagonal/>
    </border>
    <border>
      <left style="hair">
        <color indexed="64"/>
      </left>
      <right/>
      <top/>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style="medium">
        <color indexed="64"/>
      </left>
      <right style="thin">
        <color indexed="64"/>
      </right>
      <top/>
      <bottom/>
      <diagonal/>
    </border>
    <border>
      <left style="thin">
        <color indexed="64"/>
      </left>
      <right/>
      <top style="hair">
        <color indexed="64"/>
      </top>
      <bottom style="hair">
        <color indexed="64"/>
      </bottom>
      <diagonal/>
    </border>
    <border>
      <left style="medium">
        <color indexed="64"/>
      </left>
      <right style="thin">
        <color indexed="64"/>
      </right>
      <top/>
      <bottom style="medium">
        <color indexed="64"/>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medium">
        <color auto="1"/>
      </bottom>
      <diagonal/>
    </border>
    <border>
      <left style="medium">
        <color auto="1"/>
      </left>
      <right/>
      <top style="thin">
        <color auto="1"/>
      </top>
      <bottom style="medium">
        <color auto="1"/>
      </bottom>
      <diagonal/>
    </border>
    <border>
      <left/>
      <right/>
      <top style="medium">
        <color auto="1"/>
      </top>
      <bottom style="thin">
        <color auto="1"/>
      </bottom>
      <diagonal/>
    </border>
    <border>
      <left style="hair">
        <color indexed="64"/>
      </left>
      <right/>
      <top style="thin">
        <color indexed="64"/>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medium">
        <color indexed="64"/>
      </top>
      <bottom style="thin">
        <color indexed="64"/>
      </bottom>
      <diagonal/>
    </border>
    <border>
      <left style="thin">
        <color indexed="64"/>
      </left>
      <right/>
      <top/>
      <bottom style="hair">
        <color indexed="64"/>
      </bottom>
      <diagonal/>
    </border>
    <border>
      <left/>
      <right style="medium">
        <color indexed="64"/>
      </right>
      <top style="thin">
        <color auto="1"/>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hair">
        <color indexed="64"/>
      </right>
      <top/>
      <bottom style="medium">
        <color indexed="64"/>
      </bottom>
      <diagonal/>
    </border>
    <border>
      <left style="hair">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thin">
        <color indexed="64"/>
      </top>
      <bottom style="hair">
        <color indexed="64"/>
      </bottom>
      <diagonal/>
    </border>
    <border>
      <left style="medium">
        <color indexed="64"/>
      </left>
      <right/>
      <top/>
      <bottom style="thin">
        <color auto="1"/>
      </bottom>
      <diagonal/>
    </border>
    <border>
      <left style="medium">
        <color indexed="64"/>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style="medium">
        <color indexed="64"/>
      </right>
      <top style="thin">
        <color indexed="9"/>
      </top>
      <bottom style="thin">
        <color indexed="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hair">
        <color auto="1"/>
      </left>
      <right style="thin">
        <color auto="1"/>
      </right>
      <top style="thin">
        <color auto="1"/>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n">
        <color indexed="64"/>
      </left>
      <right style="thin">
        <color indexed="64"/>
      </right>
      <top/>
      <bottom style="double">
        <color indexed="64"/>
      </bottom>
      <diagonal/>
    </border>
    <border>
      <left style="medium">
        <color indexed="64"/>
      </left>
      <right style="hair">
        <color indexed="64"/>
      </right>
      <top style="medium">
        <color indexed="64"/>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right style="hair">
        <color indexed="64"/>
      </right>
      <top style="thin">
        <color auto="1"/>
      </top>
      <bottom style="thin">
        <color indexed="64"/>
      </bottom>
      <diagonal/>
    </border>
    <border>
      <left/>
      <right style="medium">
        <color indexed="64"/>
      </right>
      <top style="thin">
        <color auto="1"/>
      </top>
      <bottom style="thin">
        <color indexed="64"/>
      </bottom>
      <diagonal/>
    </border>
    <border>
      <left/>
      <right style="thin">
        <color indexed="64"/>
      </right>
      <top style="thin">
        <color auto="1"/>
      </top>
      <bottom style="double">
        <color auto="1"/>
      </bottom>
      <diagonal/>
    </border>
    <border>
      <left style="thin">
        <color indexed="64"/>
      </left>
      <right/>
      <top/>
      <bottom style="double">
        <color indexed="64"/>
      </bottom>
      <diagonal/>
    </border>
    <border>
      <left/>
      <right style="thin">
        <color indexed="64"/>
      </right>
      <top/>
      <bottom style="double">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top style="thin">
        <color indexed="64"/>
      </top>
      <bottom style="thin">
        <color indexed="64"/>
      </bottom>
      <diagonal/>
    </border>
    <border>
      <left style="thin">
        <color indexed="64"/>
      </left>
      <right style="medium">
        <color indexed="64"/>
      </right>
      <top style="thin">
        <color auto="1"/>
      </top>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auto="1"/>
      </top>
      <bottom style="thin">
        <color indexed="64"/>
      </bottom>
      <diagonal/>
    </border>
    <border>
      <left style="medium">
        <color indexed="64"/>
      </left>
      <right style="medium">
        <color auto="1"/>
      </right>
      <top style="medium">
        <color indexed="64"/>
      </top>
      <bottom style="thin">
        <color auto="1"/>
      </bottom>
      <diagonal/>
    </border>
    <border>
      <left style="thin">
        <color auto="1"/>
      </left>
      <right style="medium">
        <color auto="1"/>
      </right>
      <top style="medium">
        <color indexed="64"/>
      </top>
      <bottom/>
      <diagonal/>
    </border>
    <border>
      <left style="medium">
        <color auto="1"/>
      </left>
      <right style="medium">
        <color indexed="64"/>
      </right>
      <top style="medium">
        <color indexed="64"/>
      </top>
      <bottom/>
      <diagonal/>
    </border>
    <border>
      <left style="thin">
        <color auto="1"/>
      </left>
      <right style="medium">
        <color auto="1"/>
      </right>
      <top/>
      <bottom style="medium">
        <color indexed="64"/>
      </bottom>
      <diagonal/>
    </border>
    <border>
      <left style="medium">
        <color auto="1"/>
      </left>
      <right style="medium">
        <color indexed="64"/>
      </right>
      <top/>
      <bottom style="medium">
        <color indexed="64"/>
      </bottom>
      <diagonal/>
    </border>
    <border>
      <left style="medium">
        <color auto="1"/>
      </left>
      <right style="medium">
        <color indexed="64"/>
      </right>
      <top style="thin">
        <color indexed="64"/>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dotted">
        <color indexed="64"/>
      </top>
      <bottom/>
      <diagonal/>
    </border>
    <border>
      <left/>
      <right style="medium">
        <color indexed="64"/>
      </right>
      <top style="dotted">
        <color indexed="64"/>
      </top>
      <bottom/>
      <diagonal/>
    </border>
    <border>
      <left style="thin">
        <color auto="1"/>
      </left>
      <right style="medium">
        <color indexed="64"/>
      </right>
      <top/>
      <bottom/>
      <diagonal/>
    </border>
    <border diagonalUp="1">
      <left style="thin">
        <color indexed="64"/>
      </left>
      <right style="thin">
        <color indexed="64"/>
      </right>
      <top style="thin">
        <color indexed="64"/>
      </top>
      <bottom style="thin">
        <color indexed="64"/>
      </bottom>
      <diagonal style="hair">
        <color indexed="64"/>
      </diagonal>
    </border>
    <border diagonalUp="1">
      <left style="thin">
        <color indexed="64"/>
      </left>
      <right style="thin">
        <color indexed="64"/>
      </right>
      <top/>
      <bottom style="thin">
        <color indexed="64"/>
      </bottom>
      <diagonal style="hair">
        <color indexed="64"/>
      </diagonal>
    </border>
    <border>
      <left style="medium">
        <color indexed="64"/>
      </left>
      <right style="thin">
        <color indexed="64"/>
      </right>
      <top style="medium">
        <color indexed="64"/>
      </top>
      <bottom/>
      <diagonal/>
    </border>
    <border diagonalUp="1">
      <left style="thin">
        <color indexed="64"/>
      </left>
      <right style="thin">
        <color indexed="64"/>
      </right>
      <top style="medium">
        <color indexed="64"/>
      </top>
      <bottom style="thin">
        <color indexed="64"/>
      </bottom>
      <diagonal style="hair">
        <color indexed="64"/>
      </diagonal>
    </border>
    <border diagonalUp="1">
      <left style="thin">
        <color indexed="64"/>
      </left>
      <right style="medium">
        <color indexed="64"/>
      </right>
      <top/>
      <bottom style="thin">
        <color indexed="64"/>
      </bottom>
      <diagonal style="hair">
        <color indexed="64"/>
      </diagonal>
    </border>
    <border diagonalUp="1">
      <left style="thin">
        <color indexed="64"/>
      </left>
      <right style="medium">
        <color indexed="64"/>
      </right>
      <top style="thin">
        <color indexed="64"/>
      </top>
      <bottom style="thin">
        <color indexed="64"/>
      </bottom>
      <diagonal style="hair">
        <color indexed="64"/>
      </diagonal>
    </border>
    <border>
      <left style="thin">
        <color indexed="64"/>
      </left>
      <right style="medium">
        <color indexed="64"/>
      </right>
      <top style="thin">
        <color indexed="64"/>
      </top>
      <bottom style="thin">
        <color indexed="64"/>
      </bottom>
      <diagonal/>
    </border>
    <border diagonalUp="1">
      <left style="thin">
        <color indexed="64"/>
      </left>
      <right style="medium">
        <color indexed="64"/>
      </right>
      <top style="medium">
        <color indexed="64"/>
      </top>
      <bottom style="thin">
        <color indexed="64"/>
      </bottom>
      <diagonal style="hair">
        <color indexed="64"/>
      </diagonal>
    </border>
    <border>
      <left style="thin">
        <color indexed="64"/>
      </left>
      <right/>
      <top style="medium">
        <color indexed="64"/>
      </top>
      <bottom style="hair">
        <color indexed="64"/>
      </bottom>
      <diagonal/>
    </border>
    <border>
      <left style="thin">
        <color indexed="64"/>
      </left>
      <right/>
      <top style="thin">
        <color auto="1"/>
      </top>
      <bottom style="medium">
        <color indexed="64"/>
      </bottom>
      <diagonal/>
    </border>
    <border>
      <left/>
      <right style="thin">
        <color indexed="64"/>
      </right>
      <top style="thin">
        <color auto="1"/>
      </top>
      <bottom style="medium">
        <color indexed="64"/>
      </bottom>
      <diagonal/>
    </border>
    <border>
      <left style="thin">
        <color indexed="64"/>
      </left>
      <right style="medium">
        <color indexed="64"/>
      </right>
      <top/>
      <bottom style="thin">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style="medium">
        <color indexed="64"/>
      </right>
      <top/>
      <bottom style="thin">
        <color indexed="9"/>
      </bottom>
      <diagonal/>
    </border>
    <border>
      <left style="thin">
        <color indexed="64"/>
      </left>
      <right style="thin">
        <color indexed="64"/>
      </right>
      <top style="double">
        <color indexed="64"/>
      </top>
      <bottom style="thin">
        <color indexed="64"/>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975">
    <xf numFmtId="0" fontId="0" fillId="0" borderId="0" xfId="0">
      <alignment vertical="center"/>
    </xf>
    <xf numFmtId="0" fontId="22" fillId="0" borderId="0" xfId="0" applyFont="1" applyAlignment="1">
      <alignment horizontal="right" vertical="center"/>
    </xf>
    <xf numFmtId="0" fontId="22" fillId="0" borderId="0" xfId="0" applyFont="1">
      <alignment vertical="center"/>
    </xf>
    <xf numFmtId="0" fontId="22" fillId="0" borderId="0" xfId="0" applyFont="1" applyAlignment="1">
      <alignment horizontal="center" vertical="center"/>
    </xf>
    <xf numFmtId="0" fontId="22" fillId="0" borderId="0" xfId="0" applyFont="1" applyAlignment="1">
      <alignment horizontal="justify" vertical="center"/>
    </xf>
    <xf numFmtId="0" fontId="22" fillId="0" borderId="59" xfId="0" applyFont="1" applyBorder="1" applyAlignment="1">
      <alignment horizontal="distributed" vertical="center"/>
    </xf>
    <xf numFmtId="0" fontId="23" fillId="0" borderId="0" xfId="0" applyFont="1" applyAlignment="1">
      <alignment horizontal="center" vertical="center"/>
    </xf>
    <xf numFmtId="0" fontId="24" fillId="0" borderId="0" xfId="0" applyFont="1">
      <alignment vertical="center"/>
    </xf>
    <xf numFmtId="0" fontId="24" fillId="0" borderId="0" xfId="0" applyFont="1" applyAlignment="1">
      <alignment horizontal="center" vertical="center"/>
    </xf>
    <xf numFmtId="0" fontId="25" fillId="0" borderId="0" xfId="0" applyFont="1" applyAlignment="1">
      <alignment horizontal="left" vertical="center"/>
    </xf>
    <xf numFmtId="0" fontId="26" fillId="0" borderId="0" xfId="0" applyFont="1">
      <alignment vertical="center"/>
    </xf>
    <xf numFmtId="0" fontId="24" fillId="0" borderId="26" xfId="0" applyFont="1" applyBorder="1" applyAlignment="1">
      <alignment horizontal="center" vertical="center" textRotation="255"/>
    </xf>
    <xf numFmtId="0" fontId="24" fillId="0" borderId="27" xfId="0" applyFont="1" applyBorder="1" applyAlignment="1">
      <alignment horizontal="center" vertical="center"/>
    </xf>
    <xf numFmtId="0" fontId="24" fillId="0" borderId="28" xfId="0" applyFont="1" applyBorder="1" applyAlignment="1">
      <alignment horizontal="distributed" vertical="center"/>
    </xf>
    <xf numFmtId="38" fontId="24" fillId="0" borderId="26" xfId="42" applyFont="1" applyBorder="1" applyAlignment="1">
      <alignment horizontal="right" vertical="center"/>
    </xf>
    <xf numFmtId="0" fontId="25" fillId="0" borderId="26" xfId="0" applyFont="1" applyBorder="1" applyAlignment="1">
      <alignment horizontal="left" vertical="center"/>
    </xf>
    <xf numFmtId="38" fontId="24" fillId="0" borderId="27" xfId="42" applyFont="1" applyBorder="1" applyAlignment="1">
      <alignment horizontal="right" vertical="center"/>
    </xf>
    <xf numFmtId="0" fontId="25" fillId="0" borderId="29" xfId="0" applyFont="1" applyBorder="1" applyAlignment="1">
      <alignment horizontal="left" vertical="center"/>
    </xf>
    <xf numFmtId="0" fontId="25" fillId="0" borderId="30" xfId="0" applyFont="1" applyBorder="1" applyAlignment="1">
      <alignment horizontal="left" vertical="center"/>
    </xf>
    <xf numFmtId="190" fontId="22" fillId="0" borderId="0" xfId="0" applyNumberFormat="1" applyFont="1">
      <alignment vertical="center"/>
    </xf>
    <xf numFmtId="0" fontId="24" fillId="0" borderId="31" xfId="0" applyFont="1" applyBorder="1" applyAlignment="1">
      <alignment horizontal="center" vertical="center" textRotation="255"/>
    </xf>
    <xf numFmtId="0" fontId="24" fillId="0" borderId="32" xfId="0" applyFont="1" applyBorder="1" applyAlignment="1">
      <alignment horizontal="center" vertical="center"/>
    </xf>
    <xf numFmtId="0" fontId="24" fillId="0" borderId="33" xfId="0" applyFont="1" applyBorder="1" applyAlignment="1">
      <alignment horizontal="distributed" vertical="center"/>
    </xf>
    <xf numFmtId="38" fontId="24" fillId="0" borderId="31" xfId="42" applyFont="1" applyBorder="1" applyAlignment="1">
      <alignment horizontal="right" vertical="center"/>
    </xf>
    <xf numFmtId="0" fontId="25" fillId="0" borderId="31" xfId="0" applyFont="1" applyBorder="1" applyAlignment="1">
      <alignment horizontal="left" vertical="center"/>
    </xf>
    <xf numFmtId="38" fontId="24" fillId="0" borderId="32" xfId="42" applyFont="1" applyBorder="1" applyAlignment="1">
      <alignment horizontal="right" vertical="center"/>
    </xf>
    <xf numFmtId="0" fontId="25" fillId="0" borderId="34" xfId="0" applyFont="1" applyBorder="1" applyAlignment="1">
      <alignment horizontal="left" vertical="center"/>
    </xf>
    <xf numFmtId="0" fontId="25" fillId="0" borderId="35" xfId="0" applyFont="1" applyBorder="1" applyAlignment="1">
      <alignment horizontal="left" vertical="center"/>
    </xf>
    <xf numFmtId="0" fontId="24" fillId="0" borderId="36" xfId="0" applyFont="1" applyBorder="1" applyAlignment="1">
      <alignment horizontal="center" vertical="center" textRotation="255"/>
    </xf>
    <xf numFmtId="0" fontId="24" fillId="0" borderId="37" xfId="0" applyFont="1" applyBorder="1" applyAlignment="1">
      <alignment horizontal="center" vertical="center"/>
    </xf>
    <xf numFmtId="0" fontId="24" fillId="0" borderId="38" xfId="0" applyFont="1" applyBorder="1" applyAlignment="1">
      <alignment horizontal="distributed" vertical="center"/>
    </xf>
    <xf numFmtId="38" fontId="24" fillId="0" borderId="36" xfId="42" applyFont="1" applyBorder="1" applyAlignment="1">
      <alignment horizontal="right" vertical="center"/>
    </xf>
    <xf numFmtId="0" fontId="25" fillId="0" borderId="36" xfId="0" applyFont="1" applyBorder="1" applyAlignment="1">
      <alignment horizontal="left" vertical="center"/>
    </xf>
    <xf numFmtId="38" fontId="24" fillId="0" borderId="37" xfId="42" applyFont="1" applyBorder="1" applyAlignment="1">
      <alignment horizontal="right" vertical="center"/>
    </xf>
    <xf numFmtId="0" fontId="25" fillId="0" borderId="39" xfId="0" applyFont="1" applyBorder="1" applyAlignment="1">
      <alignment horizontal="left" vertical="center"/>
    </xf>
    <xf numFmtId="0" fontId="25" fillId="0" borderId="40" xfId="0" applyFont="1" applyBorder="1" applyAlignment="1">
      <alignment horizontal="left" vertical="center"/>
    </xf>
    <xf numFmtId="0" fontId="24" fillId="0" borderId="57" xfId="0" applyFont="1" applyBorder="1" applyAlignment="1">
      <alignment horizontal="center" vertical="center" textRotation="255"/>
    </xf>
    <xf numFmtId="0" fontId="24" fillId="0" borderId="48" xfId="0" applyFont="1" applyBorder="1" applyAlignment="1">
      <alignment horizontal="center" vertical="center"/>
    </xf>
    <xf numFmtId="38" fontId="24" fillId="0" borderId="92" xfId="42" applyFont="1" applyBorder="1" applyAlignment="1">
      <alignment horizontal="right" vertical="center"/>
    </xf>
    <xf numFmtId="38" fontId="24" fillId="0" borderId="48" xfId="42" applyFont="1" applyBorder="1" applyAlignment="1">
      <alignment horizontal="right" vertical="center"/>
    </xf>
    <xf numFmtId="0" fontId="24" fillId="0" borderId="42" xfId="0" applyFont="1" applyBorder="1" applyAlignment="1">
      <alignment horizontal="center" vertical="center"/>
    </xf>
    <xf numFmtId="38" fontId="24" fillId="0" borderId="0" xfId="42" applyFont="1" applyBorder="1" applyAlignment="1">
      <alignment horizontal="right" vertical="center"/>
    </xf>
    <xf numFmtId="0" fontId="25" fillId="0" borderId="0" xfId="0" applyFont="1" applyBorder="1" applyAlignment="1">
      <alignment horizontal="left" vertical="center"/>
    </xf>
    <xf numFmtId="38" fontId="24" fillId="0" borderId="42" xfId="42" applyFont="1" applyBorder="1" applyAlignment="1">
      <alignment horizontal="right" vertical="center"/>
    </xf>
    <xf numFmtId="0" fontId="25" fillId="0" borderId="41" xfId="0" applyFont="1" applyBorder="1" applyAlignment="1">
      <alignment horizontal="left" vertical="center"/>
    </xf>
    <xf numFmtId="0" fontId="25" fillId="0" borderId="11" xfId="0" applyFont="1" applyBorder="1" applyAlignment="1">
      <alignment horizontal="left" vertical="center"/>
    </xf>
    <xf numFmtId="0" fontId="24" fillId="35" borderId="44" xfId="0" applyFont="1" applyFill="1" applyBorder="1" applyAlignment="1">
      <alignment horizontal="center" vertical="center"/>
    </xf>
    <xf numFmtId="40" fontId="25" fillId="35" borderId="43" xfId="0" applyNumberFormat="1" applyFont="1" applyFill="1" applyBorder="1" applyAlignment="1">
      <alignment horizontal="left" vertical="center"/>
    </xf>
    <xf numFmtId="40" fontId="25" fillId="35" borderId="46" xfId="0" applyNumberFormat="1" applyFont="1" applyFill="1" applyBorder="1" applyAlignment="1">
      <alignment horizontal="left" vertical="center"/>
    </xf>
    <xf numFmtId="40" fontId="25" fillId="35" borderId="47" xfId="0" applyNumberFormat="1" applyFont="1" applyFill="1" applyBorder="1" applyAlignment="1">
      <alignment horizontal="left" vertical="center"/>
    </xf>
    <xf numFmtId="0" fontId="24" fillId="0" borderId="49" xfId="0" applyFont="1" applyBorder="1" applyAlignment="1">
      <alignment horizontal="distributed" vertical="center"/>
    </xf>
    <xf numFmtId="0" fontId="24" fillId="35" borderId="66" xfId="0" applyFont="1" applyFill="1" applyBorder="1" applyAlignment="1">
      <alignment horizontal="center" vertical="center"/>
    </xf>
    <xf numFmtId="0" fontId="24" fillId="35" borderId="60" xfId="0" applyFont="1" applyFill="1" applyBorder="1" applyAlignment="1">
      <alignment horizontal="distributed" vertical="center"/>
    </xf>
    <xf numFmtId="40" fontId="24" fillId="35" borderId="59" xfId="42" applyNumberFormat="1" applyFont="1" applyFill="1" applyBorder="1" applyAlignment="1">
      <alignment horizontal="right" vertical="center"/>
    </xf>
    <xf numFmtId="40" fontId="25" fillId="35" borderId="59" xfId="0" applyNumberFormat="1" applyFont="1" applyFill="1" applyBorder="1" applyAlignment="1">
      <alignment horizontal="left" vertical="center"/>
    </xf>
    <xf numFmtId="40" fontId="25" fillId="35" borderId="65" xfId="0" applyNumberFormat="1" applyFont="1" applyFill="1" applyBorder="1" applyAlignment="1">
      <alignment horizontal="left" vertical="center"/>
    </xf>
    <xf numFmtId="40" fontId="25" fillId="35" borderId="103" xfId="0" applyNumberFormat="1" applyFont="1" applyFill="1" applyBorder="1" applyAlignment="1">
      <alignment horizontal="left" vertical="center"/>
    </xf>
    <xf numFmtId="0" fontId="24" fillId="0" borderId="0" xfId="0" applyFont="1" applyBorder="1" applyAlignment="1">
      <alignment horizontal="center" vertical="center" textRotation="255"/>
    </xf>
    <xf numFmtId="0" fontId="24" fillId="35" borderId="58" xfId="0" applyFont="1" applyFill="1" applyBorder="1" applyAlignment="1">
      <alignment horizontal="center" vertical="center" textRotation="255"/>
    </xf>
    <xf numFmtId="0" fontId="24" fillId="0" borderId="0" xfId="0" applyFont="1" applyBorder="1">
      <alignment vertical="center"/>
    </xf>
    <xf numFmtId="0" fontId="24" fillId="0" borderId="59" xfId="0" applyFont="1" applyBorder="1" applyAlignment="1">
      <alignment horizontal="center" vertical="center" textRotation="255"/>
    </xf>
    <xf numFmtId="0" fontId="24" fillId="0" borderId="66" xfId="0" applyFont="1" applyBorder="1" applyAlignment="1">
      <alignment horizontal="center" vertical="center"/>
    </xf>
    <xf numFmtId="0" fontId="24" fillId="0" borderId="60" xfId="0" applyFont="1" applyBorder="1" applyAlignment="1">
      <alignment horizontal="distributed" vertical="center"/>
    </xf>
    <xf numFmtId="38" fontId="24" fillId="0" borderId="59" xfId="42" applyFont="1" applyBorder="1" applyAlignment="1">
      <alignment horizontal="right" vertical="center"/>
    </xf>
    <xf numFmtId="0" fontId="25" fillId="0" borderId="59" xfId="0" applyFont="1" applyBorder="1" applyAlignment="1">
      <alignment horizontal="left" vertical="center"/>
    </xf>
    <xf numFmtId="0" fontId="25" fillId="0" borderId="65" xfId="0" applyFont="1" applyBorder="1" applyAlignment="1">
      <alignment horizontal="left" vertical="center"/>
    </xf>
    <xf numFmtId="0" fontId="25" fillId="0" borderId="103" xfId="0" applyFont="1" applyBorder="1" applyAlignment="1">
      <alignment horizontal="left" vertical="center"/>
    </xf>
    <xf numFmtId="0" fontId="24" fillId="0" borderId="58" xfId="0" applyFont="1" applyBorder="1" applyAlignment="1">
      <alignment horizontal="center" vertical="center" textRotation="255"/>
    </xf>
    <xf numFmtId="0" fontId="24" fillId="0" borderId="59" xfId="0" applyFont="1" applyBorder="1">
      <alignment vertical="center"/>
    </xf>
    <xf numFmtId="38" fontId="24" fillId="35" borderId="67" xfId="42" applyFont="1" applyFill="1" applyBorder="1" applyAlignment="1">
      <alignment horizontal="right" vertical="center"/>
    </xf>
    <xf numFmtId="38" fontId="24" fillId="35" borderId="44" xfId="42" applyFont="1" applyFill="1" applyBorder="1" applyAlignment="1">
      <alignment horizontal="right" vertical="center"/>
    </xf>
    <xf numFmtId="38" fontId="24" fillId="35" borderId="43" xfId="42" applyFont="1" applyFill="1" applyBorder="1" applyAlignment="1">
      <alignment horizontal="right" vertical="center"/>
    </xf>
    <xf numFmtId="0" fontId="24" fillId="0" borderId="104" xfId="0" applyFont="1" applyBorder="1" applyAlignment="1">
      <alignment horizontal="center" vertical="center" textRotation="255"/>
    </xf>
    <xf numFmtId="38" fontId="24" fillId="0" borderId="105" xfId="42" applyFont="1" applyBorder="1" applyAlignment="1">
      <alignment horizontal="right" vertical="center"/>
    </xf>
    <xf numFmtId="0" fontId="25" fillId="0" borderId="105" xfId="0" applyFont="1" applyBorder="1" applyAlignment="1">
      <alignment horizontal="left" vertical="center"/>
    </xf>
    <xf numFmtId="38" fontId="24" fillId="0" borderId="64" xfId="42" applyFont="1" applyBorder="1" applyAlignment="1">
      <alignment horizontal="right" vertical="center"/>
    </xf>
    <xf numFmtId="0" fontId="25" fillId="0" borderId="107" xfId="0" applyFont="1" applyBorder="1" applyAlignment="1">
      <alignment horizontal="left" vertical="center"/>
    </xf>
    <xf numFmtId="0" fontId="25" fillId="0" borderId="108" xfId="0" applyFont="1" applyBorder="1" applyAlignment="1">
      <alignment horizontal="left" vertical="center"/>
    </xf>
    <xf numFmtId="40" fontId="24" fillId="0" borderId="104" xfId="42" applyNumberFormat="1" applyFont="1" applyBorder="1" applyAlignment="1">
      <alignment horizontal="right" vertical="center"/>
    </xf>
    <xf numFmtId="40" fontId="25" fillId="0" borderId="105" xfId="0" applyNumberFormat="1" applyFont="1" applyBorder="1" applyAlignment="1">
      <alignment horizontal="left" vertical="center"/>
    </xf>
    <xf numFmtId="40" fontId="24" fillId="0" borderId="64" xfId="42" applyNumberFormat="1" applyFont="1" applyBorder="1" applyAlignment="1">
      <alignment horizontal="right" vertical="center"/>
    </xf>
    <xf numFmtId="40" fontId="25" fillId="0" borderId="107" xfId="0" applyNumberFormat="1" applyFont="1" applyBorder="1" applyAlignment="1">
      <alignment horizontal="left" vertical="center"/>
    </xf>
    <xf numFmtId="40" fontId="24" fillId="0" borderId="105" xfId="42" applyNumberFormat="1" applyFont="1" applyBorder="1" applyAlignment="1">
      <alignment horizontal="right" vertical="center"/>
    </xf>
    <xf numFmtId="40" fontId="25" fillId="0" borderId="108" xfId="0" applyNumberFormat="1" applyFont="1" applyBorder="1" applyAlignment="1">
      <alignment horizontal="left" vertical="center"/>
    </xf>
    <xf numFmtId="0" fontId="25" fillId="35" borderId="43" xfId="0" applyFont="1" applyFill="1" applyBorder="1" applyAlignment="1">
      <alignment horizontal="center" vertical="center"/>
    </xf>
    <xf numFmtId="0" fontId="25" fillId="35" borderId="46" xfId="0" applyFont="1" applyFill="1" applyBorder="1" applyAlignment="1">
      <alignment horizontal="center" vertical="center"/>
    </xf>
    <xf numFmtId="0" fontId="25" fillId="35" borderId="47" xfId="0" applyFont="1" applyFill="1" applyBorder="1" applyAlignment="1">
      <alignment horizontal="center" vertical="center"/>
    </xf>
    <xf numFmtId="0" fontId="25" fillId="0" borderId="92" xfId="0" applyFont="1" applyBorder="1" applyAlignment="1">
      <alignment horizontal="center" vertical="center"/>
    </xf>
    <xf numFmtId="0" fontId="25" fillId="0" borderId="101" xfId="0" applyFont="1" applyBorder="1" applyAlignment="1">
      <alignment horizontal="center" vertical="center"/>
    </xf>
    <xf numFmtId="0" fontId="25" fillId="0" borderId="102" xfId="0" applyFont="1" applyBorder="1" applyAlignment="1">
      <alignment horizontal="center" vertical="center"/>
    </xf>
    <xf numFmtId="0" fontId="25" fillId="0" borderId="0" xfId="0" applyFont="1" applyBorder="1" applyAlignment="1">
      <alignment horizontal="center" vertical="center"/>
    </xf>
    <xf numFmtId="0" fontId="25" fillId="0" borderId="41" xfId="0" applyFont="1" applyBorder="1" applyAlignment="1">
      <alignment horizontal="center" vertical="center"/>
    </xf>
    <xf numFmtId="195" fontId="24" fillId="35" borderId="59" xfId="43" applyNumberFormat="1" applyFont="1" applyFill="1" applyBorder="1" applyAlignment="1">
      <alignment horizontal="right" vertical="center"/>
    </xf>
    <xf numFmtId="191" fontId="24" fillId="35" borderId="59" xfId="43" applyNumberFormat="1" applyFont="1" applyFill="1" applyBorder="1" applyAlignment="1">
      <alignment horizontal="right" vertical="center"/>
    </xf>
    <xf numFmtId="195" fontId="24" fillId="35" borderId="66" xfId="43" applyNumberFormat="1" applyFont="1" applyFill="1" applyBorder="1" applyAlignment="1">
      <alignment horizontal="right" vertical="center"/>
    </xf>
    <xf numFmtId="191" fontId="24" fillId="35" borderId="66" xfId="43" applyNumberFormat="1" applyFont="1" applyFill="1" applyBorder="1" applyAlignment="1">
      <alignment horizontal="right" vertical="center"/>
    </xf>
    <xf numFmtId="0" fontId="24" fillId="35" borderId="45" xfId="0" applyFont="1" applyFill="1" applyBorder="1" applyAlignment="1">
      <alignment horizontal="center" vertical="center"/>
    </xf>
    <xf numFmtId="0" fontId="24" fillId="35" borderId="60" xfId="0" applyFont="1" applyFill="1" applyBorder="1" applyAlignment="1">
      <alignment horizontal="center" vertical="center"/>
    </xf>
    <xf numFmtId="191" fontId="24" fillId="35" borderId="59" xfId="42" applyNumberFormat="1" applyFont="1" applyFill="1" applyBorder="1" applyAlignment="1">
      <alignment horizontal="right" vertical="center"/>
    </xf>
    <xf numFmtId="195" fontId="24" fillId="35" borderId="66" xfId="42" applyNumberFormat="1" applyFont="1" applyFill="1" applyBorder="1" applyAlignment="1">
      <alignment horizontal="right" vertical="center"/>
    </xf>
    <xf numFmtId="195" fontId="24" fillId="35" borderId="59" xfId="42" applyNumberFormat="1" applyFont="1" applyFill="1" applyBorder="1" applyAlignment="1">
      <alignment horizontal="right" vertical="center"/>
    </xf>
    <xf numFmtId="196" fontId="24" fillId="35" borderId="59" xfId="42" applyNumberFormat="1" applyFont="1" applyFill="1" applyBorder="1" applyAlignment="1">
      <alignment horizontal="right" vertical="center"/>
    </xf>
    <xf numFmtId="196" fontId="24" fillId="35" borderId="43" xfId="42" applyNumberFormat="1" applyFont="1" applyFill="1" applyBorder="1" applyAlignment="1">
      <alignment horizontal="right" vertical="center"/>
    </xf>
    <xf numFmtId="196" fontId="24" fillId="35" borderId="66" xfId="42" applyNumberFormat="1" applyFont="1" applyFill="1" applyBorder="1" applyAlignment="1">
      <alignment horizontal="right" vertical="center"/>
    </xf>
    <xf numFmtId="196" fontId="24" fillId="35" borderId="44" xfId="42" applyNumberFormat="1" applyFont="1" applyFill="1" applyBorder="1" applyAlignment="1">
      <alignment horizontal="right" vertical="center"/>
    </xf>
    <xf numFmtId="0" fontId="22" fillId="33" borderId="0" xfId="0" applyFont="1" applyFill="1">
      <alignment vertical="center"/>
    </xf>
    <xf numFmtId="0" fontId="22" fillId="33" borderId="0" xfId="0" applyFont="1" applyFill="1" applyAlignment="1">
      <alignment horizontal="right" vertical="center"/>
    </xf>
    <xf numFmtId="0" fontId="22" fillId="34" borderId="89" xfId="0" applyFont="1" applyFill="1" applyBorder="1" applyAlignment="1">
      <alignment horizontal="center" vertical="center"/>
    </xf>
    <xf numFmtId="0" fontId="22" fillId="34" borderId="89" xfId="0" applyFont="1" applyFill="1" applyBorder="1" applyAlignment="1">
      <alignment horizontal="center" vertical="center" shrinkToFit="1"/>
    </xf>
    <xf numFmtId="38" fontId="22" fillId="0" borderId="76" xfId="42" applyFont="1" applyBorder="1">
      <alignment vertical="center"/>
    </xf>
    <xf numFmtId="38" fontId="22" fillId="0" borderId="89" xfId="42" applyFont="1" applyBorder="1">
      <alignment vertical="center"/>
    </xf>
    <xf numFmtId="0" fontId="27" fillId="0" borderId="95" xfId="0" applyFont="1" applyBorder="1" applyAlignment="1">
      <alignment horizontal="center" vertical="center"/>
    </xf>
    <xf numFmtId="38" fontId="22" fillId="0" borderId="71" xfId="42" applyFont="1" applyBorder="1">
      <alignment vertical="center"/>
    </xf>
    <xf numFmtId="0" fontId="27" fillId="0" borderId="89" xfId="0" applyFont="1" applyBorder="1" applyAlignment="1">
      <alignment horizontal="center" vertical="center"/>
    </xf>
    <xf numFmtId="190" fontId="22" fillId="34" borderId="89" xfId="0" applyNumberFormat="1" applyFont="1" applyFill="1" applyBorder="1" applyAlignment="1">
      <alignment horizontal="center" vertical="center"/>
    </xf>
    <xf numFmtId="0" fontId="27" fillId="33" borderId="104" xfId="0" applyFont="1" applyFill="1" applyBorder="1" applyAlignment="1">
      <alignment horizontal="center" vertical="center"/>
    </xf>
    <xf numFmtId="0" fontId="27" fillId="33" borderId="105" xfId="0" applyFont="1" applyFill="1" applyBorder="1" applyAlignment="1">
      <alignment horizontal="center" vertical="center"/>
    </xf>
    <xf numFmtId="0" fontId="22" fillId="0" borderId="76" xfId="0" applyFont="1" applyBorder="1">
      <alignment vertical="center"/>
    </xf>
    <xf numFmtId="0" fontId="22" fillId="0" borderId="97" xfId="0" applyFont="1" applyBorder="1">
      <alignment vertical="center"/>
    </xf>
    <xf numFmtId="0" fontId="22" fillId="0" borderId="89" xfId="0" applyFont="1" applyBorder="1">
      <alignment vertical="center"/>
    </xf>
    <xf numFmtId="0" fontId="22" fillId="0" borderId="73" xfId="0" applyFont="1" applyBorder="1">
      <alignment vertical="center"/>
    </xf>
    <xf numFmtId="0" fontId="22" fillId="0" borderId="96" xfId="0" applyFont="1" applyBorder="1">
      <alignment vertical="center"/>
    </xf>
    <xf numFmtId="0" fontId="22" fillId="0" borderId="71" xfId="0" applyFont="1" applyBorder="1">
      <alignment vertical="center"/>
    </xf>
    <xf numFmtId="0" fontId="27" fillId="0" borderId="106" xfId="0" applyFont="1" applyBorder="1" applyAlignment="1">
      <alignment horizontal="center" vertical="center"/>
    </xf>
    <xf numFmtId="0" fontId="27" fillId="33" borderId="106" xfId="0" applyFont="1" applyFill="1" applyBorder="1" applyAlignment="1">
      <alignment horizontal="center" vertical="center"/>
    </xf>
    <xf numFmtId="0" fontId="29" fillId="33" borderId="104" xfId="0" applyFont="1" applyFill="1" applyBorder="1">
      <alignment vertical="center"/>
    </xf>
    <xf numFmtId="0" fontId="27" fillId="33" borderId="105" xfId="0" applyFont="1" applyFill="1" applyBorder="1">
      <alignment vertical="center"/>
    </xf>
    <xf numFmtId="38" fontId="22" fillId="33" borderId="89" xfId="0" applyNumberFormat="1" applyFont="1" applyFill="1" applyBorder="1">
      <alignment vertical="center"/>
    </xf>
    <xf numFmtId="0" fontId="22" fillId="33" borderId="89" xfId="0" applyFont="1" applyFill="1" applyBorder="1">
      <alignment vertical="center"/>
    </xf>
    <xf numFmtId="0" fontId="30" fillId="0" borderId="0" xfId="0" applyFont="1">
      <alignment vertical="center"/>
    </xf>
    <xf numFmtId="0" fontId="30" fillId="0" borderId="0" xfId="0" applyFont="1" applyAlignment="1"/>
    <xf numFmtId="190" fontId="30" fillId="34" borderId="91" xfId="0" applyNumberFormat="1" applyFont="1" applyFill="1" applyBorder="1" applyAlignment="1">
      <alignment horizontal="center" vertical="center" wrapText="1"/>
    </xf>
    <xf numFmtId="0" fontId="30" fillId="34" borderId="72" xfId="0" applyFont="1" applyFill="1" applyBorder="1" applyAlignment="1">
      <alignment horizontal="center" vertical="center" wrapText="1"/>
    </xf>
    <xf numFmtId="190" fontId="30" fillId="34" borderId="72" xfId="0" applyNumberFormat="1" applyFont="1" applyFill="1" applyBorder="1" applyAlignment="1">
      <alignment horizontal="center" vertical="center" wrapText="1"/>
    </xf>
    <xf numFmtId="0" fontId="30" fillId="0" borderId="106" xfId="0" applyFont="1" applyBorder="1">
      <alignment vertical="center"/>
    </xf>
    <xf numFmtId="0" fontId="30" fillId="0" borderId="89" xfId="0" applyFont="1" applyBorder="1" applyAlignment="1">
      <alignment vertical="center"/>
    </xf>
    <xf numFmtId="0" fontId="30" fillId="0" borderId="109" xfId="0" applyFont="1" applyBorder="1">
      <alignment vertical="center"/>
    </xf>
    <xf numFmtId="0" fontId="30" fillId="0" borderId="90" xfId="0" applyFont="1" applyBorder="1" applyAlignment="1">
      <alignment vertical="center"/>
    </xf>
    <xf numFmtId="0" fontId="30" fillId="0" borderId="91" xfId="0" applyFont="1" applyBorder="1" applyAlignment="1">
      <alignment vertical="center"/>
    </xf>
    <xf numFmtId="0" fontId="30" fillId="0" borderId="72" xfId="0" applyFont="1" applyBorder="1" applyAlignment="1">
      <alignment vertical="center"/>
    </xf>
    <xf numFmtId="0" fontId="30" fillId="0" borderId="98" xfId="0" applyFont="1" applyBorder="1" applyAlignment="1">
      <alignment vertical="center"/>
    </xf>
    <xf numFmtId="0" fontId="30" fillId="0" borderId="71" xfId="0" applyFont="1" applyBorder="1" applyAlignment="1">
      <alignment vertical="center"/>
    </xf>
    <xf numFmtId="0" fontId="22" fillId="0" borderId="0" xfId="0" applyFont="1" applyAlignment="1">
      <alignment horizontal="left" vertical="center"/>
    </xf>
    <xf numFmtId="0" fontId="24" fillId="0" borderId="108" xfId="0" applyFont="1" applyBorder="1" applyAlignment="1">
      <alignment horizontal="center" vertical="center"/>
    </xf>
    <xf numFmtId="0" fontId="24" fillId="0" borderId="106" xfId="0" applyFont="1" applyBorder="1" applyAlignment="1">
      <alignment horizontal="distributed" vertical="center"/>
    </xf>
    <xf numFmtId="0" fontId="24" fillId="0" borderId="94" xfId="0" applyFont="1" applyBorder="1" applyAlignment="1">
      <alignment horizontal="center" vertical="center"/>
    </xf>
    <xf numFmtId="0" fontId="24" fillId="0" borderId="49" xfId="0" applyFont="1" applyBorder="1" applyAlignment="1">
      <alignment horizontal="center" vertical="center"/>
    </xf>
    <xf numFmtId="0" fontId="24" fillId="0" borderId="58" xfId="0" applyFont="1" applyBorder="1" applyAlignment="1">
      <alignment horizontal="center" vertical="center"/>
    </xf>
    <xf numFmtId="0" fontId="24" fillId="34" borderId="19" xfId="0" applyFont="1" applyFill="1" applyBorder="1" applyAlignment="1">
      <alignment horizontal="center" vertical="center"/>
    </xf>
    <xf numFmtId="0" fontId="22" fillId="0" borderId="89" xfId="0" applyFont="1" applyBorder="1" applyAlignment="1">
      <alignment horizontal="center" vertical="center"/>
    </xf>
    <xf numFmtId="0" fontId="27" fillId="0" borderId="106" xfId="0" applyFont="1" applyBorder="1" applyAlignment="1">
      <alignment horizontal="center" vertical="center"/>
    </xf>
    <xf numFmtId="0" fontId="22" fillId="34" borderId="89" xfId="0" applyFont="1" applyFill="1" applyBorder="1" applyAlignment="1">
      <alignment horizontal="center" vertical="center"/>
    </xf>
    <xf numFmtId="0" fontId="27" fillId="0" borderId="93" xfId="0" applyFont="1" applyBorder="1" applyAlignment="1">
      <alignment horizontal="center" vertical="center"/>
    </xf>
    <xf numFmtId="0" fontId="27" fillId="0" borderId="57" xfId="0" applyFont="1" applyBorder="1" applyAlignment="1">
      <alignment horizontal="center" vertical="center"/>
    </xf>
    <xf numFmtId="0" fontId="30" fillId="0" borderId="0" xfId="0" applyFont="1" applyAlignment="1">
      <alignment horizontal="left" vertical="center"/>
    </xf>
    <xf numFmtId="0" fontId="31" fillId="0" borderId="0" xfId="0" applyFont="1" applyAlignment="1">
      <alignment horizontal="left" vertical="center"/>
    </xf>
    <xf numFmtId="0" fontId="23" fillId="0" borderId="0" xfId="0" applyFont="1">
      <alignment vertical="center"/>
    </xf>
    <xf numFmtId="0" fontId="33" fillId="0" borderId="0" xfId="0" applyFont="1" applyAlignment="1">
      <alignment horizontal="center" vertical="center"/>
    </xf>
    <xf numFmtId="0" fontId="33" fillId="0" borderId="0" xfId="0" applyFont="1">
      <alignment vertical="center"/>
    </xf>
    <xf numFmtId="0" fontId="33" fillId="0" borderId="0" xfId="0" applyFont="1" applyAlignment="1">
      <alignment horizontal="left" vertical="center"/>
    </xf>
    <xf numFmtId="0" fontId="33" fillId="0" borderId="17" xfId="0" applyFont="1" applyBorder="1" applyAlignment="1">
      <alignment horizontal="right" vertical="center"/>
    </xf>
    <xf numFmtId="0" fontId="33" fillId="0" borderId="10" xfId="0" applyFont="1" applyBorder="1" applyAlignment="1">
      <alignment horizontal="right" vertical="center"/>
    </xf>
    <xf numFmtId="0" fontId="33" fillId="0" borderId="103" xfId="0" applyFont="1" applyBorder="1" applyAlignment="1">
      <alignment horizontal="center" vertical="center"/>
    </xf>
    <xf numFmtId="176" fontId="33" fillId="0" borderId="59" xfId="42" applyNumberFormat="1" applyFont="1" applyBorder="1" applyAlignment="1">
      <alignment horizontal="right" vertical="center"/>
    </xf>
    <xf numFmtId="0" fontId="33" fillId="0" borderId="103" xfId="0" applyFont="1" applyBorder="1" applyAlignment="1">
      <alignment horizontal="right" vertical="center"/>
    </xf>
    <xf numFmtId="0" fontId="33" fillId="0" borderId="108" xfId="0" applyFont="1" applyBorder="1" applyAlignment="1">
      <alignment horizontal="center" vertical="center"/>
    </xf>
    <xf numFmtId="176" fontId="33" fillId="0" borderId="105" xfId="42" applyNumberFormat="1" applyFont="1" applyBorder="1" applyAlignment="1">
      <alignment horizontal="right" vertical="center"/>
    </xf>
    <xf numFmtId="0" fontId="33" fillId="0" borderId="108" xfId="0" applyFont="1" applyBorder="1" applyAlignment="1">
      <alignment horizontal="right" vertical="center"/>
    </xf>
    <xf numFmtId="0" fontId="33" fillId="0" borderId="102" xfId="0" applyFont="1" applyBorder="1" applyAlignment="1">
      <alignment horizontal="center" vertical="center"/>
    </xf>
    <xf numFmtId="176" fontId="33" fillId="0" borderId="92" xfId="42" applyNumberFormat="1" applyFont="1" applyBorder="1" applyAlignment="1">
      <alignment horizontal="right" vertical="center"/>
    </xf>
    <xf numFmtId="0" fontId="33" fillId="0" borderId="102" xfId="0" applyFont="1" applyBorder="1" applyAlignment="1">
      <alignment horizontal="right" vertical="center"/>
    </xf>
    <xf numFmtId="0" fontId="33" fillId="0" borderId="24" xfId="0" applyFont="1" applyBorder="1" applyAlignment="1">
      <alignment horizontal="center" vertical="center"/>
    </xf>
    <xf numFmtId="38" fontId="33" fillId="0" borderId="63" xfId="42" applyFont="1" applyBorder="1" applyAlignment="1">
      <alignment horizontal="right" vertical="center"/>
    </xf>
    <xf numFmtId="0" fontId="33" fillId="0" borderId="24" xfId="0" applyFont="1" applyBorder="1" applyAlignment="1">
      <alignment horizontal="right" vertical="center"/>
    </xf>
    <xf numFmtId="0" fontId="33" fillId="0" borderId="10" xfId="0" applyFont="1" applyBorder="1" applyAlignment="1">
      <alignment horizontal="center" vertical="center"/>
    </xf>
    <xf numFmtId="184" fontId="33" fillId="0" borderId="14" xfId="0" applyNumberFormat="1" applyFont="1" applyBorder="1" applyAlignment="1">
      <alignment horizontal="right" vertical="center"/>
    </xf>
    <xf numFmtId="0" fontId="33" fillId="0" borderId="92" xfId="0" applyFont="1" applyBorder="1">
      <alignment vertical="center"/>
    </xf>
    <xf numFmtId="0" fontId="33" fillId="0" borderId="102" xfId="0" applyFont="1" applyBorder="1">
      <alignment vertical="center"/>
    </xf>
    <xf numFmtId="0" fontId="33" fillId="0" borderId="59" xfId="0" applyFont="1" applyBorder="1">
      <alignment vertical="center"/>
    </xf>
    <xf numFmtId="0" fontId="33" fillId="0" borderId="103" xfId="0" applyFont="1" applyBorder="1">
      <alignment vertical="center"/>
    </xf>
    <xf numFmtId="0" fontId="33" fillId="0" borderId="105" xfId="0" applyFont="1" applyBorder="1" applyAlignment="1">
      <alignment horizontal="center" vertical="center"/>
    </xf>
    <xf numFmtId="38" fontId="33" fillId="0" borderId="115" xfId="42" applyFont="1" applyBorder="1">
      <alignment vertical="center"/>
    </xf>
    <xf numFmtId="0" fontId="33" fillId="0" borderId="105" xfId="0" applyFont="1" applyBorder="1">
      <alignment vertical="center"/>
    </xf>
    <xf numFmtId="0" fontId="33" fillId="0" borderId="108" xfId="0" applyFont="1" applyBorder="1">
      <alignment vertical="center"/>
    </xf>
    <xf numFmtId="38" fontId="33" fillId="0" borderId="62" xfId="42" applyFont="1" applyBorder="1">
      <alignment vertical="center"/>
    </xf>
    <xf numFmtId="0" fontId="33" fillId="0" borderId="61" xfId="0" applyFont="1" applyBorder="1">
      <alignment vertical="center"/>
    </xf>
    <xf numFmtId="0" fontId="33" fillId="0" borderId="70" xfId="0" applyFont="1" applyBorder="1">
      <alignment vertical="center"/>
    </xf>
    <xf numFmtId="0" fontId="33" fillId="0" borderId="113" xfId="0" applyFont="1" applyBorder="1" applyAlignment="1">
      <alignment horizontal="center" vertical="center"/>
    </xf>
    <xf numFmtId="38" fontId="33" fillId="0" borderId="112" xfId="42" applyFont="1" applyBorder="1">
      <alignment vertical="center"/>
    </xf>
    <xf numFmtId="0" fontId="33" fillId="0" borderId="113" xfId="0" applyFont="1" applyBorder="1">
      <alignment vertical="center"/>
    </xf>
    <xf numFmtId="0" fontId="33" fillId="0" borderId="114" xfId="0" applyFont="1" applyBorder="1">
      <alignment vertical="center"/>
    </xf>
    <xf numFmtId="0" fontId="33" fillId="0" borderId="63" xfId="0" applyFont="1" applyBorder="1" applyAlignment="1">
      <alignment horizontal="center" vertical="center"/>
    </xf>
    <xf numFmtId="38" fontId="33" fillId="0" borderId="119" xfId="42" applyFont="1" applyBorder="1">
      <alignment vertical="center"/>
    </xf>
    <xf numFmtId="0" fontId="33" fillId="0" borderId="63" xfId="0" applyFont="1" applyBorder="1">
      <alignment vertical="center"/>
    </xf>
    <xf numFmtId="0" fontId="33" fillId="0" borderId="24" xfId="0" applyFont="1" applyBorder="1">
      <alignment vertical="center"/>
    </xf>
    <xf numFmtId="38" fontId="33" fillId="0" borderId="12" xfId="42" applyFont="1" applyBorder="1">
      <alignment vertical="center"/>
    </xf>
    <xf numFmtId="0" fontId="33" fillId="0" borderId="0" xfId="0" applyFont="1" applyBorder="1">
      <alignment vertical="center"/>
    </xf>
    <xf numFmtId="0" fontId="33" fillId="0" borderId="11" xfId="0" applyFont="1" applyBorder="1">
      <alignment vertical="center"/>
    </xf>
    <xf numFmtId="0" fontId="33" fillId="0" borderId="113" xfId="0" applyFont="1" applyBorder="1" applyAlignment="1">
      <alignment vertical="center"/>
    </xf>
    <xf numFmtId="0" fontId="33" fillId="0" borderId="14" xfId="0" applyFont="1" applyBorder="1" applyAlignment="1">
      <alignment vertical="center"/>
    </xf>
    <xf numFmtId="0" fontId="33" fillId="0" borderId="0" xfId="0" applyFont="1" applyAlignment="1">
      <alignment vertical="center"/>
    </xf>
    <xf numFmtId="0" fontId="23" fillId="0" borderId="0" xfId="0" applyFont="1" applyAlignment="1">
      <alignment vertical="center"/>
    </xf>
    <xf numFmtId="0" fontId="33" fillId="0" borderId="16" xfId="0" applyFont="1" applyBorder="1" applyAlignment="1">
      <alignment horizontal="right" vertical="center"/>
    </xf>
    <xf numFmtId="0" fontId="33" fillId="0" borderId="14" xfId="0" applyFont="1" applyBorder="1" applyAlignment="1">
      <alignment horizontal="right" vertical="center"/>
    </xf>
    <xf numFmtId="0" fontId="33" fillId="0" borderId="59" xfId="0" applyFont="1" applyBorder="1" applyAlignment="1">
      <alignment horizontal="right" vertical="center"/>
    </xf>
    <xf numFmtId="0" fontId="33" fillId="0" borderId="105" xfId="0" applyFont="1" applyBorder="1" applyAlignment="1">
      <alignment horizontal="right" vertical="center"/>
    </xf>
    <xf numFmtId="0" fontId="33" fillId="0" borderId="92" xfId="0" applyFont="1" applyBorder="1" applyAlignment="1">
      <alignment horizontal="right" vertical="center"/>
    </xf>
    <xf numFmtId="0" fontId="33" fillId="0" borderId="63" xfId="0" applyFont="1" applyBorder="1" applyAlignment="1">
      <alignment horizontal="right" vertical="center"/>
    </xf>
    <xf numFmtId="176" fontId="33" fillId="0" borderId="85" xfId="42" applyNumberFormat="1" applyFont="1" applyBorder="1" applyAlignment="1">
      <alignment horizontal="right" vertical="center"/>
    </xf>
    <xf numFmtId="176" fontId="33" fillId="0" borderId="115" xfId="42" applyNumberFormat="1" applyFont="1" applyBorder="1" applyAlignment="1">
      <alignment horizontal="right" vertical="center"/>
    </xf>
    <xf numFmtId="176" fontId="33" fillId="0" borderId="100" xfId="42" applyNumberFormat="1" applyFont="1" applyBorder="1" applyAlignment="1">
      <alignment horizontal="right" vertical="center"/>
    </xf>
    <xf numFmtId="38" fontId="33" fillId="0" borderId="119" xfId="42" applyFont="1" applyBorder="1" applyAlignment="1">
      <alignment horizontal="right" vertical="center"/>
    </xf>
    <xf numFmtId="184" fontId="33" fillId="0" borderId="13" xfId="0" applyNumberFormat="1" applyFont="1" applyBorder="1" applyAlignment="1">
      <alignment horizontal="right" vertical="center"/>
    </xf>
    <xf numFmtId="0" fontId="24" fillId="0" borderId="0" xfId="0" applyFont="1" applyAlignment="1">
      <alignment horizontal="right" vertical="center"/>
    </xf>
    <xf numFmtId="0" fontId="24" fillId="0" borderId="0" xfId="0" applyFont="1" applyAlignment="1">
      <alignment horizontal="left" vertical="center"/>
    </xf>
    <xf numFmtId="0" fontId="35" fillId="0" borderId="0" xfId="0" applyFont="1" applyAlignment="1">
      <alignment horizontal="left" vertical="center"/>
    </xf>
    <xf numFmtId="0" fontId="25" fillId="36" borderId="116" xfId="0" applyFont="1" applyFill="1" applyBorder="1" applyAlignment="1">
      <alignment horizontal="center" vertical="center" wrapText="1"/>
    </xf>
    <xf numFmtId="0" fontId="25" fillId="0" borderId="116" xfId="0" applyFont="1" applyBorder="1" applyAlignment="1">
      <alignment horizontal="center" vertical="center" wrapText="1"/>
    </xf>
    <xf numFmtId="0" fontId="25" fillId="0" borderId="11" xfId="0" applyFont="1" applyBorder="1" applyAlignment="1">
      <alignment horizontal="center" vertical="center"/>
    </xf>
    <xf numFmtId="191" fontId="36" fillId="0" borderId="16" xfId="0" applyNumberFormat="1" applyFont="1" applyBorder="1" applyAlignment="1">
      <alignment horizontal="right" vertical="center"/>
    </xf>
    <xf numFmtId="191" fontId="24" fillId="0" borderId="0" xfId="0" applyNumberFormat="1" applyFont="1" applyBorder="1" applyAlignment="1">
      <alignment horizontal="right" vertical="center"/>
    </xf>
    <xf numFmtId="191" fontId="24" fillId="0" borderId="14" xfId="0" applyNumberFormat="1" applyFont="1" applyBorder="1">
      <alignment vertical="center"/>
    </xf>
    <xf numFmtId="178" fontId="36" fillId="0" borderId="123" xfId="42" applyNumberFormat="1" applyFont="1" applyBorder="1" applyAlignment="1">
      <alignment horizontal="right" vertical="center"/>
    </xf>
    <xf numFmtId="178" fontId="24" fillId="0" borderId="125" xfId="42" applyNumberFormat="1" applyFont="1" applyBorder="1" applyAlignment="1">
      <alignment vertical="center"/>
    </xf>
    <xf numFmtId="191" fontId="36" fillId="0" borderId="92" xfId="0" applyNumberFormat="1" applyFont="1" applyBorder="1" applyAlignment="1">
      <alignment horizontal="right" vertical="center"/>
    </xf>
    <xf numFmtId="191" fontId="24" fillId="0" borderId="13" xfId="0" applyNumberFormat="1" applyFont="1" applyBorder="1">
      <alignment vertical="center"/>
    </xf>
    <xf numFmtId="38" fontId="24" fillId="0" borderId="12" xfId="42" applyFont="1" applyBorder="1" applyAlignment="1">
      <alignment horizontal="right" vertical="center"/>
    </xf>
    <xf numFmtId="182" fontId="25" fillId="0" borderId="102" xfId="42" applyNumberFormat="1" applyFont="1" applyBorder="1" applyAlignment="1">
      <alignment horizontal="right" vertical="center" wrapText="1"/>
    </xf>
    <xf numFmtId="0" fontId="25" fillId="0" borderId="100" xfId="0" applyFont="1" applyBorder="1" applyAlignment="1">
      <alignment horizontal="center" vertical="center" wrapText="1"/>
    </xf>
    <xf numFmtId="191" fontId="36" fillId="0" borderId="122" xfId="0" applyNumberFormat="1" applyFont="1" applyBorder="1" applyAlignment="1">
      <alignment horizontal="right" vertical="center"/>
    </xf>
    <xf numFmtId="191" fontId="24" fillId="0" borderId="133" xfId="0" applyNumberFormat="1" applyFont="1" applyBorder="1" applyAlignment="1">
      <alignment horizontal="right" vertical="center"/>
    </xf>
    <xf numFmtId="191" fontId="36" fillId="0" borderId="116" xfId="0" applyNumberFormat="1" applyFont="1" applyBorder="1" applyAlignment="1">
      <alignment horizontal="right" vertical="center"/>
    </xf>
    <xf numFmtId="191" fontId="24" fillId="0" borderId="124" xfId="0" applyNumberFormat="1" applyFont="1" applyBorder="1">
      <alignment vertical="center"/>
    </xf>
    <xf numFmtId="0" fontId="25" fillId="0" borderId="100" xfId="0" applyFont="1" applyBorder="1" applyAlignment="1">
      <alignment horizontal="center" vertical="center"/>
    </xf>
    <xf numFmtId="178" fontId="36" fillId="0" borderId="15" xfId="42" applyNumberFormat="1" applyFont="1" applyBorder="1" applyAlignment="1">
      <alignment horizontal="right" vertical="center"/>
    </xf>
    <xf numFmtId="49" fontId="36" fillId="0" borderId="100" xfId="0" applyNumberFormat="1" applyFont="1" applyBorder="1" applyAlignment="1">
      <alignment horizontal="right" vertical="center"/>
    </xf>
    <xf numFmtId="178" fontId="36" fillId="0" borderId="122" xfId="42" applyNumberFormat="1" applyFont="1" applyBorder="1" applyAlignment="1">
      <alignment horizontal="right" vertical="center"/>
    </xf>
    <xf numFmtId="38" fontId="24" fillId="0" borderId="133" xfId="42" applyFont="1" applyBorder="1" applyAlignment="1">
      <alignment horizontal="right" vertical="center"/>
    </xf>
    <xf numFmtId="49" fontId="36" fillId="0" borderId="116" xfId="0" applyNumberFormat="1" applyFont="1" applyBorder="1" applyAlignment="1">
      <alignment horizontal="right" vertical="center"/>
    </xf>
    <xf numFmtId="181" fontId="36" fillId="0" borderId="100" xfId="42" applyNumberFormat="1" applyFont="1" applyBorder="1" applyAlignment="1">
      <alignment horizontal="right" vertical="center"/>
    </xf>
    <xf numFmtId="191" fontId="25" fillId="0" borderId="117" xfId="42" applyNumberFormat="1" applyFont="1" applyBorder="1" applyAlignment="1">
      <alignment vertical="center"/>
    </xf>
    <xf numFmtId="183" fontId="24" fillId="0" borderId="118" xfId="0" applyNumberFormat="1" applyFont="1" applyBorder="1" applyAlignment="1">
      <alignment horizontal="right" vertical="center" wrapText="1"/>
    </xf>
    <xf numFmtId="0" fontId="25" fillId="0" borderId="0" xfId="0" applyFont="1" applyAlignment="1"/>
    <xf numFmtId="0" fontId="37" fillId="0" borderId="0" xfId="0" applyFont="1" applyAlignment="1">
      <alignment horizontal="left" vertical="top"/>
    </xf>
    <xf numFmtId="0" fontId="25" fillId="0" borderId="89" xfId="0" applyFont="1" applyBorder="1" applyAlignment="1">
      <alignment horizontal="center" vertical="center" shrinkToFit="1"/>
    </xf>
    <xf numFmtId="0" fontId="24" fillId="34" borderId="20" xfId="0" applyFont="1" applyFill="1" applyBorder="1" applyAlignment="1">
      <alignment horizontal="center" vertical="center" wrapText="1"/>
    </xf>
    <xf numFmtId="0" fontId="27" fillId="0" borderId="0" xfId="0" applyFont="1" applyAlignment="1"/>
    <xf numFmtId="0" fontId="27" fillId="0" borderId="0" xfId="0" applyFont="1" applyAlignment="1">
      <alignment horizontal="left" vertical="top"/>
    </xf>
    <xf numFmtId="0" fontId="27" fillId="34" borderId="20" xfId="0" applyFont="1" applyFill="1" applyBorder="1" applyAlignment="1">
      <alignment horizontal="center" vertical="center"/>
    </xf>
    <xf numFmtId="0" fontId="27" fillId="34" borderId="20" xfId="0" applyFont="1" applyFill="1" applyBorder="1" applyAlignment="1">
      <alignment horizontal="center" vertical="center" wrapText="1"/>
    </xf>
    <xf numFmtId="0" fontId="27" fillId="0" borderId="91" xfId="0" applyFont="1" applyBorder="1" applyAlignment="1">
      <alignment horizontal="center" vertical="center"/>
    </xf>
    <xf numFmtId="0" fontId="27" fillId="0" borderId="93" xfId="0" applyFont="1" applyBorder="1" applyAlignment="1">
      <alignment horizontal="right" vertical="top"/>
    </xf>
    <xf numFmtId="0" fontId="27" fillId="0" borderId="91" xfId="0" applyFont="1" applyBorder="1" applyAlignment="1">
      <alignment horizontal="right" vertical="top"/>
    </xf>
    <xf numFmtId="0" fontId="27" fillId="0" borderId="71" xfId="0" applyFont="1" applyBorder="1" applyAlignment="1">
      <alignment horizontal="center" vertical="center" shrinkToFit="1"/>
    </xf>
    <xf numFmtId="181" fontId="27" fillId="0" borderId="71" xfId="42" applyNumberFormat="1" applyFont="1" applyBorder="1" applyAlignment="1">
      <alignment vertical="center"/>
    </xf>
    <xf numFmtId="191" fontId="27" fillId="0" borderId="71" xfId="42" applyNumberFormat="1" applyFont="1" applyBorder="1" applyAlignment="1">
      <alignment vertical="center"/>
    </xf>
    <xf numFmtId="0" fontId="27" fillId="0" borderId="89" xfId="0" applyFont="1" applyBorder="1" applyAlignment="1">
      <alignment horizontal="center" vertical="center" shrinkToFit="1"/>
    </xf>
    <xf numFmtId="181" fontId="27" fillId="0" borderId="89" xfId="42" applyNumberFormat="1" applyFont="1" applyBorder="1" applyAlignment="1">
      <alignment vertical="center"/>
    </xf>
    <xf numFmtId="191" fontId="27" fillId="0" borderId="89" xfId="42" applyNumberFormat="1" applyFont="1" applyBorder="1" applyAlignment="1">
      <alignment vertical="center"/>
    </xf>
    <xf numFmtId="184" fontId="27" fillId="0" borderId="89" xfId="0" applyNumberFormat="1" applyFont="1" applyBorder="1" applyAlignment="1">
      <alignment horizontal="right" vertical="center"/>
    </xf>
    <xf numFmtId="181" fontId="27" fillId="0" borderId="128" xfId="42" applyNumberFormat="1" applyFont="1" applyBorder="1" applyAlignment="1">
      <alignment vertical="center"/>
    </xf>
    <xf numFmtId="191" fontId="27" fillId="0" borderId="128" xfId="42" applyNumberFormat="1" applyFont="1" applyBorder="1" applyAlignment="1">
      <alignment vertical="center"/>
    </xf>
    <xf numFmtId="184" fontId="27" fillId="0" borderId="128" xfId="0" applyNumberFormat="1" applyFont="1" applyBorder="1" applyAlignment="1">
      <alignment horizontal="right" vertical="center"/>
    </xf>
    <xf numFmtId="0" fontId="27" fillId="0" borderId="20" xfId="0" applyFont="1" applyBorder="1" applyAlignment="1">
      <alignment horizontal="center" vertical="center" shrinkToFit="1"/>
    </xf>
    <xf numFmtId="198" fontId="27" fillId="0" borderId="20" xfId="42" applyNumberFormat="1" applyFont="1" applyBorder="1" applyAlignment="1">
      <alignment vertical="center"/>
    </xf>
    <xf numFmtId="191" fontId="27" fillId="0" borderId="20" xfId="42" applyNumberFormat="1" applyFont="1" applyBorder="1" applyAlignment="1">
      <alignment vertical="center"/>
    </xf>
    <xf numFmtId="198" fontId="27" fillId="0" borderId="89" xfId="42" applyNumberFormat="1" applyFont="1" applyBorder="1" applyAlignment="1">
      <alignment vertical="center"/>
    </xf>
    <xf numFmtId="191" fontId="27" fillId="0" borderId="89" xfId="0" applyNumberFormat="1" applyFont="1" applyBorder="1" applyAlignment="1">
      <alignment horizontal="right" vertical="center"/>
    </xf>
    <xf numFmtId="198" fontId="27" fillId="0" borderId="128" xfId="42" applyNumberFormat="1" applyFont="1" applyBorder="1" applyAlignment="1">
      <alignment vertical="center"/>
    </xf>
    <xf numFmtId="191" fontId="27" fillId="0" borderId="128" xfId="0" applyNumberFormat="1" applyFont="1" applyBorder="1" applyAlignment="1">
      <alignment horizontal="right" vertical="center"/>
    </xf>
    <xf numFmtId="198" fontId="27" fillId="0" borderId="71" xfId="42" applyNumberFormat="1" applyFont="1" applyBorder="1" applyAlignment="1">
      <alignment vertical="center"/>
    </xf>
    <xf numFmtId="191" fontId="27" fillId="0" borderId="89" xfId="0" applyNumberFormat="1" applyFont="1" applyBorder="1">
      <alignment vertical="center"/>
    </xf>
    <xf numFmtId="0" fontId="36" fillId="34" borderId="120" xfId="0" applyFont="1" applyFill="1" applyBorder="1" applyAlignment="1">
      <alignment horizontal="center" vertical="center" wrapText="1"/>
    </xf>
    <xf numFmtId="0" fontId="27" fillId="0" borderId="116" xfId="0" applyFont="1" applyBorder="1" applyAlignment="1">
      <alignment horizontal="right" vertical="center" wrapText="1"/>
    </xf>
    <xf numFmtId="184" fontId="27" fillId="0" borderId="140" xfId="0" applyNumberFormat="1" applyFont="1" applyBorder="1" applyAlignment="1">
      <alignment horizontal="right" vertical="center"/>
    </xf>
    <xf numFmtId="184" fontId="27" fillId="0" borderId="129" xfId="0" applyNumberFormat="1" applyFont="1" applyBorder="1" applyAlignment="1">
      <alignment horizontal="right" vertical="center"/>
    </xf>
    <xf numFmtId="191" fontId="27" fillId="0" borderId="140" xfId="0" applyNumberFormat="1" applyFont="1" applyBorder="1" applyAlignment="1">
      <alignment horizontal="right" vertical="center"/>
    </xf>
    <xf numFmtId="191" fontId="27" fillId="0" borderId="129" xfId="0" applyNumberFormat="1" applyFont="1" applyBorder="1" applyAlignment="1">
      <alignment horizontal="right" vertical="center"/>
    </xf>
    <xf numFmtId="191" fontId="27" fillId="0" borderId="140" xfId="0" applyNumberFormat="1" applyFont="1" applyBorder="1">
      <alignment vertical="center"/>
    </xf>
    <xf numFmtId="191" fontId="27" fillId="0" borderId="128" xfId="0" applyNumberFormat="1" applyFont="1" applyBorder="1">
      <alignment vertical="center"/>
    </xf>
    <xf numFmtId="191" fontId="27" fillId="0" borderId="129" xfId="0" applyNumberFormat="1" applyFont="1" applyBorder="1">
      <alignment vertical="center"/>
    </xf>
    <xf numFmtId="0" fontId="27" fillId="0" borderId="0" xfId="0" applyFont="1">
      <alignment vertical="center"/>
    </xf>
    <xf numFmtId="0" fontId="27" fillId="0" borderId="0" xfId="0" applyFont="1" applyAlignment="1">
      <alignment horizontal="center" vertical="center"/>
    </xf>
    <xf numFmtId="38" fontId="27" fillId="0" borderId="104" xfId="42" applyFont="1" applyBorder="1">
      <alignment vertical="center"/>
    </xf>
    <xf numFmtId="0" fontId="24" fillId="0" borderId="106" xfId="0" applyFont="1" applyBorder="1" applyAlignment="1">
      <alignment horizontal="center" vertical="center"/>
    </xf>
    <xf numFmtId="184" fontId="27" fillId="0" borderId="104" xfId="0" applyNumberFormat="1" applyFont="1" applyBorder="1">
      <alignment vertical="center"/>
    </xf>
    <xf numFmtId="184" fontId="27" fillId="0" borderId="105" xfId="0" applyNumberFormat="1" applyFont="1" applyBorder="1">
      <alignment vertical="center"/>
    </xf>
    <xf numFmtId="190" fontId="27" fillId="0" borderId="57" xfId="0" applyNumberFormat="1" applyFont="1" applyBorder="1" applyAlignment="1">
      <alignment horizontal="center" vertical="center"/>
    </xf>
    <xf numFmtId="190" fontId="27" fillId="0" borderId="94" xfId="0" applyNumberFormat="1" applyFont="1" applyBorder="1" applyAlignment="1">
      <alignment horizontal="center" vertical="center"/>
    </xf>
    <xf numFmtId="190" fontId="27" fillId="0" borderId="0" xfId="0" applyNumberFormat="1" applyFont="1" applyBorder="1" applyAlignment="1">
      <alignment horizontal="center" vertical="center"/>
    </xf>
    <xf numFmtId="38" fontId="27" fillId="0" borderId="106" xfId="42" applyFont="1" applyBorder="1" applyAlignment="1">
      <alignment horizontal="center" vertical="center"/>
    </xf>
    <xf numFmtId="0" fontId="27" fillId="34" borderId="142" xfId="0" applyFont="1" applyFill="1" applyBorder="1" applyAlignment="1">
      <alignment horizontal="center" vertical="center"/>
    </xf>
    <xf numFmtId="0" fontId="27" fillId="0" borderId="108" xfId="0" applyFont="1" applyBorder="1" applyAlignment="1">
      <alignment horizontal="center" vertical="center"/>
    </xf>
    <xf numFmtId="38" fontId="27" fillId="0" borderId="143" xfId="42" applyFont="1" applyBorder="1">
      <alignment vertical="center"/>
    </xf>
    <xf numFmtId="0" fontId="24" fillId="0" borderId="144" xfId="0" applyFont="1" applyBorder="1" applyAlignment="1">
      <alignment horizontal="center" vertical="center"/>
    </xf>
    <xf numFmtId="184" fontId="27" fillId="0" borderId="143" xfId="0" applyNumberFormat="1" applyFont="1" applyBorder="1">
      <alignment vertical="center"/>
    </xf>
    <xf numFmtId="0" fontId="27" fillId="0" borderId="144" xfId="0" applyFont="1" applyBorder="1" applyAlignment="1">
      <alignment horizontal="center" vertical="center"/>
    </xf>
    <xf numFmtId="184" fontId="27" fillId="0" borderId="61" xfId="0" applyNumberFormat="1" applyFont="1" applyBorder="1">
      <alignment vertical="center"/>
    </xf>
    <xf numFmtId="0" fontId="27" fillId="0" borderId="70" xfId="0" applyFont="1" applyBorder="1" applyAlignment="1">
      <alignment horizontal="center" vertical="center"/>
    </xf>
    <xf numFmtId="190" fontId="27" fillId="0" borderId="11" xfId="0" applyNumberFormat="1" applyFont="1" applyBorder="1" applyAlignment="1">
      <alignment horizontal="center" vertical="center"/>
    </xf>
    <xf numFmtId="38" fontId="27" fillId="0" borderId="144" xfId="42" applyFont="1" applyBorder="1" applyAlignment="1">
      <alignment horizontal="center" vertical="center"/>
    </xf>
    <xf numFmtId="199" fontId="24" fillId="0" borderId="104" xfId="0" applyNumberFormat="1" applyFont="1" applyBorder="1" applyAlignment="1">
      <alignment horizontal="center" vertical="center"/>
    </xf>
    <xf numFmtId="199" fontId="24" fillId="0" borderId="128" xfId="0" applyNumberFormat="1" applyFont="1" applyBorder="1" applyAlignment="1">
      <alignment horizontal="center" vertical="center"/>
    </xf>
    <xf numFmtId="0" fontId="30" fillId="0" borderId="89" xfId="0" applyFont="1" applyBorder="1">
      <alignment vertical="center"/>
    </xf>
    <xf numFmtId="0" fontId="27" fillId="34" borderId="89" xfId="0" applyFont="1" applyFill="1" applyBorder="1" applyAlignment="1">
      <alignment horizontal="center" vertical="center"/>
    </xf>
    <xf numFmtId="0" fontId="27" fillId="34" borderId="104" xfId="0" applyFont="1" applyFill="1" applyBorder="1" applyAlignment="1">
      <alignment horizontal="center" vertical="center"/>
    </xf>
    <xf numFmtId="0" fontId="27" fillId="34" borderId="105" xfId="0" applyFont="1" applyFill="1" applyBorder="1" applyAlignment="1">
      <alignment horizontal="center" vertical="center"/>
    </xf>
    <xf numFmtId="181" fontId="27" fillId="0" borderId="71" xfId="0" applyNumberFormat="1" applyFont="1" applyBorder="1" applyAlignment="1">
      <alignment horizontal="right" vertical="center"/>
    </xf>
    <xf numFmtId="181" fontId="27" fillId="0" borderId="89" xfId="0" applyNumberFormat="1" applyFont="1" applyBorder="1" applyAlignment="1">
      <alignment horizontal="right" vertical="center"/>
    </xf>
    <xf numFmtId="0" fontId="31" fillId="0" borderId="0" xfId="0" applyFont="1">
      <alignment vertical="center"/>
    </xf>
    <xf numFmtId="0" fontId="31" fillId="0" borderId="0" xfId="0" applyFont="1" applyAlignment="1">
      <alignment horizontal="center" vertical="center"/>
    </xf>
    <xf numFmtId="193" fontId="31" fillId="0" borderId="59" xfId="42" applyNumberFormat="1" applyFont="1" applyBorder="1" applyAlignment="1">
      <alignment horizontal="right" vertical="center"/>
    </xf>
    <xf numFmtId="10" fontId="31" fillId="0" borderId="59" xfId="43" applyNumberFormat="1" applyFont="1" applyBorder="1" applyAlignment="1">
      <alignment vertical="center"/>
    </xf>
    <xf numFmtId="193" fontId="31" fillId="0" borderId="60" xfId="42" applyNumberFormat="1" applyFont="1" applyBorder="1" applyAlignment="1">
      <alignment vertical="center"/>
    </xf>
    <xf numFmtId="193" fontId="31" fillId="0" borderId="105" xfId="42" applyNumberFormat="1" applyFont="1" applyBorder="1" applyAlignment="1">
      <alignment horizontal="right" vertical="center"/>
    </xf>
    <xf numFmtId="10" fontId="31" fillId="0" borderId="105" xfId="43" applyNumberFormat="1" applyFont="1" applyBorder="1" applyAlignment="1">
      <alignment vertical="center"/>
    </xf>
    <xf numFmtId="193" fontId="31" fillId="0" borderId="106" xfId="42" applyNumberFormat="1" applyFont="1" applyBorder="1" applyAlignment="1">
      <alignment vertical="center"/>
    </xf>
    <xf numFmtId="0" fontId="31" fillId="34" borderId="55" xfId="0" applyFont="1" applyFill="1" applyBorder="1" applyAlignment="1">
      <alignment horizontal="center" vertical="center" shrinkToFit="1"/>
    </xf>
    <xf numFmtId="0" fontId="31" fillId="34" borderId="71" xfId="0" applyFont="1" applyFill="1" applyBorder="1" applyAlignment="1">
      <alignment horizontal="center" vertical="center" shrinkToFit="1"/>
    </xf>
    <xf numFmtId="181" fontId="31" fillId="0" borderId="72" xfId="0" applyNumberFormat="1" applyFont="1" applyBorder="1" applyAlignment="1">
      <alignment horizontal="right" vertical="center"/>
    </xf>
    <xf numFmtId="181" fontId="31" fillId="0" borderId="89" xfId="0" applyNumberFormat="1" applyFont="1" applyBorder="1" applyAlignment="1">
      <alignment horizontal="right" vertical="center"/>
    </xf>
    <xf numFmtId="181" fontId="31" fillId="0" borderId="71" xfId="0" applyNumberFormat="1" applyFont="1" applyBorder="1" applyAlignment="1">
      <alignment horizontal="right" vertical="center"/>
    </xf>
    <xf numFmtId="0" fontId="36" fillId="34" borderId="55" xfId="0" applyFont="1" applyFill="1" applyBorder="1" applyAlignment="1">
      <alignment horizontal="center" vertical="center" wrapText="1" shrinkToFit="1"/>
    </xf>
    <xf numFmtId="187" fontId="25" fillId="0" borderId="91" xfId="0" applyNumberFormat="1" applyFont="1" applyBorder="1" applyAlignment="1">
      <alignment horizontal="right" vertical="center"/>
    </xf>
    <xf numFmtId="188" fontId="25" fillId="0" borderId="91" xfId="0" applyNumberFormat="1" applyFont="1" applyBorder="1" applyAlignment="1">
      <alignment horizontal="right" vertical="center"/>
    </xf>
    <xf numFmtId="0" fontId="24" fillId="0" borderId="72" xfId="0" applyFont="1" applyBorder="1" applyAlignment="1">
      <alignment horizontal="center" vertical="center"/>
    </xf>
    <xf numFmtId="0" fontId="24" fillId="0" borderId="89" xfId="0" applyFont="1" applyBorder="1" applyAlignment="1">
      <alignment horizontal="center" vertical="center"/>
    </xf>
    <xf numFmtId="189" fontId="24" fillId="0" borderId="89" xfId="0" applyNumberFormat="1" applyFont="1" applyBorder="1" applyAlignment="1">
      <alignment horizontal="center" vertical="center"/>
    </xf>
    <xf numFmtId="176" fontId="27" fillId="0" borderId="72" xfId="42" applyNumberFormat="1" applyFont="1" applyBorder="1" applyAlignment="1">
      <alignment horizontal="right" vertical="center"/>
    </xf>
    <xf numFmtId="176" fontId="27" fillId="0" borderId="49" xfId="42" applyNumberFormat="1" applyFont="1" applyBorder="1" applyAlignment="1">
      <alignment horizontal="right" vertical="center"/>
    </xf>
    <xf numFmtId="176" fontId="27" fillId="0" borderId="91" xfId="42" applyNumberFormat="1" applyFont="1" applyBorder="1" applyAlignment="1">
      <alignment horizontal="right" vertical="center"/>
    </xf>
    <xf numFmtId="176" fontId="27" fillId="0" borderId="0" xfId="42" applyNumberFormat="1" applyFont="1" applyBorder="1" applyAlignment="1">
      <alignment horizontal="right" vertical="center"/>
    </xf>
    <xf numFmtId="188" fontId="25" fillId="0" borderId="94" xfId="0" applyNumberFormat="1" applyFont="1" applyBorder="1" applyAlignment="1">
      <alignment horizontal="right" vertical="center"/>
    </xf>
    <xf numFmtId="176" fontId="27" fillId="0" borderId="89" xfId="42" applyNumberFormat="1" applyFont="1" applyBorder="1" applyAlignment="1">
      <alignment horizontal="right" vertical="center"/>
    </xf>
    <xf numFmtId="176" fontId="27" fillId="0" borderId="106" xfId="42" applyNumberFormat="1" applyFont="1" applyBorder="1" applyAlignment="1">
      <alignment horizontal="right" vertical="center"/>
    </xf>
    <xf numFmtId="176" fontId="27" fillId="0" borderId="71" xfId="42" applyNumberFormat="1" applyFont="1" applyBorder="1" applyAlignment="1">
      <alignment horizontal="right" vertical="center"/>
    </xf>
    <xf numFmtId="188" fontId="25" fillId="0" borderId="92" xfId="0" applyNumberFormat="1" applyFont="1" applyBorder="1" applyAlignment="1">
      <alignment horizontal="right" vertical="center"/>
    </xf>
    <xf numFmtId="187" fontId="25" fillId="0" borderId="93" xfId="0" applyNumberFormat="1" applyFont="1" applyBorder="1" applyAlignment="1">
      <alignment horizontal="right" vertical="center"/>
    </xf>
    <xf numFmtId="176" fontId="27" fillId="0" borderId="57" xfId="42" applyNumberFormat="1" applyFont="1" applyBorder="1" applyAlignment="1">
      <alignment horizontal="right" vertical="center"/>
    </xf>
    <xf numFmtId="176" fontId="27" fillId="0" borderId="104" xfId="42" applyNumberFormat="1" applyFont="1" applyBorder="1" applyAlignment="1">
      <alignment horizontal="right" vertical="center"/>
    </xf>
    <xf numFmtId="0" fontId="25" fillId="0" borderId="0" xfId="0" applyFont="1" applyAlignment="1">
      <alignment horizontal="center" vertical="center"/>
    </xf>
    <xf numFmtId="0" fontId="25" fillId="0" borderId="0" xfId="0" applyFont="1" applyAlignment="1">
      <alignment vertical="center"/>
    </xf>
    <xf numFmtId="0" fontId="25" fillId="34" borderId="58" xfId="0" applyFont="1" applyFill="1" applyBorder="1" applyAlignment="1">
      <alignment horizontal="right" vertical="top" wrapText="1"/>
    </xf>
    <xf numFmtId="0" fontId="25" fillId="0" borderId="86" xfId="0" applyFont="1" applyBorder="1">
      <alignment vertical="center"/>
    </xf>
    <xf numFmtId="0" fontId="25" fillId="0" borderId="87" xfId="0" applyFont="1" applyBorder="1">
      <alignment vertical="center"/>
    </xf>
    <xf numFmtId="0" fontId="36" fillId="0" borderId="87" xfId="0" applyFont="1" applyBorder="1">
      <alignment vertical="center"/>
    </xf>
    <xf numFmtId="0" fontId="36" fillId="0" borderId="88" xfId="0" applyFont="1" applyBorder="1">
      <alignment vertical="center"/>
    </xf>
    <xf numFmtId="0" fontId="25" fillId="0" borderId="86" xfId="0" applyFont="1" applyBorder="1" applyAlignment="1"/>
    <xf numFmtId="0" fontId="25" fillId="0" borderId="87" xfId="0" applyFont="1" applyBorder="1" applyAlignment="1"/>
    <xf numFmtId="0" fontId="25" fillId="0" borderId="87" xfId="0" applyFont="1" applyBorder="1" applyAlignment="1">
      <alignment horizontal="center" vertical="center"/>
    </xf>
    <xf numFmtId="0" fontId="36" fillId="0" borderId="87" xfId="0" applyFont="1" applyBorder="1" applyAlignment="1">
      <alignment horizontal="center" vertical="center"/>
    </xf>
    <xf numFmtId="0" fontId="36" fillId="0" borderId="88" xfId="0" applyFont="1" applyBorder="1" applyAlignment="1">
      <alignment horizontal="center" vertical="center"/>
    </xf>
    <xf numFmtId="0" fontId="25" fillId="0" borderId="13" xfId="0" applyFont="1" applyBorder="1" applyAlignment="1"/>
    <xf numFmtId="0" fontId="25" fillId="0" borderId="14" xfId="0" applyFont="1" applyBorder="1" applyAlignment="1"/>
    <xf numFmtId="0" fontId="25" fillId="0" borderId="14" xfId="0" applyFont="1" applyBorder="1" applyAlignment="1">
      <alignment horizontal="center" vertical="center"/>
    </xf>
    <xf numFmtId="0" fontId="25" fillId="0" borderId="10" xfId="0" applyFont="1" applyBorder="1" applyAlignment="1">
      <alignment horizontal="center" vertical="center"/>
    </xf>
    <xf numFmtId="0" fontId="37" fillId="0" borderId="0" xfId="0" applyFont="1" applyAlignment="1">
      <alignment vertical="center"/>
    </xf>
    <xf numFmtId="0" fontId="25" fillId="0" borderId="89" xfId="0" applyFont="1" applyBorder="1" applyAlignment="1">
      <alignment horizontal="center" vertical="center"/>
    </xf>
    <xf numFmtId="0" fontId="25" fillId="0" borderId="57" xfId="0" applyFont="1" applyBorder="1" applyAlignment="1">
      <alignment horizontal="center" vertical="center"/>
    </xf>
    <xf numFmtId="191" fontId="25" fillId="0" borderId="89" xfId="0" applyNumberFormat="1" applyFont="1" applyBorder="1" applyAlignment="1">
      <alignment horizontal="center" vertical="center"/>
    </xf>
    <xf numFmtId="195" fontId="25" fillId="0" borderId="89" xfId="0" applyNumberFormat="1" applyFont="1" applyBorder="1" applyAlignment="1">
      <alignment horizontal="center" vertical="center"/>
    </xf>
    <xf numFmtId="0" fontId="36" fillId="0" borderId="93" xfId="0" applyFont="1" applyBorder="1" applyAlignment="1">
      <alignment horizontal="right" vertical="center"/>
    </xf>
    <xf numFmtId="0" fontId="36" fillId="34" borderId="89" xfId="0" applyFont="1" applyFill="1" applyBorder="1" applyAlignment="1">
      <alignment horizontal="center" vertical="center" shrinkToFit="1"/>
    </xf>
    <xf numFmtId="0" fontId="36" fillId="0" borderId="91" xfId="0" applyFont="1" applyBorder="1" applyAlignment="1">
      <alignment horizontal="right" vertical="center"/>
    </xf>
    <xf numFmtId="191" fontId="25" fillId="0" borderId="71" xfId="0" applyNumberFormat="1" applyFont="1" applyBorder="1" applyAlignment="1">
      <alignment horizontal="center" vertical="center"/>
    </xf>
    <xf numFmtId="0" fontId="36" fillId="34" borderId="58" xfId="0" applyFont="1" applyFill="1" applyBorder="1" applyAlignment="1">
      <alignment horizontal="center" vertical="center" wrapText="1"/>
    </xf>
    <xf numFmtId="0" fontId="36" fillId="0" borderId="92" xfId="0" applyFont="1" applyBorder="1" applyAlignment="1">
      <alignment horizontal="right" vertical="center" wrapText="1"/>
    </xf>
    <xf numFmtId="195" fontId="25" fillId="0" borderId="71" xfId="0" applyNumberFormat="1" applyFont="1" applyBorder="1" applyAlignment="1">
      <alignment horizontal="center" vertical="center"/>
    </xf>
    <xf numFmtId="0" fontId="36" fillId="34" borderId="58" xfId="0" applyFont="1" applyFill="1" applyBorder="1" applyAlignment="1">
      <alignment vertical="center" wrapText="1"/>
    </xf>
    <xf numFmtId="0" fontId="36" fillId="0" borderId="92" xfId="0" applyFont="1" applyBorder="1" applyAlignment="1">
      <alignment horizontal="right" vertical="center"/>
    </xf>
    <xf numFmtId="0" fontId="25" fillId="0" borderId="93" xfId="0" applyFont="1" applyBorder="1" applyAlignment="1">
      <alignment vertical="center" shrinkToFit="1"/>
    </xf>
    <xf numFmtId="0" fontId="25" fillId="0" borderId="94" xfId="0" applyFont="1" applyBorder="1" applyAlignment="1">
      <alignment vertical="center" shrinkToFit="1"/>
    </xf>
    <xf numFmtId="0" fontId="25" fillId="0" borderId="147" xfId="0" applyFont="1" applyBorder="1" applyAlignment="1"/>
    <xf numFmtId="0" fontId="25" fillId="0" borderId="148" xfId="0" applyFont="1" applyBorder="1" applyAlignment="1"/>
    <xf numFmtId="0" fontId="25" fillId="0" borderId="148" xfId="0" applyFont="1" applyBorder="1" applyAlignment="1">
      <alignment horizontal="center" vertical="center"/>
    </xf>
    <xf numFmtId="0" fontId="25" fillId="0" borderId="149" xfId="0" applyFont="1" applyBorder="1" applyAlignment="1">
      <alignment horizontal="center" vertical="center"/>
    </xf>
    <xf numFmtId="0" fontId="36" fillId="34" borderId="140" xfId="0" applyFont="1" applyFill="1" applyBorder="1" applyAlignment="1">
      <alignment horizontal="center" vertical="center" shrinkToFit="1"/>
    </xf>
    <xf numFmtId="0" fontId="25" fillId="0" borderId="91" xfId="0" applyFont="1" applyBorder="1" applyAlignment="1">
      <alignment vertical="center" textRotation="255"/>
    </xf>
    <xf numFmtId="0" fontId="36" fillId="0" borderId="116" xfId="0" applyFont="1" applyBorder="1" applyAlignment="1">
      <alignment horizontal="right" vertical="center"/>
    </xf>
    <xf numFmtId="195" fontId="25" fillId="0" borderId="145" xfId="0" applyNumberFormat="1" applyFont="1" applyBorder="1" applyAlignment="1">
      <alignment horizontal="center" vertical="center"/>
    </xf>
    <xf numFmtId="195" fontId="25" fillId="0" borderId="140" xfId="0" applyNumberFormat="1" applyFont="1" applyBorder="1" applyAlignment="1">
      <alignment horizontal="center" vertical="center"/>
    </xf>
    <xf numFmtId="0" fontId="25" fillId="0" borderId="128" xfId="0" applyFont="1" applyBorder="1" applyAlignment="1">
      <alignment horizontal="center" vertical="center" shrinkToFit="1"/>
    </xf>
    <xf numFmtId="0" fontId="25" fillId="0" borderId="128" xfId="0" applyFont="1" applyBorder="1" applyAlignment="1">
      <alignment horizontal="center" vertical="center"/>
    </xf>
    <xf numFmtId="191" fontId="25" fillId="0" borderId="128" xfId="0" applyNumberFormat="1" applyFont="1" applyBorder="1" applyAlignment="1">
      <alignment horizontal="center" vertical="center"/>
    </xf>
    <xf numFmtId="195" fontId="25" fillId="0" borderId="128" xfId="0" applyNumberFormat="1" applyFont="1" applyBorder="1" applyAlignment="1">
      <alignment horizontal="center" vertical="center"/>
    </xf>
    <xf numFmtId="195" fontId="25" fillId="0" borderId="129" xfId="0" applyNumberFormat="1" applyFont="1" applyBorder="1" applyAlignment="1">
      <alignment horizontal="center" vertical="center"/>
    </xf>
    <xf numFmtId="0" fontId="38" fillId="34" borderId="89" xfId="0" applyFont="1" applyFill="1" applyBorder="1" applyAlignment="1">
      <alignment horizontal="center" vertical="center" wrapText="1"/>
    </xf>
    <xf numFmtId="0" fontId="22" fillId="34" borderId="89" xfId="0" applyFont="1" applyFill="1" applyBorder="1" applyAlignment="1">
      <alignment horizontal="center" vertical="center" wrapText="1"/>
    </xf>
    <xf numFmtId="0" fontId="22" fillId="34" borderId="91" xfId="0" applyFont="1" applyFill="1" applyBorder="1" applyAlignment="1">
      <alignment horizontal="center" vertical="center" wrapText="1"/>
    </xf>
    <xf numFmtId="0" fontId="39" fillId="34" borderId="89" xfId="0" applyFont="1" applyFill="1" applyBorder="1" applyAlignment="1">
      <alignment horizontal="center" vertical="center" wrapText="1"/>
    </xf>
    <xf numFmtId="0" fontId="28" fillId="0" borderId="72" xfId="0" applyFont="1" applyBorder="1" applyAlignment="1">
      <alignment horizontal="right" vertical="center" wrapText="1"/>
    </xf>
    <xf numFmtId="0" fontId="28" fillId="0" borderId="72" xfId="0" applyFont="1" applyBorder="1" applyAlignment="1">
      <alignment horizontal="right" vertical="top" wrapText="1"/>
    </xf>
    <xf numFmtId="0" fontId="28" fillId="0" borderId="91" xfId="0" applyFont="1" applyBorder="1" applyAlignment="1">
      <alignment horizontal="right" vertical="center" wrapText="1"/>
    </xf>
    <xf numFmtId="0" fontId="22" fillId="0" borderId="0" xfId="0" applyFont="1">
      <alignment vertical="center"/>
    </xf>
    <xf numFmtId="0" fontId="39" fillId="34" borderId="91" xfId="0" applyFont="1" applyFill="1" applyBorder="1" applyAlignment="1">
      <alignment horizontal="center" vertical="center" wrapText="1"/>
    </xf>
    <xf numFmtId="0" fontId="22" fillId="34" borderId="91" xfId="0" applyFont="1" applyFill="1" applyBorder="1" applyAlignment="1">
      <alignment vertical="center" wrapText="1"/>
    </xf>
    <xf numFmtId="0" fontId="38" fillId="34" borderId="91" xfId="0" applyFont="1" applyFill="1" applyBorder="1" applyAlignment="1">
      <alignment horizontal="center" vertical="center" wrapText="1"/>
    </xf>
    <xf numFmtId="181" fontId="30" fillId="0" borderId="89" xfId="42" applyNumberFormat="1" applyFont="1" applyBorder="1" applyAlignment="1">
      <alignment horizontal="right" vertical="center"/>
    </xf>
    <xf numFmtId="191" fontId="30" fillId="0" borderId="89" xfId="42" applyNumberFormat="1" applyFont="1" applyBorder="1" applyAlignment="1">
      <alignment horizontal="right" vertical="center"/>
    </xf>
    <xf numFmtId="38" fontId="30" fillId="0" borderId="104" xfId="42" applyFont="1" applyBorder="1" applyAlignment="1">
      <alignment horizontal="center" vertical="center"/>
    </xf>
    <xf numFmtId="0" fontId="39" fillId="34" borderId="150" xfId="0" applyFont="1" applyFill="1" applyBorder="1" applyAlignment="1">
      <alignment horizontal="center" vertical="center"/>
    </xf>
    <xf numFmtId="0" fontId="22" fillId="34" borderId="150" xfId="0" applyFont="1" applyFill="1" applyBorder="1" applyAlignment="1">
      <alignment horizontal="center" vertical="center"/>
    </xf>
    <xf numFmtId="0" fontId="39" fillId="34" borderId="89" xfId="0" applyFont="1" applyFill="1" applyBorder="1" applyAlignment="1">
      <alignment horizontal="center" vertical="center"/>
    </xf>
    <xf numFmtId="0" fontId="39" fillId="34" borderId="91" xfId="0" applyFont="1" applyFill="1" applyBorder="1" applyAlignment="1">
      <alignment horizontal="center" vertical="center"/>
    </xf>
    <xf numFmtId="0" fontId="22" fillId="34" borderId="89" xfId="0" applyFont="1" applyFill="1" applyBorder="1" applyAlignment="1">
      <alignment vertical="center" wrapText="1"/>
    </xf>
    <xf numFmtId="38" fontId="22" fillId="0" borderId="71" xfId="42" applyFont="1" applyBorder="1" applyAlignment="1">
      <alignment horizontal="right" vertical="center" wrapText="1" indent="1"/>
    </xf>
    <xf numFmtId="0" fontId="40" fillId="0" borderId="0" xfId="0" applyFont="1">
      <alignment vertical="center"/>
    </xf>
    <xf numFmtId="190" fontId="22" fillId="34" borderId="89" xfId="0" applyNumberFormat="1" applyFont="1" applyFill="1" applyBorder="1" applyAlignment="1">
      <alignment horizontal="center" vertical="center" wrapText="1"/>
    </xf>
    <xf numFmtId="0" fontId="40" fillId="0" borderId="0" xfId="0" applyFont="1" applyAlignment="1">
      <alignment horizontal="left" vertical="center"/>
    </xf>
    <xf numFmtId="0" fontId="22" fillId="0" borderId="104" xfId="0" applyFont="1" applyBorder="1">
      <alignment vertical="center"/>
    </xf>
    <xf numFmtId="38" fontId="22" fillId="0" borderId="104" xfId="42" applyFont="1" applyBorder="1">
      <alignment vertical="center"/>
    </xf>
    <xf numFmtId="0" fontId="22" fillId="0" borderId="106" xfId="0" applyFont="1" applyBorder="1">
      <alignment vertical="center"/>
    </xf>
    <xf numFmtId="38" fontId="22" fillId="0" borderId="106" xfId="42" applyFont="1" applyBorder="1">
      <alignment vertical="center"/>
    </xf>
    <xf numFmtId="0" fontId="30" fillId="34" borderId="89" xfId="0" applyFont="1" applyFill="1" applyBorder="1" applyAlignment="1">
      <alignment horizontal="center" vertical="center"/>
    </xf>
    <xf numFmtId="0" fontId="30" fillId="0" borderId="89" xfId="0" applyFont="1" applyBorder="1" applyAlignment="1">
      <alignment horizontal="distributed" vertical="center" indent="1"/>
    </xf>
    <xf numFmtId="0" fontId="30" fillId="0" borderId="104" xfId="0" applyFont="1" applyBorder="1" applyAlignment="1">
      <alignment horizontal="right" vertical="center"/>
    </xf>
    <xf numFmtId="0" fontId="30" fillId="0" borderId="76" xfId="0" applyFont="1" applyBorder="1">
      <alignment vertical="center"/>
    </xf>
    <xf numFmtId="0" fontId="30" fillId="0" borderId="96" xfId="0" applyFont="1" applyBorder="1">
      <alignment vertical="center"/>
    </xf>
    <xf numFmtId="0" fontId="30" fillId="0" borderId="97" xfId="0" applyFont="1" applyBorder="1">
      <alignment vertical="center"/>
    </xf>
    <xf numFmtId="0" fontId="24" fillId="0" borderId="80" xfId="0" applyFont="1" applyBorder="1" applyAlignment="1">
      <alignment horizontal="center" vertical="center"/>
    </xf>
    <xf numFmtId="40" fontId="24" fillId="0" borderId="79" xfId="42" applyNumberFormat="1" applyFont="1" applyBorder="1" applyAlignment="1">
      <alignment horizontal="right" vertical="center"/>
    </xf>
    <xf numFmtId="40" fontId="25" fillId="0" borderId="14" xfId="0" applyNumberFormat="1" applyFont="1" applyBorder="1" applyAlignment="1">
      <alignment horizontal="left" vertical="center"/>
    </xf>
    <xf numFmtId="40" fontId="24" fillId="0" borderId="82" xfId="42" applyNumberFormat="1" applyFont="1" applyBorder="1" applyAlignment="1">
      <alignment horizontal="right" vertical="center"/>
    </xf>
    <xf numFmtId="40" fontId="25" fillId="0" borderId="81" xfId="0" applyNumberFormat="1" applyFont="1" applyBorder="1" applyAlignment="1">
      <alignment horizontal="left" vertical="center"/>
    </xf>
    <xf numFmtId="40" fontId="24" fillId="0" borderId="14" xfId="42" applyNumberFormat="1" applyFont="1" applyBorder="1" applyAlignment="1">
      <alignment horizontal="right" vertical="center"/>
    </xf>
    <xf numFmtId="40" fontId="25" fillId="0" borderId="10" xfId="0" applyNumberFormat="1" applyFont="1" applyBorder="1" applyAlignment="1">
      <alignment horizontal="left" vertical="center"/>
    </xf>
    <xf numFmtId="38" fontId="24" fillId="0" borderId="57" xfId="42" applyFont="1" applyBorder="1" applyAlignment="1">
      <alignment horizontal="right" vertical="center"/>
    </xf>
    <xf numFmtId="0" fontId="24" fillId="35" borderId="45" xfId="0" applyFont="1" applyFill="1" applyBorder="1" applyAlignment="1">
      <alignment horizontal="distributed" vertical="center"/>
    </xf>
    <xf numFmtId="0" fontId="22" fillId="0" borderId="59" xfId="0" applyFont="1" applyBorder="1" applyAlignment="1">
      <alignment vertical="center"/>
    </xf>
    <xf numFmtId="194" fontId="22" fillId="0" borderId="59" xfId="0" applyNumberFormat="1" applyFont="1" applyBorder="1" applyAlignment="1">
      <alignment vertical="center"/>
    </xf>
    <xf numFmtId="0" fontId="22" fillId="0" borderId="0" xfId="0" applyFont="1" applyBorder="1" applyAlignment="1">
      <alignment vertical="center"/>
    </xf>
    <xf numFmtId="0" fontId="22" fillId="0" borderId="0" xfId="0" applyFont="1" applyBorder="1">
      <alignment vertical="center"/>
    </xf>
    <xf numFmtId="194" fontId="22" fillId="0" borderId="0" xfId="0" applyNumberFormat="1" applyFont="1" applyBorder="1" applyAlignment="1">
      <alignment vertical="center"/>
    </xf>
    <xf numFmtId="0" fontId="22" fillId="0" borderId="0" xfId="0" applyFont="1" applyAlignment="1">
      <alignment horizontal="left" vertical="center"/>
    </xf>
    <xf numFmtId="0" fontId="22" fillId="0" borderId="0" xfId="0" applyFont="1" applyAlignment="1">
      <alignment horizontal="left" vertical="center" indent="1"/>
    </xf>
    <xf numFmtId="0" fontId="22" fillId="0" borderId="0" xfId="0" applyFont="1" applyAlignment="1">
      <alignment horizontal="left" vertical="center" wrapText="1"/>
    </xf>
    <xf numFmtId="0" fontId="23" fillId="0" borderId="0" xfId="0" applyFont="1" applyAlignment="1">
      <alignment horizontal="center" vertical="center"/>
    </xf>
    <xf numFmtId="0" fontId="24" fillId="0" borderId="104" xfId="0" applyFont="1" applyBorder="1" applyAlignment="1">
      <alignment horizontal="center" vertical="center"/>
    </xf>
    <xf numFmtId="0" fontId="24" fillId="0" borderId="105" xfId="0" applyFont="1" applyBorder="1" applyAlignment="1">
      <alignment horizontal="center" vertical="center"/>
    </xf>
    <xf numFmtId="0" fontId="24" fillId="0" borderId="79" xfId="0" applyFont="1" applyBorder="1" applyAlignment="1">
      <alignment horizontal="center" vertical="center"/>
    </xf>
    <xf numFmtId="0" fontId="24" fillId="0" borderId="14" xfId="0" applyFont="1" applyBorder="1" applyAlignment="1">
      <alignment horizontal="center" vertical="center"/>
    </xf>
    <xf numFmtId="0" fontId="24" fillId="0" borderId="77" xfId="0" applyFont="1" applyBorder="1" applyAlignment="1">
      <alignment horizontal="center" vertical="center"/>
    </xf>
    <xf numFmtId="0" fontId="24" fillId="0" borderId="84" xfId="0" applyFont="1" applyBorder="1" applyAlignment="1">
      <alignment horizontal="center" vertical="center"/>
    </xf>
    <xf numFmtId="0" fontId="24" fillId="0" borderId="83" xfId="0" applyFont="1" applyBorder="1" applyAlignment="1">
      <alignment horizontal="center" vertical="center"/>
    </xf>
    <xf numFmtId="0" fontId="24" fillId="0" borderId="146" xfId="0" applyFont="1" applyBorder="1" applyAlignment="1">
      <alignment horizontal="center" vertical="center"/>
    </xf>
    <xf numFmtId="0" fontId="24" fillId="0" borderId="59" xfId="0" applyFont="1" applyBorder="1" applyAlignment="1">
      <alignment horizontal="distributed" vertical="center"/>
    </xf>
    <xf numFmtId="0" fontId="24" fillId="0" borderId="108" xfId="0" applyFont="1" applyBorder="1" applyAlignment="1">
      <alignment horizontal="center" vertical="center"/>
    </xf>
    <xf numFmtId="0" fontId="24" fillId="0" borderId="0" xfId="0" applyFont="1" applyBorder="1" applyAlignment="1">
      <alignment horizontal="center" vertical="center"/>
    </xf>
    <xf numFmtId="0" fontId="24" fillId="35" borderId="67" xfId="0" applyFont="1" applyFill="1" applyBorder="1" applyAlignment="1">
      <alignment horizontal="center" vertical="center"/>
    </xf>
    <xf numFmtId="0" fontId="24" fillId="35" borderId="43" xfId="0" applyFont="1" applyFill="1" applyBorder="1" applyAlignment="1">
      <alignment horizontal="center" vertical="center"/>
    </xf>
    <xf numFmtId="0" fontId="24" fillId="0" borderId="93" xfId="0" applyFont="1" applyBorder="1" applyAlignment="1">
      <alignment horizontal="center" vertical="center" wrapText="1"/>
    </xf>
    <xf numFmtId="0" fontId="24" fillId="0" borderId="94" xfId="0" applyFont="1" applyBorder="1" applyAlignment="1">
      <alignment horizontal="center" vertical="center" wrapText="1"/>
    </xf>
    <xf numFmtId="0" fontId="24" fillId="0" borderId="57" xfId="0" applyFont="1" applyBorder="1" applyAlignment="1">
      <alignment horizontal="center" vertical="center" wrapText="1"/>
    </xf>
    <xf numFmtId="0" fontId="24" fillId="0" borderId="49" xfId="0" applyFont="1" applyBorder="1" applyAlignment="1">
      <alignment horizontal="center" vertical="center" wrapText="1"/>
    </xf>
    <xf numFmtId="0" fontId="24" fillId="0" borderId="58" xfId="0" applyFont="1" applyBorder="1" applyAlignment="1">
      <alignment horizontal="center" vertical="center" wrapText="1"/>
    </xf>
    <xf numFmtId="0" fontId="24" fillId="0" borderId="60" xfId="0" applyFont="1" applyBorder="1" applyAlignment="1">
      <alignment horizontal="center" vertical="center" wrapText="1"/>
    </xf>
    <xf numFmtId="0" fontId="25" fillId="0" borderId="104" xfId="0" applyFont="1" applyBorder="1" applyAlignment="1">
      <alignment horizontal="center" vertical="center"/>
    </xf>
    <xf numFmtId="0" fontId="25" fillId="0" borderId="105" xfId="0" applyFont="1" applyBorder="1" applyAlignment="1">
      <alignment horizontal="center" vertical="center"/>
    </xf>
    <xf numFmtId="0" fontId="24" fillId="0" borderId="64" xfId="0" applyFont="1" applyBorder="1" applyAlignment="1">
      <alignment horizontal="center" vertical="center"/>
    </xf>
    <xf numFmtId="0" fontId="24" fillId="0" borderId="107" xfId="0" applyFont="1" applyBorder="1" applyAlignment="1">
      <alignment horizontal="center" vertical="center"/>
    </xf>
    <xf numFmtId="0" fontId="24" fillId="0" borderId="50" xfId="0" applyFont="1" applyBorder="1" applyAlignment="1">
      <alignment horizontal="center" vertical="center" textRotation="255"/>
    </xf>
    <xf numFmtId="0" fontId="24" fillId="0" borderId="52" xfId="0" applyFont="1" applyBorder="1" applyAlignment="1">
      <alignment horizontal="center" vertical="center" textRotation="255"/>
    </xf>
    <xf numFmtId="0" fontId="24" fillId="0" borderId="54" xfId="0" applyFont="1" applyBorder="1" applyAlignment="1">
      <alignment horizontal="center" vertical="center" textRotation="255"/>
    </xf>
    <xf numFmtId="0" fontId="24" fillId="0" borderId="106" xfId="0" applyFont="1" applyBorder="1" applyAlignment="1">
      <alignment horizontal="distributed" vertical="center"/>
    </xf>
    <xf numFmtId="0" fontId="24" fillId="0" borderId="105" xfId="0" applyFont="1" applyBorder="1" applyAlignment="1">
      <alignment horizontal="distributed" vertical="center"/>
    </xf>
    <xf numFmtId="0" fontId="24" fillId="0" borderId="104" xfId="0" applyFont="1" applyBorder="1" applyAlignment="1">
      <alignment horizontal="distributed" vertical="center"/>
    </xf>
    <xf numFmtId="0" fontId="24" fillId="0" borderId="25" xfId="0" applyFont="1" applyBorder="1" applyAlignment="1">
      <alignment horizontal="center" vertical="center" textRotation="255"/>
    </xf>
    <xf numFmtId="0" fontId="24" fillId="0" borderId="94" xfId="0" applyFont="1" applyBorder="1" applyAlignment="1">
      <alignment horizontal="center" vertical="center"/>
    </xf>
    <xf numFmtId="0" fontId="24" fillId="0" borderId="49" xfId="0" applyFont="1" applyBorder="1" applyAlignment="1">
      <alignment horizontal="center" vertical="center"/>
    </xf>
    <xf numFmtId="0" fontId="24" fillId="0" borderId="57" xfId="0" applyFont="1" applyBorder="1" applyAlignment="1">
      <alignment horizontal="center" vertical="center"/>
    </xf>
    <xf numFmtId="0" fontId="24" fillId="0" borderId="58" xfId="0" applyFont="1" applyBorder="1" applyAlignment="1">
      <alignment horizontal="center" vertical="center"/>
    </xf>
    <xf numFmtId="0" fontId="24" fillId="0" borderId="60" xfId="0" applyFont="1" applyBorder="1" applyAlignment="1">
      <alignment horizontal="center" vertical="center"/>
    </xf>
    <xf numFmtId="0" fontId="24" fillId="0" borderId="92" xfId="0" applyFont="1" applyBorder="1" applyAlignment="1">
      <alignment horizontal="center" vertical="center"/>
    </xf>
    <xf numFmtId="0" fontId="24" fillId="35" borderId="58" xfId="0" applyFont="1" applyFill="1" applyBorder="1" applyAlignment="1">
      <alignment horizontal="center" vertical="center"/>
    </xf>
    <xf numFmtId="0" fontId="24" fillId="35" borderId="59" xfId="0" applyFont="1" applyFill="1" applyBorder="1" applyAlignment="1">
      <alignment horizontal="center" vertical="center"/>
    </xf>
    <xf numFmtId="0" fontId="24" fillId="34" borderId="18" xfId="0" applyFont="1" applyFill="1" applyBorder="1" applyAlignment="1">
      <alignment horizontal="center" vertical="center"/>
    </xf>
    <xf numFmtId="0" fontId="24" fillId="34" borderId="19" xfId="0" applyFont="1" applyFill="1" applyBorder="1" applyAlignment="1">
      <alignment horizontal="center" vertical="center"/>
    </xf>
    <xf numFmtId="0" fontId="24" fillId="34" borderId="20" xfId="0" applyFont="1" applyFill="1" applyBorder="1" applyAlignment="1">
      <alignment horizontal="center" vertical="center"/>
    </xf>
    <xf numFmtId="0" fontId="24" fillId="34" borderId="21" xfId="0" applyFont="1" applyFill="1" applyBorder="1" applyAlignment="1">
      <alignment horizontal="center" vertical="center"/>
    </xf>
    <xf numFmtId="190" fontId="24" fillId="34" borderId="21" xfId="0" applyNumberFormat="1" applyFont="1" applyFill="1" applyBorder="1" applyAlignment="1">
      <alignment horizontal="center" vertical="center"/>
    </xf>
    <xf numFmtId="0" fontId="24" fillId="34" borderId="22" xfId="0" applyFont="1" applyFill="1" applyBorder="1" applyAlignment="1">
      <alignment horizontal="center" vertical="center"/>
    </xf>
    <xf numFmtId="190" fontId="24" fillId="34" borderId="23" xfId="0" applyNumberFormat="1" applyFont="1" applyFill="1" applyBorder="1" applyAlignment="1">
      <alignment horizontal="center" vertical="center"/>
    </xf>
    <xf numFmtId="190" fontId="24" fillId="34" borderId="24" xfId="0" applyNumberFormat="1" applyFont="1" applyFill="1" applyBorder="1" applyAlignment="1">
      <alignment horizontal="center" vertical="center"/>
    </xf>
    <xf numFmtId="0" fontId="24" fillId="0" borderId="26" xfId="0" applyFont="1" applyBorder="1" applyAlignment="1">
      <alignment horizontal="distributed" vertical="center"/>
    </xf>
    <xf numFmtId="0" fontId="24" fillId="0" borderId="31" xfId="0" applyFont="1" applyBorder="1" applyAlignment="1">
      <alignment horizontal="distributed" vertical="center"/>
    </xf>
    <xf numFmtId="0" fontId="24" fillId="0" borderId="36" xfId="0" applyFont="1" applyBorder="1" applyAlignment="1">
      <alignment horizontal="distributed" vertical="center"/>
    </xf>
    <xf numFmtId="0" fontId="24" fillId="35" borderId="65" xfId="0" applyFont="1" applyFill="1" applyBorder="1" applyAlignment="1">
      <alignment horizontal="center" vertical="center"/>
    </xf>
    <xf numFmtId="0" fontId="24" fillId="0" borderId="0" xfId="0" applyFont="1" applyBorder="1" applyAlignment="1">
      <alignment horizontal="distributed" vertical="center"/>
    </xf>
    <xf numFmtId="0" fontId="24" fillId="0" borderId="93" xfId="0" applyFont="1" applyBorder="1" applyAlignment="1">
      <alignment horizontal="center" vertical="center"/>
    </xf>
    <xf numFmtId="0" fontId="24" fillId="0" borderId="101" xfId="0" applyFont="1" applyBorder="1" applyAlignment="1">
      <alignment horizontal="center" vertical="center"/>
    </xf>
    <xf numFmtId="0" fontId="24" fillId="0" borderId="57" xfId="0" applyFont="1" applyBorder="1" applyAlignment="1">
      <alignment horizontal="center" vertical="center" shrinkToFit="1"/>
    </xf>
    <xf numFmtId="0" fontId="24" fillId="0" borderId="41" xfId="0" applyFont="1" applyBorder="1" applyAlignment="1">
      <alignment horizontal="center" vertical="center" shrinkToFit="1"/>
    </xf>
    <xf numFmtId="0" fontId="27" fillId="0" borderId="104" xfId="0" applyFont="1" applyBorder="1" applyAlignment="1">
      <alignment horizontal="center" vertical="center" shrinkToFit="1"/>
    </xf>
    <xf numFmtId="0" fontId="27" fillId="0" borderId="105" xfId="0" applyFont="1" applyBorder="1" applyAlignment="1">
      <alignment horizontal="center" vertical="center" shrinkToFit="1"/>
    </xf>
    <xf numFmtId="0" fontId="27" fillId="0" borderId="106" xfId="0" applyFont="1" applyBorder="1" applyAlignment="1">
      <alignment horizontal="center" vertical="center" shrinkToFit="1"/>
    </xf>
    <xf numFmtId="0" fontId="22" fillId="0" borderId="58" xfId="0" applyFont="1" applyBorder="1" applyAlignment="1">
      <alignment horizontal="center" vertical="center"/>
    </xf>
    <xf numFmtId="0" fontId="22" fillId="0" borderId="59" xfId="0" applyFont="1" applyBorder="1" applyAlignment="1">
      <alignment horizontal="center" vertical="center"/>
    </xf>
    <xf numFmtId="0" fontId="22" fillId="0" borderId="60" xfId="0" applyFont="1" applyBorder="1" applyAlignment="1">
      <alignment horizontal="center" vertical="center"/>
    </xf>
    <xf numFmtId="0" fontId="22" fillId="0" borderId="89" xfId="0" applyFont="1" applyBorder="1" applyAlignment="1">
      <alignment horizontal="center" vertical="center"/>
    </xf>
    <xf numFmtId="0" fontId="22" fillId="0" borderId="104" xfId="0" applyFont="1" applyBorder="1" applyAlignment="1">
      <alignment horizontal="center" vertical="center"/>
    </xf>
    <xf numFmtId="0" fontId="22" fillId="0" borderId="105" xfId="0" applyFont="1" applyBorder="1" applyAlignment="1">
      <alignment horizontal="center" vertical="center"/>
    </xf>
    <xf numFmtId="0" fontId="22" fillId="0" borderId="106" xfId="0" applyFont="1" applyBorder="1" applyAlignment="1">
      <alignment horizontal="center" vertical="center"/>
    </xf>
    <xf numFmtId="0" fontId="27" fillId="0" borderId="104" xfId="0" applyFont="1" applyBorder="1" applyAlignment="1">
      <alignment horizontal="center" vertical="center"/>
    </xf>
    <xf numFmtId="0" fontId="27" fillId="0" borderId="105" xfId="0" applyFont="1" applyBorder="1" applyAlignment="1">
      <alignment horizontal="center" vertical="center"/>
    </xf>
    <xf numFmtId="0" fontId="27" fillId="0" borderId="106" xfId="0" applyFont="1" applyBorder="1" applyAlignment="1">
      <alignment horizontal="center" vertical="center"/>
    </xf>
    <xf numFmtId="0" fontId="27" fillId="33" borderId="105" xfId="0" applyFont="1" applyFill="1" applyBorder="1" applyAlignment="1">
      <alignment horizontal="distributed" vertical="center"/>
    </xf>
    <xf numFmtId="0" fontId="27" fillId="33" borderId="105" xfId="0" applyFont="1" applyFill="1" applyBorder="1" applyAlignment="1">
      <alignment horizontal="left" vertical="center"/>
    </xf>
    <xf numFmtId="0" fontId="27" fillId="0" borderId="105" xfId="0" applyFont="1" applyBorder="1" applyAlignment="1">
      <alignment horizontal="left" vertical="center"/>
    </xf>
    <xf numFmtId="0" fontId="27" fillId="0" borderId="107" xfId="0" applyFont="1" applyBorder="1" applyAlignment="1">
      <alignment horizontal="left" vertical="center"/>
    </xf>
    <xf numFmtId="0" fontId="27" fillId="0" borderId="58" xfId="0" applyFont="1" applyBorder="1" applyAlignment="1">
      <alignment horizontal="center" vertical="center"/>
    </xf>
    <xf numFmtId="0" fontId="27" fillId="0" borderId="59" xfId="0" applyFont="1" applyBorder="1" applyAlignment="1">
      <alignment horizontal="center" vertical="center"/>
    </xf>
    <xf numFmtId="0" fontId="27" fillId="0" borderId="60" xfId="0" applyFont="1" applyBorder="1" applyAlignment="1">
      <alignment horizontal="center" vertical="center"/>
    </xf>
    <xf numFmtId="0" fontId="22" fillId="0" borderId="51" xfId="0" applyFont="1" applyBorder="1" applyAlignment="1">
      <alignment horizontal="center" vertical="center" textRotation="255" shrinkToFit="1"/>
    </xf>
    <xf numFmtId="0" fontId="22" fillId="0" borderId="28" xfId="0" applyFont="1" applyBorder="1" applyAlignment="1">
      <alignment horizontal="center" vertical="center" textRotation="255" shrinkToFit="1"/>
    </xf>
    <xf numFmtId="0" fontId="22" fillId="0" borderId="53" xfId="0" applyFont="1" applyBorder="1" applyAlignment="1">
      <alignment horizontal="center" vertical="center" textRotation="255" shrinkToFit="1"/>
    </xf>
    <xf numFmtId="0" fontId="22" fillId="0" borderId="33" xfId="0" applyFont="1" applyBorder="1" applyAlignment="1">
      <alignment horizontal="center" vertical="center" textRotation="255" shrinkToFit="1"/>
    </xf>
    <xf numFmtId="0" fontId="22" fillId="0" borderId="67" xfId="0" applyFont="1" applyBorder="1" applyAlignment="1">
      <alignment horizontal="center" vertical="center" textRotation="255" shrinkToFit="1"/>
    </xf>
    <xf numFmtId="0" fontId="22" fillId="0" borderId="45" xfId="0" applyFont="1" applyBorder="1" applyAlignment="1">
      <alignment horizontal="center" vertical="center" textRotation="255" shrinkToFit="1"/>
    </xf>
    <xf numFmtId="0" fontId="22" fillId="34" borderId="89" xfId="0" applyFont="1" applyFill="1" applyBorder="1" applyAlignment="1">
      <alignment horizontal="center" vertical="center"/>
    </xf>
    <xf numFmtId="190" fontId="27" fillId="34" borderId="64" xfId="0" applyNumberFormat="1" applyFont="1" applyFill="1" applyBorder="1" applyAlignment="1">
      <alignment horizontal="center" vertical="center"/>
    </xf>
    <xf numFmtId="190" fontId="27" fillId="34" borderId="106" xfId="0" applyNumberFormat="1" applyFont="1" applyFill="1" applyBorder="1" applyAlignment="1">
      <alignment horizontal="center" vertical="center"/>
    </xf>
    <xf numFmtId="0" fontId="22" fillId="0" borderId="91" xfId="0" applyFont="1" applyBorder="1" applyAlignment="1">
      <alignment horizontal="center" vertical="center" textRotation="255"/>
    </xf>
    <xf numFmtId="0" fontId="22" fillId="0" borderId="72" xfId="0" applyFont="1" applyBorder="1" applyAlignment="1">
      <alignment horizontal="center" vertical="center" textRotation="255"/>
    </xf>
    <xf numFmtId="0" fontId="22" fillId="0" borderId="71" xfId="0" applyFont="1" applyBorder="1" applyAlignment="1">
      <alignment horizontal="center" vertical="center" textRotation="255"/>
    </xf>
    <xf numFmtId="0" fontId="22" fillId="0" borderId="51" xfId="0" applyFont="1" applyBorder="1" applyAlignment="1">
      <alignment horizontal="center" vertical="center" textRotation="255"/>
    </xf>
    <xf numFmtId="0" fontId="22" fillId="0" borderId="28" xfId="0" applyFont="1" applyBorder="1" applyAlignment="1">
      <alignment horizontal="center" vertical="center" textRotation="255"/>
    </xf>
    <xf numFmtId="0" fontId="22" fillId="0" borderId="53" xfId="0" applyFont="1" applyBorder="1" applyAlignment="1">
      <alignment horizontal="center" vertical="center" textRotation="255"/>
    </xf>
    <xf numFmtId="0" fontId="22" fillId="0" borderId="33" xfId="0" applyFont="1" applyBorder="1" applyAlignment="1">
      <alignment horizontal="center" vertical="center" textRotation="255"/>
    </xf>
    <xf numFmtId="0" fontId="22" fillId="0" borderId="67" xfId="0" applyFont="1" applyBorder="1" applyAlignment="1">
      <alignment horizontal="center" vertical="center" textRotation="255"/>
    </xf>
    <xf numFmtId="0" fontId="22" fillId="0" borderId="45" xfId="0" applyFont="1" applyBorder="1" applyAlignment="1">
      <alignment horizontal="center" vertical="center" textRotation="255"/>
    </xf>
    <xf numFmtId="0" fontId="28" fillId="0" borderId="51" xfId="0" applyFont="1" applyBorder="1" applyAlignment="1">
      <alignment horizontal="center" vertical="center" textRotation="255" wrapText="1"/>
    </xf>
    <xf numFmtId="0" fontId="28" fillId="0" borderId="26" xfId="0" applyFont="1" applyBorder="1" applyAlignment="1">
      <alignment horizontal="center" vertical="center" textRotation="255" wrapText="1"/>
    </xf>
    <xf numFmtId="0" fontId="28" fillId="0" borderId="28" xfId="0" applyFont="1" applyBorder="1" applyAlignment="1">
      <alignment horizontal="center" vertical="center" textRotation="255" wrapText="1"/>
    </xf>
    <xf numFmtId="0" fontId="28" fillId="0" borderId="53" xfId="0" applyFont="1" applyBorder="1" applyAlignment="1">
      <alignment horizontal="center" vertical="center" textRotation="255" wrapText="1"/>
    </xf>
    <xf numFmtId="0" fontId="28" fillId="0" borderId="31" xfId="0" applyFont="1" applyBorder="1" applyAlignment="1">
      <alignment horizontal="center" vertical="center" textRotation="255" wrapText="1"/>
    </xf>
    <xf numFmtId="0" fontId="28" fillId="0" borderId="33" xfId="0" applyFont="1" applyBorder="1" applyAlignment="1">
      <alignment horizontal="center" vertical="center" textRotation="255" wrapText="1"/>
    </xf>
    <xf numFmtId="0" fontId="28" fillId="0" borderId="67" xfId="0" applyFont="1" applyBorder="1" applyAlignment="1">
      <alignment horizontal="center" vertical="center" textRotation="255" wrapText="1"/>
    </xf>
    <xf numFmtId="0" fontId="28" fillId="0" borderId="43" xfId="0" applyFont="1" applyBorder="1" applyAlignment="1">
      <alignment horizontal="center" vertical="center" textRotation="255" wrapText="1"/>
    </xf>
    <xf numFmtId="0" fontId="28" fillId="0" borderId="45" xfId="0" applyFont="1" applyBorder="1" applyAlignment="1">
      <alignment horizontal="center" vertical="center" textRotation="255" wrapText="1"/>
    </xf>
    <xf numFmtId="0" fontId="27" fillId="33" borderId="104" xfId="0" applyFont="1" applyFill="1" applyBorder="1" applyAlignment="1">
      <alignment horizontal="center" vertical="center"/>
    </xf>
    <xf numFmtId="0" fontId="27" fillId="33" borderId="105" xfId="0" applyFont="1" applyFill="1" applyBorder="1" applyAlignment="1">
      <alignment horizontal="center" vertical="center"/>
    </xf>
    <xf numFmtId="0" fontId="27" fillId="33" borderId="106" xfId="0" applyFont="1" applyFill="1" applyBorder="1" applyAlignment="1">
      <alignment horizontal="center" vertical="center"/>
    </xf>
    <xf numFmtId="0" fontId="27" fillId="33" borderId="104" xfId="0" applyFont="1" applyFill="1" applyBorder="1" applyAlignment="1">
      <alignment horizontal="right" vertical="center"/>
    </xf>
    <xf numFmtId="0" fontId="27" fillId="0" borderId="105" xfId="0" applyFont="1" applyBorder="1" applyAlignment="1">
      <alignment horizontal="right" vertical="center"/>
    </xf>
    <xf numFmtId="0" fontId="22" fillId="0" borderId="67" xfId="0" applyFont="1" applyBorder="1" applyAlignment="1">
      <alignment horizontal="center" vertical="center"/>
    </xf>
    <xf numFmtId="0" fontId="22" fillId="0" borderId="43" xfId="0" applyFont="1" applyBorder="1" applyAlignment="1">
      <alignment horizontal="center" vertical="center"/>
    </xf>
    <xf numFmtId="0" fontId="22" fillId="0" borderId="45" xfId="0" applyFont="1" applyBorder="1" applyAlignment="1">
      <alignment horizontal="center" vertical="center"/>
    </xf>
    <xf numFmtId="0" fontId="27" fillId="33" borderId="104" xfId="0" applyFont="1" applyFill="1" applyBorder="1" applyAlignment="1">
      <alignment horizontal="center" vertical="center" shrinkToFit="1"/>
    </xf>
    <xf numFmtId="0" fontId="27" fillId="33" borderId="105" xfId="0" applyFont="1" applyFill="1" applyBorder="1" applyAlignment="1">
      <alignment horizontal="center" vertical="center" shrinkToFit="1"/>
    </xf>
    <xf numFmtId="0" fontId="27" fillId="0" borderId="93" xfId="0" applyFont="1" applyBorder="1" applyAlignment="1">
      <alignment horizontal="center" vertical="center"/>
    </xf>
    <xf numFmtId="0" fontId="27" fillId="0" borderId="92" xfId="0" applyFont="1" applyBorder="1" applyAlignment="1">
      <alignment horizontal="center" vertical="center"/>
    </xf>
    <xf numFmtId="0" fontId="27" fillId="0" borderId="94" xfId="0" applyFont="1" applyBorder="1" applyAlignment="1">
      <alignment horizontal="center" vertical="center"/>
    </xf>
    <xf numFmtId="0" fontId="27" fillId="0" borderId="57" xfId="0" applyFont="1" applyBorder="1" applyAlignment="1">
      <alignment horizontal="center" vertical="center"/>
    </xf>
    <xf numFmtId="0" fontId="27" fillId="0" borderId="0" xfId="0" applyFont="1" applyBorder="1" applyAlignment="1">
      <alignment horizontal="center" vertical="center"/>
    </xf>
    <xf numFmtId="0" fontId="27" fillId="0" borderId="49" xfId="0" applyFont="1" applyBorder="1" applyAlignment="1">
      <alignment horizontal="center" vertical="center"/>
    </xf>
    <xf numFmtId="0" fontId="22" fillId="0" borderId="51" xfId="0" applyFont="1" applyBorder="1" applyAlignment="1">
      <alignment horizontal="center" vertical="center" shrinkToFit="1"/>
    </xf>
    <xf numFmtId="0" fontId="22" fillId="0" borderId="26" xfId="0" applyFont="1" applyBorder="1" applyAlignment="1">
      <alignment horizontal="center" vertical="center" shrinkToFit="1"/>
    </xf>
    <xf numFmtId="0" fontId="22" fillId="0" borderId="28" xfId="0" applyFont="1" applyBorder="1" applyAlignment="1">
      <alignment horizontal="center" vertical="center" shrinkToFit="1"/>
    </xf>
    <xf numFmtId="0" fontId="22" fillId="0" borderId="53" xfId="0" applyFont="1" applyBorder="1" applyAlignment="1">
      <alignment horizontal="center" vertical="center" shrinkToFit="1"/>
    </xf>
    <xf numFmtId="0" fontId="22" fillId="0" borderId="31" xfId="0" applyFont="1" applyBorder="1" applyAlignment="1">
      <alignment horizontal="center" vertical="center" shrinkToFit="1"/>
    </xf>
    <xf numFmtId="0" fontId="22" fillId="0" borderId="33" xfId="0" applyFont="1" applyBorder="1" applyAlignment="1">
      <alignment horizontal="center" vertical="center" shrinkToFit="1"/>
    </xf>
    <xf numFmtId="0" fontId="22" fillId="0" borderId="67" xfId="0" applyFont="1" applyBorder="1" applyAlignment="1">
      <alignment horizontal="center" vertical="center" shrinkToFit="1"/>
    </xf>
    <xf numFmtId="0" fontId="22" fillId="0" borderId="43" xfId="0" applyFont="1" applyBorder="1" applyAlignment="1">
      <alignment horizontal="center" vertical="center" shrinkToFit="1"/>
    </xf>
    <xf numFmtId="0" fontId="22" fillId="0" borderId="45" xfId="0" applyFont="1" applyBorder="1" applyAlignment="1">
      <alignment horizontal="center" vertical="center" shrinkToFit="1"/>
    </xf>
    <xf numFmtId="0" fontId="27" fillId="0" borderId="93" xfId="0" applyFont="1" applyBorder="1" applyAlignment="1">
      <alignment horizontal="center" vertical="center" shrinkToFit="1"/>
    </xf>
    <xf numFmtId="0" fontId="27" fillId="0" borderId="92" xfId="0" applyFont="1" applyBorder="1" applyAlignment="1">
      <alignment horizontal="center" vertical="center" shrinkToFit="1"/>
    </xf>
    <xf numFmtId="0" fontId="27" fillId="0" borderId="94" xfId="0" applyFont="1" applyBorder="1" applyAlignment="1">
      <alignment horizontal="center" vertical="center" shrinkToFit="1"/>
    </xf>
    <xf numFmtId="0" fontId="27" fillId="0" borderId="57" xfId="0" applyFont="1" applyBorder="1" applyAlignment="1">
      <alignment horizontal="center" vertical="center" shrinkToFit="1"/>
    </xf>
    <xf numFmtId="0" fontId="27" fillId="0" borderId="0" xfId="0" applyFont="1" applyBorder="1" applyAlignment="1">
      <alignment horizontal="center" vertical="center" shrinkToFit="1"/>
    </xf>
    <xf numFmtId="0" fontId="27" fillId="0" borderId="49" xfId="0" applyFont="1" applyBorder="1" applyAlignment="1">
      <alignment horizontal="center" vertical="center" shrinkToFit="1"/>
    </xf>
    <xf numFmtId="0" fontId="27" fillId="0" borderId="58" xfId="0" applyFont="1" applyBorder="1" applyAlignment="1">
      <alignment horizontal="center" vertical="center" shrinkToFit="1"/>
    </xf>
    <xf numFmtId="0" fontId="27" fillId="0" borderId="59" xfId="0" applyFont="1" applyBorder="1" applyAlignment="1">
      <alignment horizontal="center" vertical="center" shrinkToFit="1"/>
    </xf>
    <xf numFmtId="0" fontId="27" fillId="0" borderId="60" xfId="0" applyFont="1" applyBorder="1" applyAlignment="1">
      <alignment horizontal="center" vertical="center" shrinkToFit="1"/>
    </xf>
    <xf numFmtId="0" fontId="22" fillId="0" borderId="71" xfId="0" applyFont="1" applyBorder="1" applyAlignment="1">
      <alignment horizontal="center" vertical="center"/>
    </xf>
    <xf numFmtId="0" fontId="22" fillId="0" borderId="89" xfId="0" applyFont="1" applyBorder="1" applyAlignment="1">
      <alignment horizontal="center" vertical="center" textRotation="255"/>
    </xf>
    <xf numFmtId="0" fontId="22" fillId="0" borderId="76" xfId="0" applyFont="1" applyBorder="1" applyAlignment="1">
      <alignment horizontal="center" vertical="center"/>
    </xf>
    <xf numFmtId="0" fontId="22" fillId="0" borderId="97" xfId="0" applyFont="1" applyBorder="1" applyAlignment="1">
      <alignment horizontal="center" vertical="center"/>
    </xf>
    <xf numFmtId="0" fontId="22" fillId="0" borderId="73" xfId="0" applyFont="1" applyBorder="1" applyAlignment="1">
      <alignment horizontal="center" vertical="center"/>
    </xf>
    <xf numFmtId="0" fontId="22" fillId="0" borderId="96" xfId="0" applyFont="1" applyBorder="1" applyAlignment="1">
      <alignment horizontal="center" vertical="center"/>
    </xf>
    <xf numFmtId="0" fontId="30" fillId="0" borderId="71" xfId="0" applyFont="1" applyBorder="1" applyAlignment="1">
      <alignment horizontal="center" vertical="center"/>
    </xf>
    <xf numFmtId="0" fontId="30" fillId="0" borderId="0" xfId="0" applyFont="1" applyAlignment="1">
      <alignment horizontal="left" vertical="center"/>
    </xf>
    <xf numFmtId="0" fontId="30" fillId="0" borderId="57" xfId="0" applyFont="1" applyBorder="1" applyAlignment="1">
      <alignment horizontal="left" vertical="top"/>
    </xf>
    <xf numFmtId="0" fontId="30" fillId="0" borderId="49" xfId="0" applyFont="1" applyBorder="1" applyAlignment="1">
      <alignment horizontal="left" vertical="top"/>
    </xf>
    <xf numFmtId="0" fontId="30" fillId="0" borderId="110" xfId="0" applyFont="1" applyBorder="1" applyAlignment="1">
      <alignment horizontal="left" vertical="top"/>
    </xf>
    <xf numFmtId="0" fontId="30" fillId="0" borderId="111" xfId="0" applyFont="1" applyBorder="1" applyAlignment="1">
      <alignment horizontal="left" vertical="top"/>
    </xf>
    <xf numFmtId="0" fontId="30" fillId="0" borderId="89" xfId="0" applyFont="1" applyBorder="1" applyAlignment="1">
      <alignment horizontal="left" vertical="center" indent="2"/>
    </xf>
    <xf numFmtId="0" fontId="30" fillId="0" borderId="93" xfId="0" applyFont="1" applyBorder="1" applyAlignment="1">
      <alignment horizontal="left" vertical="top"/>
    </xf>
    <xf numFmtId="0" fontId="30" fillId="0" borderId="94" xfId="0" applyFont="1" applyBorder="1" applyAlignment="1">
      <alignment horizontal="left" vertical="top"/>
    </xf>
    <xf numFmtId="0" fontId="30" fillId="0" borderId="93" xfId="0" applyFont="1" applyBorder="1" applyAlignment="1">
      <alignment horizontal="center" vertical="center" textRotation="255"/>
    </xf>
    <xf numFmtId="0" fontId="30" fillId="0" borderId="57" xfId="0" applyFont="1" applyBorder="1" applyAlignment="1">
      <alignment horizontal="center" vertical="center" textRotation="255"/>
    </xf>
    <xf numFmtId="0" fontId="30" fillId="0" borderId="110" xfId="0" applyFont="1" applyBorder="1" applyAlignment="1">
      <alignment horizontal="center" vertical="center" textRotation="255"/>
    </xf>
    <xf numFmtId="0" fontId="30" fillId="0" borderId="98" xfId="0" applyFont="1" applyBorder="1" applyAlignment="1">
      <alignment horizontal="center" vertical="center"/>
    </xf>
    <xf numFmtId="0" fontId="30" fillId="0" borderId="0" xfId="0" applyFont="1" applyAlignment="1">
      <alignment horizontal="left"/>
    </xf>
    <xf numFmtId="0" fontId="30" fillId="34" borderId="93" xfId="0" applyFont="1" applyFill="1" applyBorder="1" applyAlignment="1">
      <alignment horizontal="center" vertical="center"/>
    </xf>
    <xf numFmtId="0" fontId="30" fillId="34" borderId="92" xfId="0" applyFont="1" applyFill="1" applyBorder="1" applyAlignment="1">
      <alignment horizontal="center" vertical="center"/>
    </xf>
    <xf numFmtId="0" fontId="30" fillId="34" borderId="94" xfId="0" applyFont="1" applyFill="1" applyBorder="1" applyAlignment="1">
      <alignment horizontal="center" vertical="center"/>
    </xf>
    <xf numFmtId="0" fontId="30" fillId="34" borderId="57" xfId="0" applyFont="1" applyFill="1" applyBorder="1" applyAlignment="1">
      <alignment horizontal="center" vertical="center"/>
    </xf>
    <xf numFmtId="0" fontId="30" fillId="34" borderId="0" xfId="0" applyFont="1" applyFill="1" applyBorder="1" applyAlignment="1">
      <alignment horizontal="center" vertical="center"/>
    </xf>
    <xf numFmtId="0" fontId="30" fillId="34" borderId="49" xfId="0" applyFont="1" applyFill="1" applyBorder="1" applyAlignment="1">
      <alignment horizontal="center" vertical="center"/>
    </xf>
    <xf numFmtId="0" fontId="30" fillId="0" borderId="91" xfId="0" applyFont="1" applyBorder="1" applyAlignment="1">
      <alignment horizontal="center" vertical="center" wrapText="1"/>
    </xf>
    <xf numFmtId="0" fontId="30" fillId="0" borderId="71" xfId="0" applyFont="1" applyBorder="1" applyAlignment="1">
      <alignment horizontal="center" vertical="center" wrapText="1"/>
    </xf>
    <xf numFmtId="0" fontId="30" fillId="0" borderId="72" xfId="0" applyFont="1" applyBorder="1" applyAlignment="1">
      <alignment horizontal="center" vertical="center" wrapText="1"/>
    </xf>
    <xf numFmtId="0" fontId="30" fillId="0" borderId="98" xfId="0" applyFont="1" applyBorder="1" applyAlignment="1">
      <alignment horizontal="center" vertical="center" wrapText="1"/>
    </xf>
    <xf numFmtId="0" fontId="30" fillId="0" borderId="58" xfId="0" applyFont="1" applyBorder="1" applyAlignment="1">
      <alignment horizontal="center" vertical="center"/>
    </xf>
    <xf numFmtId="0" fontId="30" fillId="0" borderId="60" xfId="0" applyFont="1" applyBorder="1" applyAlignment="1">
      <alignment horizontal="center" vertical="center"/>
    </xf>
    <xf numFmtId="0" fontId="30" fillId="0" borderId="91" xfId="0" applyFont="1" applyBorder="1" applyAlignment="1">
      <alignment horizontal="center" vertical="center" textRotation="255"/>
    </xf>
    <xf numFmtId="0" fontId="30" fillId="0" borderId="72" xfId="0" applyFont="1" applyBorder="1" applyAlignment="1">
      <alignment horizontal="center" vertical="center" textRotation="255"/>
    </xf>
    <xf numFmtId="0" fontId="30" fillId="0" borderId="71" xfId="0" applyFont="1" applyBorder="1" applyAlignment="1">
      <alignment horizontal="center" vertical="center" textRotation="255"/>
    </xf>
    <xf numFmtId="0" fontId="33" fillId="0" borderId="105" xfId="0" applyFont="1" applyBorder="1" applyAlignment="1">
      <alignment horizontal="center" vertical="center"/>
    </xf>
    <xf numFmtId="0" fontId="33" fillId="0" borderId="115" xfId="0" applyFont="1" applyBorder="1" applyAlignment="1">
      <alignment horizontal="left" vertical="center" indent="1"/>
    </xf>
    <xf numFmtId="0" fontId="33" fillId="0" borderId="105" xfId="0" applyFont="1" applyBorder="1" applyAlignment="1">
      <alignment horizontal="left" vertical="center" indent="1"/>
    </xf>
    <xf numFmtId="0" fontId="33" fillId="0" borderId="112" xfId="0" applyFont="1" applyBorder="1" applyAlignment="1">
      <alignment horizontal="left" vertical="center" indent="1"/>
    </xf>
    <xf numFmtId="0" fontId="33" fillId="0" borderId="113" xfId="0" applyFont="1" applyBorder="1" applyAlignment="1">
      <alignment horizontal="left" vertical="center" indent="1"/>
    </xf>
    <xf numFmtId="0" fontId="33" fillId="0" borderId="13" xfId="0" applyFont="1" applyBorder="1" applyAlignment="1">
      <alignment horizontal="center" vertical="center"/>
    </xf>
    <xf numFmtId="0" fontId="33" fillId="0" borderId="14" xfId="0" applyFont="1" applyBorder="1" applyAlignment="1">
      <alignment horizontal="center" vertical="center"/>
    </xf>
    <xf numFmtId="0" fontId="33" fillId="0" borderId="10" xfId="0" applyFont="1" applyBorder="1" applyAlignment="1">
      <alignment horizontal="center" vertical="center"/>
    </xf>
    <xf numFmtId="0" fontId="33" fillId="0" borderId="15" xfId="0" applyFont="1" applyBorder="1" applyAlignment="1">
      <alignment horizontal="center" vertical="center"/>
    </xf>
    <xf numFmtId="0" fontId="33" fillId="0" borderId="74" xfId="0" applyFont="1" applyBorder="1" applyAlignment="1">
      <alignment horizontal="center" vertical="center"/>
    </xf>
    <xf numFmtId="0" fontId="33" fillId="0" borderId="85" xfId="0" applyFont="1" applyBorder="1" applyAlignment="1">
      <alignment horizontal="center" vertical="center"/>
    </xf>
    <xf numFmtId="0" fontId="33" fillId="0" borderId="60" xfId="0" applyFont="1" applyBorder="1" applyAlignment="1">
      <alignment horizontal="center" vertical="center"/>
    </xf>
    <xf numFmtId="0" fontId="33" fillId="0" borderId="100" xfId="0" applyFont="1" applyBorder="1" applyAlignment="1">
      <alignment horizontal="left" vertical="center" indent="1"/>
    </xf>
    <xf numFmtId="0" fontId="33" fillId="0" borderId="92" xfId="0" applyFont="1" applyBorder="1" applyAlignment="1">
      <alignment horizontal="left" vertical="center" indent="1"/>
    </xf>
    <xf numFmtId="0" fontId="33" fillId="0" borderId="94" xfId="0" applyFont="1" applyBorder="1" applyAlignment="1">
      <alignment horizontal="left" vertical="center" indent="1"/>
    </xf>
    <xf numFmtId="0" fontId="33" fillId="0" borderId="0" xfId="0" applyFont="1" applyBorder="1" applyAlignment="1">
      <alignment horizontal="center" vertical="center"/>
    </xf>
    <xf numFmtId="0" fontId="33" fillId="0" borderId="21" xfId="0" applyFont="1" applyBorder="1" applyAlignment="1">
      <alignment horizontal="center" vertical="center"/>
    </xf>
    <xf numFmtId="0" fontId="33" fillId="0" borderId="63" xfId="0" applyFont="1" applyBorder="1" applyAlignment="1">
      <alignment horizontal="center" vertical="center"/>
    </xf>
    <xf numFmtId="0" fontId="33" fillId="0" borderId="104" xfId="0" applyFont="1" applyBorder="1" applyAlignment="1">
      <alignment horizontal="center" vertical="center"/>
    </xf>
    <xf numFmtId="0" fontId="33" fillId="0" borderId="85" xfId="0" applyFont="1" applyBorder="1" applyAlignment="1">
      <alignment horizontal="left" vertical="center" indent="1"/>
    </xf>
    <xf numFmtId="0" fontId="33" fillId="0" borderId="59" xfId="0" applyFont="1" applyBorder="1" applyAlignment="1">
      <alignment horizontal="left" vertical="center" indent="1"/>
    </xf>
    <xf numFmtId="190" fontId="33" fillId="34" borderId="119" xfId="0" applyNumberFormat="1" applyFont="1" applyFill="1" applyBorder="1" applyAlignment="1">
      <alignment horizontal="center" vertical="center"/>
    </xf>
    <xf numFmtId="190" fontId="33" fillId="34" borderId="63" xfId="0" applyNumberFormat="1" applyFont="1" applyFill="1" applyBorder="1" applyAlignment="1">
      <alignment horizontal="center" vertical="center"/>
    </xf>
    <xf numFmtId="190" fontId="33" fillId="34" borderId="24" xfId="0" applyNumberFormat="1" applyFont="1" applyFill="1" applyBorder="1" applyAlignment="1">
      <alignment horizontal="center" vertical="center"/>
    </xf>
    <xf numFmtId="190" fontId="33" fillId="34" borderId="113" xfId="0" applyNumberFormat="1" applyFont="1" applyFill="1" applyBorder="1" applyAlignment="1">
      <alignment horizontal="center" vertical="center"/>
    </xf>
    <xf numFmtId="190" fontId="33" fillId="34" borderId="112" xfId="0" applyNumberFormat="1" applyFont="1" applyFill="1" applyBorder="1" applyAlignment="1">
      <alignment horizontal="center" vertical="center"/>
    </xf>
    <xf numFmtId="190" fontId="33" fillId="34" borderId="114" xfId="0" applyNumberFormat="1" applyFont="1" applyFill="1" applyBorder="1" applyAlignment="1">
      <alignment horizontal="center" vertical="center"/>
    </xf>
    <xf numFmtId="0" fontId="33" fillId="0" borderId="17" xfId="0" applyFont="1" applyBorder="1" applyAlignment="1">
      <alignment horizontal="center" vertical="center"/>
    </xf>
    <xf numFmtId="0" fontId="33" fillId="34" borderId="99" xfId="0" applyFont="1" applyFill="1" applyBorder="1" applyAlignment="1">
      <alignment horizontal="center" vertical="center"/>
    </xf>
    <xf numFmtId="0" fontId="33" fillId="34" borderId="68" xfId="0" applyFont="1" applyFill="1" applyBorder="1" applyAlignment="1">
      <alignment horizontal="center" vertical="center"/>
    </xf>
    <xf numFmtId="0" fontId="33" fillId="34" borderId="23" xfId="0" applyFont="1" applyFill="1" applyBorder="1" applyAlignment="1">
      <alignment horizontal="center" vertical="center"/>
    </xf>
    <xf numFmtId="0" fontId="33" fillId="0" borderId="93" xfId="0" applyFont="1" applyBorder="1" applyAlignment="1">
      <alignment horizontal="center" vertical="center"/>
    </xf>
    <xf numFmtId="0" fontId="33" fillId="0" borderId="92" xfId="0" applyFont="1" applyBorder="1" applyAlignment="1">
      <alignment horizontal="center" vertical="center"/>
    </xf>
    <xf numFmtId="0" fontId="33" fillId="0" borderId="119" xfId="0" applyFont="1" applyBorder="1" applyAlignment="1">
      <alignment horizontal="center" vertical="center"/>
    </xf>
    <xf numFmtId="0" fontId="33" fillId="0" borderId="12" xfId="0" applyFont="1" applyBorder="1" applyAlignment="1">
      <alignment horizontal="center" vertical="center"/>
    </xf>
    <xf numFmtId="0" fontId="34" fillId="0" borderId="0" xfId="0" applyFont="1" applyAlignment="1">
      <alignment horizontal="left" vertical="center"/>
    </xf>
    <xf numFmtId="0" fontId="33" fillId="0" borderId="0" xfId="0" applyFont="1" applyAlignment="1">
      <alignment horizontal="left" vertical="center"/>
    </xf>
    <xf numFmtId="0" fontId="33" fillId="0" borderId="13" xfId="0" applyFont="1" applyBorder="1" applyAlignment="1">
      <alignment horizontal="left" vertical="center" indent="1"/>
    </xf>
    <xf numFmtId="0" fontId="33" fillId="0" borderId="14" xfId="0" applyFont="1" applyBorder="1" applyAlignment="1">
      <alignment horizontal="left" vertical="center" indent="1"/>
    </xf>
    <xf numFmtId="0" fontId="33" fillId="0" borderId="61" xfId="0" applyFont="1" applyBorder="1" applyAlignment="1">
      <alignment horizontal="right" vertical="center"/>
    </xf>
    <xf numFmtId="0" fontId="33" fillId="34" borderId="112" xfId="0" applyFont="1" applyFill="1" applyBorder="1" applyAlignment="1">
      <alignment horizontal="center" vertical="center"/>
    </xf>
    <xf numFmtId="0" fontId="33" fillId="34" borderId="113" xfId="0" applyFont="1" applyFill="1" applyBorder="1" applyAlignment="1">
      <alignment horizontal="center" vertical="center"/>
    </xf>
    <xf numFmtId="0" fontId="33" fillId="34" borderId="114" xfId="0" applyFont="1" applyFill="1" applyBorder="1" applyAlignment="1">
      <alignment horizontal="center" vertical="center"/>
    </xf>
    <xf numFmtId="0" fontId="33" fillId="0" borderId="62" xfId="0" applyFont="1" applyBorder="1" applyAlignment="1">
      <alignment horizontal="left" vertical="center" indent="1"/>
    </xf>
    <xf numFmtId="0" fontId="33" fillId="0" borderId="61" xfId="0" applyFont="1" applyBorder="1" applyAlignment="1">
      <alignment horizontal="left" vertical="center" indent="1"/>
    </xf>
    <xf numFmtId="0" fontId="33" fillId="0" borderId="100" xfId="0" applyFont="1" applyBorder="1" applyAlignment="1">
      <alignment horizontal="center" vertical="center"/>
    </xf>
    <xf numFmtId="176" fontId="33" fillId="0" borderId="16" xfId="0" applyNumberFormat="1" applyFont="1" applyBorder="1" applyAlignment="1">
      <alignment horizontal="right"/>
    </xf>
    <xf numFmtId="176" fontId="33" fillId="0" borderId="14" xfId="0" applyNumberFormat="1" applyFont="1" applyBorder="1" applyAlignment="1">
      <alignment horizontal="right"/>
    </xf>
    <xf numFmtId="176" fontId="33" fillId="0" borderId="15" xfId="0" applyNumberFormat="1" applyFont="1" applyBorder="1" applyAlignment="1">
      <alignment horizontal="right"/>
    </xf>
    <xf numFmtId="176" fontId="33" fillId="0" borderId="13" xfId="0" applyNumberFormat="1" applyFont="1" applyBorder="1" applyAlignment="1">
      <alignment horizontal="right"/>
    </xf>
    <xf numFmtId="0" fontId="33" fillId="0" borderId="16" xfId="0" applyFont="1" applyBorder="1" applyAlignment="1">
      <alignment horizontal="center" vertical="center"/>
    </xf>
    <xf numFmtId="0" fontId="33" fillId="0" borderId="58" xfId="0" applyFont="1" applyBorder="1" applyAlignment="1">
      <alignment horizontal="center" vertical="center"/>
    </xf>
    <xf numFmtId="0" fontId="33" fillId="0" borderId="59" xfId="0" applyFont="1" applyBorder="1" applyAlignment="1">
      <alignment horizontal="center" vertical="center"/>
    </xf>
    <xf numFmtId="38" fontId="31" fillId="0" borderId="16" xfId="42" applyFont="1" applyBorder="1" applyAlignment="1">
      <alignment horizontal="right" vertical="center"/>
    </xf>
    <xf numFmtId="38" fontId="31" fillId="0" borderId="0" xfId="42" applyFont="1" applyBorder="1" applyAlignment="1">
      <alignment horizontal="right" vertical="center"/>
    </xf>
    <xf numFmtId="192" fontId="24" fillId="0" borderId="131" xfId="0" applyNumberFormat="1" applyFont="1" applyBorder="1" applyAlignment="1">
      <alignment horizontal="right" vertical="center"/>
    </xf>
    <xf numFmtId="192" fontId="24" fillId="0" borderId="13" xfId="0" applyNumberFormat="1" applyFont="1" applyBorder="1" applyAlignment="1">
      <alignment horizontal="right" vertical="center"/>
    </xf>
    <xf numFmtId="192" fontId="24" fillId="0" borderId="15" xfId="0" applyNumberFormat="1" applyFont="1" applyBorder="1" applyAlignment="1">
      <alignment horizontal="right" vertical="center"/>
    </xf>
    <xf numFmtId="192" fontId="24" fillId="0" borderId="12" xfId="0" applyNumberFormat="1" applyFont="1" applyBorder="1" applyAlignment="1">
      <alignment horizontal="right" vertical="center"/>
    </xf>
    <xf numFmtId="0" fontId="24" fillId="0" borderId="126" xfId="0" applyFont="1" applyBorder="1" applyAlignment="1">
      <alignment horizontal="center" vertical="center"/>
    </xf>
    <xf numFmtId="0" fontId="24" fillId="0" borderId="125" xfId="0" applyFont="1" applyBorder="1" applyAlignment="1">
      <alignment horizontal="center" vertical="center"/>
    </xf>
    <xf numFmtId="38" fontId="24" fillId="0" borderId="130" xfId="42" applyFont="1" applyBorder="1" applyAlignment="1">
      <alignment horizontal="right" vertical="center"/>
    </xf>
    <xf numFmtId="180" fontId="24" fillId="0" borderId="132" xfId="0" applyNumberFormat="1" applyFont="1" applyBorder="1" applyAlignment="1">
      <alignment horizontal="right" vertical="center"/>
    </xf>
    <xf numFmtId="180" fontId="24" fillId="0" borderId="10" xfId="0" applyNumberFormat="1" applyFont="1" applyBorder="1" applyAlignment="1">
      <alignment horizontal="right" vertical="center"/>
    </xf>
    <xf numFmtId="0" fontId="24" fillId="0" borderId="123" xfId="0" applyFont="1" applyBorder="1" applyAlignment="1">
      <alignment horizontal="center" vertical="center" shrinkToFit="1"/>
    </xf>
    <xf numFmtId="0" fontId="24" fillId="0" borderId="130" xfId="0" applyFont="1" applyBorder="1" applyAlignment="1">
      <alignment horizontal="center" vertical="center" shrinkToFit="1"/>
    </xf>
    <xf numFmtId="179" fontId="24" fillId="0" borderId="16" xfId="0" applyNumberFormat="1" applyFont="1" applyBorder="1" applyAlignment="1">
      <alignment horizontal="right" vertical="center"/>
    </xf>
    <xf numFmtId="179" fontId="24" fillId="0" borderId="0" xfId="0" applyNumberFormat="1" applyFont="1" applyBorder="1" applyAlignment="1">
      <alignment horizontal="right" vertical="center"/>
    </xf>
    <xf numFmtId="180" fontId="24" fillId="0" borderId="17" xfId="0" applyNumberFormat="1" applyFont="1" applyBorder="1" applyAlignment="1">
      <alignment horizontal="right" vertical="center"/>
    </xf>
    <xf numFmtId="180" fontId="24" fillId="0" borderId="11" xfId="0" applyNumberFormat="1" applyFont="1" applyBorder="1" applyAlignment="1">
      <alignment horizontal="right" vertical="center"/>
    </xf>
    <xf numFmtId="0" fontId="36" fillId="0" borderId="0" xfId="0" applyFont="1" applyBorder="1" applyAlignment="1">
      <alignment horizontal="left" vertical="center" wrapText="1"/>
    </xf>
    <xf numFmtId="0" fontId="36" fillId="0" borderId="0" xfId="0" applyFont="1" applyAlignment="1">
      <alignment horizontal="left" vertical="center" wrapText="1"/>
    </xf>
    <xf numFmtId="0" fontId="36" fillId="0" borderId="0" xfId="0" applyFont="1" applyAlignment="1">
      <alignment horizontal="left" vertical="center"/>
    </xf>
    <xf numFmtId="190" fontId="27" fillId="0" borderId="123" xfId="0" applyNumberFormat="1" applyFont="1" applyBorder="1" applyAlignment="1">
      <alignment horizontal="center" vertical="center" textRotation="255"/>
    </xf>
    <xf numFmtId="190" fontId="27" fillId="0" borderId="130" xfId="0" applyNumberFormat="1" applyFont="1" applyBorder="1" applyAlignment="1">
      <alignment horizontal="center" vertical="center" textRotation="255"/>
    </xf>
    <xf numFmtId="190" fontId="27" fillId="0" borderId="125" xfId="0" applyNumberFormat="1" applyFont="1" applyBorder="1" applyAlignment="1">
      <alignment horizontal="center" vertical="center" textRotation="255"/>
    </xf>
    <xf numFmtId="190" fontId="27" fillId="0" borderId="12" xfId="0" applyNumberFormat="1" applyFont="1" applyBorder="1" applyAlignment="1">
      <alignment horizontal="center" vertical="center" textRotation="255"/>
    </xf>
    <xf numFmtId="177" fontId="24" fillId="0" borderId="123" xfId="0" applyNumberFormat="1" applyFont="1" applyBorder="1" applyAlignment="1">
      <alignment horizontal="center" vertical="center" wrapText="1"/>
    </xf>
    <xf numFmtId="177" fontId="24" fillId="0" borderId="130" xfId="0" applyNumberFormat="1" applyFont="1" applyBorder="1" applyAlignment="1">
      <alignment horizontal="center" vertical="center" wrapText="1"/>
    </xf>
    <xf numFmtId="177" fontId="24" fillId="0" borderId="130" xfId="0" applyNumberFormat="1" applyFont="1" applyBorder="1" applyAlignment="1">
      <alignment horizontal="center" vertical="center"/>
    </xf>
    <xf numFmtId="177" fontId="24" fillId="0" borderId="125" xfId="0" applyNumberFormat="1" applyFont="1" applyBorder="1" applyAlignment="1">
      <alignment horizontal="center" vertical="center"/>
    </xf>
    <xf numFmtId="0" fontId="25" fillId="0" borderId="15" xfId="0" applyFont="1" applyBorder="1" applyAlignment="1">
      <alignment horizontal="left" vertical="center" wrapText="1" indent="1"/>
    </xf>
    <xf numFmtId="0" fontId="25" fillId="0" borderId="16" xfId="0" applyFont="1" applyBorder="1" applyAlignment="1">
      <alignment horizontal="left" vertical="center" wrapText="1" indent="1"/>
    </xf>
    <xf numFmtId="0" fontId="25" fillId="0" borderId="17" xfId="0" applyFont="1" applyBorder="1" applyAlignment="1">
      <alignment horizontal="left" vertical="center" wrapText="1" indent="1"/>
    </xf>
    <xf numFmtId="0" fontId="25" fillId="0" borderId="13" xfId="0" applyFont="1" applyBorder="1" applyAlignment="1">
      <alignment horizontal="left" vertical="center" wrapText="1" indent="1"/>
    </xf>
    <xf numFmtId="0" fontId="25" fillId="0" borderId="14" xfId="0" applyFont="1" applyBorder="1" applyAlignment="1">
      <alignment horizontal="left" vertical="center" wrapText="1" indent="1"/>
    </xf>
    <xf numFmtId="0" fontId="25" fillId="0" borderId="10" xfId="0" applyFont="1" applyBorder="1" applyAlignment="1">
      <alignment horizontal="left" vertical="center" wrapText="1" indent="1"/>
    </xf>
    <xf numFmtId="0" fontId="25" fillId="0" borderId="18" xfId="0" applyFont="1" applyBorder="1" applyAlignment="1">
      <alignment horizontal="left" vertical="center" wrapText="1" indent="1"/>
    </xf>
    <xf numFmtId="0" fontId="25" fillId="0" borderId="20" xfId="0" applyFont="1" applyBorder="1" applyAlignment="1">
      <alignment horizontal="left" vertical="center" wrapText="1" indent="1"/>
    </xf>
    <xf numFmtId="0" fontId="25" fillId="0" borderId="120" xfId="0" applyFont="1" applyBorder="1" applyAlignment="1">
      <alignment horizontal="left" vertical="center" wrapText="1" indent="1"/>
    </xf>
    <xf numFmtId="0" fontId="25" fillId="0" borderId="127" xfId="0" applyFont="1" applyBorder="1" applyAlignment="1">
      <alignment horizontal="left" vertical="center" wrapText="1" indent="1"/>
    </xf>
    <xf numFmtId="0" fontId="25" fillId="0" borderId="128" xfId="0" applyFont="1" applyBorder="1" applyAlignment="1">
      <alignment horizontal="left" vertical="center" wrapText="1" indent="1"/>
    </xf>
    <xf numFmtId="0" fontId="25" fillId="0" borderId="129" xfId="0" applyFont="1" applyBorder="1" applyAlignment="1">
      <alignment horizontal="left" vertical="center" wrapText="1" indent="1"/>
    </xf>
    <xf numFmtId="0" fontId="24" fillId="0" borderId="15" xfId="0" applyFont="1" applyBorder="1" applyAlignment="1">
      <alignment vertical="top" wrapText="1"/>
    </xf>
    <xf numFmtId="0" fontId="24" fillId="0" borderId="16" xfId="0" applyFont="1" applyBorder="1" applyAlignment="1">
      <alignment vertical="top" wrapText="1"/>
    </xf>
    <xf numFmtId="0" fontId="24" fillId="0" borderId="13" xfId="0" applyFont="1" applyBorder="1" applyAlignment="1">
      <alignment vertical="top" wrapText="1"/>
    </xf>
    <xf numFmtId="0" fontId="24" fillId="0" borderId="14" xfId="0" applyFont="1" applyBorder="1" applyAlignment="1">
      <alignment vertical="top" wrapText="1"/>
    </xf>
    <xf numFmtId="0" fontId="24" fillId="0" borderId="16" xfId="0" applyFont="1" applyBorder="1" applyAlignment="1">
      <alignment horizontal="left" vertical="top" wrapText="1"/>
    </xf>
    <xf numFmtId="0" fontId="24" fillId="0" borderId="17" xfId="0" applyFont="1" applyBorder="1" applyAlignment="1">
      <alignment horizontal="left" vertical="top" wrapText="1"/>
    </xf>
    <xf numFmtId="0" fontId="24" fillId="0" borderId="14" xfId="0" applyFont="1" applyBorder="1" applyAlignment="1">
      <alignment horizontal="left" vertical="top" wrapText="1"/>
    </xf>
    <xf numFmtId="0" fontId="24" fillId="0" borderId="10" xfId="0" applyFont="1" applyBorder="1" applyAlignment="1">
      <alignment horizontal="left" vertical="top" wrapText="1"/>
    </xf>
    <xf numFmtId="0" fontId="37" fillId="0" borderId="0" xfId="0" applyFont="1" applyAlignment="1">
      <alignment horizontal="left" vertical="center"/>
    </xf>
    <xf numFmtId="0" fontId="24" fillId="0" borderId="15" xfId="0" applyFont="1" applyBorder="1" applyAlignment="1">
      <alignment horizontal="left" vertical="center" wrapText="1"/>
    </xf>
    <xf numFmtId="0" fontId="24" fillId="0" borderId="16" xfId="0" applyFont="1" applyBorder="1" applyAlignment="1">
      <alignment horizontal="left" vertical="center" wrapText="1"/>
    </xf>
    <xf numFmtId="0" fontId="24" fillId="0" borderId="17" xfId="0" applyFont="1" applyBorder="1" applyAlignment="1">
      <alignment horizontal="left" vertical="center" wrapText="1"/>
    </xf>
    <xf numFmtId="0" fontId="24" fillId="0" borderId="12" xfId="0" applyFont="1" applyBorder="1" applyAlignment="1">
      <alignment horizontal="left" vertical="top" wrapText="1"/>
    </xf>
    <xf numFmtId="0" fontId="24" fillId="0" borderId="0" xfId="0" applyFont="1" applyBorder="1" applyAlignment="1">
      <alignment horizontal="left" vertical="top" wrapText="1"/>
    </xf>
    <xf numFmtId="0" fontId="24" fillId="0" borderId="11" xfId="0" applyFont="1" applyBorder="1" applyAlignment="1">
      <alignment horizontal="left" vertical="top" wrapText="1"/>
    </xf>
    <xf numFmtId="0" fontId="24" fillId="0" borderId="12" xfId="0" applyFont="1" applyBorder="1" applyAlignment="1">
      <alignment horizontal="left" vertical="center"/>
    </xf>
    <xf numFmtId="0" fontId="24" fillId="0" borderId="0" xfId="0" applyFont="1" applyBorder="1" applyAlignment="1">
      <alignment horizontal="left" vertical="center"/>
    </xf>
    <xf numFmtId="0" fontId="24" fillId="0" borderId="11" xfId="0" applyFont="1" applyBorder="1" applyAlignment="1">
      <alignment horizontal="left" vertical="center"/>
    </xf>
    <xf numFmtId="0" fontId="24" fillId="0" borderId="13" xfId="0" applyFont="1" applyBorder="1" applyAlignment="1">
      <alignment horizontal="left" vertical="top" wrapText="1"/>
    </xf>
    <xf numFmtId="0" fontId="24" fillId="0" borderId="18" xfId="0" applyFont="1" applyBorder="1" applyAlignment="1">
      <alignment horizontal="center" vertical="center"/>
    </xf>
    <xf numFmtId="0" fontId="24" fillId="0" borderId="20" xfId="0" applyFont="1" applyBorder="1" applyAlignment="1">
      <alignment horizontal="center" vertical="center"/>
    </xf>
    <xf numFmtId="0" fontId="24" fillId="0" borderId="120" xfId="0" applyFont="1" applyBorder="1" applyAlignment="1">
      <alignment horizontal="center" vertical="center"/>
    </xf>
    <xf numFmtId="0" fontId="24" fillId="0" borderId="127" xfId="0" applyFont="1" applyBorder="1" applyAlignment="1">
      <alignment horizontal="center" vertical="center"/>
    </xf>
    <xf numFmtId="0" fontId="24" fillId="0" borderId="91" xfId="0" applyFont="1" applyBorder="1" applyAlignment="1">
      <alignment horizontal="center" vertical="center"/>
    </xf>
    <xf numFmtId="0" fontId="24" fillId="0" borderId="116" xfId="0" applyFont="1" applyBorder="1" applyAlignment="1">
      <alignment horizontal="center" vertical="center"/>
    </xf>
    <xf numFmtId="0" fontId="25" fillId="0" borderId="15" xfId="0" applyFont="1" applyBorder="1" applyAlignment="1">
      <alignment horizontal="center" vertical="center"/>
    </xf>
    <xf numFmtId="0" fontId="25" fillId="0" borderId="17" xfId="0" applyFont="1" applyBorder="1" applyAlignment="1">
      <alignment horizontal="center" vertical="center"/>
    </xf>
    <xf numFmtId="0" fontId="25" fillId="0" borderId="121" xfId="0" applyFont="1" applyBorder="1" applyAlignment="1">
      <alignment horizontal="center" vertical="center" wrapText="1"/>
    </xf>
    <xf numFmtId="0" fontId="25" fillId="0" borderId="126" xfId="0" applyFont="1" applyBorder="1" applyAlignment="1">
      <alignment horizontal="center" vertical="center" wrapText="1"/>
    </xf>
    <xf numFmtId="0" fontId="25" fillId="0" borderId="15" xfId="0" applyFont="1" applyBorder="1" applyAlignment="1">
      <alignment horizontal="center" vertical="center" wrapText="1"/>
    </xf>
    <xf numFmtId="0" fontId="25" fillId="0" borderId="17"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1" xfId="0" applyFont="1" applyBorder="1" applyAlignment="1">
      <alignment horizontal="center" vertical="center" wrapText="1"/>
    </xf>
    <xf numFmtId="0" fontId="25" fillId="0" borderId="12" xfId="0" applyFont="1" applyBorder="1" applyAlignment="1">
      <alignment horizontal="center" vertical="center"/>
    </xf>
    <xf numFmtId="0" fontId="25" fillId="0" borderId="11" xfId="0" applyFont="1" applyBorder="1" applyAlignment="1">
      <alignment horizontal="center" vertical="center"/>
    </xf>
    <xf numFmtId="191" fontId="27" fillId="0" borderId="135" xfId="0" applyNumberFormat="1" applyFont="1" applyBorder="1" applyAlignment="1">
      <alignment horizontal="right" vertical="center"/>
    </xf>
    <xf numFmtId="191" fontId="27" fillId="0" borderId="134" xfId="0" applyNumberFormat="1" applyFont="1" applyBorder="1" applyAlignment="1">
      <alignment horizontal="right" vertical="center"/>
    </xf>
    <xf numFmtId="191" fontId="27" fillId="0" borderId="138" xfId="0" applyNumberFormat="1" applyFont="1" applyBorder="1" applyAlignment="1">
      <alignment horizontal="center" vertical="center"/>
    </xf>
    <xf numFmtId="191" fontId="27" fillId="0" borderId="139" xfId="0" applyNumberFormat="1" applyFont="1" applyBorder="1" applyAlignment="1">
      <alignment horizontal="center" vertical="center"/>
    </xf>
    <xf numFmtId="191" fontId="27" fillId="0" borderId="137" xfId="0" applyNumberFormat="1" applyFont="1" applyBorder="1" applyAlignment="1">
      <alignment horizontal="right" vertical="center"/>
    </xf>
    <xf numFmtId="197" fontId="27" fillId="0" borderId="52" xfId="0" applyNumberFormat="1" applyFont="1" applyBorder="1" applyAlignment="1">
      <alignment horizontal="center" vertical="center" textRotation="255"/>
    </xf>
    <xf numFmtId="197" fontId="27" fillId="0" borderId="54" xfId="0" applyNumberFormat="1" applyFont="1" applyBorder="1" applyAlignment="1">
      <alignment horizontal="center" vertical="center" textRotation="255"/>
    </xf>
    <xf numFmtId="190" fontId="27" fillId="0" borderId="136" xfId="0" applyNumberFormat="1" applyFont="1" applyBorder="1" applyAlignment="1">
      <alignment horizontal="center" vertical="center" textRotation="255"/>
    </xf>
    <xf numFmtId="190" fontId="27" fillId="0" borderId="52" xfId="0" applyNumberFormat="1" applyFont="1" applyBorder="1" applyAlignment="1">
      <alignment horizontal="center" vertical="center" textRotation="255"/>
    </xf>
    <xf numFmtId="190" fontId="27" fillId="0" borderId="54" xfId="0" applyNumberFormat="1" applyFont="1" applyBorder="1" applyAlignment="1">
      <alignment horizontal="center" vertical="center" textRotation="255"/>
    </xf>
    <xf numFmtId="191" fontId="27" fillId="0" borderId="141" xfId="0" applyNumberFormat="1" applyFont="1" applyBorder="1" applyAlignment="1">
      <alignment horizontal="center" vertical="center"/>
    </xf>
    <xf numFmtId="0" fontId="27" fillId="0" borderId="20" xfId="0" applyFont="1" applyBorder="1" applyAlignment="1">
      <alignment horizontal="center" vertical="center" textRotation="255" shrinkToFit="1"/>
    </xf>
    <xf numFmtId="0" fontId="27" fillId="0" borderId="89" xfId="0" applyFont="1" applyBorder="1" applyAlignment="1">
      <alignment horizontal="center" vertical="center" textRotation="255" shrinkToFit="1"/>
    </xf>
    <xf numFmtId="0" fontId="27" fillId="0" borderId="128" xfId="0" applyFont="1" applyBorder="1" applyAlignment="1">
      <alignment horizontal="center" vertical="center" shrinkToFit="1"/>
    </xf>
    <xf numFmtId="0" fontId="27" fillId="0" borderId="89" xfId="0" applyFont="1" applyBorder="1" applyAlignment="1">
      <alignment horizontal="center" vertical="center" shrinkToFit="1"/>
    </xf>
    <xf numFmtId="0" fontId="27" fillId="0" borderId="71" xfId="0" applyFont="1" applyBorder="1" applyAlignment="1">
      <alignment horizontal="center" vertical="center" textRotation="255" shrinkToFit="1"/>
    </xf>
    <xf numFmtId="0" fontId="27" fillId="34" borderId="18" xfId="0" applyFont="1" applyFill="1" applyBorder="1" applyAlignment="1">
      <alignment horizontal="center" vertical="center"/>
    </xf>
    <xf numFmtId="0" fontId="27" fillId="34" borderId="20" xfId="0" applyFont="1" applyFill="1" applyBorder="1" applyAlignment="1">
      <alignment horizontal="center" vertical="center"/>
    </xf>
    <xf numFmtId="184" fontId="27" fillId="0" borderId="135" xfId="0" applyNumberFormat="1" applyFont="1" applyBorder="1" applyAlignment="1">
      <alignment horizontal="right" vertical="center"/>
    </xf>
    <xf numFmtId="184" fontId="27" fillId="0" borderId="134" xfId="0" applyNumberFormat="1" applyFont="1" applyBorder="1" applyAlignment="1">
      <alignment horizontal="right" vertical="center"/>
    </xf>
    <xf numFmtId="184" fontId="27" fillId="0" borderId="138" xfId="0" applyNumberFormat="1" applyFont="1" applyBorder="1" applyAlignment="1">
      <alignment horizontal="center" vertical="center"/>
    </xf>
    <xf numFmtId="184" fontId="27" fillId="0" borderId="139" xfId="0" applyNumberFormat="1" applyFont="1" applyBorder="1" applyAlignment="1">
      <alignment horizontal="center" vertical="center"/>
    </xf>
    <xf numFmtId="0" fontId="32" fillId="0" borderId="0" xfId="0" applyFont="1" applyAlignment="1">
      <alignment horizontal="left" vertical="center"/>
    </xf>
    <xf numFmtId="190" fontId="27" fillId="0" borderId="50" xfId="0" applyNumberFormat="1" applyFont="1" applyBorder="1" applyAlignment="1">
      <alignment horizontal="center" vertical="center" textRotation="255"/>
    </xf>
    <xf numFmtId="10" fontId="22" fillId="0" borderId="128" xfId="43" applyNumberFormat="1" applyFont="1" applyBorder="1" applyAlignment="1">
      <alignment horizontal="right" vertical="center"/>
    </xf>
    <xf numFmtId="10" fontId="22" fillId="0" borderId="129" xfId="43" applyNumberFormat="1" applyFont="1" applyBorder="1" applyAlignment="1">
      <alignment horizontal="right" vertical="center"/>
    </xf>
    <xf numFmtId="38" fontId="27" fillId="0" borderId="106" xfId="42" applyFont="1" applyBorder="1" applyAlignment="1">
      <alignment horizontal="center" vertical="center"/>
    </xf>
    <xf numFmtId="190" fontId="27" fillId="34" borderId="20" xfId="0" applyNumberFormat="1" applyFont="1" applyFill="1" applyBorder="1" applyAlignment="1">
      <alignment horizontal="center" vertical="center"/>
    </xf>
    <xf numFmtId="190" fontId="27" fillId="34" borderId="120" xfId="0" applyNumberFormat="1" applyFont="1" applyFill="1" applyBorder="1" applyAlignment="1">
      <alignment horizontal="center" vertical="center"/>
    </xf>
    <xf numFmtId="190" fontId="27" fillId="0" borderId="25" xfId="0" applyNumberFormat="1" applyFont="1" applyBorder="1" applyAlignment="1">
      <alignment horizontal="distributed" vertical="center" indent="1"/>
    </xf>
    <xf numFmtId="190" fontId="27" fillId="0" borderId="104" xfId="0" applyNumberFormat="1" applyFont="1" applyBorder="1" applyAlignment="1">
      <alignment horizontal="distributed" vertical="center" indent="1"/>
    </xf>
    <xf numFmtId="181" fontId="27" fillId="0" borderId="71" xfId="42" applyNumberFormat="1" applyFont="1" applyBorder="1" applyAlignment="1">
      <alignment horizontal="right" vertical="center"/>
    </xf>
    <xf numFmtId="181" fontId="27" fillId="0" borderId="89" xfId="42" applyNumberFormat="1" applyFont="1" applyBorder="1" applyAlignment="1">
      <alignment horizontal="right" vertical="center"/>
    </xf>
    <xf numFmtId="181" fontId="22" fillId="0" borderId="71" xfId="0" applyNumberFormat="1" applyFont="1" applyBorder="1" applyAlignment="1">
      <alignment horizontal="right" vertical="center"/>
    </xf>
    <xf numFmtId="181" fontId="22" fillId="0" borderId="89" xfId="0" applyNumberFormat="1" applyFont="1" applyBorder="1" applyAlignment="1">
      <alignment horizontal="right" vertical="center"/>
    </xf>
    <xf numFmtId="181" fontId="22" fillId="0" borderId="145" xfId="0" applyNumberFormat="1" applyFont="1" applyBorder="1" applyAlignment="1">
      <alignment horizontal="right" vertical="center"/>
    </xf>
    <xf numFmtId="181" fontId="22" fillId="0" borderId="140" xfId="0" applyNumberFormat="1" applyFont="1" applyBorder="1" applyAlignment="1">
      <alignment horizontal="right" vertical="center"/>
    </xf>
    <xf numFmtId="190" fontId="27" fillId="0" borderId="127" xfId="0" applyNumberFormat="1" applyFont="1" applyBorder="1" applyAlignment="1">
      <alignment horizontal="distributed" vertical="center" indent="1"/>
    </xf>
    <xf numFmtId="190" fontId="27" fillId="0" borderId="143" xfId="0" applyNumberFormat="1" applyFont="1" applyBorder="1" applyAlignment="1">
      <alignment horizontal="distributed" vertical="center" indent="1"/>
    </xf>
    <xf numFmtId="10" fontId="27" fillId="0" borderId="143" xfId="43" applyNumberFormat="1" applyFont="1" applyBorder="1" applyAlignment="1">
      <alignment horizontal="right" vertical="center"/>
    </xf>
    <xf numFmtId="10" fontId="27" fillId="0" borderId="144" xfId="43" applyNumberFormat="1" applyFont="1" applyBorder="1" applyAlignment="1">
      <alignment horizontal="right" vertical="center"/>
    </xf>
    <xf numFmtId="0" fontId="27" fillId="0" borderId="100" xfId="0" applyFont="1" applyBorder="1" applyAlignment="1">
      <alignment horizontal="center" vertical="center"/>
    </xf>
    <xf numFmtId="0" fontId="27" fillId="0" borderId="12" xfId="0" applyFont="1" applyBorder="1" applyAlignment="1">
      <alignment horizontal="center" vertical="center"/>
    </xf>
    <xf numFmtId="0" fontId="27" fillId="0" borderId="85" xfId="0" applyFont="1" applyBorder="1" applyAlignment="1">
      <alignment horizontal="center" vertical="center"/>
    </xf>
    <xf numFmtId="0" fontId="27" fillId="0" borderId="50" xfId="0" applyFont="1" applyBorder="1" applyAlignment="1">
      <alignment horizontal="center" vertical="center"/>
    </xf>
    <xf numFmtId="0" fontId="27" fillId="0" borderId="52" xfId="0" applyFont="1" applyBorder="1" applyAlignment="1">
      <alignment horizontal="center" vertical="center"/>
    </xf>
    <xf numFmtId="0" fontId="27" fillId="0" borderId="54" xfId="0" applyFont="1" applyBorder="1" applyAlignment="1">
      <alignment horizontal="center" vertical="center"/>
    </xf>
    <xf numFmtId="0" fontId="27" fillId="0" borderId="91" xfId="0" applyFont="1" applyBorder="1" applyAlignment="1">
      <alignment horizontal="center" vertical="center" wrapText="1"/>
    </xf>
    <xf numFmtId="0" fontId="27" fillId="0" borderId="72" xfId="0" applyFont="1" applyBorder="1" applyAlignment="1">
      <alignment horizontal="center" vertical="center"/>
    </xf>
    <xf numFmtId="0" fontId="27" fillId="0" borderId="71" xfId="0" applyFont="1" applyBorder="1" applyAlignment="1">
      <alignment horizontal="center" vertical="center"/>
    </xf>
    <xf numFmtId="0" fontId="27" fillId="0" borderId="91" xfId="0" applyFont="1" applyBorder="1" applyAlignment="1">
      <alignment horizontal="center" vertical="center"/>
    </xf>
    <xf numFmtId="0" fontId="27" fillId="0" borderId="78" xfId="0" applyFont="1" applyBorder="1" applyAlignment="1">
      <alignment horizontal="center" vertical="center"/>
    </xf>
    <xf numFmtId="0" fontId="27" fillId="34" borderId="119" xfId="0" applyFont="1" applyFill="1" applyBorder="1" applyAlignment="1">
      <alignment horizontal="center" vertical="center"/>
    </xf>
    <xf numFmtId="0" fontId="27" fillId="34" borderId="19" xfId="0" applyFont="1" applyFill="1" applyBorder="1" applyAlignment="1">
      <alignment horizontal="center" vertical="center"/>
    </xf>
    <xf numFmtId="0" fontId="27" fillId="34" borderId="21" xfId="0" applyFont="1" applyFill="1" applyBorder="1" applyAlignment="1">
      <alignment horizontal="center" vertical="center"/>
    </xf>
    <xf numFmtId="0" fontId="27" fillId="34" borderId="63" xfId="0" applyFont="1" applyFill="1" applyBorder="1" applyAlignment="1">
      <alignment horizontal="center" vertical="center" wrapText="1"/>
    </xf>
    <xf numFmtId="0" fontId="27" fillId="34" borderId="24" xfId="0" applyFont="1" applyFill="1" applyBorder="1" applyAlignment="1">
      <alignment horizontal="center" vertical="center" wrapText="1"/>
    </xf>
    <xf numFmtId="0" fontId="31" fillId="34" borderId="104" xfId="0" applyFont="1" applyFill="1" applyBorder="1" applyAlignment="1">
      <alignment horizontal="center" vertical="center"/>
    </xf>
    <xf numFmtId="0" fontId="31" fillId="34" borderId="105" xfId="0" applyFont="1" applyFill="1" applyBorder="1" applyAlignment="1">
      <alignment horizontal="center" vertical="center"/>
    </xf>
    <xf numFmtId="0" fontId="31" fillId="34" borderId="106" xfId="0" applyFont="1" applyFill="1" applyBorder="1" applyAlignment="1">
      <alignment horizontal="center" vertical="center"/>
    </xf>
    <xf numFmtId="0" fontId="31" fillId="0" borderId="93" xfId="0" applyFont="1" applyBorder="1" applyAlignment="1">
      <alignment horizontal="left" vertical="top"/>
    </xf>
    <xf numFmtId="0" fontId="31" fillId="0" borderId="92" xfId="0" applyFont="1" applyBorder="1" applyAlignment="1">
      <alignment horizontal="left" vertical="top"/>
    </xf>
    <xf numFmtId="0" fontId="31" fillId="0" borderId="94" xfId="0" applyFont="1" applyBorder="1" applyAlignment="1">
      <alignment horizontal="left" vertical="top"/>
    </xf>
    <xf numFmtId="0" fontId="31" fillId="0" borderId="57" xfId="0" applyFont="1" applyBorder="1" applyAlignment="1">
      <alignment horizontal="left" vertical="top"/>
    </xf>
    <xf numFmtId="0" fontId="31" fillId="0" borderId="0" xfId="0" applyFont="1" applyBorder="1" applyAlignment="1">
      <alignment horizontal="left" vertical="top"/>
    </xf>
    <xf numFmtId="0" fontId="31" fillId="0" borderId="49" xfId="0" applyFont="1" applyBorder="1" applyAlignment="1">
      <alignment horizontal="left" vertical="top"/>
    </xf>
    <xf numFmtId="0" fontId="31" fillId="0" borderId="58" xfId="0" applyFont="1" applyBorder="1" applyAlignment="1">
      <alignment horizontal="left" vertical="top"/>
    </xf>
    <xf numFmtId="0" fontId="31" fillId="0" borderId="59" xfId="0" applyFont="1" applyBorder="1" applyAlignment="1">
      <alignment horizontal="left" vertical="top"/>
    </xf>
    <xf numFmtId="0" fontId="31" fillId="0" borderId="60" xfId="0" applyFont="1" applyBorder="1" applyAlignment="1">
      <alignment horizontal="left" vertical="top"/>
    </xf>
    <xf numFmtId="0" fontId="31" fillId="0" borderId="91" xfId="0" applyFont="1" applyBorder="1">
      <alignment vertical="center"/>
    </xf>
    <xf numFmtId="190" fontId="31" fillId="0" borderId="57" xfId="0" applyNumberFormat="1" applyFont="1" applyBorder="1" applyAlignment="1">
      <alignment horizontal="center" vertical="center"/>
    </xf>
    <xf numFmtId="0" fontId="31" fillId="0" borderId="49" xfId="0" applyFont="1" applyBorder="1" applyAlignment="1">
      <alignment horizontal="center" vertical="center"/>
    </xf>
    <xf numFmtId="190" fontId="31" fillId="0" borderId="104" xfId="0" applyNumberFormat="1" applyFont="1" applyBorder="1" applyAlignment="1">
      <alignment horizontal="center" vertical="center"/>
    </xf>
    <xf numFmtId="0" fontId="31" fillId="0" borderId="106" xfId="0" applyFont="1" applyBorder="1" applyAlignment="1">
      <alignment horizontal="center" vertical="center"/>
    </xf>
    <xf numFmtId="0" fontId="31" fillId="34" borderId="55" xfId="0" applyFont="1" applyFill="1" applyBorder="1" applyAlignment="1">
      <alignment horizontal="center" vertical="center"/>
    </xf>
    <xf numFmtId="0" fontId="31" fillId="34" borderId="89" xfId="0" applyFont="1" applyFill="1" applyBorder="1" applyAlignment="1">
      <alignment horizontal="center" vertical="center"/>
    </xf>
    <xf numFmtId="0" fontId="31" fillId="34" borderId="91" xfId="0" applyFont="1" applyFill="1" applyBorder="1" applyAlignment="1">
      <alignment horizontal="center" vertical="center"/>
    </xf>
    <xf numFmtId="186" fontId="31" fillId="0" borderId="92" xfId="0" applyNumberFormat="1" applyFont="1" applyBorder="1" applyAlignment="1">
      <alignment horizontal="center" vertical="center"/>
    </xf>
    <xf numFmtId="186" fontId="31" fillId="0" borderId="94" xfId="0" applyNumberFormat="1" applyFont="1" applyBorder="1" applyAlignment="1">
      <alignment horizontal="center" vertical="center"/>
    </xf>
    <xf numFmtId="185" fontId="31" fillId="0" borderId="93" xfId="42" applyNumberFormat="1" applyFont="1" applyBorder="1" applyAlignment="1">
      <alignment horizontal="right" vertical="center"/>
    </xf>
    <xf numFmtId="185" fontId="31" fillId="0" borderId="92" xfId="42" applyNumberFormat="1" applyFont="1" applyBorder="1" applyAlignment="1">
      <alignment horizontal="right" vertical="center"/>
    </xf>
    <xf numFmtId="38" fontId="31" fillId="0" borderId="58" xfId="42" applyFont="1" applyBorder="1" applyAlignment="1">
      <alignment horizontal="right" vertical="center"/>
    </xf>
    <xf numFmtId="38" fontId="31" fillId="0" borderId="59" xfId="42" applyFont="1" applyBorder="1" applyAlignment="1">
      <alignment horizontal="right" vertical="center"/>
    </xf>
    <xf numFmtId="38" fontId="31" fillId="0" borderId="104" xfId="42" applyFont="1" applyBorder="1" applyAlignment="1">
      <alignment horizontal="right" vertical="center"/>
    </xf>
    <xf numFmtId="38" fontId="31" fillId="0" borderId="105" xfId="42" applyFont="1" applyBorder="1" applyAlignment="1">
      <alignment horizontal="right" vertical="center"/>
    </xf>
    <xf numFmtId="190" fontId="31" fillId="0" borderId="58" xfId="0" applyNumberFormat="1" applyFont="1" applyBorder="1" applyAlignment="1">
      <alignment horizontal="center" vertical="center"/>
    </xf>
    <xf numFmtId="0" fontId="31" fillId="0" borderId="60" xfId="0" applyFont="1" applyBorder="1" applyAlignment="1">
      <alignment horizontal="center" vertical="center"/>
    </xf>
    <xf numFmtId="0" fontId="31" fillId="0" borderId="0" xfId="0" applyFont="1" applyBorder="1" applyAlignment="1">
      <alignment horizontal="left" vertical="top" wrapText="1"/>
    </xf>
    <xf numFmtId="0" fontId="31" fillId="34" borderId="71" xfId="0" applyFont="1" applyFill="1" applyBorder="1" applyAlignment="1">
      <alignment horizontal="center" vertical="center"/>
    </xf>
    <xf numFmtId="0" fontId="31" fillId="0" borderId="91" xfId="0" applyFont="1" applyBorder="1" applyAlignment="1">
      <alignment horizontal="center" vertical="center"/>
    </xf>
    <xf numFmtId="0" fontId="31" fillId="0" borderId="57" xfId="0" applyFont="1" applyBorder="1" applyAlignment="1">
      <alignment horizontal="left" vertical="center"/>
    </xf>
    <xf numFmtId="0" fontId="31" fillId="0" borderId="49" xfId="0" applyFont="1" applyBorder="1" applyAlignment="1">
      <alignment horizontal="left" vertical="center"/>
    </xf>
    <xf numFmtId="190" fontId="27" fillId="0" borderId="89" xfId="0" applyNumberFormat="1" applyFont="1" applyBorder="1" applyAlignment="1">
      <alignment horizontal="center" vertical="center"/>
    </xf>
    <xf numFmtId="0" fontId="27" fillId="0" borderId="89" xfId="0" applyFont="1" applyBorder="1" applyAlignment="1">
      <alignment horizontal="center" vertical="center"/>
    </xf>
    <xf numFmtId="0" fontId="27" fillId="0" borderId="91" xfId="0" applyFont="1" applyBorder="1" applyAlignment="1">
      <alignment horizontal="right" vertical="center"/>
    </xf>
    <xf numFmtId="0" fontId="27" fillId="0" borderId="93" xfId="0" applyFont="1" applyBorder="1" applyAlignment="1">
      <alignment horizontal="right" vertical="center"/>
    </xf>
    <xf numFmtId="190" fontId="27" fillId="0" borderId="71" xfId="0" applyNumberFormat="1" applyFont="1" applyBorder="1" applyAlignment="1">
      <alignment horizontal="center" vertical="center"/>
    </xf>
    <xf numFmtId="187" fontId="25" fillId="0" borderId="93" xfId="0" applyNumberFormat="1" applyFont="1" applyBorder="1" applyAlignment="1">
      <alignment horizontal="right" vertical="center"/>
    </xf>
    <xf numFmtId="187" fontId="25" fillId="0" borderId="94" xfId="0" applyNumberFormat="1" applyFont="1" applyBorder="1" applyAlignment="1">
      <alignment horizontal="right" vertical="center"/>
    </xf>
    <xf numFmtId="181" fontId="27" fillId="0" borderId="71" xfId="0" applyNumberFormat="1" applyFont="1" applyBorder="1" applyAlignment="1">
      <alignment horizontal="right" vertical="center"/>
    </xf>
    <xf numFmtId="181" fontId="27" fillId="0" borderId="89" xfId="0" applyNumberFormat="1" applyFont="1" applyBorder="1" applyAlignment="1">
      <alignment horizontal="right" vertical="center"/>
    </xf>
    <xf numFmtId="188" fontId="25" fillId="0" borderId="92" xfId="0" applyNumberFormat="1" applyFont="1" applyBorder="1" applyAlignment="1">
      <alignment horizontal="right" vertical="center"/>
    </xf>
    <xf numFmtId="188" fontId="25" fillId="0" borderId="94" xfId="0" applyNumberFormat="1" applyFont="1" applyBorder="1" applyAlignment="1">
      <alignment horizontal="right" vertical="center"/>
    </xf>
    <xf numFmtId="187" fontId="27" fillId="0" borderId="89" xfId="0" applyNumberFormat="1" applyFont="1" applyBorder="1" applyAlignment="1">
      <alignment horizontal="left" vertical="center"/>
    </xf>
    <xf numFmtId="0" fontId="27" fillId="34" borderId="89" xfId="0" applyFont="1" applyFill="1" applyBorder="1" applyAlignment="1">
      <alignment horizontal="center" vertical="center"/>
    </xf>
    <xf numFmtId="0" fontId="27" fillId="34" borderId="104" xfId="0" applyFont="1" applyFill="1" applyBorder="1" applyAlignment="1">
      <alignment horizontal="center" vertical="center"/>
    </xf>
    <xf numFmtId="0" fontId="27" fillId="34" borderId="105" xfId="0" applyFont="1" applyFill="1" applyBorder="1" applyAlignment="1">
      <alignment horizontal="center" vertical="center"/>
    </xf>
    <xf numFmtId="0" fontId="27" fillId="34" borderId="106" xfId="0" applyFont="1" applyFill="1" applyBorder="1" applyAlignment="1">
      <alignment horizontal="center" vertical="center"/>
    </xf>
    <xf numFmtId="187" fontId="27" fillId="0" borderId="94" xfId="0" applyNumberFormat="1" applyFont="1" applyBorder="1" applyAlignment="1">
      <alignment horizontal="right" vertical="center"/>
    </xf>
    <xf numFmtId="187" fontId="27" fillId="0" borderId="91" xfId="0" applyNumberFormat="1" applyFont="1" applyBorder="1" applyAlignment="1">
      <alignment horizontal="right" vertical="center"/>
    </xf>
    <xf numFmtId="49" fontId="27" fillId="0" borderId="71" xfId="0" applyNumberFormat="1" applyFont="1" applyBorder="1" applyAlignment="1">
      <alignment horizontal="left" vertical="center"/>
    </xf>
    <xf numFmtId="49" fontId="27" fillId="0" borderId="89" xfId="0" applyNumberFormat="1" applyFont="1" applyBorder="1" applyAlignment="1">
      <alignment horizontal="left" vertical="center"/>
    </xf>
    <xf numFmtId="0" fontId="27" fillId="0" borderId="0" xfId="0" applyFont="1" applyAlignment="1">
      <alignment horizontal="left" vertical="center"/>
    </xf>
    <xf numFmtId="0" fontId="27" fillId="34" borderId="93" xfId="0" applyFont="1" applyFill="1" applyBorder="1" applyAlignment="1">
      <alignment horizontal="center" vertical="center"/>
    </xf>
    <xf numFmtId="0" fontId="27" fillId="34" borderId="94" xfId="0" applyFont="1" applyFill="1" applyBorder="1" applyAlignment="1">
      <alignment horizontal="center" vertical="center"/>
    </xf>
    <xf numFmtId="0" fontId="27" fillId="34" borderId="58" xfId="0" applyFont="1" applyFill="1" applyBorder="1" applyAlignment="1">
      <alignment horizontal="center" vertical="center"/>
    </xf>
    <xf numFmtId="0" fontId="27" fillId="34" borderId="60" xfId="0" applyFont="1" applyFill="1" applyBorder="1" applyAlignment="1">
      <alignment horizontal="center" vertical="center"/>
    </xf>
    <xf numFmtId="0" fontId="27" fillId="34" borderId="93" xfId="0" applyFont="1" applyFill="1" applyBorder="1" applyAlignment="1">
      <alignment horizontal="center" vertical="center" wrapText="1"/>
    </xf>
    <xf numFmtId="190" fontId="24" fillId="0" borderId="72" xfId="0" applyNumberFormat="1" applyFont="1" applyBorder="1" applyAlignment="1">
      <alignment horizontal="center" vertical="center"/>
    </xf>
    <xf numFmtId="0" fontId="24" fillId="0" borderId="72" xfId="0" applyFont="1" applyBorder="1" applyAlignment="1">
      <alignment horizontal="center" vertical="center"/>
    </xf>
    <xf numFmtId="0" fontId="24" fillId="0" borderId="71" xfId="0" applyFont="1" applyBorder="1" applyAlignment="1">
      <alignment horizontal="center" vertical="center"/>
    </xf>
    <xf numFmtId="190" fontId="24" fillId="0" borderId="91" xfId="0" applyNumberFormat="1" applyFont="1" applyBorder="1" applyAlignment="1">
      <alignment horizontal="center" vertical="center"/>
    </xf>
    <xf numFmtId="190" fontId="25" fillId="0" borderId="25" xfId="0" applyNumberFormat="1" applyFont="1" applyBorder="1" applyAlignment="1">
      <alignment horizontal="center" vertical="center" textRotation="255" wrapText="1"/>
    </xf>
    <xf numFmtId="190" fontId="25" fillId="0" borderId="25" xfId="0" applyNumberFormat="1" applyFont="1" applyBorder="1" applyAlignment="1">
      <alignment horizontal="center" vertical="center" textRotation="255"/>
    </xf>
    <xf numFmtId="190" fontId="25" fillId="0" borderId="127" xfId="0" applyNumberFormat="1" applyFont="1" applyBorder="1" applyAlignment="1">
      <alignment horizontal="center" vertical="center" textRotation="255"/>
    </xf>
    <xf numFmtId="0" fontId="25" fillId="0" borderId="89" xfId="0" applyFont="1" applyBorder="1" applyAlignment="1">
      <alignment horizontal="center" vertical="center" textRotation="255"/>
    </xf>
    <xf numFmtId="0" fontId="25" fillId="0" borderId="93" xfId="0" applyFont="1" applyBorder="1" applyAlignment="1">
      <alignment horizontal="center" vertical="center" shrinkToFit="1"/>
    </xf>
    <xf numFmtId="0" fontId="25" fillId="0" borderId="94" xfId="0" applyFont="1" applyBorder="1" applyAlignment="1">
      <alignment horizontal="center" vertical="center" shrinkToFit="1"/>
    </xf>
    <xf numFmtId="0" fontId="25" fillId="0" borderId="57" xfId="0" applyFont="1" applyBorder="1" applyAlignment="1">
      <alignment horizontal="center" vertical="center" textRotation="255"/>
    </xf>
    <xf numFmtId="0" fontId="25" fillId="0" borderId="69" xfId="0" applyFont="1" applyBorder="1" applyAlignment="1">
      <alignment horizontal="center" vertical="center" textRotation="255"/>
    </xf>
    <xf numFmtId="0" fontId="25" fillId="0" borderId="128" xfId="0" applyFont="1" applyBorder="1" applyAlignment="1">
      <alignment horizontal="center" vertical="center" textRotation="255"/>
    </xf>
    <xf numFmtId="0" fontId="25" fillId="0" borderId="79" xfId="0" applyFont="1" applyBorder="1" applyAlignment="1">
      <alignment horizontal="center" vertical="center" textRotation="255"/>
    </xf>
    <xf numFmtId="190" fontId="25" fillId="0" borderId="50" xfId="0" applyNumberFormat="1" applyFont="1" applyBorder="1" applyAlignment="1">
      <alignment horizontal="center" vertical="center" textRotation="255" wrapText="1"/>
    </xf>
    <xf numFmtId="190" fontId="25" fillId="0" borderId="52" xfId="0" applyNumberFormat="1" applyFont="1" applyBorder="1" applyAlignment="1">
      <alignment horizontal="center" vertical="center" textRotation="255"/>
    </xf>
    <xf numFmtId="0" fontId="25" fillId="0" borderId="71" xfId="0" applyFont="1" applyBorder="1" applyAlignment="1">
      <alignment horizontal="center" vertical="center" textRotation="255"/>
    </xf>
    <xf numFmtId="0" fontId="25" fillId="0" borderId="57" xfId="0" applyFont="1" applyBorder="1" applyAlignment="1">
      <alignment horizontal="center" vertical="center" shrinkToFit="1"/>
    </xf>
    <xf numFmtId="0" fontId="25" fillId="0" borderId="49" xfId="0" applyFont="1" applyBorder="1" applyAlignment="1">
      <alignment horizontal="center" vertical="center" shrinkToFit="1"/>
    </xf>
    <xf numFmtId="0" fontId="25" fillId="0" borderId="72" xfId="0" applyFont="1" applyBorder="1" applyAlignment="1">
      <alignment horizontal="center" vertical="center" textRotation="255"/>
    </xf>
    <xf numFmtId="0" fontId="25" fillId="34" borderId="15" xfId="0" applyFont="1" applyFill="1" applyBorder="1" applyAlignment="1">
      <alignment horizontal="center" vertical="center"/>
    </xf>
    <xf numFmtId="0" fontId="25" fillId="34" borderId="16" xfId="0" applyFont="1" applyFill="1" applyBorder="1" applyAlignment="1">
      <alignment horizontal="center" vertical="center"/>
    </xf>
    <xf numFmtId="0" fontId="25" fillId="34" borderId="74" xfId="0" applyFont="1" applyFill="1" applyBorder="1" applyAlignment="1">
      <alignment horizontal="center" vertical="center"/>
    </xf>
    <xf numFmtId="0" fontId="25" fillId="34" borderId="12" xfId="0" applyFont="1" applyFill="1" applyBorder="1" applyAlignment="1">
      <alignment horizontal="center" vertical="center"/>
    </xf>
    <xf numFmtId="0" fontId="25" fillId="34" borderId="0" xfId="0" applyFont="1" applyFill="1" applyBorder="1" applyAlignment="1">
      <alignment horizontal="center" vertical="center"/>
    </xf>
    <xf numFmtId="0" fontId="25" fillId="34" borderId="49" xfId="0" applyFont="1" applyFill="1" applyBorder="1" applyAlignment="1">
      <alignment horizontal="center" vertical="center"/>
    </xf>
    <xf numFmtId="0" fontId="25" fillId="34" borderId="85" xfId="0" applyFont="1" applyFill="1" applyBorder="1" applyAlignment="1">
      <alignment horizontal="center" vertical="center"/>
    </xf>
    <xf numFmtId="0" fontId="25" fillId="34" borderId="59" xfId="0" applyFont="1" applyFill="1" applyBorder="1" applyAlignment="1">
      <alignment horizontal="center" vertical="center"/>
    </xf>
    <xf numFmtId="0" fontId="25" fillId="34" borderId="60" xfId="0" applyFont="1" applyFill="1" applyBorder="1" applyAlignment="1">
      <alignment horizontal="center" vertical="center"/>
    </xf>
    <xf numFmtId="0" fontId="25" fillId="34" borderId="75" xfId="0" applyFont="1" applyFill="1" applyBorder="1" applyAlignment="1">
      <alignment horizontal="center" vertical="center" wrapText="1" shrinkToFit="1"/>
    </xf>
    <xf numFmtId="0" fontId="25" fillId="34" borderId="74" xfId="0" applyFont="1" applyFill="1" applyBorder="1" applyAlignment="1">
      <alignment horizontal="center" vertical="center" wrapText="1" shrinkToFit="1"/>
    </xf>
    <xf numFmtId="0" fontId="25" fillId="34" borderId="57" xfId="0" applyFont="1" applyFill="1" applyBorder="1" applyAlignment="1">
      <alignment horizontal="center" vertical="center" wrapText="1" shrinkToFit="1"/>
    </xf>
    <xf numFmtId="0" fontId="25" fillId="34" borderId="49" xfId="0" applyFont="1" applyFill="1" applyBorder="1" applyAlignment="1">
      <alignment horizontal="center" vertical="center" wrapText="1" shrinkToFit="1"/>
    </xf>
    <xf numFmtId="0" fontId="25" fillId="34" borderId="75" xfId="0" applyFont="1" applyFill="1" applyBorder="1" applyAlignment="1">
      <alignment horizontal="center" vertical="center"/>
    </xf>
    <xf numFmtId="0" fontId="25" fillId="34" borderId="57" xfId="0" applyFont="1" applyFill="1" applyBorder="1" applyAlignment="1">
      <alignment horizontal="center" vertical="center"/>
    </xf>
    <xf numFmtId="0" fontId="25" fillId="34" borderId="17" xfId="0" applyFont="1" applyFill="1" applyBorder="1" applyAlignment="1">
      <alignment horizontal="center" vertical="center"/>
    </xf>
    <xf numFmtId="0" fontId="25" fillId="34" borderId="93" xfId="0" applyFont="1" applyFill="1" applyBorder="1" applyAlignment="1">
      <alignment horizontal="center" vertical="center" wrapText="1"/>
    </xf>
    <xf numFmtId="0" fontId="25" fillId="34" borderId="94" xfId="0" applyFont="1" applyFill="1" applyBorder="1" applyAlignment="1">
      <alignment horizontal="center" vertical="center" wrapText="1"/>
    </xf>
    <xf numFmtId="0" fontId="25" fillId="34" borderId="102" xfId="0" applyFont="1" applyFill="1" applyBorder="1" applyAlignment="1">
      <alignment horizontal="center" vertical="center" wrapText="1"/>
    </xf>
    <xf numFmtId="38" fontId="30" fillId="0" borderId="104" xfId="42" applyFont="1" applyBorder="1" applyAlignment="1">
      <alignment horizontal="center" vertical="center"/>
    </xf>
    <xf numFmtId="38" fontId="30" fillId="0" borderId="106" xfId="42" applyFont="1" applyBorder="1" applyAlignment="1">
      <alignment horizontal="center" vertical="center"/>
    </xf>
    <xf numFmtId="0" fontId="39" fillId="34" borderId="104" xfId="0" applyFont="1" applyFill="1" applyBorder="1" applyAlignment="1">
      <alignment horizontal="center" vertical="center" wrapText="1"/>
    </xf>
    <xf numFmtId="0" fontId="39" fillId="34" borderId="106" xfId="0" applyFont="1" applyFill="1" applyBorder="1" applyAlignment="1">
      <alignment horizontal="center" vertical="center"/>
    </xf>
    <xf numFmtId="0" fontId="22" fillId="0" borderId="89" xfId="0" applyFont="1" applyBorder="1" applyAlignment="1">
      <alignment horizontal="center" vertical="center" wrapText="1"/>
    </xf>
    <xf numFmtId="181" fontId="31" fillId="0" borderId="104" xfId="0" applyNumberFormat="1" applyFont="1" applyBorder="1" applyAlignment="1">
      <alignment horizontal="center" vertical="center"/>
    </xf>
    <xf numFmtId="181" fontId="31" fillId="0" borderId="106" xfId="0" applyNumberFormat="1" applyFont="1" applyBorder="1" applyAlignment="1">
      <alignment horizontal="center" vertical="center"/>
    </xf>
    <xf numFmtId="0" fontId="23" fillId="0" borderId="0" xfId="0" applyFont="1" applyAlignment="1">
      <alignment horizontal="left" vertical="center"/>
    </xf>
    <xf numFmtId="0" fontId="30" fillId="34" borderId="104" xfId="0" applyFont="1" applyFill="1" applyBorder="1" applyAlignment="1">
      <alignment horizontal="center" vertical="center"/>
    </xf>
    <xf numFmtId="0" fontId="30" fillId="34" borderId="105" xfId="0" applyFont="1" applyFill="1" applyBorder="1" applyAlignment="1">
      <alignment horizontal="center" vertical="center"/>
    </xf>
    <xf numFmtId="0" fontId="30" fillId="34" borderId="106" xfId="0" applyFont="1" applyFill="1" applyBorder="1" applyAlignment="1">
      <alignment horizontal="center" vertical="center"/>
    </xf>
    <xf numFmtId="0" fontId="30" fillId="34" borderId="104" xfId="0" applyFont="1" applyFill="1" applyBorder="1" applyAlignment="1">
      <alignment horizontal="center" vertical="center" wrapText="1"/>
    </xf>
    <xf numFmtId="0" fontId="30" fillId="34" borderId="105" xfId="0" applyFont="1" applyFill="1" applyBorder="1" applyAlignment="1">
      <alignment horizontal="center" vertical="center" wrapText="1"/>
    </xf>
    <xf numFmtId="0" fontId="30" fillId="34" borderId="106" xfId="0" applyFont="1" applyFill="1" applyBorder="1" applyAlignment="1">
      <alignment horizontal="center" vertical="center" wrapText="1"/>
    </xf>
    <xf numFmtId="0" fontId="30" fillId="0" borderId="0" xfId="0" applyFont="1">
      <alignment vertical="center"/>
    </xf>
    <xf numFmtId="190" fontId="33" fillId="0" borderId="104" xfId="0" applyNumberFormat="1" applyFont="1" applyBorder="1" applyAlignment="1">
      <alignment horizontal="center" vertical="center"/>
    </xf>
    <xf numFmtId="190" fontId="33" fillId="0" borderId="106" xfId="0" applyNumberFormat="1" applyFont="1" applyBorder="1" applyAlignment="1">
      <alignment horizontal="center" vertical="center"/>
    </xf>
    <xf numFmtId="0" fontId="22" fillId="0" borderId="93" xfId="0" applyFont="1" applyBorder="1" applyAlignment="1">
      <alignment horizontal="left" vertical="top"/>
    </xf>
    <xf numFmtId="0" fontId="22" fillId="0" borderId="92" xfId="0" applyFont="1" applyBorder="1" applyAlignment="1">
      <alignment horizontal="left" vertical="top"/>
    </xf>
    <xf numFmtId="0" fontId="22" fillId="0" borderId="94" xfId="0" applyFont="1" applyBorder="1" applyAlignment="1">
      <alignment horizontal="left" vertical="top"/>
    </xf>
    <xf numFmtId="0" fontId="22" fillId="0" borderId="57" xfId="0" applyFont="1" applyBorder="1" applyAlignment="1">
      <alignment horizontal="left" vertical="top"/>
    </xf>
    <xf numFmtId="0" fontId="22" fillId="0" borderId="0" xfId="0" applyFont="1" applyBorder="1" applyAlignment="1">
      <alignment horizontal="left" vertical="top"/>
    </xf>
    <xf numFmtId="0" fontId="22" fillId="0" borderId="49" xfId="0" applyFont="1" applyBorder="1" applyAlignment="1">
      <alignment horizontal="left" vertical="top"/>
    </xf>
    <xf numFmtId="0" fontId="22" fillId="0" borderId="58" xfId="0" applyFont="1" applyBorder="1" applyAlignment="1">
      <alignment horizontal="left" vertical="top"/>
    </xf>
    <xf numFmtId="0" fontId="22" fillId="0" borderId="59" xfId="0" applyFont="1" applyBorder="1" applyAlignment="1">
      <alignment horizontal="left" vertical="top"/>
    </xf>
    <xf numFmtId="0" fontId="22" fillId="0" borderId="60" xfId="0" applyFont="1" applyBorder="1" applyAlignment="1">
      <alignment horizontal="left" vertical="top"/>
    </xf>
    <xf numFmtId="0" fontId="30" fillId="34" borderId="93" xfId="0" applyFont="1" applyFill="1" applyBorder="1" applyAlignment="1">
      <alignment horizontal="center" vertical="center" wrapText="1"/>
    </xf>
    <xf numFmtId="0" fontId="30" fillId="34" borderId="94" xfId="0" applyFont="1" applyFill="1" applyBorder="1" applyAlignment="1">
      <alignment horizontal="center" vertical="center" wrapText="1"/>
    </xf>
    <xf numFmtId="0" fontId="30" fillId="34" borderId="58" xfId="0" applyFont="1" applyFill="1" applyBorder="1" applyAlignment="1">
      <alignment horizontal="center" vertical="center" wrapText="1"/>
    </xf>
    <xf numFmtId="0" fontId="30" fillId="34" borderId="60" xfId="0" applyFont="1" applyFill="1" applyBorder="1" applyAlignment="1">
      <alignment horizontal="center" vertical="center" wrapText="1"/>
    </xf>
    <xf numFmtId="0" fontId="30" fillId="34" borderId="58" xfId="0" applyFont="1" applyFill="1" applyBorder="1" applyAlignment="1">
      <alignment horizontal="center" vertical="center"/>
    </xf>
    <xf numFmtId="0" fontId="30" fillId="34" borderId="60" xfId="0" applyFont="1" applyFill="1" applyBorder="1" applyAlignment="1">
      <alignment horizontal="center" vertical="center"/>
    </xf>
    <xf numFmtId="0" fontId="22" fillId="0" borderId="0" xfId="0" applyFont="1">
      <alignment vertical="center"/>
    </xf>
    <xf numFmtId="0" fontId="22" fillId="0" borderId="92" xfId="0" applyFont="1" applyBorder="1" applyAlignment="1">
      <alignment horizontal="left" vertical="center"/>
    </xf>
    <xf numFmtId="0" fontId="38" fillId="34" borderId="91" xfId="0" applyFont="1" applyFill="1" applyBorder="1" applyAlignment="1">
      <alignment horizontal="center" vertical="center" wrapText="1"/>
    </xf>
    <xf numFmtId="0" fontId="38" fillId="34" borderId="71" xfId="0" applyFont="1" applyFill="1" applyBorder="1" applyAlignment="1">
      <alignment horizontal="center" vertical="center" wrapText="1"/>
    </xf>
    <xf numFmtId="0" fontId="39" fillId="0" borderId="89" xfId="0" applyFont="1" applyBorder="1">
      <alignment vertical="center"/>
    </xf>
    <xf numFmtId="0" fontId="39" fillId="0" borderId="91" xfId="0" applyFont="1" applyBorder="1">
      <alignment vertical="center"/>
    </xf>
    <xf numFmtId="0" fontId="22" fillId="34" borderId="93" xfId="0" applyFont="1" applyFill="1" applyBorder="1" applyAlignment="1">
      <alignment horizontal="center" vertical="center" wrapText="1"/>
    </xf>
    <xf numFmtId="0" fontId="22" fillId="34" borderId="94" xfId="0" applyFont="1" applyFill="1" applyBorder="1" applyAlignment="1">
      <alignment horizontal="center" vertical="center" wrapText="1"/>
    </xf>
    <xf numFmtId="0" fontId="22" fillId="34" borderId="57" xfId="0" applyFont="1" applyFill="1" applyBorder="1" applyAlignment="1">
      <alignment horizontal="center" vertical="center" wrapText="1"/>
    </xf>
    <xf numFmtId="0" fontId="22" fillId="34" borderId="49" xfId="0" applyFont="1" applyFill="1" applyBorder="1" applyAlignment="1">
      <alignment horizontal="center" vertical="center" wrapText="1"/>
    </xf>
    <xf numFmtId="38" fontId="30" fillId="0" borderId="57" xfId="42" applyFont="1" applyBorder="1" applyAlignment="1">
      <alignment horizontal="center" vertical="center"/>
    </xf>
    <xf numFmtId="38" fontId="30" fillId="0" borderId="49" xfId="42" applyFont="1" applyBorder="1" applyAlignment="1">
      <alignment horizontal="center" vertical="center"/>
    </xf>
    <xf numFmtId="0" fontId="22" fillId="34" borderId="150" xfId="0" applyFont="1" applyFill="1" applyBorder="1" applyAlignment="1">
      <alignment horizontal="center" vertical="center"/>
    </xf>
    <xf numFmtId="0" fontId="22" fillId="0" borderId="89" xfId="0" applyFont="1" applyBorder="1">
      <alignment vertical="center"/>
    </xf>
    <xf numFmtId="0" fontId="22" fillId="0" borderId="93" xfId="0" applyFont="1" applyFill="1" applyBorder="1" applyAlignment="1">
      <alignment horizontal="left" vertical="top" wrapText="1"/>
    </xf>
    <xf numFmtId="0" fontId="22" fillId="0" borderId="92" xfId="0" applyFont="1" applyFill="1" applyBorder="1" applyAlignment="1">
      <alignment horizontal="left" vertical="top" wrapText="1"/>
    </xf>
    <xf numFmtId="0" fontId="22" fillId="0" borderId="94" xfId="0" applyFont="1" applyFill="1" applyBorder="1" applyAlignment="1">
      <alignment horizontal="left" vertical="top" wrapText="1"/>
    </xf>
    <xf numFmtId="0" fontId="22" fillId="0" borderId="57" xfId="0" applyFont="1" applyBorder="1" applyAlignment="1">
      <alignment horizontal="left" vertical="center" wrapText="1"/>
    </xf>
    <xf numFmtId="0" fontId="22" fillId="0" borderId="0" xfId="0" applyFont="1" applyBorder="1" applyAlignment="1">
      <alignment horizontal="left" vertical="center" wrapText="1"/>
    </xf>
    <xf numFmtId="0" fontId="22" fillId="0" borderId="49" xfId="0" applyFont="1" applyBorder="1" applyAlignment="1">
      <alignment horizontal="left" vertical="center" wrapText="1"/>
    </xf>
    <xf numFmtId="0" fontId="22" fillId="0" borderId="58" xfId="0" applyFont="1" applyBorder="1" applyAlignment="1">
      <alignment horizontal="left" vertical="center" wrapText="1"/>
    </xf>
    <xf numFmtId="0" fontId="22" fillId="0" borderId="59" xfId="0" applyFont="1" applyBorder="1" applyAlignment="1">
      <alignment horizontal="left" vertical="center" wrapText="1"/>
    </xf>
    <xf numFmtId="0" fontId="22" fillId="0" borderId="60" xfId="0" applyFont="1" applyBorder="1" applyAlignment="1">
      <alignment horizontal="left" vertical="center" wrapText="1"/>
    </xf>
    <xf numFmtId="0" fontId="22" fillId="0" borderId="93" xfId="0" applyFont="1" applyBorder="1" applyAlignment="1">
      <alignment horizontal="left" vertical="top" wrapText="1"/>
    </xf>
    <xf numFmtId="0" fontId="22" fillId="0" borderId="92" xfId="0" applyFont="1" applyBorder="1" applyAlignment="1">
      <alignment horizontal="left" vertical="top" wrapText="1"/>
    </xf>
    <xf numFmtId="0" fontId="22" fillId="0" borderId="94" xfId="0" applyFont="1" applyBorder="1" applyAlignment="1">
      <alignment horizontal="left" vertical="top" wrapText="1"/>
    </xf>
    <xf numFmtId="0" fontId="22" fillId="0" borderId="57" xfId="0" applyFont="1" applyBorder="1" applyAlignment="1">
      <alignment horizontal="left" vertical="top" wrapText="1"/>
    </xf>
    <xf numFmtId="0" fontId="22" fillId="0" borderId="0" xfId="0" applyFont="1" applyBorder="1" applyAlignment="1">
      <alignment horizontal="left" vertical="top" wrapText="1"/>
    </xf>
    <xf numFmtId="0" fontId="22" fillId="0" borderId="49" xfId="0" applyFont="1" applyBorder="1" applyAlignment="1">
      <alignment horizontal="left" vertical="top" wrapText="1"/>
    </xf>
    <xf numFmtId="0" fontId="22" fillId="0" borderId="58" xfId="0" applyFont="1" applyBorder="1" applyAlignment="1">
      <alignment horizontal="left" vertical="top" wrapText="1"/>
    </xf>
    <xf numFmtId="0" fontId="22" fillId="0" borderId="59" xfId="0" applyFont="1" applyBorder="1" applyAlignment="1">
      <alignment horizontal="left" vertical="top" wrapText="1"/>
    </xf>
    <xf numFmtId="0" fontId="22" fillId="0" borderId="60" xfId="0" applyFont="1" applyBorder="1" applyAlignment="1">
      <alignment horizontal="left" vertical="top" wrapText="1"/>
    </xf>
    <xf numFmtId="0" fontId="39" fillId="0" borderId="0" xfId="0" applyFont="1" applyAlignment="1">
      <alignment vertical="center" wrapText="1"/>
    </xf>
    <xf numFmtId="0" fontId="39" fillId="0" borderId="0" xfId="0" applyFont="1" applyFill="1" applyBorder="1" applyAlignment="1">
      <alignment vertical="center" wrapText="1"/>
    </xf>
    <xf numFmtId="0" fontId="22" fillId="34" borderId="89" xfId="0" applyFont="1" applyFill="1" applyBorder="1" applyAlignment="1">
      <alignment horizontal="center" vertical="center" wrapText="1"/>
    </xf>
    <xf numFmtId="0" fontId="39" fillId="0" borderId="0" xfId="0" applyFont="1" applyBorder="1" applyAlignment="1">
      <alignment vertical="center" wrapText="1"/>
    </xf>
    <xf numFmtId="0" fontId="22" fillId="34" borderId="56" xfId="0" applyFont="1" applyFill="1" applyBorder="1" applyAlignment="1">
      <alignment horizontal="center" vertical="center"/>
    </xf>
    <xf numFmtId="190" fontId="22" fillId="34" borderId="89" xfId="0" applyNumberFormat="1" applyFont="1" applyFill="1" applyBorder="1" applyAlignment="1">
      <alignment horizontal="center" vertical="center"/>
    </xf>
    <xf numFmtId="0" fontId="22" fillId="0" borderId="89" xfId="0" applyFont="1" applyBorder="1" applyAlignment="1">
      <alignment horizontal="left" vertical="top"/>
    </xf>
    <xf numFmtId="0" fontId="30" fillId="34" borderId="89" xfId="0" applyFont="1" applyFill="1" applyBorder="1" applyAlignment="1">
      <alignment horizontal="center" vertical="center"/>
    </xf>
    <xf numFmtId="0" fontId="30" fillId="0" borderId="92" xfId="0" applyFont="1" applyBorder="1" applyAlignment="1">
      <alignment vertical="center"/>
    </xf>
    <xf numFmtId="0" fontId="30" fillId="0" borderId="51" xfId="0" applyFont="1" applyBorder="1">
      <alignment vertical="center"/>
    </xf>
    <xf numFmtId="0" fontId="30" fillId="0" borderId="26" xfId="0" applyFont="1" applyBorder="1">
      <alignment vertical="center"/>
    </xf>
    <xf numFmtId="0" fontId="30" fillId="0" borderId="28" xfId="0" applyFont="1" applyBorder="1">
      <alignment vertical="center"/>
    </xf>
    <xf numFmtId="0" fontId="30" fillId="0" borderId="53" xfId="0" applyFont="1" applyBorder="1">
      <alignment vertical="center"/>
    </xf>
    <xf numFmtId="0" fontId="30" fillId="0" borderId="31" xfId="0" applyFont="1" applyBorder="1">
      <alignment vertical="center"/>
    </xf>
    <xf numFmtId="0" fontId="30" fillId="0" borderId="33" xfId="0" applyFont="1" applyBorder="1">
      <alignment vertical="center"/>
    </xf>
    <xf numFmtId="0" fontId="30" fillId="0" borderId="67" xfId="0" applyFont="1" applyBorder="1">
      <alignment vertical="center"/>
    </xf>
    <xf numFmtId="0" fontId="30" fillId="0" borderId="43" xfId="0" applyFont="1" applyBorder="1">
      <alignment vertical="center"/>
    </xf>
    <xf numFmtId="0" fontId="30" fillId="0" borderId="45" xfId="0" applyFont="1" applyBorder="1">
      <alignment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xfId="43" builtinId="5"/>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4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theme/theme1.xml" Type="http://schemas.openxmlformats.org/officeDocument/2006/relationships/theme"/><Relationship Id="rId21" Target="styles.xml" Type="http://schemas.openxmlformats.org/officeDocument/2006/relationships/styles"/><Relationship Id="rId22" Target="sharedStrings.xml" Type="http://schemas.openxmlformats.org/officeDocument/2006/relationships/sharedStrings"/><Relationship Id="rId23" Target="calcChain.xml" Type="http://schemas.openxmlformats.org/officeDocument/2006/relationships/calcChain"/><Relationship Id="rId24" Target="../customXml/item1.xml" Type="http://schemas.openxmlformats.org/officeDocument/2006/relationships/customXml"/><Relationship Id="rId25" Target="../customXml/item2.xml" Type="http://schemas.openxmlformats.org/officeDocument/2006/relationships/customXml"/><Relationship Id="rId26"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oneCellAnchor>
    <xdr:from>
      <xdr:col>1</xdr:col>
      <xdr:colOff>372341</xdr:colOff>
      <xdr:row>3</xdr:row>
      <xdr:rowOff>187649</xdr:rowOff>
    </xdr:from>
    <xdr:ext cx="4248438" cy="1336351"/>
    <xdr:sp macro="" textlink="">
      <xdr:nvSpPr>
        <xdr:cNvPr id="2" name="AutoShape 12">
          <a:extLst>
            <a:ext uri="{FF2B5EF4-FFF2-40B4-BE49-F238E27FC236}">
              <a16:creationId xmlns:a16="http://schemas.microsoft.com/office/drawing/2014/main" id="{134E1985-99BF-4BC2-AB9C-F528D09314EA}"/>
            </a:ext>
          </a:extLst>
        </xdr:cNvPr>
        <xdr:cNvSpPr>
          <a:spLocks noChangeAspect="1" noChangeArrowheads="1"/>
        </xdr:cNvSpPr>
      </xdr:nvSpPr>
      <xdr:spPr bwMode="auto">
        <a:xfrm>
          <a:off x="718705" y="863058"/>
          <a:ext cx="4248438" cy="1336351"/>
        </a:xfrm>
        <a:prstGeom prst="roundRect">
          <a:avLst>
            <a:gd name="adj" fmla="val 16667"/>
          </a:avLst>
        </a:prstGeom>
        <a:solidFill>
          <a:srgbClr val="FFFFFF"/>
        </a:solidFill>
        <a:ln w="19050">
          <a:solidFill>
            <a:srgbClr val="000000"/>
          </a:solidFill>
          <a:round/>
          <a:headEnd/>
          <a:tailEnd/>
        </a:ln>
      </xdr:spPr>
      <xdr:txBody>
        <a:bodyPr wrap="square" lIns="74295" tIns="8890" rIns="74295" bIns="8890" anchor="ctr" upright="1">
          <a:noAutofit/>
        </a:bodyPr>
        <a:lstStyle/>
        <a:p>
          <a:pPr algn="l" rtl="0">
            <a:defRPr sz="1000"/>
          </a:pPr>
          <a:r>
            <a:rPr lang="ja-JP" altLang="en-US" sz="1200" b="1" i="0" u="none" strike="noStrike" baseline="0">
              <a:solidFill>
                <a:srgbClr val="000000"/>
              </a:solidFill>
              <a:latin typeface="ＭＳ 明朝"/>
              <a:ea typeface="ＭＳ 明朝"/>
            </a:rPr>
            <a:t> </a:t>
          </a:r>
          <a:endParaRPr lang="ja-JP" altLang="en-US" sz="1200" b="0" i="0" u="none" strike="noStrike" baseline="0">
            <a:solidFill>
              <a:srgbClr val="000000"/>
            </a:solidFill>
            <a:latin typeface="ＭＳ 明朝"/>
            <a:ea typeface="ＭＳ 明朝"/>
          </a:endParaRPr>
        </a:p>
        <a:p>
          <a:pPr algn="ctr" rtl="0">
            <a:defRPr sz="1000"/>
          </a:pPr>
          <a:r>
            <a:rPr lang="ja-JP" altLang="en-US" sz="2200" b="0" i="0" u="none" strike="noStrike" baseline="0">
              <a:solidFill>
                <a:srgbClr val="000000"/>
              </a:solidFill>
              <a:latin typeface="+mn-ea"/>
              <a:ea typeface="+mn-ea"/>
            </a:rPr>
            <a:t>国   民   健   康   保   険</a:t>
          </a:r>
          <a:endParaRPr lang="en-US" altLang="ja-JP" sz="2200" b="0" i="0" u="none" strike="noStrike" baseline="0">
            <a:solidFill>
              <a:srgbClr val="000000"/>
            </a:solidFill>
            <a:latin typeface="+mn-ea"/>
            <a:ea typeface="+mn-ea"/>
          </a:endParaRPr>
        </a:p>
        <a:p>
          <a:pPr algn="ctr" rtl="0">
            <a:defRPr sz="1000"/>
          </a:pPr>
          <a:r>
            <a:rPr lang="ja-JP" altLang="en-US" sz="2200" b="0" i="0" u="none" strike="noStrike" baseline="0">
              <a:solidFill>
                <a:srgbClr val="000000"/>
              </a:solidFill>
              <a:latin typeface="+mn-ea"/>
              <a:ea typeface="+mn-ea"/>
            </a:rPr>
            <a:t>市町村打合せ参考資料</a:t>
          </a:r>
          <a:endParaRPr lang="ja-JP" altLang="en-US" sz="1200" b="0" i="0" u="none" strike="noStrike" baseline="0">
            <a:solidFill>
              <a:srgbClr val="000000"/>
            </a:solidFill>
            <a:latin typeface="+mn-ea"/>
            <a:ea typeface="+mn-ea"/>
          </a:endParaRPr>
        </a:p>
        <a:p>
          <a:pPr algn="l" rtl="0">
            <a:defRPr sz="1000"/>
          </a:pPr>
          <a:r>
            <a:rPr lang="ja-JP" altLang="en-US" sz="1200" b="1" i="0" u="none" strike="noStrike" baseline="0">
              <a:solidFill>
                <a:srgbClr val="000000"/>
              </a:solidFill>
              <a:latin typeface="ＭＳ 明朝"/>
              <a:ea typeface="ＭＳ 明朝"/>
            </a:rPr>
            <a:t> </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36430-B574-4948-96D0-B13E0293A587}">
  <sheetPr>
    <pageSetUpPr fitToPage="1"/>
  </sheetPr>
  <dimension ref="A13:E37"/>
  <sheetViews>
    <sheetView view="pageBreakPreview" zoomScale="110" zoomScaleNormal="100" zoomScaleSheetLayoutView="110" workbookViewId="0">
      <selection activeCell="D13" sqref="D13"/>
    </sheetView>
  </sheetViews>
  <sheetFormatPr defaultColWidth="9" defaultRowHeight="18"/>
  <cols>
    <col min="1" max="1" width="4.5" style="393" customWidth="1"/>
    <col min="2" max="2" width="11.1640625" style="393" customWidth="1"/>
    <col min="3" max="3" width="13.75" style="393" customWidth="1"/>
    <col min="4" max="4" width="30" style="393" customWidth="1"/>
    <col min="5" max="5" width="17.75" style="393" customWidth="1"/>
    <col min="6" max="16384" width="9" style="393"/>
  </cols>
  <sheetData>
    <row r="13" spans="2:5">
      <c r="B13" s="1"/>
      <c r="C13" s="5" t="s">
        <v>290</v>
      </c>
      <c r="D13" s="428"/>
      <c r="E13" s="430"/>
    </row>
    <row r="14" spans="2:5">
      <c r="B14" s="1"/>
      <c r="C14" s="4"/>
      <c r="E14" s="431"/>
    </row>
    <row r="15" spans="2:5">
      <c r="B15" s="1"/>
      <c r="C15" s="5" t="s">
        <v>291</v>
      </c>
      <c r="D15" s="428"/>
      <c r="E15" s="430"/>
    </row>
    <row r="16" spans="2:5">
      <c r="B16" s="1"/>
      <c r="C16" s="4"/>
      <c r="E16" s="431"/>
    </row>
    <row r="17" spans="1:5">
      <c r="B17" s="1"/>
      <c r="C17" s="5" t="s">
        <v>289</v>
      </c>
      <c r="D17" s="429"/>
      <c r="E17" s="432"/>
    </row>
    <row r="20" spans="1:5">
      <c r="A20" s="393" t="s">
        <v>292</v>
      </c>
    </row>
    <row r="21" spans="1:5">
      <c r="B21" s="433" t="s">
        <v>259</v>
      </c>
      <c r="C21" s="433"/>
      <c r="D21" s="433"/>
      <c r="E21" s="433"/>
    </row>
    <row r="22" spans="1:5">
      <c r="B22" s="433" t="s">
        <v>260</v>
      </c>
      <c r="C22" s="433"/>
      <c r="D22" s="433"/>
      <c r="E22" s="433"/>
    </row>
    <row r="23" spans="1:5">
      <c r="B23" s="433" t="s">
        <v>261</v>
      </c>
      <c r="C23" s="433"/>
      <c r="D23" s="433"/>
      <c r="E23" s="433"/>
    </row>
    <row r="24" spans="1:5">
      <c r="B24" s="433" t="s">
        <v>293</v>
      </c>
      <c r="C24" s="433"/>
      <c r="D24" s="433"/>
      <c r="E24" s="433"/>
    </row>
    <row r="25" spans="1:5">
      <c r="B25" s="433" t="s">
        <v>294</v>
      </c>
      <c r="C25" s="433"/>
      <c r="D25" s="433"/>
      <c r="E25" s="433"/>
    </row>
    <row r="26" spans="1:5">
      <c r="B26" s="433" t="s">
        <v>295</v>
      </c>
      <c r="C26" s="433"/>
      <c r="D26" s="433"/>
      <c r="E26" s="433"/>
    </row>
    <row r="27" spans="1:5">
      <c r="B27" s="433" t="s">
        <v>297</v>
      </c>
      <c r="C27" s="433"/>
      <c r="D27" s="433"/>
      <c r="E27" s="433"/>
    </row>
    <row r="28" spans="1:5">
      <c r="B28" s="433" t="s">
        <v>296</v>
      </c>
      <c r="C28" s="433"/>
      <c r="D28" s="433"/>
      <c r="E28" s="433"/>
    </row>
    <row r="29" spans="1:5">
      <c r="B29" s="1" t="s">
        <v>298</v>
      </c>
      <c r="C29" s="433"/>
      <c r="D29" s="433"/>
      <c r="E29" s="433"/>
    </row>
    <row r="30" spans="1:5">
      <c r="B30" s="433" t="s">
        <v>300</v>
      </c>
      <c r="C30" s="433"/>
      <c r="D30" s="433"/>
      <c r="E30" s="433"/>
    </row>
    <row r="31" spans="1:5">
      <c r="B31" s="433" t="s">
        <v>301</v>
      </c>
      <c r="C31" s="433"/>
      <c r="D31" s="433"/>
      <c r="E31" s="433"/>
    </row>
    <row r="32" spans="1:5">
      <c r="B32" s="1" t="s">
        <v>298</v>
      </c>
      <c r="C32" s="433"/>
      <c r="D32" s="433"/>
      <c r="E32" s="433"/>
    </row>
    <row r="33" spans="2:5">
      <c r="B33" s="433" t="s">
        <v>302</v>
      </c>
      <c r="C33" s="433"/>
      <c r="D33" s="433"/>
      <c r="E33" s="433"/>
    </row>
    <row r="34" spans="2:5">
      <c r="B34" s="433"/>
      <c r="C34" s="433"/>
      <c r="D34" s="433"/>
      <c r="E34" s="433"/>
    </row>
    <row r="35" spans="2:5">
      <c r="B35" s="434"/>
      <c r="C35" s="434"/>
      <c r="D35" s="434"/>
      <c r="E35" s="434"/>
    </row>
    <row r="36" spans="2:5">
      <c r="B36" s="434"/>
      <c r="C36" s="434"/>
      <c r="D36" s="434"/>
      <c r="E36" s="434"/>
    </row>
    <row r="37" spans="2:5">
      <c r="B37" s="434"/>
      <c r="C37" s="434"/>
      <c r="D37" s="434"/>
      <c r="E37" s="434"/>
    </row>
  </sheetData>
  <mergeCells count="17">
    <mergeCell ref="B33:E33"/>
    <mergeCell ref="B34:E34"/>
    <mergeCell ref="B35:E35"/>
    <mergeCell ref="B36:E36"/>
    <mergeCell ref="B37:E37"/>
    <mergeCell ref="C32:E32"/>
    <mergeCell ref="B21:E21"/>
    <mergeCell ref="B22:E22"/>
    <mergeCell ref="B23:E23"/>
    <mergeCell ref="B24:E24"/>
    <mergeCell ref="B25:E25"/>
    <mergeCell ref="B26:E26"/>
    <mergeCell ref="B27:E27"/>
    <mergeCell ref="B28:E28"/>
    <mergeCell ref="C29:E29"/>
    <mergeCell ref="B30:E30"/>
    <mergeCell ref="B31:E31"/>
  </mergeCells>
  <phoneticPr fontId="18"/>
  <conditionalFormatting sqref="D13 D15 D17">
    <cfRule type="containsBlanks" dxfId="42" priority="1">
      <formula>LEN(TRIM(D13))=0</formula>
    </cfRule>
  </conditionalFormatting>
  <printOptions horizontalCentered="1"/>
  <pageMargins left="0.70866141732283472" right="0.70866141732283472" top="0.74803149606299213" bottom="0.74803149606299213" header="0.31496062992125984" footer="0.31496062992125984"/>
  <pageSetup paperSize="9"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6CEF1-6146-4D8E-99D3-21EBE85E54EE}">
  <sheetPr>
    <pageSetUpPr fitToPage="1"/>
  </sheetPr>
  <dimension ref="A2:I34"/>
  <sheetViews>
    <sheetView view="pageLayout" topLeftCell="A29" zoomScaleNormal="100" zoomScaleSheetLayoutView="120" workbookViewId="0">
      <selection activeCell="C13" sqref="C13:E13"/>
    </sheetView>
  </sheetViews>
  <sheetFormatPr defaultColWidth="9" defaultRowHeight="18"/>
  <cols>
    <col min="1" max="2" width="9.5" style="281" bestFit="1" customWidth="1"/>
    <col min="3" max="3" width="9.75" style="282" customWidth="1"/>
    <col min="4" max="4" width="12.58203125" style="281" customWidth="1"/>
    <col min="5" max="5" width="4.83203125" style="7" customWidth="1"/>
    <col min="6" max="6" width="12.58203125" style="281" customWidth="1"/>
    <col min="7" max="7" width="4.9140625" style="281" customWidth="1"/>
    <col min="8" max="8" width="12.58203125" style="281" customWidth="1"/>
    <col min="9" max="9" width="4.9140625" style="282" customWidth="1"/>
    <col min="10" max="16384" width="9" style="2"/>
  </cols>
  <sheetData>
    <row r="2" spans="1:9">
      <c r="A2" s="281" t="s">
        <v>395</v>
      </c>
    </row>
    <row r="3" spans="1:9" ht="9" customHeight="1" thickBot="1"/>
    <row r="4" spans="1:9" ht="42" customHeight="1">
      <c r="A4" s="788" t="s">
        <v>173</v>
      </c>
      <c r="B4" s="789"/>
      <c r="C4" s="291" t="s">
        <v>154</v>
      </c>
      <c r="D4" s="790" t="s">
        <v>174</v>
      </c>
      <c r="E4" s="789"/>
      <c r="F4" s="790" t="s">
        <v>175</v>
      </c>
      <c r="G4" s="789"/>
      <c r="H4" s="791" t="s">
        <v>396</v>
      </c>
      <c r="I4" s="792"/>
    </row>
    <row r="5" spans="1:9">
      <c r="A5" s="777" t="s">
        <v>176</v>
      </c>
      <c r="B5" s="551"/>
      <c r="C5" s="301">
        <f>C6-1</f>
        <v>4</v>
      </c>
      <c r="D5" s="283"/>
      <c r="E5" s="284" t="s">
        <v>15</v>
      </c>
      <c r="F5" s="285">
        <f>IFERROR(D5*100/(D5+D8+D11+D20),0)</f>
        <v>0</v>
      </c>
      <c r="G5" s="284" t="s">
        <v>20</v>
      </c>
      <c r="H5" s="286"/>
      <c r="I5" s="143" t="s">
        <v>20</v>
      </c>
    </row>
    <row r="6" spans="1:9">
      <c r="A6" s="778"/>
      <c r="B6" s="554"/>
      <c r="C6" s="301">
        <f>C7-1</f>
        <v>5</v>
      </c>
      <c r="D6" s="283"/>
      <c r="E6" s="284"/>
      <c r="F6" s="285">
        <f>IFERROR(D6*100/(D6+D9+D12+D21),0)</f>
        <v>0</v>
      </c>
      <c r="G6" s="150"/>
      <c r="H6" s="286"/>
      <c r="I6" s="292"/>
    </row>
    <row r="7" spans="1:9">
      <c r="A7" s="779"/>
      <c r="B7" s="511"/>
      <c r="C7" s="301">
        <f>'1-1　事業概況'!L6</f>
        <v>6</v>
      </c>
      <c r="D7" s="283"/>
      <c r="E7" s="284"/>
      <c r="F7" s="285">
        <f>IFERROR(D7*100/(D7+D10+D13+D22),0)</f>
        <v>0</v>
      </c>
      <c r="G7" s="150"/>
      <c r="H7" s="286"/>
      <c r="I7" s="292"/>
    </row>
    <row r="8" spans="1:9">
      <c r="A8" s="777" t="s">
        <v>177</v>
      </c>
      <c r="B8" s="551"/>
      <c r="C8" s="301">
        <f>C$5</f>
        <v>4</v>
      </c>
      <c r="D8" s="283"/>
      <c r="E8" s="284"/>
      <c r="F8" s="285">
        <f>IFERROR(D8*100/(D5+D8+D11+D20),0)</f>
        <v>0</v>
      </c>
      <c r="G8" s="150"/>
      <c r="H8" s="286"/>
      <c r="I8" s="292"/>
    </row>
    <row r="9" spans="1:9">
      <c r="A9" s="778"/>
      <c r="B9" s="554"/>
      <c r="C9" s="301">
        <f>C$6</f>
        <v>5</v>
      </c>
      <c r="D9" s="283"/>
      <c r="E9" s="284"/>
      <c r="F9" s="285">
        <f>IFERROR(D9*100/(D6+D9+D12+D21),0)</f>
        <v>0</v>
      </c>
      <c r="G9" s="150"/>
      <c r="H9" s="286"/>
      <c r="I9" s="292"/>
    </row>
    <row r="10" spans="1:9">
      <c r="A10" s="779"/>
      <c r="B10" s="511"/>
      <c r="C10" s="301">
        <f>C$7</f>
        <v>6</v>
      </c>
      <c r="D10" s="283"/>
      <c r="E10" s="284"/>
      <c r="F10" s="285">
        <f>IFERROR(D10*100/(D7+D10+D13+D22),0)</f>
        <v>0</v>
      </c>
      <c r="G10" s="150"/>
      <c r="H10" s="286"/>
      <c r="I10" s="292"/>
    </row>
    <row r="11" spans="1:9">
      <c r="A11" s="777" t="s">
        <v>178</v>
      </c>
      <c r="B11" s="551"/>
      <c r="C11" s="301">
        <f t="shared" ref="C11" si="0">C$5</f>
        <v>4</v>
      </c>
      <c r="D11" s="283"/>
      <c r="E11" s="284"/>
      <c r="F11" s="285">
        <f>IFERROR(D11*100/(D5+D8+D11+D20),0)</f>
        <v>0</v>
      </c>
      <c r="G11" s="150"/>
      <c r="H11" s="286"/>
      <c r="I11" s="292"/>
    </row>
    <row r="12" spans="1:9">
      <c r="A12" s="778"/>
      <c r="B12" s="554"/>
      <c r="C12" s="301">
        <f t="shared" ref="C12" si="1">C$6</f>
        <v>5</v>
      </c>
      <c r="D12" s="283"/>
      <c r="E12" s="284"/>
      <c r="F12" s="285">
        <f>IFERROR(D12*100/(D6+D9+D12+D21),0)</f>
        <v>0</v>
      </c>
      <c r="G12" s="150"/>
      <c r="H12" s="286"/>
      <c r="I12" s="292"/>
    </row>
    <row r="13" spans="1:9">
      <c r="A13" s="779"/>
      <c r="B13" s="511"/>
      <c r="C13" s="301">
        <f t="shared" ref="C13" si="2">C$7</f>
        <v>6</v>
      </c>
      <c r="D13" s="283"/>
      <c r="E13" s="284"/>
      <c r="F13" s="285">
        <f>IFERROR(D13*100/(D7+D10+D13+D22),0)</f>
        <v>0</v>
      </c>
      <c r="G13" s="150"/>
      <c r="H13" s="286"/>
      <c r="I13" s="292"/>
    </row>
    <row r="14" spans="1:9">
      <c r="A14" s="780" t="s">
        <v>179</v>
      </c>
      <c r="B14" s="783" t="s">
        <v>180</v>
      </c>
      <c r="C14" s="301">
        <f t="shared" ref="C14" si="3">C$5</f>
        <v>4</v>
      </c>
      <c r="D14" s="283"/>
      <c r="E14" s="284"/>
      <c r="F14" s="285">
        <f>IFERROR(D14*100/(D5+D8+D11+D20),0)</f>
        <v>0</v>
      </c>
      <c r="G14" s="150"/>
      <c r="H14" s="286"/>
      <c r="I14" s="292"/>
    </row>
    <row r="15" spans="1:9">
      <c r="A15" s="781"/>
      <c r="B15" s="784"/>
      <c r="C15" s="301">
        <f t="shared" ref="C15" si="4">C$6</f>
        <v>5</v>
      </c>
      <c r="D15" s="283"/>
      <c r="E15" s="284"/>
      <c r="F15" s="285">
        <f>IFERROR(D15*100/(D6+D9+D12+D21),0)</f>
        <v>0</v>
      </c>
      <c r="G15" s="150"/>
      <c r="H15" s="286"/>
      <c r="I15" s="292"/>
    </row>
    <row r="16" spans="1:9">
      <c r="A16" s="781"/>
      <c r="B16" s="785"/>
      <c r="C16" s="301">
        <f t="shared" ref="C16" si="5">C$7</f>
        <v>6</v>
      </c>
      <c r="D16" s="283"/>
      <c r="E16" s="284"/>
      <c r="F16" s="285">
        <f>IFERROR(D16*100/(D7+D10+D13+D22),0)</f>
        <v>0</v>
      </c>
      <c r="G16" s="150"/>
      <c r="H16" s="286"/>
      <c r="I16" s="292"/>
    </row>
    <row r="17" spans="1:9">
      <c r="A17" s="781"/>
      <c r="B17" s="786" t="s">
        <v>181</v>
      </c>
      <c r="C17" s="301">
        <f t="shared" ref="C17" si="6">C$5</f>
        <v>4</v>
      </c>
      <c r="D17" s="283"/>
      <c r="E17" s="284"/>
      <c r="F17" s="285">
        <f>IFERROR(D17*100/(D5+D8+D11+D20),0)</f>
        <v>0</v>
      </c>
      <c r="G17" s="150"/>
      <c r="H17" s="286"/>
      <c r="I17" s="292"/>
    </row>
    <row r="18" spans="1:9">
      <c r="A18" s="781"/>
      <c r="B18" s="784"/>
      <c r="C18" s="301">
        <f t="shared" ref="C18" si="7">C$6</f>
        <v>5</v>
      </c>
      <c r="D18" s="283"/>
      <c r="E18" s="284"/>
      <c r="F18" s="285">
        <f>IFERROR(D18*100/(D6+D9+D12+D21),0)</f>
        <v>0</v>
      </c>
      <c r="G18" s="150"/>
      <c r="H18" s="286"/>
      <c r="I18" s="292"/>
    </row>
    <row r="19" spans="1:9">
      <c r="A19" s="781"/>
      <c r="B19" s="785"/>
      <c r="C19" s="301">
        <f t="shared" ref="C19" si="8">C$7</f>
        <v>6</v>
      </c>
      <c r="D19" s="283"/>
      <c r="E19" s="284"/>
      <c r="F19" s="285">
        <f>IFERROR(D19*100/(D7+D10+D13+D22),0)</f>
        <v>0</v>
      </c>
      <c r="G19" s="150"/>
      <c r="H19" s="286"/>
      <c r="I19" s="292"/>
    </row>
    <row r="20" spans="1:9">
      <c r="A20" s="781"/>
      <c r="B20" s="786" t="s">
        <v>46</v>
      </c>
      <c r="C20" s="301">
        <f t="shared" ref="C20" si="9">C$5</f>
        <v>4</v>
      </c>
      <c r="D20" s="283">
        <f>D14+D17</f>
        <v>0</v>
      </c>
      <c r="E20" s="284"/>
      <c r="F20" s="285">
        <f>IFERROR(D20*100/(D5+D8+D11+D20),0)</f>
        <v>0</v>
      </c>
      <c r="G20" s="150"/>
      <c r="H20" s="286"/>
      <c r="I20" s="292"/>
    </row>
    <row r="21" spans="1:9">
      <c r="A21" s="781"/>
      <c r="B21" s="784"/>
      <c r="C21" s="301">
        <f t="shared" ref="C21" si="10">C$6</f>
        <v>5</v>
      </c>
      <c r="D21" s="283">
        <f t="shared" ref="D21:D22" si="11">D15+D18</f>
        <v>0</v>
      </c>
      <c r="E21" s="284"/>
      <c r="F21" s="285">
        <f>IFERROR(D21*100/(D6+D9+D12+D21),0)</f>
        <v>0</v>
      </c>
      <c r="G21" s="150"/>
      <c r="H21" s="286"/>
      <c r="I21" s="292"/>
    </row>
    <row r="22" spans="1:9" ht="18.5" thickBot="1">
      <c r="A22" s="782"/>
      <c r="B22" s="787"/>
      <c r="C22" s="302">
        <f t="shared" ref="C22" si="12">C$7</f>
        <v>6</v>
      </c>
      <c r="D22" s="293">
        <f t="shared" si="11"/>
        <v>0</v>
      </c>
      <c r="E22" s="294"/>
      <c r="F22" s="295">
        <f>IFERROR(D22*100/(D7+D10+D13+D22),0)</f>
        <v>0</v>
      </c>
      <c r="G22" s="296"/>
      <c r="H22" s="297"/>
      <c r="I22" s="298"/>
    </row>
    <row r="23" spans="1:9">
      <c r="A23" s="281" t="s">
        <v>182</v>
      </c>
    </row>
    <row r="24" spans="1:9" ht="38.5" customHeight="1"/>
    <row r="25" spans="1:9" ht="20.5" customHeight="1">
      <c r="A25" s="281" t="s">
        <v>305</v>
      </c>
      <c r="B25" s="282"/>
      <c r="C25" s="281"/>
      <c r="E25" s="281"/>
      <c r="F25" s="2"/>
      <c r="G25" s="2"/>
      <c r="H25" s="2"/>
      <c r="I25" s="2"/>
    </row>
    <row r="26" spans="1:9" ht="11.5" customHeight="1">
      <c r="B26" s="282"/>
      <c r="C26" s="281"/>
      <c r="E26" s="281"/>
      <c r="F26" s="2"/>
      <c r="G26" s="2"/>
      <c r="H26" s="2"/>
      <c r="I26" s="2"/>
    </row>
    <row r="27" spans="1:9" ht="20.5" customHeight="1">
      <c r="A27" s="281" t="s">
        <v>183</v>
      </c>
      <c r="B27" s="282"/>
      <c r="C27" s="281"/>
      <c r="E27" s="281"/>
      <c r="F27" s="2"/>
      <c r="G27" s="2"/>
      <c r="H27" s="2"/>
      <c r="I27" s="2"/>
    </row>
    <row r="28" spans="1:9" ht="10" customHeight="1" thickBot="1">
      <c r="B28" s="282"/>
      <c r="C28" s="281"/>
      <c r="E28" s="281"/>
      <c r="F28" s="2"/>
      <c r="G28" s="2"/>
      <c r="H28" s="2"/>
      <c r="I28" s="2"/>
    </row>
    <row r="29" spans="1:9" ht="29" customHeight="1">
      <c r="A29" s="752" t="s">
        <v>281</v>
      </c>
      <c r="B29" s="753"/>
      <c r="C29" s="753"/>
      <c r="D29" s="763">
        <f>H29-2</f>
        <v>4</v>
      </c>
      <c r="E29" s="763"/>
      <c r="F29" s="763">
        <f>H29-1</f>
        <v>5</v>
      </c>
      <c r="G29" s="763"/>
      <c r="H29" s="763">
        <f>'1-1　事業概況'!L6</f>
        <v>6</v>
      </c>
      <c r="I29" s="764"/>
    </row>
    <row r="30" spans="1:9" ht="14" customHeight="1">
      <c r="A30" s="765" t="s">
        <v>400</v>
      </c>
      <c r="B30" s="766"/>
      <c r="C30" s="762" t="s">
        <v>280</v>
      </c>
      <c r="D30" s="287"/>
      <c r="E30" s="288" t="s">
        <v>398</v>
      </c>
      <c r="F30" s="289"/>
      <c r="G30" s="289" t="s">
        <v>398</v>
      </c>
      <c r="H30" s="289"/>
      <c r="I30" s="299" t="s">
        <v>398</v>
      </c>
    </row>
    <row r="31" spans="1:9" ht="33" customHeight="1">
      <c r="A31" s="765"/>
      <c r="B31" s="766"/>
      <c r="C31" s="762"/>
      <c r="D31" s="767"/>
      <c r="E31" s="767"/>
      <c r="F31" s="769"/>
      <c r="G31" s="769"/>
      <c r="H31" s="769"/>
      <c r="I31" s="771"/>
    </row>
    <row r="32" spans="1:9" ht="35" customHeight="1">
      <c r="A32" s="765" t="s">
        <v>401</v>
      </c>
      <c r="B32" s="766"/>
      <c r="C32" s="290" t="s">
        <v>303</v>
      </c>
      <c r="D32" s="768"/>
      <c r="E32" s="768"/>
      <c r="F32" s="770"/>
      <c r="G32" s="770"/>
      <c r="H32" s="770"/>
      <c r="I32" s="772"/>
    </row>
    <row r="33" spans="1:9" ht="35" customHeight="1" thickBot="1">
      <c r="A33" s="773" t="s">
        <v>402</v>
      </c>
      <c r="B33" s="774"/>
      <c r="C33" s="300" t="s">
        <v>397</v>
      </c>
      <c r="D33" s="775">
        <f>IFERROR(D32/D31,0)</f>
        <v>0</v>
      </c>
      <c r="E33" s="776"/>
      <c r="F33" s="760">
        <f>IFERROR(F32/F31,0)</f>
        <v>0</v>
      </c>
      <c r="G33" s="760"/>
      <c r="H33" s="760">
        <f>IFERROR(H32/H31,0)</f>
        <v>0</v>
      </c>
      <c r="I33" s="761"/>
    </row>
    <row r="34" spans="1:9" ht="20.5" customHeight="1">
      <c r="A34" s="678" t="s">
        <v>399</v>
      </c>
      <c r="B34" s="678"/>
      <c r="C34" s="678"/>
      <c r="D34" s="678"/>
      <c r="E34" s="678"/>
      <c r="F34" s="678"/>
      <c r="G34" s="678"/>
      <c r="H34" s="678"/>
      <c r="I34" s="678"/>
    </row>
  </sheetData>
  <mergeCells count="29">
    <mergeCell ref="A8:B10"/>
    <mergeCell ref="A4:B4"/>
    <mergeCell ref="D4:E4"/>
    <mergeCell ref="F4:G4"/>
    <mergeCell ref="H4:I4"/>
    <mergeCell ref="A5:B7"/>
    <mergeCell ref="D33:E33"/>
    <mergeCell ref="F33:G33"/>
    <mergeCell ref="A11:B13"/>
    <mergeCell ref="A14:A22"/>
    <mergeCell ref="B14:B16"/>
    <mergeCell ref="B17:B19"/>
    <mergeCell ref="B20:B22"/>
    <mergeCell ref="H33:I33"/>
    <mergeCell ref="C30:C31"/>
    <mergeCell ref="A34:I34"/>
    <mergeCell ref="H29:I29"/>
    <mergeCell ref="A29:C29"/>
    <mergeCell ref="A30:B31"/>
    <mergeCell ref="D31:E31"/>
    <mergeCell ref="D32:E32"/>
    <mergeCell ref="F31:G31"/>
    <mergeCell ref="F32:G32"/>
    <mergeCell ref="H31:I31"/>
    <mergeCell ref="H32:I32"/>
    <mergeCell ref="A32:B32"/>
    <mergeCell ref="A33:B33"/>
    <mergeCell ref="D29:E29"/>
    <mergeCell ref="F29:G29"/>
  </mergeCells>
  <phoneticPr fontId="18"/>
  <conditionalFormatting sqref="D5:D22 H5:H22 C32:D33 D31 C30">
    <cfRule type="containsBlanks" dxfId="24" priority="3">
      <formula>LEN(TRIM(C5))=0</formula>
    </cfRule>
  </conditionalFormatting>
  <conditionalFormatting sqref="F31:I33">
    <cfRule type="containsBlanks" dxfId="23" priority="1">
      <formula>LEN(TRIM(F31))=0</formula>
    </cfRule>
  </conditionalFormatting>
  <pageMargins left="0.7" right="0.7" top="0.75" bottom="0.75" header="0.3" footer="0.3"/>
  <pageSetup paperSize="9" scale="99" orientation="portrait" r:id="rId1"/>
  <headerFooter>
    <oddFooter>&amp;C８</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67F58-BD0F-4AA3-AA59-32F6F26B6208}">
  <sheetPr>
    <pageSetUpPr fitToPage="1"/>
  </sheetPr>
  <dimension ref="A2:J32"/>
  <sheetViews>
    <sheetView view="pageLayout" zoomScaleNormal="100" zoomScaleSheetLayoutView="120" workbookViewId="0">
      <selection activeCell="C13" sqref="C13:E13"/>
    </sheetView>
  </sheetViews>
  <sheetFormatPr defaultColWidth="9" defaultRowHeight="20"/>
  <cols>
    <col min="1" max="1" width="9.58203125" style="309" customWidth="1"/>
    <col min="2" max="2" width="8.33203125" style="310" customWidth="1"/>
    <col min="3" max="6" width="9.4140625" style="309" customWidth="1"/>
    <col min="7" max="10" width="9.4140625" style="129" customWidth="1"/>
    <col min="11" max="12" width="18.5" style="129" customWidth="1"/>
    <col min="13" max="16384" width="9" style="129"/>
  </cols>
  <sheetData>
    <row r="2" spans="1:10">
      <c r="A2" s="309" t="s">
        <v>403</v>
      </c>
    </row>
    <row r="3" spans="1:10" ht="9.5" customHeight="1"/>
    <row r="4" spans="1:10" ht="31" customHeight="1">
      <c r="A4" s="796"/>
      <c r="B4" s="797"/>
      <c r="C4" s="797"/>
      <c r="D4" s="797"/>
      <c r="E4" s="797"/>
      <c r="F4" s="797"/>
      <c r="G4" s="797"/>
      <c r="H4" s="797"/>
      <c r="I4" s="797"/>
      <c r="J4" s="798"/>
    </row>
    <row r="5" spans="1:10" ht="31" customHeight="1">
      <c r="A5" s="799"/>
      <c r="B5" s="800"/>
      <c r="C5" s="800"/>
      <c r="D5" s="800"/>
      <c r="E5" s="800"/>
      <c r="F5" s="800"/>
      <c r="G5" s="800"/>
      <c r="H5" s="800"/>
      <c r="I5" s="800"/>
      <c r="J5" s="801"/>
    </row>
    <row r="6" spans="1:10" ht="31" customHeight="1">
      <c r="A6" s="799"/>
      <c r="B6" s="800"/>
      <c r="C6" s="800"/>
      <c r="D6" s="800"/>
      <c r="E6" s="800"/>
      <c r="F6" s="800"/>
      <c r="G6" s="800"/>
      <c r="H6" s="800"/>
      <c r="I6" s="800"/>
      <c r="J6" s="801"/>
    </row>
    <row r="7" spans="1:10" ht="31" customHeight="1">
      <c r="A7" s="802"/>
      <c r="B7" s="803"/>
      <c r="C7" s="803"/>
      <c r="D7" s="803"/>
      <c r="E7" s="803"/>
      <c r="F7" s="803"/>
      <c r="G7" s="803"/>
      <c r="H7" s="803"/>
      <c r="I7" s="803"/>
      <c r="J7" s="804"/>
    </row>
    <row r="8" spans="1:10" ht="31.5" customHeight="1"/>
    <row r="9" spans="1:10" ht="22.5" customHeight="1">
      <c r="A9" s="793" t="s">
        <v>184</v>
      </c>
      <c r="B9" s="795"/>
      <c r="C9" s="793" t="s">
        <v>404</v>
      </c>
      <c r="D9" s="794"/>
      <c r="E9" s="794"/>
      <c r="F9" s="794"/>
      <c r="G9" s="794"/>
      <c r="H9" s="795"/>
    </row>
    <row r="10" spans="1:10" ht="22.5" customHeight="1">
      <c r="A10" s="826"/>
      <c r="B10" s="827"/>
      <c r="C10" s="815" t="s">
        <v>15</v>
      </c>
      <c r="D10" s="816"/>
      <c r="E10" s="816"/>
      <c r="F10" s="813"/>
      <c r="G10" s="813"/>
      <c r="H10" s="814"/>
    </row>
    <row r="11" spans="1:10" ht="22.5" customHeight="1">
      <c r="A11" s="821">
        <f>A12-1</f>
        <v>4</v>
      </c>
      <c r="B11" s="822"/>
      <c r="C11" s="817"/>
      <c r="D11" s="818"/>
      <c r="E11" s="818"/>
      <c r="F11" s="311" t="s">
        <v>405</v>
      </c>
      <c r="G11" s="312"/>
      <c r="H11" s="313" t="s">
        <v>299</v>
      </c>
    </row>
    <row r="12" spans="1:10" ht="22.5" customHeight="1">
      <c r="A12" s="808">
        <f>A13-1</f>
        <v>5</v>
      </c>
      <c r="B12" s="809"/>
      <c r="C12" s="819"/>
      <c r="D12" s="820"/>
      <c r="E12" s="820"/>
      <c r="F12" s="314" t="s">
        <v>405</v>
      </c>
      <c r="G12" s="315"/>
      <c r="H12" s="316" t="s">
        <v>299</v>
      </c>
    </row>
    <row r="13" spans="1:10" ht="22.5" customHeight="1">
      <c r="A13" s="808">
        <f>'1-1　事業概況'!L6</f>
        <v>6</v>
      </c>
      <c r="B13" s="809"/>
      <c r="C13" s="819"/>
      <c r="D13" s="820"/>
      <c r="E13" s="820"/>
      <c r="F13" s="311" t="s">
        <v>405</v>
      </c>
      <c r="G13" s="312"/>
      <c r="H13" s="313" t="s">
        <v>299</v>
      </c>
    </row>
    <row r="14" spans="1:10" ht="32.25" customHeight="1">
      <c r="A14" s="823" t="s">
        <v>406</v>
      </c>
      <c r="B14" s="823"/>
      <c r="C14" s="823"/>
      <c r="D14" s="823"/>
      <c r="E14" s="823"/>
      <c r="F14" s="823"/>
      <c r="G14" s="823"/>
      <c r="H14" s="823"/>
      <c r="I14" s="823"/>
      <c r="J14" s="823"/>
    </row>
    <row r="16" spans="1:10">
      <c r="A16" s="309" t="s">
        <v>407</v>
      </c>
    </row>
    <row r="17" spans="1:10" ht="9.5" customHeight="1"/>
    <row r="18" spans="1:10" ht="22" customHeight="1">
      <c r="A18" s="810" t="s">
        <v>410</v>
      </c>
      <c r="B18" s="810"/>
      <c r="C18" s="810" t="s">
        <v>409</v>
      </c>
      <c r="D18" s="810"/>
      <c r="E18" s="811"/>
      <c r="F18" s="810"/>
      <c r="G18" s="810"/>
      <c r="H18" s="810"/>
      <c r="I18" s="812"/>
      <c r="J18" s="812" t="s">
        <v>190</v>
      </c>
    </row>
    <row r="19" spans="1:10" ht="25.5" customHeight="1">
      <c r="A19" s="810"/>
      <c r="B19" s="810"/>
      <c r="C19" s="317" t="s">
        <v>191</v>
      </c>
      <c r="D19" s="317" t="s">
        <v>185</v>
      </c>
      <c r="E19" s="317" t="s">
        <v>192</v>
      </c>
      <c r="F19" s="317" t="s">
        <v>186</v>
      </c>
      <c r="G19" s="322" t="s">
        <v>408</v>
      </c>
      <c r="H19" s="317" t="s">
        <v>193</v>
      </c>
      <c r="I19" s="318" t="s">
        <v>46</v>
      </c>
      <c r="J19" s="824"/>
    </row>
    <row r="20" spans="1:10" ht="24" customHeight="1">
      <c r="A20" s="825"/>
      <c r="B20" s="825"/>
      <c r="C20" s="323" t="s">
        <v>125</v>
      </c>
      <c r="D20" s="323" t="s">
        <v>125</v>
      </c>
      <c r="E20" s="323"/>
      <c r="F20" s="323" t="s">
        <v>125</v>
      </c>
      <c r="G20" s="323" t="s">
        <v>125</v>
      </c>
      <c r="H20" s="323" t="s">
        <v>125</v>
      </c>
      <c r="I20" s="323" t="s">
        <v>125</v>
      </c>
      <c r="J20" s="324" t="s">
        <v>168</v>
      </c>
    </row>
    <row r="21" spans="1:10" ht="26.5" customHeight="1">
      <c r="A21" s="806">
        <f>A22-1</f>
        <v>4</v>
      </c>
      <c r="B21" s="807"/>
      <c r="C21" s="319"/>
      <c r="D21" s="319"/>
      <c r="E21" s="319"/>
      <c r="F21" s="319"/>
      <c r="G21" s="319"/>
      <c r="H21" s="319"/>
      <c r="I21" s="319">
        <f>SUM(C21:H21)</f>
        <v>0</v>
      </c>
      <c r="J21" s="319"/>
    </row>
    <row r="22" spans="1:10" ht="26.5" customHeight="1">
      <c r="A22" s="808">
        <f>A23-1</f>
        <v>5</v>
      </c>
      <c r="B22" s="809"/>
      <c r="C22" s="320"/>
      <c r="D22" s="320"/>
      <c r="E22" s="320"/>
      <c r="F22" s="320"/>
      <c r="G22" s="320"/>
      <c r="H22" s="320"/>
      <c r="I22" s="320">
        <f>SUM(C22:H22)</f>
        <v>0</v>
      </c>
      <c r="J22" s="320"/>
    </row>
    <row r="23" spans="1:10" ht="26.5" customHeight="1">
      <c r="A23" s="821">
        <f>A13</f>
        <v>6</v>
      </c>
      <c r="B23" s="822"/>
      <c r="C23" s="321"/>
      <c r="D23" s="321"/>
      <c r="E23" s="321"/>
      <c r="F23" s="321"/>
      <c r="G23" s="321"/>
      <c r="H23" s="321"/>
      <c r="I23" s="321">
        <f>SUM(C23:H23)</f>
        <v>0</v>
      </c>
      <c r="J23" s="321"/>
    </row>
    <row r="24" spans="1:10" ht="26.5" customHeight="1"/>
    <row r="25" spans="1:10">
      <c r="A25" s="309" t="s">
        <v>411</v>
      </c>
    </row>
    <row r="26" spans="1:10" ht="10" customHeight="1"/>
    <row r="27" spans="1:10" ht="22.5" customHeight="1">
      <c r="A27" s="810" t="s">
        <v>410</v>
      </c>
      <c r="B27" s="810"/>
      <c r="C27" s="810" t="s">
        <v>412</v>
      </c>
      <c r="D27" s="810"/>
      <c r="E27" s="811"/>
      <c r="F27" s="810"/>
      <c r="G27" s="810"/>
      <c r="H27" s="810"/>
      <c r="I27" s="812"/>
      <c r="J27" s="810" t="s">
        <v>194</v>
      </c>
    </row>
    <row r="28" spans="1:10" ht="25.5" customHeight="1">
      <c r="A28" s="810"/>
      <c r="B28" s="810"/>
      <c r="C28" s="317" t="s">
        <v>191</v>
      </c>
      <c r="D28" s="317" t="s">
        <v>185</v>
      </c>
      <c r="E28" s="317" t="s">
        <v>192</v>
      </c>
      <c r="F28" s="317" t="s">
        <v>186</v>
      </c>
      <c r="G28" s="322" t="s">
        <v>408</v>
      </c>
      <c r="H28" s="317" t="s">
        <v>193</v>
      </c>
      <c r="I28" s="318" t="s">
        <v>46</v>
      </c>
      <c r="J28" s="810"/>
    </row>
    <row r="29" spans="1:10">
      <c r="A29" s="805"/>
      <c r="B29" s="805"/>
      <c r="C29" s="323" t="s">
        <v>125</v>
      </c>
      <c r="D29" s="323" t="s">
        <v>125</v>
      </c>
      <c r="E29" s="323"/>
      <c r="F29" s="323" t="s">
        <v>125</v>
      </c>
      <c r="G29" s="323" t="s">
        <v>125</v>
      </c>
      <c r="H29" s="323" t="s">
        <v>125</v>
      </c>
      <c r="I29" s="323" t="s">
        <v>125</v>
      </c>
      <c r="J29" s="324" t="s">
        <v>168</v>
      </c>
    </row>
    <row r="30" spans="1:10" ht="26.5" customHeight="1">
      <c r="A30" s="806">
        <f>A31-1</f>
        <v>4</v>
      </c>
      <c r="B30" s="807"/>
      <c r="C30" s="319"/>
      <c r="D30" s="319"/>
      <c r="E30" s="319"/>
      <c r="F30" s="319"/>
      <c r="G30" s="319"/>
      <c r="H30" s="319"/>
      <c r="I30" s="319">
        <f>SUM(C30:H30)</f>
        <v>0</v>
      </c>
      <c r="J30" s="319"/>
    </row>
    <row r="31" spans="1:10" ht="26.5" customHeight="1">
      <c r="A31" s="808">
        <f>A32-1</f>
        <v>5</v>
      </c>
      <c r="B31" s="809"/>
      <c r="C31" s="320"/>
      <c r="D31" s="320"/>
      <c r="E31" s="320"/>
      <c r="F31" s="320"/>
      <c r="G31" s="320"/>
      <c r="H31" s="320"/>
      <c r="I31" s="320">
        <f>SUM(C31:H31)</f>
        <v>0</v>
      </c>
      <c r="J31" s="320"/>
    </row>
    <row r="32" spans="1:10" ht="26.5" customHeight="1">
      <c r="A32" s="821">
        <f>A13</f>
        <v>6</v>
      </c>
      <c r="B32" s="822"/>
      <c r="C32" s="321"/>
      <c r="D32" s="321"/>
      <c r="E32" s="321"/>
      <c r="F32" s="321"/>
      <c r="G32" s="321"/>
      <c r="H32" s="321"/>
      <c r="I32" s="321">
        <f>SUM(C32:H32)</f>
        <v>0</v>
      </c>
      <c r="J32" s="321"/>
    </row>
  </sheetData>
  <mergeCells count="27">
    <mergeCell ref="A32:B32"/>
    <mergeCell ref="A14:J14"/>
    <mergeCell ref="J18:J19"/>
    <mergeCell ref="C27:I27"/>
    <mergeCell ref="A9:B9"/>
    <mergeCell ref="J27:J28"/>
    <mergeCell ref="A20:B20"/>
    <mergeCell ref="A21:B21"/>
    <mergeCell ref="A22:B22"/>
    <mergeCell ref="A10:B10"/>
    <mergeCell ref="A11:B11"/>
    <mergeCell ref="A12:B12"/>
    <mergeCell ref="A13:B13"/>
    <mergeCell ref="A18:B19"/>
    <mergeCell ref="A27:B28"/>
    <mergeCell ref="A23:B23"/>
    <mergeCell ref="C9:H9"/>
    <mergeCell ref="A4:J7"/>
    <mergeCell ref="A29:B29"/>
    <mergeCell ref="A30:B30"/>
    <mergeCell ref="A31:B31"/>
    <mergeCell ref="C18:I18"/>
    <mergeCell ref="F10:H10"/>
    <mergeCell ref="C10:E10"/>
    <mergeCell ref="C11:E11"/>
    <mergeCell ref="C12:E12"/>
    <mergeCell ref="C13:E13"/>
  </mergeCells>
  <phoneticPr fontId="18"/>
  <conditionalFormatting sqref="C21:J23 C30:J32 A4 C11:C13 F11:F13">
    <cfRule type="containsBlanks" dxfId="22" priority="2">
      <formula>LEN(TRIM(A4))=0</formula>
    </cfRule>
  </conditionalFormatting>
  <conditionalFormatting sqref="G11:G13">
    <cfRule type="containsBlanks" dxfId="21" priority="1">
      <formula>LEN(TRIM(G11))=0</formula>
    </cfRule>
  </conditionalFormatting>
  <pageMargins left="0.7" right="0.7" top="0.75" bottom="0.75" header="0.3" footer="0.3"/>
  <pageSetup paperSize="9" scale="86" fitToHeight="0" orientation="portrait" r:id="rId1"/>
  <headerFooter>
    <oddFooter>&amp;C９</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EB1F4-9D7C-4A61-B42B-069849095D8C}">
  <sheetPr>
    <pageSetUpPr fitToPage="1"/>
  </sheetPr>
  <dimension ref="A2:G40"/>
  <sheetViews>
    <sheetView view="pageLayout" zoomScaleNormal="100" zoomScaleSheetLayoutView="120" workbookViewId="0">
      <selection activeCell="C13" sqref="C13:E13"/>
    </sheetView>
  </sheetViews>
  <sheetFormatPr defaultColWidth="9" defaultRowHeight="18"/>
  <cols>
    <col min="1" max="1" width="9.58203125" style="281" customWidth="1"/>
    <col min="2" max="2" width="10.08203125" style="282" customWidth="1"/>
    <col min="3" max="3" width="10.58203125" style="281" customWidth="1"/>
    <col min="4" max="4" width="15.33203125" style="281" customWidth="1"/>
    <col min="5" max="5" width="10.58203125" style="281" customWidth="1"/>
    <col min="6" max="6" width="15.83203125" style="2" customWidth="1"/>
    <col min="7" max="9" width="10.58203125" style="2" customWidth="1"/>
    <col min="10" max="11" width="18.5" style="2" customWidth="1"/>
    <col min="12" max="16384" width="9" style="2"/>
  </cols>
  <sheetData>
    <row r="2" spans="1:7">
      <c r="A2" s="848" t="s">
        <v>414</v>
      </c>
      <c r="B2" s="848"/>
      <c r="C2" s="848"/>
      <c r="D2" s="848"/>
      <c r="E2" s="848"/>
      <c r="F2" s="848"/>
      <c r="G2" s="848"/>
    </row>
    <row r="3" spans="1:7" ht="9" customHeight="1"/>
    <row r="4" spans="1:7" ht="27.75" customHeight="1">
      <c r="A4" s="849" t="s">
        <v>410</v>
      </c>
      <c r="B4" s="850"/>
      <c r="C4" s="849" t="s">
        <v>413</v>
      </c>
      <c r="D4" s="850"/>
      <c r="E4" s="853" t="s">
        <v>416</v>
      </c>
      <c r="F4" s="850"/>
    </row>
    <row r="5" spans="1:7">
      <c r="A5" s="851"/>
      <c r="B5" s="852"/>
      <c r="C5" s="304" t="s">
        <v>417</v>
      </c>
      <c r="D5" s="304" t="s">
        <v>418</v>
      </c>
      <c r="E5" s="305" t="s">
        <v>417</v>
      </c>
      <c r="F5" s="304" t="s">
        <v>418</v>
      </c>
    </row>
    <row r="6" spans="1:7" ht="11" customHeight="1">
      <c r="A6" s="153"/>
      <c r="B6" s="250"/>
      <c r="C6" s="323" t="s">
        <v>125</v>
      </c>
      <c r="D6" s="332" t="s">
        <v>168</v>
      </c>
      <c r="E6" s="337" t="s">
        <v>125</v>
      </c>
      <c r="F6" s="324" t="s">
        <v>168</v>
      </c>
    </row>
    <row r="7" spans="1:7" ht="20.5" customHeight="1">
      <c r="A7" s="854">
        <f>A10-1</f>
        <v>4</v>
      </c>
      <c r="B7" s="325" t="s">
        <v>415</v>
      </c>
      <c r="C7" s="328"/>
      <c r="D7" s="329"/>
      <c r="E7" s="338"/>
      <c r="F7" s="328"/>
    </row>
    <row r="8" spans="1:7" ht="20.5" customHeight="1">
      <c r="A8" s="855"/>
      <c r="B8" s="326" t="s">
        <v>187</v>
      </c>
      <c r="C8" s="333"/>
      <c r="D8" s="334"/>
      <c r="E8" s="339"/>
      <c r="F8" s="333"/>
    </row>
    <row r="9" spans="1:7" ht="20.5" customHeight="1">
      <c r="A9" s="856"/>
      <c r="B9" s="327" t="s">
        <v>46</v>
      </c>
      <c r="C9" s="329">
        <f>C7+C8</f>
        <v>0</v>
      </c>
      <c r="D9" s="330">
        <f t="shared" ref="D9:F9" si="0">D7+D8</f>
        <v>0</v>
      </c>
      <c r="E9" s="331">
        <f t="shared" si="0"/>
        <v>0</v>
      </c>
      <c r="F9" s="335">
        <f t="shared" si="0"/>
        <v>0</v>
      </c>
    </row>
    <row r="10" spans="1:7" ht="20.5" customHeight="1">
      <c r="A10" s="857">
        <f>A13-1</f>
        <v>5</v>
      </c>
      <c r="B10" s="147" t="s">
        <v>415</v>
      </c>
      <c r="C10" s="333"/>
      <c r="D10" s="333"/>
      <c r="E10" s="334"/>
      <c r="F10" s="333"/>
    </row>
    <row r="11" spans="1:7" ht="20.5" customHeight="1">
      <c r="A11" s="855"/>
      <c r="B11" s="326" t="s">
        <v>187</v>
      </c>
      <c r="C11" s="333"/>
      <c r="D11" s="333"/>
      <c r="E11" s="333"/>
      <c r="F11" s="333"/>
    </row>
    <row r="12" spans="1:7" ht="20.5" customHeight="1">
      <c r="A12" s="856"/>
      <c r="B12" s="327" t="s">
        <v>46</v>
      </c>
      <c r="C12" s="333">
        <f>C10+C11</f>
        <v>0</v>
      </c>
      <c r="D12" s="333">
        <f t="shared" ref="D12:F12" si="1">D10+D11</f>
        <v>0</v>
      </c>
      <c r="E12" s="333">
        <f t="shared" si="1"/>
        <v>0</v>
      </c>
      <c r="F12" s="333">
        <f t="shared" si="1"/>
        <v>0</v>
      </c>
    </row>
    <row r="13" spans="1:7" ht="20.5" customHeight="1">
      <c r="A13" s="854">
        <f>'1-1　事業概況'!L6</f>
        <v>6</v>
      </c>
      <c r="B13" s="326" t="s">
        <v>415</v>
      </c>
      <c r="C13" s="333"/>
      <c r="D13" s="333"/>
      <c r="E13" s="333"/>
      <c r="F13" s="333"/>
    </row>
    <row r="14" spans="1:7" ht="20.5" customHeight="1">
      <c r="A14" s="855"/>
      <c r="B14" s="326" t="s">
        <v>187</v>
      </c>
      <c r="C14" s="333"/>
      <c r="D14" s="333"/>
      <c r="E14" s="333"/>
      <c r="F14" s="333"/>
    </row>
    <row r="15" spans="1:7" ht="20.5" customHeight="1">
      <c r="A15" s="856"/>
      <c r="B15" s="327" t="s">
        <v>46</v>
      </c>
      <c r="C15" s="333">
        <f>C13+C14</f>
        <v>0</v>
      </c>
      <c r="D15" s="333">
        <f t="shared" ref="D15" si="2">D13+D14</f>
        <v>0</v>
      </c>
      <c r="E15" s="333">
        <f t="shared" ref="E15:F15" si="3">E13+E14</f>
        <v>0</v>
      </c>
      <c r="F15" s="333">
        <f t="shared" si="3"/>
        <v>0</v>
      </c>
    </row>
    <row r="16" spans="1:7">
      <c r="B16" s="281"/>
      <c r="F16" s="281"/>
    </row>
    <row r="17" spans="1:7">
      <c r="A17" s="281" t="s">
        <v>419</v>
      </c>
    </row>
    <row r="18" spans="1:7" ht="9.5" customHeight="1"/>
    <row r="19" spans="1:7">
      <c r="A19" s="840" t="s">
        <v>410</v>
      </c>
      <c r="B19" s="841"/>
      <c r="C19" s="304" t="s">
        <v>417</v>
      </c>
      <c r="D19" s="306" t="s">
        <v>418</v>
      </c>
      <c r="E19" s="840" t="s">
        <v>188</v>
      </c>
      <c r="F19" s="840"/>
      <c r="G19" s="840"/>
    </row>
    <row r="20" spans="1:7" ht="11" customHeight="1">
      <c r="A20" s="830"/>
      <c r="B20" s="831"/>
      <c r="C20" s="323" t="s">
        <v>125</v>
      </c>
      <c r="D20" s="336" t="s">
        <v>168</v>
      </c>
      <c r="E20" s="845"/>
      <c r="F20" s="845"/>
      <c r="G20" s="845"/>
    </row>
    <row r="21" spans="1:7" ht="20.5" customHeight="1">
      <c r="A21" s="832">
        <f>A22-1</f>
        <v>4</v>
      </c>
      <c r="B21" s="785"/>
      <c r="C21" s="307"/>
      <c r="D21" s="307"/>
      <c r="E21" s="846"/>
      <c r="F21" s="846"/>
      <c r="G21" s="846"/>
    </row>
    <row r="22" spans="1:7" ht="20.5" customHeight="1">
      <c r="A22" s="828">
        <f>A23-1</f>
        <v>5</v>
      </c>
      <c r="B22" s="829"/>
      <c r="C22" s="308"/>
      <c r="D22" s="308"/>
      <c r="E22" s="839"/>
      <c r="F22" s="839"/>
      <c r="G22" s="839"/>
    </row>
    <row r="23" spans="1:7" ht="20.5" customHeight="1">
      <c r="A23" s="828">
        <f>A13</f>
        <v>6</v>
      </c>
      <c r="B23" s="829"/>
      <c r="C23" s="308"/>
      <c r="D23" s="308"/>
      <c r="E23" s="839"/>
      <c r="F23" s="839"/>
      <c r="G23" s="839"/>
    </row>
    <row r="24" spans="1:7">
      <c r="A24" s="281" t="s">
        <v>195</v>
      </c>
    </row>
    <row r="26" spans="1:7">
      <c r="A26" s="281" t="s">
        <v>420</v>
      </c>
    </row>
    <row r="27" spans="1:7" ht="9.5" customHeight="1"/>
    <row r="28" spans="1:7">
      <c r="A28" s="840" t="s">
        <v>410</v>
      </c>
      <c r="B28" s="841"/>
      <c r="C28" s="304" t="s">
        <v>417</v>
      </c>
      <c r="D28" s="304" t="s">
        <v>418</v>
      </c>
      <c r="E28" s="843" t="s">
        <v>189</v>
      </c>
      <c r="F28" s="840"/>
      <c r="G28" s="840"/>
    </row>
    <row r="29" spans="1:7" ht="11" customHeight="1">
      <c r="A29" s="830"/>
      <c r="B29" s="831"/>
      <c r="C29" s="323" t="s">
        <v>125</v>
      </c>
      <c r="D29" s="324" t="s">
        <v>168</v>
      </c>
      <c r="E29" s="844"/>
      <c r="F29" s="845"/>
      <c r="G29" s="845"/>
    </row>
    <row r="30" spans="1:7" ht="20.5" customHeight="1">
      <c r="A30" s="832">
        <f>A31-1</f>
        <v>4</v>
      </c>
      <c r="B30" s="785"/>
      <c r="C30" s="307"/>
      <c r="D30" s="307"/>
      <c r="E30" s="846"/>
      <c r="F30" s="846"/>
      <c r="G30" s="846"/>
    </row>
    <row r="31" spans="1:7" ht="20.5" customHeight="1">
      <c r="A31" s="828">
        <f>A32-1</f>
        <v>5</v>
      </c>
      <c r="B31" s="829"/>
      <c r="C31" s="308"/>
      <c r="D31" s="308"/>
      <c r="E31" s="847"/>
      <c r="F31" s="847"/>
      <c r="G31" s="847"/>
    </row>
    <row r="32" spans="1:7" ht="20.5" customHeight="1">
      <c r="A32" s="828">
        <f>A13</f>
        <v>6</v>
      </c>
      <c r="B32" s="829"/>
      <c r="C32" s="308"/>
      <c r="D32" s="308"/>
      <c r="E32" s="847"/>
      <c r="F32" s="847"/>
      <c r="G32" s="847"/>
    </row>
    <row r="34" spans="1:6">
      <c r="A34" s="281" t="s">
        <v>421</v>
      </c>
    </row>
    <row r="35" spans="1:6" ht="9.5" customHeight="1"/>
    <row r="36" spans="1:6">
      <c r="A36" s="840" t="s">
        <v>410</v>
      </c>
      <c r="B36" s="841"/>
      <c r="C36" s="841" t="s">
        <v>417</v>
      </c>
      <c r="D36" s="843"/>
      <c r="E36" s="842" t="s">
        <v>418</v>
      </c>
      <c r="F36" s="843"/>
    </row>
    <row r="37" spans="1:6" ht="11" customHeight="1">
      <c r="A37" s="830"/>
      <c r="B37" s="831"/>
      <c r="C37" s="833" t="s">
        <v>125</v>
      </c>
      <c r="D37" s="834"/>
      <c r="E37" s="837" t="s">
        <v>168</v>
      </c>
      <c r="F37" s="838"/>
    </row>
    <row r="38" spans="1:6" ht="21" customHeight="1">
      <c r="A38" s="832">
        <f>A39-1</f>
        <v>4</v>
      </c>
      <c r="B38" s="785"/>
      <c r="C38" s="835"/>
      <c r="D38" s="835"/>
      <c r="E38" s="835"/>
      <c r="F38" s="835"/>
    </row>
    <row r="39" spans="1:6" ht="21" customHeight="1">
      <c r="A39" s="828">
        <f>A40-1</f>
        <v>5</v>
      </c>
      <c r="B39" s="829"/>
      <c r="C39" s="836"/>
      <c r="D39" s="836"/>
      <c r="E39" s="836"/>
      <c r="F39" s="836"/>
    </row>
    <row r="40" spans="1:6" ht="21" customHeight="1">
      <c r="A40" s="828">
        <f>A32</f>
        <v>6</v>
      </c>
      <c r="B40" s="829"/>
      <c r="C40" s="836"/>
      <c r="D40" s="836"/>
      <c r="E40" s="836"/>
      <c r="F40" s="836"/>
    </row>
  </sheetData>
  <mergeCells count="42">
    <mergeCell ref="A32:B32"/>
    <mergeCell ref="E32:G32"/>
    <mergeCell ref="C36:D36"/>
    <mergeCell ref="A20:B20"/>
    <mergeCell ref="E20:G20"/>
    <mergeCell ref="A2:G2"/>
    <mergeCell ref="A21:B21"/>
    <mergeCell ref="E21:G21"/>
    <mergeCell ref="A22:B22"/>
    <mergeCell ref="E22:G22"/>
    <mergeCell ref="A4:B5"/>
    <mergeCell ref="C4:D4"/>
    <mergeCell ref="E4:F4"/>
    <mergeCell ref="A7:A9"/>
    <mergeCell ref="A10:A12"/>
    <mergeCell ref="A13:A15"/>
    <mergeCell ref="A19:B19"/>
    <mergeCell ref="E19:G19"/>
    <mergeCell ref="E37:F37"/>
    <mergeCell ref="E38:F38"/>
    <mergeCell ref="E39:F39"/>
    <mergeCell ref="E40:F40"/>
    <mergeCell ref="A23:B23"/>
    <mergeCell ref="E23:G23"/>
    <mergeCell ref="A36:B36"/>
    <mergeCell ref="E36:F36"/>
    <mergeCell ref="A28:B28"/>
    <mergeCell ref="E28:G28"/>
    <mergeCell ref="A29:B29"/>
    <mergeCell ref="E29:G29"/>
    <mergeCell ref="A30:B30"/>
    <mergeCell ref="E30:G30"/>
    <mergeCell ref="A31:B31"/>
    <mergeCell ref="E31:G31"/>
    <mergeCell ref="A40:B40"/>
    <mergeCell ref="A37:B37"/>
    <mergeCell ref="A38:B38"/>
    <mergeCell ref="A39:B39"/>
    <mergeCell ref="C37:D37"/>
    <mergeCell ref="C38:D38"/>
    <mergeCell ref="C39:D39"/>
    <mergeCell ref="C40:D40"/>
  </mergeCells>
  <phoneticPr fontId="18"/>
  <conditionalFormatting sqref="C7:F8 C10:F11 C13:F14 C21:G23 C30:G32">
    <cfRule type="containsBlanks" dxfId="20" priority="4">
      <formula>LEN(TRIM(C7))=0</formula>
    </cfRule>
  </conditionalFormatting>
  <conditionalFormatting sqref="C38:C40">
    <cfRule type="containsBlanks" dxfId="19" priority="2">
      <formula>LEN(TRIM(C38))=0</formula>
    </cfRule>
  </conditionalFormatting>
  <conditionalFormatting sqref="E38:E40">
    <cfRule type="containsBlanks" dxfId="18" priority="1">
      <formula>LEN(TRIM(E38))=0</formula>
    </cfRule>
  </conditionalFormatting>
  <pageMargins left="0.7" right="0.7" top="0.75" bottom="0.75" header="0.3" footer="0.3"/>
  <pageSetup paperSize="9" scale="97" fitToHeight="0" orientation="portrait" r:id="rId1"/>
  <headerFooter>
    <oddFooter>&amp;C10</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8C616-B725-43AE-9B77-027A80C43357}">
  <sheetPr>
    <pageSetUpPr fitToPage="1"/>
  </sheetPr>
  <dimension ref="A2:N38"/>
  <sheetViews>
    <sheetView view="pageLayout" topLeftCell="A25" zoomScaleNormal="100" zoomScaleSheetLayoutView="140" workbookViewId="0">
      <selection activeCell="C13" sqref="C13:E13"/>
    </sheetView>
  </sheetViews>
  <sheetFormatPr defaultColWidth="9" defaultRowHeight="18"/>
  <cols>
    <col min="1" max="1" width="3.5" style="242" customWidth="1"/>
    <col min="2" max="2" width="3.75" style="242" customWidth="1"/>
    <col min="3" max="3" width="3.5" style="340" customWidth="1"/>
    <col min="4" max="4" width="3.83203125" style="340" customWidth="1"/>
    <col min="5" max="5" width="9" style="340"/>
    <col min="6" max="6" width="6" style="340" bestFit="1" customWidth="1"/>
    <col min="7" max="7" width="8.08203125" style="340" customWidth="1"/>
    <col min="8" max="8" width="6.08203125" style="340" customWidth="1"/>
    <col min="9" max="9" width="8.08203125" style="340" customWidth="1"/>
    <col min="10" max="10" width="6.08203125" style="340" customWidth="1"/>
    <col min="11" max="11" width="8.08203125" style="340" customWidth="1"/>
    <col min="12" max="12" width="6.08203125" style="340" customWidth="1"/>
    <col min="13" max="13" width="8.08203125" style="340" customWidth="1"/>
    <col min="14" max="14" width="6.08203125" style="340" customWidth="1"/>
    <col min="15" max="16384" width="9" style="2"/>
  </cols>
  <sheetData>
    <row r="2" spans="1:14">
      <c r="A2" s="356" t="s">
        <v>209</v>
      </c>
    </row>
    <row r="3" spans="1:14">
      <c r="A3" s="356"/>
    </row>
    <row r="4" spans="1:14">
      <c r="A4" s="341" t="s">
        <v>208</v>
      </c>
    </row>
    <row r="5" spans="1:14" ht="8.5" customHeight="1" thickBot="1">
      <c r="A5" s="341"/>
    </row>
    <row r="6" spans="1:14">
      <c r="A6" s="874" t="s">
        <v>161</v>
      </c>
      <c r="B6" s="875"/>
      <c r="C6" s="875"/>
      <c r="D6" s="876"/>
      <c r="E6" s="883" t="s">
        <v>422</v>
      </c>
      <c r="F6" s="884"/>
      <c r="G6" s="887" t="s">
        <v>196</v>
      </c>
      <c r="H6" s="876"/>
      <c r="I6" s="887" t="s">
        <v>197</v>
      </c>
      <c r="J6" s="875"/>
      <c r="K6" s="875"/>
      <c r="L6" s="875"/>
      <c r="M6" s="875"/>
      <c r="N6" s="889"/>
    </row>
    <row r="7" spans="1:14">
      <c r="A7" s="877"/>
      <c r="B7" s="878"/>
      <c r="C7" s="878"/>
      <c r="D7" s="879"/>
      <c r="E7" s="885"/>
      <c r="F7" s="886"/>
      <c r="G7" s="888"/>
      <c r="H7" s="879"/>
      <c r="I7" s="890" t="s">
        <v>198</v>
      </c>
      <c r="J7" s="891"/>
      <c r="K7" s="890" t="s">
        <v>199</v>
      </c>
      <c r="L7" s="891"/>
      <c r="M7" s="890" t="s">
        <v>200</v>
      </c>
      <c r="N7" s="892"/>
    </row>
    <row r="8" spans="1:14" ht="13.5" customHeight="1">
      <c r="A8" s="880"/>
      <c r="B8" s="881"/>
      <c r="C8" s="881"/>
      <c r="D8" s="882"/>
      <c r="E8" s="342"/>
      <c r="F8" s="362" t="s">
        <v>201</v>
      </c>
      <c r="G8" s="365"/>
      <c r="H8" s="362" t="s">
        <v>201</v>
      </c>
      <c r="I8" s="368"/>
      <c r="J8" s="362" t="s">
        <v>201</v>
      </c>
      <c r="K8" s="368"/>
      <c r="L8" s="362" t="s">
        <v>201</v>
      </c>
      <c r="M8" s="368"/>
      <c r="N8" s="376" t="s">
        <v>201</v>
      </c>
    </row>
    <row r="9" spans="1:14" ht="15.5" customHeight="1">
      <c r="A9" s="868">
        <f>A22-1</f>
        <v>5</v>
      </c>
      <c r="B9" s="377" t="s">
        <v>202</v>
      </c>
      <c r="C9" s="370"/>
      <c r="D9" s="371"/>
      <c r="E9" s="361" t="s">
        <v>424</v>
      </c>
      <c r="F9" s="363" t="s">
        <v>20</v>
      </c>
      <c r="G9" s="366" t="s">
        <v>203</v>
      </c>
      <c r="H9" s="363" t="s">
        <v>20</v>
      </c>
      <c r="I9" s="361" t="s">
        <v>43</v>
      </c>
      <c r="J9" s="363" t="s">
        <v>20</v>
      </c>
      <c r="K9" s="361" t="s">
        <v>43</v>
      </c>
      <c r="L9" s="363" t="s">
        <v>20</v>
      </c>
      <c r="M9" s="369" t="s">
        <v>43</v>
      </c>
      <c r="N9" s="378" t="s">
        <v>20</v>
      </c>
    </row>
    <row r="10" spans="1:14" ht="23.5" customHeight="1">
      <c r="A10" s="869"/>
      <c r="B10" s="873" t="s">
        <v>429</v>
      </c>
      <c r="C10" s="871" t="s">
        <v>423</v>
      </c>
      <c r="D10" s="872"/>
      <c r="E10" s="358"/>
      <c r="F10" s="364"/>
      <c r="G10" s="90"/>
      <c r="H10" s="367"/>
      <c r="I10" s="358"/>
      <c r="J10" s="367"/>
      <c r="K10" s="358"/>
      <c r="L10" s="367"/>
      <c r="M10" s="90"/>
      <c r="N10" s="379"/>
    </row>
    <row r="11" spans="1:14" ht="23.5" customHeight="1">
      <c r="A11" s="869"/>
      <c r="B11" s="873"/>
      <c r="C11" s="870" t="s">
        <v>425</v>
      </c>
      <c r="D11" s="244" t="s">
        <v>204</v>
      </c>
      <c r="E11" s="357"/>
      <c r="F11" s="359"/>
      <c r="G11" s="357"/>
      <c r="H11" s="360"/>
      <c r="I11" s="357"/>
      <c r="J11" s="360"/>
      <c r="K11" s="357"/>
      <c r="L11" s="360"/>
      <c r="M11" s="357"/>
      <c r="N11" s="380"/>
    </row>
    <row r="12" spans="1:14" ht="23.5" customHeight="1">
      <c r="A12" s="869"/>
      <c r="B12" s="870"/>
      <c r="C12" s="861"/>
      <c r="D12" s="244" t="s">
        <v>205</v>
      </c>
      <c r="E12" s="357"/>
      <c r="F12" s="359"/>
      <c r="G12" s="357"/>
      <c r="H12" s="360"/>
      <c r="I12" s="357"/>
      <c r="J12" s="360"/>
      <c r="K12" s="357"/>
      <c r="L12" s="360"/>
      <c r="M12" s="357"/>
      <c r="N12" s="380"/>
    </row>
    <row r="13" spans="1:14" ht="23.5" customHeight="1">
      <c r="A13" s="869"/>
      <c r="B13" s="861" t="s">
        <v>206</v>
      </c>
      <c r="C13" s="862" t="s">
        <v>423</v>
      </c>
      <c r="D13" s="863"/>
      <c r="E13" s="357"/>
      <c r="F13" s="359"/>
      <c r="G13" s="357"/>
      <c r="H13" s="360"/>
      <c r="I13" s="357"/>
      <c r="J13" s="360"/>
      <c r="K13" s="357"/>
      <c r="L13" s="360"/>
      <c r="M13" s="357"/>
      <c r="N13" s="380"/>
    </row>
    <row r="14" spans="1:14" ht="23.5" customHeight="1">
      <c r="A14" s="869"/>
      <c r="B14" s="861"/>
      <c r="C14" s="870" t="s">
        <v>425</v>
      </c>
      <c r="D14" s="244" t="s">
        <v>204</v>
      </c>
      <c r="E14" s="357"/>
      <c r="F14" s="359"/>
      <c r="G14" s="357"/>
      <c r="H14" s="360"/>
      <c r="I14" s="357"/>
      <c r="J14" s="360"/>
      <c r="K14" s="357"/>
      <c r="L14" s="360"/>
      <c r="M14" s="357"/>
      <c r="N14" s="380"/>
    </row>
    <row r="15" spans="1:14" ht="23.5" customHeight="1">
      <c r="A15" s="869"/>
      <c r="B15" s="861"/>
      <c r="C15" s="861"/>
      <c r="D15" s="244" t="s">
        <v>205</v>
      </c>
      <c r="E15" s="357"/>
      <c r="F15" s="359"/>
      <c r="G15" s="357"/>
      <c r="H15" s="360"/>
      <c r="I15" s="357"/>
      <c r="J15" s="360"/>
      <c r="K15" s="357"/>
      <c r="L15" s="360"/>
      <c r="M15" s="357"/>
      <c r="N15" s="380"/>
    </row>
    <row r="16" spans="1:14" ht="23.5" customHeight="1">
      <c r="A16" s="869"/>
      <c r="B16" s="861" t="s">
        <v>207</v>
      </c>
      <c r="C16" s="871" t="s">
        <v>423</v>
      </c>
      <c r="D16" s="872"/>
      <c r="E16" s="357"/>
      <c r="F16" s="359"/>
      <c r="G16" s="357"/>
      <c r="H16" s="360"/>
      <c r="I16" s="357"/>
      <c r="J16" s="360"/>
      <c r="K16" s="357"/>
      <c r="L16" s="360"/>
      <c r="M16" s="357"/>
      <c r="N16" s="380"/>
    </row>
    <row r="17" spans="1:14" ht="23.5" customHeight="1">
      <c r="A17" s="869"/>
      <c r="B17" s="861"/>
      <c r="C17" s="864" t="s">
        <v>425</v>
      </c>
      <c r="D17" s="244" t="s">
        <v>204</v>
      </c>
      <c r="E17" s="357"/>
      <c r="F17" s="359"/>
      <c r="G17" s="357"/>
      <c r="H17" s="360"/>
      <c r="I17" s="357"/>
      <c r="J17" s="360"/>
      <c r="K17" s="357"/>
      <c r="L17" s="360"/>
      <c r="M17" s="357"/>
      <c r="N17" s="380"/>
    </row>
    <row r="18" spans="1:14" ht="23.5" customHeight="1">
      <c r="A18" s="869"/>
      <c r="B18" s="861"/>
      <c r="C18" s="865"/>
      <c r="D18" s="244" t="s">
        <v>205</v>
      </c>
      <c r="E18" s="357"/>
      <c r="F18" s="359"/>
      <c r="G18" s="357"/>
      <c r="H18" s="360"/>
      <c r="I18" s="357"/>
      <c r="J18" s="360"/>
      <c r="K18" s="357"/>
      <c r="L18" s="360"/>
      <c r="M18" s="357"/>
      <c r="N18" s="380"/>
    </row>
    <row r="19" spans="1:14" ht="23.5" customHeight="1">
      <c r="A19" s="869"/>
      <c r="B19" s="861" t="s">
        <v>46</v>
      </c>
      <c r="C19" s="862" t="s">
        <v>423</v>
      </c>
      <c r="D19" s="863"/>
      <c r="E19" s="357"/>
      <c r="F19" s="359"/>
      <c r="G19" s="357"/>
      <c r="H19" s="360"/>
      <c r="I19" s="357"/>
      <c r="J19" s="360"/>
      <c r="K19" s="357"/>
      <c r="L19" s="360"/>
      <c r="M19" s="357"/>
      <c r="N19" s="380"/>
    </row>
    <row r="20" spans="1:14" ht="23.5" customHeight="1">
      <c r="A20" s="869"/>
      <c r="B20" s="861"/>
      <c r="C20" s="864" t="s">
        <v>425</v>
      </c>
      <c r="D20" s="244" t="s">
        <v>204</v>
      </c>
      <c r="E20" s="357"/>
      <c r="F20" s="359"/>
      <c r="G20" s="357"/>
      <c r="H20" s="360"/>
      <c r="I20" s="357"/>
      <c r="J20" s="360"/>
      <c r="K20" s="357"/>
      <c r="L20" s="360"/>
      <c r="M20" s="357"/>
      <c r="N20" s="380"/>
    </row>
    <row r="21" spans="1:14" ht="23.5" customHeight="1">
      <c r="A21" s="869"/>
      <c r="B21" s="861"/>
      <c r="C21" s="865"/>
      <c r="D21" s="244" t="s">
        <v>205</v>
      </c>
      <c r="E21" s="357"/>
      <c r="F21" s="359"/>
      <c r="G21" s="357"/>
      <c r="H21" s="360"/>
      <c r="I21" s="357"/>
      <c r="J21" s="360"/>
      <c r="K21" s="357"/>
      <c r="L21" s="360"/>
      <c r="M21" s="357"/>
      <c r="N21" s="380"/>
    </row>
    <row r="22" spans="1:14" ht="23.5" customHeight="1">
      <c r="A22" s="858">
        <f>'1-1　事業概況'!L6</f>
        <v>6</v>
      </c>
      <c r="B22" s="861" t="s">
        <v>202</v>
      </c>
      <c r="C22" s="862" t="s">
        <v>423</v>
      </c>
      <c r="D22" s="863"/>
      <c r="E22" s="357"/>
      <c r="F22" s="359"/>
      <c r="G22" s="357"/>
      <c r="H22" s="360"/>
      <c r="I22" s="357"/>
      <c r="J22" s="360"/>
      <c r="K22" s="357"/>
      <c r="L22" s="360"/>
      <c r="M22" s="357"/>
      <c r="N22" s="380"/>
    </row>
    <row r="23" spans="1:14" ht="23.5" customHeight="1">
      <c r="A23" s="859"/>
      <c r="B23" s="861"/>
      <c r="C23" s="864" t="s">
        <v>425</v>
      </c>
      <c r="D23" s="244" t="s">
        <v>204</v>
      </c>
      <c r="E23" s="357"/>
      <c r="F23" s="359"/>
      <c r="G23" s="357"/>
      <c r="H23" s="360"/>
      <c r="I23" s="357"/>
      <c r="J23" s="360"/>
      <c r="K23" s="357"/>
      <c r="L23" s="360"/>
      <c r="M23" s="357"/>
      <c r="N23" s="380"/>
    </row>
    <row r="24" spans="1:14" ht="23.5" customHeight="1">
      <c r="A24" s="859"/>
      <c r="B24" s="861"/>
      <c r="C24" s="865"/>
      <c r="D24" s="244" t="s">
        <v>205</v>
      </c>
      <c r="E24" s="357"/>
      <c r="F24" s="359"/>
      <c r="G24" s="357"/>
      <c r="H24" s="360"/>
      <c r="I24" s="357"/>
      <c r="J24" s="360"/>
      <c r="K24" s="357"/>
      <c r="L24" s="360"/>
      <c r="M24" s="357"/>
      <c r="N24" s="380"/>
    </row>
    <row r="25" spans="1:14" ht="23.5" customHeight="1">
      <c r="A25" s="859"/>
      <c r="B25" s="861" t="s">
        <v>206</v>
      </c>
      <c r="C25" s="862" t="s">
        <v>423</v>
      </c>
      <c r="D25" s="863"/>
      <c r="E25" s="357"/>
      <c r="F25" s="359"/>
      <c r="G25" s="357"/>
      <c r="H25" s="360"/>
      <c r="I25" s="357"/>
      <c r="J25" s="360"/>
      <c r="K25" s="357"/>
      <c r="L25" s="360"/>
      <c r="M25" s="357"/>
      <c r="N25" s="380"/>
    </row>
    <row r="26" spans="1:14" ht="23.5" customHeight="1">
      <c r="A26" s="859"/>
      <c r="B26" s="861"/>
      <c r="C26" s="864" t="s">
        <v>425</v>
      </c>
      <c r="D26" s="244" t="s">
        <v>204</v>
      </c>
      <c r="E26" s="357"/>
      <c r="F26" s="359"/>
      <c r="G26" s="357"/>
      <c r="H26" s="360"/>
      <c r="I26" s="357"/>
      <c r="J26" s="360"/>
      <c r="K26" s="357"/>
      <c r="L26" s="360"/>
      <c r="M26" s="357"/>
      <c r="N26" s="380"/>
    </row>
    <row r="27" spans="1:14" ht="23.5" customHeight="1">
      <c r="A27" s="859"/>
      <c r="B27" s="861"/>
      <c r="C27" s="865"/>
      <c r="D27" s="244" t="s">
        <v>205</v>
      </c>
      <c r="E27" s="357"/>
      <c r="F27" s="359"/>
      <c r="G27" s="357"/>
      <c r="H27" s="360"/>
      <c r="I27" s="357"/>
      <c r="J27" s="360"/>
      <c r="K27" s="357"/>
      <c r="L27" s="360"/>
      <c r="M27" s="357"/>
      <c r="N27" s="380"/>
    </row>
    <row r="28" spans="1:14" ht="23.5" customHeight="1">
      <c r="A28" s="859"/>
      <c r="B28" s="861" t="s">
        <v>207</v>
      </c>
      <c r="C28" s="862" t="s">
        <v>423</v>
      </c>
      <c r="D28" s="863"/>
      <c r="E28" s="357"/>
      <c r="F28" s="359"/>
      <c r="G28" s="357"/>
      <c r="H28" s="360"/>
      <c r="I28" s="357"/>
      <c r="J28" s="360"/>
      <c r="K28" s="357"/>
      <c r="L28" s="360"/>
      <c r="M28" s="357"/>
      <c r="N28" s="380"/>
    </row>
    <row r="29" spans="1:14" ht="23.5" customHeight="1">
      <c r="A29" s="859"/>
      <c r="B29" s="861"/>
      <c r="C29" s="864" t="s">
        <v>425</v>
      </c>
      <c r="D29" s="244" t="s">
        <v>204</v>
      </c>
      <c r="E29" s="357"/>
      <c r="F29" s="359"/>
      <c r="G29" s="357"/>
      <c r="H29" s="360"/>
      <c r="I29" s="357"/>
      <c r="J29" s="360"/>
      <c r="K29" s="357"/>
      <c r="L29" s="360"/>
      <c r="M29" s="357"/>
      <c r="N29" s="380"/>
    </row>
    <row r="30" spans="1:14" ht="23.5" customHeight="1">
      <c r="A30" s="859"/>
      <c r="B30" s="861"/>
      <c r="C30" s="865"/>
      <c r="D30" s="244" t="s">
        <v>205</v>
      </c>
      <c r="E30" s="357"/>
      <c r="F30" s="359"/>
      <c r="G30" s="357"/>
      <c r="H30" s="360"/>
      <c r="I30" s="357"/>
      <c r="J30" s="360"/>
      <c r="K30" s="357"/>
      <c r="L30" s="360"/>
      <c r="M30" s="357"/>
      <c r="N30" s="380"/>
    </row>
    <row r="31" spans="1:14" ht="23.5" customHeight="1">
      <c r="A31" s="859"/>
      <c r="B31" s="861" t="s">
        <v>46</v>
      </c>
      <c r="C31" s="862" t="s">
        <v>423</v>
      </c>
      <c r="D31" s="863"/>
      <c r="E31" s="357"/>
      <c r="F31" s="359"/>
      <c r="G31" s="357"/>
      <c r="H31" s="360"/>
      <c r="I31" s="357"/>
      <c r="J31" s="360"/>
      <c r="K31" s="357"/>
      <c r="L31" s="360"/>
      <c r="M31" s="357"/>
      <c r="N31" s="380"/>
    </row>
    <row r="32" spans="1:14" ht="23.5" customHeight="1">
      <c r="A32" s="859"/>
      <c r="B32" s="861"/>
      <c r="C32" s="864" t="s">
        <v>425</v>
      </c>
      <c r="D32" s="244" t="s">
        <v>204</v>
      </c>
      <c r="E32" s="357"/>
      <c r="F32" s="359"/>
      <c r="G32" s="357"/>
      <c r="H32" s="360"/>
      <c r="I32" s="357"/>
      <c r="J32" s="360"/>
      <c r="K32" s="357"/>
      <c r="L32" s="360"/>
      <c r="M32" s="357"/>
      <c r="N32" s="380"/>
    </row>
    <row r="33" spans="1:14" ht="23.5" customHeight="1" thickBot="1">
      <c r="A33" s="860"/>
      <c r="B33" s="866"/>
      <c r="C33" s="867"/>
      <c r="D33" s="381" t="s">
        <v>205</v>
      </c>
      <c r="E33" s="382"/>
      <c r="F33" s="383"/>
      <c r="G33" s="382"/>
      <c r="H33" s="384"/>
      <c r="I33" s="382"/>
      <c r="J33" s="384"/>
      <c r="K33" s="382"/>
      <c r="L33" s="384"/>
      <c r="M33" s="382"/>
      <c r="N33" s="385"/>
    </row>
    <row r="34" spans="1:14" ht="15.5" customHeight="1">
      <c r="A34" s="372"/>
      <c r="B34" s="373"/>
      <c r="C34" s="374"/>
      <c r="D34" s="374"/>
      <c r="E34" s="374"/>
      <c r="F34" s="374"/>
      <c r="G34" s="374"/>
      <c r="H34" s="374"/>
      <c r="I34" s="374"/>
      <c r="J34" s="374"/>
      <c r="K34" s="374"/>
      <c r="L34" s="374"/>
      <c r="M34" s="374"/>
      <c r="N34" s="375"/>
    </row>
    <row r="35" spans="1:14" ht="15.5" customHeight="1">
      <c r="A35" s="343" t="s">
        <v>426</v>
      </c>
      <c r="B35" s="344"/>
      <c r="C35" s="344"/>
      <c r="D35" s="344"/>
      <c r="E35" s="345"/>
      <c r="F35" s="345"/>
      <c r="G35" s="345"/>
      <c r="H35" s="345"/>
      <c r="I35" s="344"/>
      <c r="J35" s="345"/>
      <c r="K35" s="345"/>
      <c r="L35" s="345"/>
      <c r="M35" s="345"/>
      <c r="N35" s="346"/>
    </row>
    <row r="36" spans="1:14" ht="15.5" customHeight="1">
      <c r="A36" s="347" t="s">
        <v>427</v>
      </c>
      <c r="B36" s="344"/>
      <c r="C36" s="344"/>
      <c r="D36" s="344"/>
      <c r="E36" s="345"/>
      <c r="F36" s="345"/>
      <c r="G36" s="345"/>
      <c r="H36" s="345"/>
      <c r="I36" s="344"/>
      <c r="J36" s="345"/>
      <c r="K36" s="345"/>
      <c r="L36" s="345"/>
      <c r="M36" s="345"/>
      <c r="N36" s="346"/>
    </row>
    <row r="37" spans="1:14" ht="15.5" customHeight="1">
      <c r="A37" s="347" t="s">
        <v>428</v>
      </c>
      <c r="B37" s="348"/>
      <c r="C37" s="349"/>
      <c r="D37" s="349"/>
      <c r="E37" s="350"/>
      <c r="F37" s="350"/>
      <c r="G37" s="350"/>
      <c r="H37" s="350"/>
      <c r="I37" s="349"/>
      <c r="J37" s="350"/>
      <c r="K37" s="350"/>
      <c r="L37" s="350"/>
      <c r="M37" s="350"/>
      <c r="N37" s="351"/>
    </row>
    <row r="38" spans="1:14" ht="15.5" customHeight="1" thickBot="1">
      <c r="A38" s="352"/>
      <c r="B38" s="353"/>
      <c r="C38" s="354"/>
      <c r="D38" s="354"/>
      <c r="E38" s="354"/>
      <c r="F38" s="354"/>
      <c r="G38" s="354"/>
      <c r="H38" s="354"/>
      <c r="I38" s="354"/>
      <c r="J38" s="354"/>
      <c r="K38" s="354"/>
      <c r="L38" s="354"/>
      <c r="M38" s="354"/>
      <c r="N38" s="355"/>
    </row>
  </sheetData>
  <mergeCells count="33">
    <mergeCell ref="A6:D8"/>
    <mergeCell ref="E6:F7"/>
    <mergeCell ref="G6:H7"/>
    <mergeCell ref="I6:N6"/>
    <mergeCell ref="I7:J7"/>
    <mergeCell ref="K7:L7"/>
    <mergeCell ref="M7:N7"/>
    <mergeCell ref="A9:A21"/>
    <mergeCell ref="C11:C12"/>
    <mergeCell ref="B13:B15"/>
    <mergeCell ref="C13:D13"/>
    <mergeCell ref="C14:C15"/>
    <mergeCell ref="B16:B18"/>
    <mergeCell ref="C16:D16"/>
    <mergeCell ref="C17:C18"/>
    <mergeCell ref="C10:D10"/>
    <mergeCell ref="B10:B12"/>
    <mergeCell ref="B19:B21"/>
    <mergeCell ref="C19:D19"/>
    <mergeCell ref="C20:C21"/>
    <mergeCell ref="A22:A33"/>
    <mergeCell ref="B22:B24"/>
    <mergeCell ref="C22:D22"/>
    <mergeCell ref="C23:C24"/>
    <mergeCell ref="C25:D25"/>
    <mergeCell ref="B25:B27"/>
    <mergeCell ref="C26:C27"/>
    <mergeCell ref="B31:B33"/>
    <mergeCell ref="C31:D31"/>
    <mergeCell ref="C32:C33"/>
    <mergeCell ref="B28:B30"/>
    <mergeCell ref="C28:D28"/>
    <mergeCell ref="C29:C30"/>
  </mergeCells>
  <phoneticPr fontId="18"/>
  <conditionalFormatting sqref="E10:N33">
    <cfRule type="containsBlanks" dxfId="17" priority="1">
      <formula>LEN(TRIM(E10))=0</formula>
    </cfRule>
  </conditionalFormatting>
  <pageMargins left="1.0236220472440944" right="0.23622047244094491" top="0.74803149606299213" bottom="0.74803149606299213" header="0.31496062992125984" footer="0.31496062992125984"/>
  <pageSetup paperSize="9" scale="90" orientation="portrait" r:id="rId1"/>
  <headerFooter>
    <oddFooter>&amp;C11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71D90-C79D-4882-A472-EE26FE0CE2A7}">
  <sheetPr>
    <pageSetUpPr fitToPage="1"/>
  </sheetPr>
  <dimension ref="A2:N27"/>
  <sheetViews>
    <sheetView view="pageLayout" topLeftCell="A21" zoomScaleNormal="100" zoomScaleSheetLayoutView="100" workbookViewId="0">
      <selection activeCell="C13" sqref="C13:E13"/>
    </sheetView>
  </sheetViews>
  <sheetFormatPr defaultColWidth="9" defaultRowHeight="20"/>
  <cols>
    <col min="1" max="8" width="8.08203125" style="129" customWidth="1"/>
    <col min="9" max="9" width="8.33203125" style="129" customWidth="1"/>
    <col min="10" max="14" width="8.08203125" style="129" customWidth="1"/>
    <col min="15" max="16384" width="9" style="129"/>
  </cols>
  <sheetData>
    <row r="2" spans="1:14" ht="22.5">
      <c r="A2" s="900" t="s">
        <v>430</v>
      </c>
      <c r="B2" s="900"/>
      <c r="C2" s="900"/>
      <c r="D2" s="900"/>
      <c r="E2" s="900"/>
      <c r="F2" s="900"/>
      <c r="G2" s="900"/>
      <c r="H2" s="900"/>
      <c r="I2" s="900"/>
      <c r="J2" s="900"/>
      <c r="K2" s="900"/>
      <c r="L2" s="900"/>
      <c r="M2" s="154"/>
    </row>
    <row r="3" spans="1:14" ht="43.5" customHeight="1">
      <c r="A3" s="910"/>
      <c r="B3" s="911"/>
      <c r="C3" s="911"/>
      <c r="D3" s="911"/>
      <c r="E3" s="911"/>
      <c r="F3" s="911"/>
      <c r="G3" s="911"/>
      <c r="H3" s="911"/>
      <c r="I3" s="911"/>
      <c r="J3" s="911"/>
      <c r="K3" s="911"/>
      <c r="L3" s="911"/>
      <c r="M3" s="911"/>
      <c r="N3" s="912"/>
    </row>
    <row r="4" spans="1:14" ht="43.5" customHeight="1">
      <c r="A4" s="913"/>
      <c r="B4" s="914"/>
      <c r="C4" s="914"/>
      <c r="D4" s="914"/>
      <c r="E4" s="914"/>
      <c r="F4" s="914"/>
      <c r="G4" s="914"/>
      <c r="H4" s="914"/>
      <c r="I4" s="914"/>
      <c r="J4" s="914"/>
      <c r="K4" s="914"/>
      <c r="L4" s="914"/>
      <c r="M4" s="914"/>
      <c r="N4" s="915"/>
    </row>
    <row r="5" spans="1:14" ht="43.5" customHeight="1">
      <c r="A5" s="913"/>
      <c r="B5" s="914"/>
      <c r="C5" s="914"/>
      <c r="D5" s="914"/>
      <c r="E5" s="914"/>
      <c r="F5" s="914"/>
      <c r="G5" s="914"/>
      <c r="H5" s="914"/>
      <c r="I5" s="914"/>
      <c r="J5" s="914"/>
      <c r="K5" s="914"/>
      <c r="L5" s="914"/>
      <c r="M5" s="914"/>
      <c r="N5" s="915"/>
    </row>
    <row r="6" spans="1:14" ht="43.5" customHeight="1">
      <c r="A6" s="916"/>
      <c r="B6" s="917"/>
      <c r="C6" s="917"/>
      <c r="D6" s="917"/>
      <c r="E6" s="917"/>
      <c r="F6" s="917"/>
      <c r="G6" s="917"/>
      <c r="H6" s="917"/>
      <c r="I6" s="917"/>
      <c r="J6" s="917"/>
      <c r="K6" s="917"/>
      <c r="L6" s="917"/>
      <c r="M6" s="917"/>
      <c r="N6" s="918"/>
    </row>
    <row r="7" spans="1:14" ht="30" customHeight="1"/>
    <row r="8" spans="1:14" ht="22.5">
      <c r="A8" s="156" t="s">
        <v>431</v>
      </c>
    </row>
    <row r="9" spans="1:14" ht="43.5" customHeight="1">
      <c r="A9" s="910"/>
      <c r="B9" s="911"/>
      <c r="C9" s="911"/>
      <c r="D9" s="911"/>
      <c r="E9" s="911"/>
      <c r="F9" s="911"/>
      <c r="G9" s="911"/>
      <c r="H9" s="911"/>
      <c r="I9" s="911"/>
      <c r="J9" s="911"/>
      <c r="K9" s="911"/>
      <c r="L9" s="911"/>
      <c r="M9" s="911"/>
      <c r="N9" s="912"/>
    </row>
    <row r="10" spans="1:14" ht="43.5" customHeight="1">
      <c r="A10" s="913"/>
      <c r="B10" s="914"/>
      <c r="C10" s="914"/>
      <c r="D10" s="914"/>
      <c r="E10" s="914"/>
      <c r="F10" s="914"/>
      <c r="G10" s="914"/>
      <c r="H10" s="914"/>
      <c r="I10" s="914"/>
      <c r="J10" s="914"/>
      <c r="K10" s="914"/>
      <c r="L10" s="914"/>
      <c r="M10" s="914"/>
      <c r="N10" s="915"/>
    </row>
    <row r="11" spans="1:14" ht="43.5" customHeight="1">
      <c r="A11" s="913"/>
      <c r="B11" s="914"/>
      <c r="C11" s="914"/>
      <c r="D11" s="914"/>
      <c r="E11" s="914"/>
      <c r="F11" s="914"/>
      <c r="G11" s="914"/>
      <c r="H11" s="914"/>
      <c r="I11" s="914"/>
      <c r="J11" s="914"/>
      <c r="K11" s="914"/>
      <c r="L11" s="914"/>
      <c r="M11" s="914"/>
      <c r="N11" s="915"/>
    </row>
    <row r="12" spans="1:14" ht="43.5" customHeight="1">
      <c r="A12" s="916"/>
      <c r="B12" s="917"/>
      <c r="C12" s="917"/>
      <c r="D12" s="917"/>
      <c r="E12" s="917"/>
      <c r="F12" s="917"/>
      <c r="G12" s="917"/>
      <c r="H12" s="917"/>
      <c r="I12" s="917"/>
      <c r="J12" s="917"/>
      <c r="K12" s="917"/>
      <c r="L12" s="917"/>
      <c r="M12" s="917"/>
      <c r="N12" s="918"/>
    </row>
    <row r="14" spans="1:14" ht="22.5">
      <c r="A14" s="156" t="s">
        <v>210</v>
      </c>
    </row>
    <row r="16" spans="1:14" ht="22.5">
      <c r="A16" s="156" t="s">
        <v>432</v>
      </c>
    </row>
    <row r="17" spans="1:14" ht="9" customHeight="1"/>
    <row r="18" spans="1:14" ht="72" customHeight="1">
      <c r="A18" s="593"/>
      <c r="B18" s="595"/>
      <c r="C18" s="919" t="s">
        <v>433</v>
      </c>
      <c r="D18" s="920"/>
      <c r="E18" s="901" t="s">
        <v>211</v>
      </c>
      <c r="F18" s="902"/>
      <c r="G18" s="903"/>
      <c r="H18" s="904" t="s">
        <v>434</v>
      </c>
      <c r="I18" s="905"/>
      <c r="J18" s="906"/>
      <c r="K18" s="895" t="s">
        <v>440</v>
      </c>
      <c r="L18" s="896"/>
      <c r="M18" s="895" t="s">
        <v>441</v>
      </c>
      <c r="N18" s="896"/>
    </row>
    <row r="19" spans="1:14" ht="83.5" customHeight="1">
      <c r="A19" s="923"/>
      <c r="B19" s="924"/>
      <c r="C19" s="921"/>
      <c r="D19" s="922"/>
      <c r="E19" s="394" t="s">
        <v>435</v>
      </c>
      <c r="F19" s="394" t="s">
        <v>436</v>
      </c>
      <c r="G19" s="394" t="s">
        <v>437</v>
      </c>
      <c r="H19" s="394" t="s">
        <v>435</v>
      </c>
      <c r="I19" s="394" t="s">
        <v>436</v>
      </c>
      <c r="J19" s="394" t="s">
        <v>437</v>
      </c>
      <c r="K19" s="396" t="s">
        <v>438</v>
      </c>
      <c r="L19" s="396" t="s">
        <v>439</v>
      </c>
      <c r="M19" s="396" t="s">
        <v>438</v>
      </c>
      <c r="N19" s="396" t="s">
        <v>439</v>
      </c>
    </row>
    <row r="20" spans="1:14" ht="43" customHeight="1">
      <c r="A20" s="908">
        <f>A21-1</f>
        <v>4</v>
      </c>
      <c r="B20" s="909"/>
      <c r="C20" s="898"/>
      <c r="D20" s="899"/>
      <c r="E20" s="397"/>
      <c r="F20" s="398"/>
      <c r="G20" s="397"/>
      <c r="H20" s="397"/>
      <c r="I20" s="398"/>
      <c r="J20" s="397"/>
      <c r="K20" s="397"/>
      <c r="L20" s="397"/>
      <c r="M20" s="397"/>
      <c r="N20" s="397"/>
    </row>
    <row r="21" spans="1:14" ht="43" customHeight="1">
      <c r="A21" s="908">
        <f>A22-1</f>
        <v>5</v>
      </c>
      <c r="B21" s="909"/>
      <c r="C21" s="898"/>
      <c r="D21" s="899"/>
      <c r="E21" s="397"/>
      <c r="F21" s="398"/>
      <c r="G21" s="397"/>
      <c r="H21" s="397"/>
      <c r="I21" s="398"/>
      <c r="J21" s="397"/>
      <c r="K21" s="397"/>
      <c r="L21" s="397"/>
      <c r="M21" s="397"/>
      <c r="N21" s="397"/>
    </row>
    <row r="22" spans="1:14" ht="43" customHeight="1">
      <c r="A22" s="908">
        <f>'1-1　事業概況'!L6</f>
        <v>6</v>
      </c>
      <c r="B22" s="909"/>
      <c r="C22" s="898"/>
      <c r="D22" s="899"/>
      <c r="E22" s="397"/>
      <c r="F22" s="398"/>
      <c r="G22" s="397"/>
      <c r="H22" s="397"/>
      <c r="I22" s="398"/>
      <c r="J22" s="397"/>
      <c r="K22" s="397"/>
      <c r="L22" s="397"/>
      <c r="M22" s="397"/>
      <c r="N22" s="397"/>
    </row>
    <row r="23" spans="1:14">
      <c r="A23" s="907"/>
      <c r="B23" s="907"/>
      <c r="C23" s="907"/>
      <c r="D23" s="907"/>
      <c r="E23" s="907"/>
      <c r="F23" s="907"/>
      <c r="G23" s="907"/>
      <c r="H23" s="907"/>
    </row>
    <row r="24" spans="1:14" ht="22.5">
      <c r="A24" s="900" t="s">
        <v>442</v>
      </c>
      <c r="B24" s="900"/>
      <c r="C24" s="900"/>
      <c r="D24" s="900"/>
      <c r="E24" s="900"/>
      <c r="F24" s="900"/>
      <c r="G24" s="900"/>
      <c r="H24" s="900"/>
      <c r="I24" s="900"/>
      <c r="J24" s="900"/>
      <c r="K24" s="900"/>
      <c r="L24" s="900"/>
      <c r="M24" s="900"/>
      <c r="N24" s="900"/>
    </row>
    <row r="25" spans="1:14" ht="9.5" customHeight="1"/>
    <row r="26" spans="1:14" ht="78" customHeight="1">
      <c r="A26" s="897" t="s">
        <v>443</v>
      </c>
      <c r="B26" s="897"/>
      <c r="C26" s="897" t="s">
        <v>444</v>
      </c>
      <c r="D26" s="897"/>
      <c r="E26" s="498" t="s">
        <v>445</v>
      </c>
      <c r="F26" s="498"/>
      <c r="G26" s="498" t="s">
        <v>212</v>
      </c>
      <c r="H26" s="498"/>
      <c r="I26" s="498" t="s">
        <v>446</v>
      </c>
      <c r="J26" s="498"/>
      <c r="K26" s="498" t="s">
        <v>447</v>
      </c>
      <c r="L26" s="498"/>
      <c r="M26" s="498" t="s">
        <v>448</v>
      </c>
      <c r="N26" s="498"/>
    </row>
    <row r="27" spans="1:14" ht="45" customHeight="1">
      <c r="A27" s="893"/>
      <c r="B27" s="894"/>
      <c r="C27" s="893"/>
      <c r="D27" s="894"/>
      <c r="E27" s="893"/>
      <c r="F27" s="894"/>
      <c r="G27" s="893"/>
      <c r="H27" s="894"/>
      <c r="I27" s="893"/>
      <c r="J27" s="894"/>
      <c r="K27" s="893"/>
      <c r="L27" s="894"/>
      <c r="M27" s="893"/>
      <c r="N27" s="894"/>
    </row>
  </sheetData>
  <mergeCells count="31">
    <mergeCell ref="I26:J26"/>
    <mergeCell ref="A2:L2"/>
    <mergeCell ref="E18:G18"/>
    <mergeCell ref="H18:J18"/>
    <mergeCell ref="K18:L18"/>
    <mergeCell ref="A23:H23"/>
    <mergeCell ref="A20:B20"/>
    <mergeCell ref="A21:B21"/>
    <mergeCell ref="A22:B22"/>
    <mergeCell ref="A3:N6"/>
    <mergeCell ref="A9:N12"/>
    <mergeCell ref="C18:D19"/>
    <mergeCell ref="C20:D20"/>
    <mergeCell ref="C21:D21"/>
    <mergeCell ref="A18:B19"/>
    <mergeCell ref="I27:J27"/>
    <mergeCell ref="M18:N18"/>
    <mergeCell ref="A26:B26"/>
    <mergeCell ref="C26:D26"/>
    <mergeCell ref="K27:L27"/>
    <mergeCell ref="M27:N27"/>
    <mergeCell ref="C22:D22"/>
    <mergeCell ref="A24:N24"/>
    <mergeCell ref="A27:B27"/>
    <mergeCell ref="C27:D27"/>
    <mergeCell ref="E27:F27"/>
    <mergeCell ref="G27:H27"/>
    <mergeCell ref="E26:F26"/>
    <mergeCell ref="G26:H26"/>
    <mergeCell ref="K26:L26"/>
    <mergeCell ref="M26:N26"/>
  </mergeCells>
  <phoneticPr fontId="18"/>
  <conditionalFormatting sqref="A3 A9 E20:N22">
    <cfRule type="containsBlanks" dxfId="16" priority="6">
      <formula>LEN(TRIM(A3))=0</formula>
    </cfRule>
  </conditionalFormatting>
  <conditionalFormatting sqref="A27 C27 E27 G27 I27 K27 M27">
    <cfRule type="containsBlanks" dxfId="15" priority="1">
      <formula>LEN(TRIM(A27))=0</formula>
    </cfRule>
  </conditionalFormatting>
  <dataValidations disablePrompts="1" count="1">
    <dataValidation type="list" allowBlank="1" showInputMessage="1" showErrorMessage="1" sqref="G20 J20 A27 C27 E27 G27 I27 K27 M27" xr:uid="{163ED308-020E-486A-AB08-2C773BBB572F}">
      <formula1>"有,無"</formula1>
    </dataValidation>
  </dataValidations>
  <printOptions horizontalCentered="1"/>
  <pageMargins left="0.70866141732283472" right="0.70866141732283472" top="0.74803149606299213" bottom="0.74803149606299213" header="0.31496062992125984" footer="0.31496062992125984"/>
  <pageSetup paperSize="9" scale="70" orientation="portrait" r:id="rId1"/>
  <headerFooter>
    <oddFooter>&amp;C&amp;14 12</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01050C-585C-4CC3-85C1-BCEE5E13B9F5}">
  <sheetPr>
    <pageSetUpPr fitToPage="1"/>
  </sheetPr>
  <dimension ref="A2:I22"/>
  <sheetViews>
    <sheetView view="pageLayout" topLeftCell="A36" zoomScaleNormal="100" zoomScaleSheetLayoutView="120" workbookViewId="0">
      <selection activeCell="F43" sqref="F43"/>
    </sheetView>
  </sheetViews>
  <sheetFormatPr defaultColWidth="9" defaultRowHeight="18"/>
  <cols>
    <col min="1" max="9" width="11.5" style="2" customWidth="1"/>
    <col min="10" max="16384" width="9" style="2"/>
  </cols>
  <sheetData>
    <row r="2" spans="1:9" ht="22.5">
      <c r="A2" s="156" t="s">
        <v>213</v>
      </c>
    </row>
    <row r="3" spans="1:9" ht="8" customHeight="1"/>
    <row r="4" spans="1:9" ht="24" customHeight="1">
      <c r="A4" s="931" t="s">
        <v>227</v>
      </c>
      <c r="B4" s="932"/>
      <c r="C4" s="402" t="s">
        <v>214</v>
      </c>
      <c r="D4" s="929"/>
      <c r="E4" s="929"/>
      <c r="F4" s="929"/>
      <c r="G4" s="929"/>
      <c r="H4" s="929"/>
      <c r="I4" s="929"/>
    </row>
    <row r="5" spans="1:9" ht="24" customHeight="1">
      <c r="A5" s="933"/>
      <c r="B5" s="934"/>
      <c r="C5" s="402" t="s">
        <v>215</v>
      </c>
      <c r="D5" s="929"/>
      <c r="E5" s="929"/>
      <c r="F5" s="929"/>
      <c r="G5" s="929"/>
      <c r="H5" s="929"/>
      <c r="I5" s="929"/>
    </row>
    <row r="6" spans="1:9" ht="24" customHeight="1">
      <c r="A6" s="935"/>
      <c r="B6" s="936"/>
      <c r="C6" s="402" t="s">
        <v>216</v>
      </c>
      <c r="D6" s="929"/>
      <c r="E6" s="929"/>
      <c r="F6" s="929"/>
      <c r="G6" s="929"/>
      <c r="H6" s="929"/>
      <c r="I6" s="929"/>
    </row>
    <row r="7" spans="1:9" ht="24" customHeight="1" thickBot="1">
      <c r="A7" s="935"/>
      <c r="B7" s="936"/>
      <c r="C7" s="403" t="s">
        <v>217</v>
      </c>
      <c r="D7" s="930"/>
      <c r="E7" s="930"/>
      <c r="F7" s="930"/>
      <c r="G7" s="930"/>
      <c r="H7" s="930"/>
      <c r="I7" s="930"/>
    </row>
    <row r="8" spans="1:9" ht="18.5" thickTop="1">
      <c r="A8" s="937" t="s">
        <v>218</v>
      </c>
      <c r="B8" s="937"/>
      <c r="C8" s="400" t="s">
        <v>219</v>
      </c>
      <c r="D8" s="401" t="s">
        <v>220</v>
      </c>
      <c r="E8" s="937" t="s">
        <v>221</v>
      </c>
      <c r="F8" s="937"/>
      <c r="G8" s="937"/>
      <c r="H8" s="937"/>
      <c r="I8" s="937"/>
    </row>
    <row r="9" spans="1:9" ht="25" customHeight="1">
      <c r="A9" s="498" t="s">
        <v>282</v>
      </c>
      <c r="B9" s="498"/>
      <c r="C9" s="119"/>
      <c r="D9" s="119"/>
      <c r="E9" s="938"/>
      <c r="F9" s="938"/>
      <c r="G9" s="938"/>
      <c r="H9" s="938"/>
      <c r="I9" s="938"/>
    </row>
    <row r="10" spans="1:9" ht="25" customHeight="1">
      <c r="A10" s="498" t="s">
        <v>282</v>
      </c>
      <c r="B10" s="498"/>
      <c r="C10" s="119"/>
      <c r="D10" s="119"/>
      <c r="E10" s="938"/>
      <c r="F10" s="938"/>
      <c r="G10" s="938"/>
      <c r="H10" s="938"/>
      <c r="I10" s="938"/>
    </row>
    <row r="12" spans="1:9" ht="22.5">
      <c r="A12" s="156" t="s">
        <v>222</v>
      </c>
    </row>
    <row r="14" spans="1:9" ht="18" customHeight="1">
      <c r="A14" s="518" t="s">
        <v>228</v>
      </c>
      <c r="B14" s="518"/>
      <c r="C14" s="518"/>
      <c r="D14" s="518"/>
      <c r="E14" s="518"/>
      <c r="F14" s="518"/>
      <c r="G14" s="518"/>
      <c r="H14" s="518" t="s">
        <v>227</v>
      </c>
      <c r="I14" s="927" t="s">
        <v>232</v>
      </c>
    </row>
    <row r="15" spans="1:9" ht="30">
      <c r="A15" s="151" t="s">
        <v>223</v>
      </c>
      <c r="B15" s="151" t="s">
        <v>224</v>
      </c>
      <c r="C15" s="386" t="s">
        <v>229</v>
      </c>
      <c r="D15" s="386" t="s">
        <v>230</v>
      </c>
      <c r="E15" s="386" t="s">
        <v>231</v>
      </c>
      <c r="F15" s="151" t="s">
        <v>225</v>
      </c>
      <c r="G15" s="151" t="s">
        <v>226</v>
      </c>
      <c r="H15" s="518"/>
      <c r="I15" s="928"/>
    </row>
    <row r="16" spans="1:9" ht="36.75" customHeight="1">
      <c r="A16" s="399"/>
      <c r="B16" s="399"/>
      <c r="C16" s="399"/>
      <c r="D16" s="399"/>
      <c r="E16" s="399"/>
      <c r="F16" s="399"/>
      <c r="G16" s="399"/>
      <c r="H16" s="119"/>
      <c r="I16" s="119"/>
    </row>
    <row r="17" spans="1:9">
      <c r="A17" s="926" t="s">
        <v>449</v>
      </c>
      <c r="B17" s="926"/>
      <c r="C17" s="926"/>
      <c r="D17" s="926"/>
      <c r="E17" s="926"/>
      <c r="F17" s="926"/>
      <c r="G17" s="926"/>
      <c r="H17" s="926"/>
      <c r="I17" s="926"/>
    </row>
    <row r="18" spans="1:9">
      <c r="A18" s="925"/>
      <c r="B18" s="925"/>
      <c r="C18" s="925"/>
      <c r="D18" s="925"/>
      <c r="E18" s="925"/>
      <c r="F18" s="925"/>
      <c r="G18" s="925"/>
      <c r="H18" s="925"/>
    </row>
    <row r="19" spans="1:9">
      <c r="A19" s="925"/>
      <c r="B19" s="925"/>
      <c r="C19" s="925"/>
      <c r="D19" s="925"/>
      <c r="E19" s="925"/>
      <c r="F19" s="925"/>
      <c r="G19" s="925"/>
      <c r="H19" s="925"/>
    </row>
    <row r="20" spans="1:9">
      <c r="A20" s="925"/>
      <c r="B20" s="925"/>
      <c r="C20" s="925"/>
      <c r="D20" s="925"/>
      <c r="E20" s="925"/>
      <c r="F20" s="925"/>
      <c r="G20" s="925"/>
      <c r="H20" s="925"/>
    </row>
    <row r="21" spans="1:9">
      <c r="A21" s="925"/>
      <c r="B21" s="925"/>
      <c r="C21" s="925"/>
      <c r="D21" s="925"/>
      <c r="E21" s="925"/>
      <c r="F21" s="925"/>
      <c r="G21" s="925"/>
      <c r="H21" s="925"/>
    </row>
    <row r="22" spans="1:9">
      <c r="A22" s="925"/>
      <c r="B22" s="925"/>
      <c r="C22" s="925"/>
      <c r="D22" s="925"/>
      <c r="E22" s="925"/>
      <c r="F22" s="925"/>
      <c r="G22" s="925"/>
      <c r="H22" s="925"/>
    </row>
  </sheetData>
  <mergeCells count="20">
    <mergeCell ref="A17:I17"/>
    <mergeCell ref="A14:G14"/>
    <mergeCell ref="H14:H15"/>
    <mergeCell ref="I14:I15"/>
    <mergeCell ref="D4:I4"/>
    <mergeCell ref="D5:I5"/>
    <mergeCell ref="D6:I6"/>
    <mergeCell ref="D7:I7"/>
    <mergeCell ref="A4:B5"/>
    <mergeCell ref="A6:B7"/>
    <mergeCell ref="A8:B8"/>
    <mergeCell ref="E8:I8"/>
    <mergeCell ref="A9:B9"/>
    <mergeCell ref="E9:I10"/>
    <mergeCell ref="A10:B10"/>
    <mergeCell ref="A18:H18"/>
    <mergeCell ref="A19:H19"/>
    <mergeCell ref="A20:H20"/>
    <mergeCell ref="A21:H21"/>
    <mergeCell ref="A22:H22"/>
  </mergeCells>
  <phoneticPr fontId="18"/>
  <conditionalFormatting sqref="A9:B10">
    <cfRule type="cellIs" dxfId="14" priority="7" operator="equal">
      <formula>"令和　年　月"</formula>
    </cfRule>
  </conditionalFormatting>
  <conditionalFormatting sqref="D4:I7 C9:I10 H16:I16">
    <cfRule type="containsBlanks" dxfId="13" priority="6">
      <formula>LEN(TRIM(C4))=0</formula>
    </cfRule>
  </conditionalFormatting>
  <conditionalFormatting sqref="A6">
    <cfRule type="containsBlanks" dxfId="12" priority="2">
      <formula>LEN(TRIM(A6))=0</formula>
    </cfRule>
  </conditionalFormatting>
  <conditionalFormatting sqref="A16:G16">
    <cfRule type="containsBlanks" dxfId="11" priority="1">
      <formula>LEN(TRIM(A16))=0</formula>
    </cfRule>
  </conditionalFormatting>
  <dataValidations disablePrompts="1" count="1">
    <dataValidation type="list" allowBlank="1" showInputMessage="1" showErrorMessage="1" sqref="A6 A16:G16" xr:uid="{22B63B0C-F7DB-45C1-A6AE-215321EF933D}">
      <formula1>"有,無"</formula1>
    </dataValidation>
  </dataValidations>
  <pageMargins left="0.7" right="0.7" top="0.75" bottom="0.75" header="0.3" footer="0.3"/>
  <pageSetup paperSize="9" scale="77" fitToHeight="0" orientation="portrait" r:id="rId1"/>
  <headerFooter>
    <oddFooter>&amp;C&amp;14 13</odd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B7D9A-71FD-4968-93D6-A8F8956AD0C4}">
  <sheetPr>
    <pageSetUpPr fitToPage="1"/>
  </sheetPr>
  <dimension ref="A2:H46"/>
  <sheetViews>
    <sheetView view="pageLayout" topLeftCell="A29" zoomScaleNormal="100" zoomScaleSheetLayoutView="100" workbookViewId="0">
      <selection activeCell="A9" sqref="A9:H30"/>
    </sheetView>
  </sheetViews>
  <sheetFormatPr defaultColWidth="9" defaultRowHeight="18"/>
  <cols>
    <col min="1" max="8" width="11" style="2" customWidth="1"/>
    <col min="9" max="16384" width="9" style="2"/>
  </cols>
  <sheetData>
    <row r="2" spans="1:8">
      <c r="A2" s="433" t="s">
        <v>450</v>
      </c>
      <c r="B2" s="433"/>
      <c r="C2" s="433"/>
      <c r="D2" s="433"/>
      <c r="E2" s="433"/>
      <c r="F2" s="433"/>
      <c r="G2" s="433"/>
      <c r="H2" s="433"/>
    </row>
    <row r="3" spans="1:8">
      <c r="A3" s="142"/>
    </row>
    <row r="4" spans="1:8" ht="36">
      <c r="A4" s="404" t="s">
        <v>0</v>
      </c>
      <c r="B4" s="387" t="s">
        <v>1</v>
      </c>
      <c r="C4" s="959" t="s">
        <v>2</v>
      </c>
      <c r="D4" s="959"/>
      <c r="E4" s="959"/>
      <c r="F4" s="959" t="s">
        <v>3</v>
      </c>
      <c r="G4" s="959"/>
      <c r="H4" s="959"/>
    </row>
    <row r="5" spans="1:8" ht="23" customHeight="1">
      <c r="A5" s="395"/>
      <c r="B5" s="388" t="s">
        <v>234</v>
      </c>
      <c r="C5" s="387" t="s">
        <v>5</v>
      </c>
      <c r="D5" s="387" t="s">
        <v>6</v>
      </c>
      <c r="E5" s="389" t="s">
        <v>7</v>
      </c>
      <c r="F5" s="387" t="s">
        <v>5</v>
      </c>
      <c r="G5" s="387" t="s">
        <v>6</v>
      </c>
      <c r="H5" s="389" t="s">
        <v>7</v>
      </c>
    </row>
    <row r="6" spans="1:8" ht="15.75" customHeight="1">
      <c r="A6" s="390" t="s">
        <v>4</v>
      </c>
      <c r="B6" s="391" t="s">
        <v>4</v>
      </c>
      <c r="C6" s="392" t="s">
        <v>233</v>
      </c>
      <c r="D6" s="392" t="s">
        <v>4</v>
      </c>
      <c r="E6" s="392" t="s">
        <v>4</v>
      </c>
      <c r="F6" s="392" t="s">
        <v>4</v>
      </c>
      <c r="G6" s="392" t="s">
        <v>4</v>
      </c>
      <c r="H6" s="392" t="s">
        <v>4</v>
      </c>
    </row>
    <row r="7" spans="1:8" ht="36" customHeight="1">
      <c r="A7" s="405"/>
      <c r="B7" s="405"/>
      <c r="C7" s="405"/>
      <c r="D7" s="405"/>
      <c r="E7" s="405"/>
      <c r="F7" s="405"/>
      <c r="G7" s="405"/>
      <c r="H7" s="405"/>
    </row>
    <row r="8" spans="1:8" ht="18" customHeight="1">
      <c r="A8" s="939" t="s">
        <v>284</v>
      </c>
      <c r="B8" s="940"/>
      <c r="C8" s="941"/>
      <c r="D8" s="948" t="s">
        <v>285</v>
      </c>
      <c r="E8" s="949"/>
      <c r="F8" s="949"/>
      <c r="G8" s="949"/>
      <c r="H8" s="950"/>
    </row>
    <row r="9" spans="1:8">
      <c r="A9" s="942"/>
      <c r="B9" s="943"/>
      <c r="C9" s="944"/>
      <c r="D9" s="951"/>
      <c r="E9" s="952"/>
      <c r="F9" s="952"/>
      <c r="G9" s="952"/>
      <c r="H9" s="953"/>
    </row>
    <row r="10" spans="1:8">
      <c r="A10" s="942"/>
      <c r="B10" s="943"/>
      <c r="C10" s="944"/>
      <c r="D10" s="951"/>
      <c r="E10" s="952"/>
      <c r="F10" s="952"/>
      <c r="G10" s="952"/>
      <c r="H10" s="953"/>
    </row>
    <row r="11" spans="1:8">
      <c r="A11" s="942"/>
      <c r="B11" s="943"/>
      <c r="C11" s="944"/>
      <c r="D11" s="951"/>
      <c r="E11" s="952"/>
      <c r="F11" s="952"/>
      <c r="G11" s="952"/>
      <c r="H11" s="953"/>
    </row>
    <row r="12" spans="1:8">
      <c r="A12" s="942"/>
      <c r="B12" s="943"/>
      <c r="C12" s="944"/>
      <c r="D12" s="951"/>
      <c r="E12" s="952"/>
      <c r="F12" s="952"/>
      <c r="G12" s="952"/>
      <c r="H12" s="953"/>
    </row>
    <row r="13" spans="1:8">
      <c r="A13" s="942"/>
      <c r="B13" s="943"/>
      <c r="C13" s="944"/>
      <c r="D13" s="951"/>
      <c r="E13" s="952"/>
      <c r="F13" s="952"/>
      <c r="G13" s="952"/>
      <c r="H13" s="953"/>
    </row>
    <row r="14" spans="1:8">
      <c r="A14" s="942"/>
      <c r="B14" s="943"/>
      <c r="C14" s="944"/>
      <c r="D14" s="951"/>
      <c r="E14" s="952"/>
      <c r="F14" s="952"/>
      <c r="G14" s="952"/>
      <c r="H14" s="953"/>
    </row>
    <row r="15" spans="1:8">
      <c r="A15" s="942"/>
      <c r="B15" s="943"/>
      <c r="C15" s="944"/>
      <c r="D15" s="951"/>
      <c r="E15" s="952"/>
      <c r="F15" s="952"/>
      <c r="G15" s="952"/>
      <c r="H15" s="953"/>
    </row>
    <row r="16" spans="1:8">
      <c r="A16" s="942"/>
      <c r="B16" s="943"/>
      <c r="C16" s="944"/>
      <c r="D16" s="951"/>
      <c r="E16" s="952"/>
      <c r="F16" s="952"/>
      <c r="G16" s="952"/>
      <c r="H16" s="953"/>
    </row>
    <row r="17" spans="1:8">
      <c r="A17" s="942"/>
      <c r="B17" s="943"/>
      <c r="C17" s="944"/>
      <c r="D17" s="951"/>
      <c r="E17" s="952"/>
      <c r="F17" s="952"/>
      <c r="G17" s="952"/>
      <c r="H17" s="953"/>
    </row>
    <row r="18" spans="1:8">
      <c r="A18" s="945"/>
      <c r="B18" s="946"/>
      <c r="C18" s="947"/>
      <c r="D18" s="951"/>
      <c r="E18" s="952"/>
      <c r="F18" s="952"/>
      <c r="G18" s="952"/>
      <c r="H18" s="953"/>
    </row>
    <row r="19" spans="1:8" ht="18" customHeight="1">
      <c r="A19" s="948" t="s">
        <v>286</v>
      </c>
      <c r="B19" s="949"/>
      <c r="C19" s="950"/>
      <c r="D19" s="951"/>
      <c r="E19" s="952"/>
      <c r="F19" s="952"/>
      <c r="G19" s="952"/>
      <c r="H19" s="953"/>
    </row>
    <row r="20" spans="1:8">
      <c r="A20" s="951"/>
      <c r="B20" s="952"/>
      <c r="C20" s="953"/>
      <c r="D20" s="951"/>
      <c r="E20" s="952"/>
      <c r="F20" s="952"/>
      <c r="G20" s="952"/>
      <c r="H20" s="953"/>
    </row>
    <row r="21" spans="1:8">
      <c r="A21" s="951"/>
      <c r="B21" s="952"/>
      <c r="C21" s="953"/>
      <c r="D21" s="951"/>
      <c r="E21" s="952"/>
      <c r="F21" s="952"/>
      <c r="G21" s="952"/>
      <c r="H21" s="953"/>
    </row>
    <row r="22" spans="1:8">
      <c r="A22" s="951"/>
      <c r="B22" s="952"/>
      <c r="C22" s="953"/>
      <c r="D22" s="951"/>
      <c r="E22" s="952"/>
      <c r="F22" s="952"/>
      <c r="G22" s="952"/>
      <c r="H22" s="953"/>
    </row>
    <row r="23" spans="1:8">
      <c r="A23" s="951"/>
      <c r="B23" s="952"/>
      <c r="C23" s="953"/>
      <c r="D23" s="951"/>
      <c r="E23" s="952"/>
      <c r="F23" s="952"/>
      <c r="G23" s="952"/>
      <c r="H23" s="953"/>
    </row>
    <row r="24" spans="1:8">
      <c r="A24" s="951"/>
      <c r="B24" s="952"/>
      <c r="C24" s="953"/>
      <c r="D24" s="951"/>
      <c r="E24" s="952"/>
      <c r="F24" s="952"/>
      <c r="G24" s="952"/>
      <c r="H24" s="953"/>
    </row>
    <row r="25" spans="1:8">
      <c r="A25" s="951"/>
      <c r="B25" s="952"/>
      <c r="C25" s="953"/>
      <c r="D25" s="951"/>
      <c r="E25" s="952"/>
      <c r="F25" s="952"/>
      <c r="G25" s="952"/>
      <c r="H25" s="953"/>
    </row>
    <row r="26" spans="1:8">
      <c r="A26" s="951"/>
      <c r="B26" s="952"/>
      <c r="C26" s="953"/>
      <c r="D26" s="951"/>
      <c r="E26" s="952"/>
      <c r="F26" s="952"/>
      <c r="G26" s="952"/>
      <c r="H26" s="953"/>
    </row>
    <row r="27" spans="1:8">
      <c r="A27" s="951"/>
      <c r="B27" s="952"/>
      <c r="C27" s="953"/>
      <c r="D27" s="951"/>
      <c r="E27" s="952"/>
      <c r="F27" s="952"/>
      <c r="G27" s="952"/>
      <c r="H27" s="953"/>
    </row>
    <row r="28" spans="1:8">
      <c r="A28" s="951"/>
      <c r="B28" s="952"/>
      <c r="C28" s="953"/>
      <c r="D28" s="951"/>
      <c r="E28" s="952"/>
      <c r="F28" s="952"/>
      <c r="G28" s="952"/>
      <c r="H28" s="953"/>
    </row>
    <row r="29" spans="1:8">
      <c r="A29" s="951"/>
      <c r="B29" s="952"/>
      <c r="C29" s="953"/>
      <c r="D29" s="951"/>
      <c r="E29" s="952"/>
      <c r="F29" s="952"/>
      <c r="G29" s="952"/>
      <c r="H29" s="953"/>
    </row>
    <row r="30" spans="1:8">
      <c r="A30" s="954"/>
      <c r="B30" s="955"/>
      <c r="C30" s="956"/>
      <c r="D30" s="954"/>
      <c r="E30" s="955"/>
      <c r="F30" s="955"/>
      <c r="G30" s="955"/>
      <c r="H30" s="956"/>
    </row>
    <row r="31" spans="1:8" ht="18.75" customHeight="1">
      <c r="A31" s="960" t="s">
        <v>235</v>
      </c>
      <c r="B31" s="960"/>
      <c r="C31" s="960"/>
      <c r="D31" s="960"/>
      <c r="E31" s="960"/>
      <c r="F31" s="960"/>
      <c r="G31" s="960"/>
      <c r="H31" s="960"/>
    </row>
    <row r="32" spans="1:8" ht="18.75" customHeight="1">
      <c r="A32" s="957" t="s">
        <v>236</v>
      </c>
      <c r="B32" s="957"/>
      <c r="C32" s="957"/>
      <c r="D32" s="957"/>
      <c r="E32" s="957"/>
      <c r="F32" s="957"/>
      <c r="G32" s="957"/>
      <c r="H32" s="957"/>
    </row>
    <row r="33" spans="1:8" ht="18.75" customHeight="1">
      <c r="A33" s="957" t="s">
        <v>237</v>
      </c>
      <c r="B33" s="957"/>
      <c r="C33" s="957"/>
      <c r="D33" s="957"/>
      <c r="E33" s="957"/>
      <c r="F33" s="957"/>
      <c r="G33" s="957"/>
      <c r="H33" s="957"/>
    </row>
    <row r="34" spans="1:8" ht="18.75" customHeight="1">
      <c r="A34" s="957" t="s">
        <v>238</v>
      </c>
      <c r="B34" s="957"/>
      <c r="C34" s="957"/>
      <c r="D34" s="957"/>
      <c r="E34" s="957"/>
      <c r="F34" s="957"/>
      <c r="G34" s="957"/>
      <c r="H34" s="957"/>
    </row>
    <row r="35" spans="1:8" ht="18.75" customHeight="1">
      <c r="A35" s="957" t="s">
        <v>239</v>
      </c>
      <c r="B35" s="957"/>
      <c r="C35" s="957"/>
      <c r="D35" s="957"/>
      <c r="E35" s="957"/>
      <c r="F35" s="957"/>
      <c r="G35" s="957"/>
      <c r="H35" s="957"/>
    </row>
    <row r="36" spans="1:8" ht="18.75" customHeight="1">
      <c r="A36" s="957" t="s">
        <v>451</v>
      </c>
      <c r="B36" s="957"/>
      <c r="C36" s="957"/>
      <c r="D36" s="957"/>
      <c r="E36" s="957"/>
      <c r="F36" s="957"/>
      <c r="G36" s="957"/>
      <c r="H36" s="957"/>
    </row>
    <row r="37" spans="1:8" ht="18.75" customHeight="1">
      <c r="A37" s="957" t="s">
        <v>452</v>
      </c>
      <c r="B37" s="957"/>
      <c r="C37" s="957"/>
      <c r="D37" s="957"/>
      <c r="E37" s="957"/>
      <c r="F37" s="957"/>
      <c r="G37" s="957"/>
      <c r="H37" s="957"/>
    </row>
    <row r="38" spans="1:8" ht="18.75" customHeight="1">
      <c r="A38" s="957" t="s">
        <v>240</v>
      </c>
      <c r="B38" s="957"/>
      <c r="C38" s="957"/>
      <c r="D38" s="957"/>
      <c r="E38" s="957"/>
      <c r="F38" s="957"/>
      <c r="G38" s="957"/>
      <c r="H38" s="957"/>
    </row>
    <row r="39" spans="1:8" ht="18.75" customHeight="1">
      <c r="A39" s="957" t="s">
        <v>241</v>
      </c>
      <c r="B39" s="957"/>
      <c r="C39" s="957"/>
      <c r="D39" s="957"/>
      <c r="E39" s="957"/>
      <c r="F39" s="957"/>
      <c r="G39" s="957"/>
      <c r="H39" s="957"/>
    </row>
    <row r="40" spans="1:8" ht="18.75" customHeight="1">
      <c r="A40" s="958" t="s">
        <v>453</v>
      </c>
      <c r="B40" s="958"/>
      <c r="C40" s="958"/>
      <c r="D40" s="958"/>
      <c r="E40" s="958"/>
      <c r="F40" s="958"/>
      <c r="G40" s="958"/>
      <c r="H40" s="958"/>
    </row>
    <row r="41" spans="1:8">
      <c r="A41" s="958" t="s">
        <v>454</v>
      </c>
      <c r="B41" s="958"/>
      <c r="C41" s="958"/>
      <c r="D41" s="958"/>
      <c r="E41" s="958"/>
      <c r="F41" s="958"/>
      <c r="G41" s="958"/>
      <c r="H41" s="958"/>
    </row>
    <row r="42" spans="1:8">
      <c r="A42" s="925"/>
      <c r="B42" s="925"/>
      <c r="C42" s="925"/>
      <c r="D42" s="925"/>
      <c r="E42" s="925"/>
      <c r="F42" s="925"/>
      <c r="G42" s="925"/>
      <c r="H42" s="925"/>
    </row>
    <row r="43" spans="1:8">
      <c r="A43" s="925"/>
      <c r="B43" s="925"/>
      <c r="C43" s="925"/>
      <c r="D43" s="925"/>
      <c r="E43" s="925"/>
      <c r="F43" s="925"/>
      <c r="G43" s="925"/>
      <c r="H43" s="925"/>
    </row>
    <row r="44" spans="1:8">
      <c r="A44" s="925"/>
      <c r="B44" s="925"/>
      <c r="C44" s="925"/>
      <c r="D44" s="925"/>
      <c r="E44" s="925"/>
      <c r="F44" s="925"/>
      <c r="G44" s="925"/>
      <c r="H44" s="925"/>
    </row>
    <row r="45" spans="1:8">
      <c r="A45" s="925"/>
      <c r="B45" s="925"/>
      <c r="C45" s="925"/>
      <c r="D45" s="925"/>
      <c r="E45" s="925"/>
      <c r="F45" s="925"/>
      <c r="G45" s="925"/>
      <c r="H45" s="925"/>
    </row>
    <row r="46" spans="1:8">
      <c r="A46" s="925"/>
      <c r="B46" s="925"/>
      <c r="C46" s="925"/>
      <c r="D46" s="925"/>
      <c r="E46" s="925"/>
      <c r="F46" s="925"/>
      <c r="G46" s="925"/>
      <c r="H46" s="925"/>
    </row>
  </sheetData>
  <mergeCells count="25">
    <mergeCell ref="A36:H36"/>
    <mergeCell ref="C4:E4"/>
    <mergeCell ref="F4:H4"/>
    <mergeCell ref="D8:H8"/>
    <mergeCell ref="D9:H30"/>
    <mergeCell ref="A31:H31"/>
    <mergeCell ref="A32:H32"/>
    <mergeCell ref="A33:H33"/>
    <mergeCell ref="A34:H34"/>
    <mergeCell ref="A35:H35"/>
    <mergeCell ref="A37:H37"/>
    <mergeCell ref="A38:H38"/>
    <mergeCell ref="A39:H39"/>
    <mergeCell ref="A40:H40"/>
    <mergeCell ref="A41:H41"/>
    <mergeCell ref="A2:H2"/>
    <mergeCell ref="A8:C8"/>
    <mergeCell ref="A9:C18"/>
    <mergeCell ref="A19:C19"/>
    <mergeCell ref="A20:C30"/>
    <mergeCell ref="A42:H42"/>
    <mergeCell ref="A43:H43"/>
    <mergeCell ref="A44:H44"/>
    <mergeCell ref="A45:H45"/>
    <mergeCell ref="A46:H46"/>
  </mergeCells>
  <phoneticPr fontId="18"/>
  <conditionalFormatting sqref="A7:H7">
    <cfRule type="containsBlanks" dxfId="10" priority="8">
      <formula>LEN(TRIM(A7))=0</formula>
    </cfRule>
  </conditionalFormatting>
  <conditionalFormatting sqref="D9">
    <cfRule type="cellIs" dxfId="9" priority="6" operator="equal">
      <formula>"（指導内容）"</formula>
    </cfRule>
  </conditionalFormatting>
  <conditionalFormatting sqref="A20">
    <cfRule type="cellIs" dxfId="8" priority="5" operator="equal">
      <formula>"（訪問目的の伝え方）"</formula>
    </cfRule>
  </conditionalFormatting>
  <conditionalFormatting sqref="A9:C18">
    <cfRule type="containsBlanks" dxfId="7" priority="3">
      <formula>LEN(TRIM(A9))=0</formula>
    </cfRule>
  </conditionalFormatting>
  <conditionalFormatting sqref="A20:C30">
    <cfRule type="containsBlanks" dxfId="6" priority="2">
      <formula>LEN(TRIM(A20))=0</formula>
    </cfRule>
  </conditionalFormatting>
  <conditionalFormatting sqref="D9:H30">
    <cfRule type="containsBlanks" dxfId="5" priority="1">
      <formula>LEN(TRIM(D9))=0</formula>
    </cfRule>
  </conditionalFormatting>
  <pageMargins left="0.7" right="0.7" top="0.75" bottom="0.75" header="0.3" footer="0.3"/>
  <pageSetup paperSize="9" scale="91" orientation="portrait" r:id="rId1"/>
  <headerFooter>
    <oddFooter>&amp;C14</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0E8E2-B74D-485F-846C-73B8BC7F2B89}">
  <sheetPr>
    <pageSetUpPr fitToPage="1"/>
  </sheetPr>
  <dimension ref="A2:K26"/>
  <sheetViews>
    <sheetView view="pageLayout" topLeftCell="A8" zoomScaleNormal="100" zoomScaleSheetLayoutView="120" workbookViewId="0">
      <selection activeCell="C13" sqref="C13:E13"/>
    </sheetView>
  </sheetViews>
  <sheetFormatPr defaultColWidth="9" defaultRowHeight="18"/>
  <cols>
    <col min="1" max="1" width="5.5" style="2" customWidth="1"/>
    <col min="2" max="4" width="9" style="2"/>
    <col min="5" max="5" width="11.25" style="2" customWidth="1"/>
    <col min="6" max="6" width="3.58203125" style="2" customWidth="1"/>
    <col min="7" max="7" width="11.25" style="2" customWidth="1"/>
    <col min="8" max="8" width="3.58203125" style="2" customWidth="1"/>
    <col min="9" max="9" width="11.25" style="2" customWidth="1"/>
    <col min="10" max="10" width="3.58203125" style="2" customWidth="1"/>
    <col min="11" max="11" width="14.1640625" style="2" customWidth="1"/>
    <col min="12" max="16384" width="9" style="2"/>
  </cols>
  <sheetData>
    <row r="2" spans="1:11" ht="18" customHeight="1">
      <c r="A2" s="408" t="s">
        <v>250</v>
      </c>
      <c r="B2" s="408"/>
      <c r="C2" s="142"/>
      <c r="D2" s="142"/>
      <c r="E2" s="142"/>
      <c r="F2" s="142"/>
      <c r="G2" s="142"/>
      <c r="H2" s="142"/>
      <c r="I2" s="142"/>
      <c r="J2" s="142"/>
      <c r="K2" s="142"/>
    </row>
    <row r="3" spans="1:11" ht="22.5">
      <c r="B3" s="406"/>
    </row>
    <row r="4" spans="1:11" ht="20">
      <c r="B4" s="129" t="s">
        <v>462</v>
      </c>
    </row>
    <row r="5" spans="1:11" ht="47.5" customHeight="1">
      <c r="B5" s="518"/>
      <c r="C5" s="518"/>
      <c r="D5" s="961"/>
      <c r="E5" s="962">
        <f t="shared" ref="E5" si="0">G5-1</f>
        <v>4</v>
      </c>
      <c r="F5" s="962"/>
      <c r="G5" s="962">
        <f t="shared" ref="G5" si="1">I5-1</f>
        <v>5</v>
      </c>
      <c r="H5" s="962"/>
      <c r="I5" s="962">
        <f>'1-1　事業概況'!L6</f>
        <v>6</v>
      </c>
      <c r="J5" s="962"/>
      <c r="K5" s="407" t="s">
        <v>455</v>
      </c>
    </row>
    <row r="6" spans="1:11" ht="30" customHeight="1">
      <c r="B6" s="897" t="s">
        <v>248</v>
      </c>
      <c r="C6" s="149" t="s">
        <v>456</v>
      </c>
      <c r="D6" s="149" t="s">
        <v>242</v>
      </c>
      <c r="E6" s="409"/>
      <c r="F6" s="411" t="s">
        <v>246</v>
      </c>
      <c r="G6" s="409"/>
      <c r="H6" s="411" t="s">
        <v>246</v>
      </c>
      <c r="I6" s="409"/>
      <c r="J6" s="411" t="s">
        <v>246</v>
      </c>
      <c r="K6" s="149" t="s">
        <v>458</v>
      </c>
    </row>
    <row r="7" spans="1:11" ht="30" customHeight="1">
      <c r="B7" s="498"/>
      <c r="C7" s="897" t="s">
        <v>457</v>
      </c>
      <c r="D7" s="149" t="s">
        <v>242</v>
      </c>
      <c r="E7" s="409"/>
      <c r="F7" s="411" t="s">
        <v>246</v>
      </c>
      <c r="G7" s="409"/>
      <c r="H7" s="411" t="s">
        <v>246</v>
      </c>
      <c r="I7" s="409"/>
      <c r="J7" s="411" t="s">
        <v>246</v>
      </c>
      <c r="K7" s="119"/>
    </row>
    <row r="8" spans="1:11" ht="30" customHeight="1">
      <c r="B8" s="498"/>
      <c r="C8" s="897"/>
      <c r="D8" s="149" t="s">
        <v>243</v>
      </c>
      <c r="E8" s="410"/>
      <c r="F8" s="412" t="s">
        <v>288</v>
      </c>
      <c r="G8" s="410"/>
      <c r="H8" s="412" t="s">
        <v>288</v>
      </c>
      <c r="I8" s="410"/>
      <c r="J8" s="412" t="s">
        <v>247</v>
      </c>
      <c r="K8" s="110"/>
    </row>
    <row r="9" spans="1:11" ht="30" customHeight="1">
      <c r="B9" s="498"/>
      <c r="C9" s="897"/>
      <c r="D9" s="149" t="s">
        <v>244</v>
      </c>
      <c r="E9" s="410"/>
      <c r="F9" s="412" t="s">
        <v>288</v>
      </c>
      <c r="G9" s="410"/>
      <c r="H9" s="412" t="s">
        <v>288</v>
      </c>
      <c r="I9" s="410"/>
      <c r="J9" s="412" t="s">
        <v>247</v>
      </c>
      <c r="K9" s="110"/>
    </row>
    <row r="10" spans="1:11" ht="30" customHeight="1">
      <c r="B10" s="897" t="s">
        <v>249</v>
      </c>
      <c r="C10" s="149" t="s">
        <v>456</v>
      </c>
      <c r="D10" s="149" t="s">
        <v>245</v>
      </c>
      <c r="E10" s="409"/>
      <c r="F10" s="411" t="s">
        <v>246</v>
      </c>
      <c r="G10" s="409"/>
      <c r="H10" s="411" t="s">
        <v>246</v>
      </c>
      <c r="I10" s="409"/>
      <c r="J10" s="411" t="s">
        <v>246</v>
      </c>
      <c r="K10" s="149" t="s">
        <v>458</v>
      </c>
    </row>
    <row r="11" spans="1:11" ht="30" customHeight="1">
      <c r="B11" s="498"/>
      <c r="C11" s="897" t="s">
        <v>459</v>
      </c>
      <c r="D11" s="149" t="s">
        <v>245</v>
      </c>
      <c r="E11" s="409"/>
      <c r="F11" s="411" t="s">
        <v>246</v>
      </c>
      <c r="G11" s="409"/>
      <c r="H11" s="411" t="s">
        <v>246</v>
      </c>
      <c r="I11" s="409"/>
      <c r="J11" s="411" t="s">
        <v>246</v>
      </c>
      <c r="K11" s="119"/>
    </row>
    <row r="12" spans="1:11" ht="30" customHeight="1">
      <c r="B12" s="498"/>
      <c r="C12" s="897"/>
      <c r="D12" s="149" t="s">
        <v>243</v>
      </c>
      <c r="E12" s="410"/>
      <c r="F12" s="412" t="s">
        <v>288</v>
      </c>
      <c r="G12" s="410"/>
      <c r="H12" s="412" t="s">
        <v>288</v>
      </c>
      <c r="I12" s="410"/>
      <c r="J12" s="412" t="s">
        <v>247</v>
      </c>
      <c r="K12" s="110"/>
    </row>
    <row r="13" spans="1:11" ht="30" customHeight="1">
      <c r="B13" s="498"/>
      <c r="C13" s="897"/>
      <c r="D13" s="149" t="s">
        <v>244</v>
      </c>
      <c r="E13" s="410"/>
      <c r="F13" s="412" t="s">
        <v>288</v>
      </c>
      <c r="G13" s="410"/>
      <c r="H13" s="412" t="s">
        <v>288</v>
      </c>
      <c r="I13" s="410"/>
      <c r="J13" s="412" t="s">
        <v>247</v>
      </c>
      <c r="K13" s="110"/>
    </row>
    <row r="14" spans="1:11" ht="35.5" customHeight="1"/>
    <row r="15" spans="1:11" ht="18" customHeight="1">
      <c r="A15" s="408" t="s">
        <v>460</v>
      </c>
      <c r="B15" s="408"/>
      <c r="C15" s="408"/>
      <c r="D15" s="408"/>
      <c r="E15" s="408"/>
      <c r="F15" s="408"/>
      <c r="G15" s="408"/>
      <c r="H15" s="408"/>
      <c r="I15" s="408"/>
      <c r="J15" s="408"/>
      <c r="K15" s="408"/>
    </row>
    <row r="17" spans="1:11">
      <c r="A17" s="434" t="s">
        <v>461</v>
      </c>
      <c r="B17" s="434"/>
      <c r="C17" s="434"/>
      <c r="D17" s="434"/>
      <c r="E17" s="434"/>
      <c r="F17" s="434"/>
      <c r="G17" s="434"/>
      <c r="H17" s="434"/>
      <c r="I17" s="434"/>
      <c r="J17" s="434"/>
      <c r="K17" s="434"/>
    </row>
    <row r="18" spans="1:11" ht="9" customHeight="1"/>
    <row r="19" spans="1:11" ht="31.5" customHeight="1">
      <c r="B19" s="963"/>
      <c r="C19" s="963"/>
      <c r="D19" s="963"/>
      <c r="E19" s="963"/>
      <c r="F19" s="963"/>
      <c r="G19" s="963"/>
      <c r="H19" s="963"/>
      <c r="I19" s="963"/>
      <c r="J19" s="963"/>
      <c r="K19" s="963"/>
    </row>
    <row r="20" spans="1:11" ht="31.5" customHeight="1">
      <c r="B20" s="963"/>
      <c r="C20" s="963"/>
      <c r="D20" s="963"/>
      <c r="E20" s="963"/>
      <c r="F20" s="963"/>
      <c r="G20" s="963"/>
      <c r="H20" s="963"/>
      <c r="I20" s="963"/>
      <c r="J20" s="963"/>
      <c r="K20" s="963"/>
    </row>
    <row r="21" spans="1:11" ht="31.5" customHeight="1">
      <c r="B21" s="963"/>
      <c r="C21" s="963"/>
      <c r="D21" s="963"/>
      <c r="E21" s="963"/>
      <c r="F21" s="963"/>
      <c r="G21" s="963"/>
      <c r="H21" s="963"/>
      <c r="I21" s="963"/>
      <c r="J21" s="963"/>
      <c r="K21" s="963"/>
    </row>
    <row r="22" spans="1:11" ht="31.5" customHeight="1">
      <c r="B22" s="963"/>
      <c r="C22" s="963"/>
      <c r="D22" s="963"/>
      <c r="E22" s="963"/>
      <c r="F22" s="963"/>
      <c r="G22" s="963"/>
      <c r="H22" s="963"/>
      <c r="I22" s="963"/>
      <c r="J22" s="963"/>
      <c r="K22" s="963"/>
    </row>
    <row r="23" spans="1:11" ht="31.5" customHeight="1">
      <c r="B23" s="963"/>
      <c r="C23" s="963"/>
      <c r="D23" s="963"/>
      <c r="E23" s="963"/>
      <c r="F23" s="963"/>
      <c r="G23" s="963"/>
      <c r="H23" s="963"/>
      <c r="I23" s="963"/>
      <c r="J23" s="963"/>
      <c r="K23" s="963"/>
    </row>
    <row r="24" spans="1:11" ht="31.5" customHeight="1">
      <c r="B24" s="963"/>
      <c r="C24" s="963"/>
      <c r="D24" s="963"/>
      <c r="E24" s="963"/>
      <c r="F24" s="963"/>
      <c r="G24" s="963"/>
      <c r="H24" s="963"/>
      <c r="I24" s="963"/>
      <c r="J24" s="963"/>
      <c r="K24" s="963"/>
    </row>
    <row r="25" spans="1:11" ht="31.5" customHeight="1">
      <c r="B25" s="963"/>
      <c r="C25" s="963"/>
      <c r="D25" s="963"/>
      <c r="E25" s="963"/>
      <c r="F25" s="963"/>
      <c r="G25" s="963"/>
      <c r="H25" s="963"/>
      <c r="I25" s="963"/>
      <c r="J25" s="963"/>
      <c r="K25" s="963"/>
    </row>
    <row r="26" spans="1:11" ht="31.5" customHeight="1">
      <c r="B26" s="963"/>
      <c r="C26" s="963"/>
      <c r="D26" s="963"/>
      <c r="E26" s="963"/>
      <c r="F26" s="963"/>
      <c r="G26" s="963"/>
      <c r="H26" s="963"/>
      <c r="I26" s="963"/>
      <c r="J26" s="963"/>
      <c r="K26" s="963"/>
    </row>
  </sheetData>
  <mergeCells count="10">
    <mergeCell ref="B5:D5"/>
    <mergeCell ref="I5:J5"/>
    <mergeCell ref="E5:F5"/>
    <mergeCell ref="G5:H5"/>
    <mergeCell ref="B19:K26"/>
    <mergeCell ref="A17:K17"/>
    <mergeCell ref="B6:B9"/>
    <mergeCell ref="C7:C9"/>
    <mergeCell ref="B10:B13"/>
    <mergeCell ref="C11:C13"/>
  </mergeCells>
  <phoneticPr fontId="18"/>
  <conditionalFormatting sqref="E6:I13">
    <cfRule type="containsBlanks" dxfId="4" priority="3">
      <formula>LEN(TRIM(E6))=0</formula>
    </cfRule>
  </conditionalFormatting>
  <conditionalFormatting sqref="B19:K26">
    <cfRule type="containsBlanks" dxfId="3" priority="1">
      <formula>LEN(TRIM(B19))=0</formula>
    </cfRule>
  </conditionalFormatting>
  <pageMargins left="0.7" right="0.7" top="0.75" bottom="0.75" header="0.3" footer="0.3"/>
  <pageSetup paperSize="9" scale="88" fitToHeight="0" orientation="portrait" r:id="rId1"/>
  <headerFooter>
    <oddFooter>&amp;C15</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E95F9D-FA72-4AB8-8296-01B08DB15A61}">
  <sheetPr>
    <pageSetUpPr fitToPage="1"/>
  </sheetPr>
  <dimension ref="A2:E23"/>
  <sheetViews>
    <sheetView view="pageLayout" zoomScaleNormal="100" zoomScaleSheetLayoutView="110" workbookViewId="0">
      <selection activeCell="C13" sqref="C13:E13"/>
    </sheetView>
  </sheetViews>
  <sheetFormatPr defaultColWidth="9" defaultRowHeight="20"/>
  <cols>
    <col min="1" max="1" width="1.75" style="129" customWidth="1"/>
    <col min="2" max="2" width="14.75" style="129" customWidth="1"/>
    <col min="3" max="3" width="22.25" style="129" customWidth="1"/>
    <col min="4" max="4" width="3.75" style="129" customWidth="1"/>
    <col min="5" max="5" width="33.4140625" style="129" customWidth="1"/>
    <col min="6" max="6" width="14.75" style="129" customWidth="1"/>
    <col min="7" max="16384" width="9" style="129"/>
  </cols>
  <sheetData>
    <row r="2" spans="1:5">
      <c r="A2" s="580" t="s">
        <v>463</v>
      </c>
      <c r="B2" s="580"/>
      <c r="C2" s="580"/>
      <c r="D2" s="580"/>
      <c r="E2" s="580"/>
    </row>
    <row r="4" spans="1:5">
      <c r="A4" s="580" t="s">
        <v>464</v>
      </c>
      <c r="B4" s="580"/>
      <c r="C4" s="580"/>
      <c r="D4" s="580"/>
      <c r="E4" s="580"/>
    </row>
    <row r="5" spans="1:5" ht="9" customHeight="1">
      <c r="A5" s="154"/>
      <c r="B5" s="154"/>
      <c r="C5" s="154"/>
      <c r="D5" s="154"/>
      <c r="E5" s="154"/>
    </row>
    <row r="6" spans="1:5" ht="22.5" customHeight="1">
      <c r="B6" s="413" t="s">
        <v>465</v>
      </c>
      <c r="C6" s="964" t="s">
        <v>467</v>
      </c>
      <c r="D6" s="964"/>
    </row>
    <row r="7" spans="1:5" ht="39.75" customHeight="1">
      <c r="B7" s="414" t="s">
        <v>251</v>
      </c>
      <c r="C7" s="415"/>
      <c r="D7" s="134" t="s">
        <v>254</v>
      </c>
    </row>
    <row r="8" spans="1:5" ht="39.75" customHeight="1">
      <c r="B8" s="414" t="s">
        <v>252</v>
      </c>
      <c r="C8" s="415"/>
      <c r="D8" s="134" t="s">
        <v>254</v>
      </c>
    </row>
    <row r="9" spans="1:5" ht="39.75" customHeight="1">
      <c r="B9" s="414" t="s">
        <v>466</v>
      </c>
      <c r="C9" s="415"/>
      <c r="D9" s="134" t="s">
        <v>254</v>
      </c>
    </row>
    <row r="10" spans="1:5" ht="39.75" customHeight="1">
      <c r="B10" s="414" t="s">
        <v>253</v>
      </c>
      <c r="C10" s="415"/>
      <c r="D10" s="134" t="s">
        <v>254</v>
      </c>
    </row>
    <row r="11" spans="1:5" ht="29.5" customHeight="1"/>
    <row r="12" spans="1:5">
      <c r="A12" s="129" t="s">
        <v>255</v>
      </c>
    </row>
    <row r="13" spans="1:5" ht="9.5" customHeight="1"/>
    <row r="14" spans="1:5" ht="25.5" customHeight="1">
      <c r="B14" s="413" t="s">
        <v>256</v>
      </c>
      <c r="C14" s="901" t="s">
        <v>257</v>
      </c>
      <c r="D14" s="902"/>
      <c r="E14" s="903"/>
    </row>
    <row r="15" spans="1:5" ht="39.75" customHeight="1">
      <c r="B15" s="416"/>
      <c r="C15" s="966"/>
      <c r="D15" s="967"/>
      <c r="E15" s="968"/>
    </row>
    <row r="16" spans="1:5" ht="39.75" customHeight="1">
      <c r="B16" s="417"/>
      <c r="C16" s="969"/>
      <c r="D16" s="970"/>
      <c r="E16" s="971"/>
    </row>
    <row r="17" spans="2:5" ht="39.75" customHeight="1">
      <c r="B17" s="417"/>
      <c r="C17" s="969"/>
      <c r="D17" s="970"/>
      <c r="E17" s="971"/>
    </row>
    <row r="18" spans="2:5" ht="39.75" customHeight="1">
      <c r="B18" s="417"/>
      <c r="C18" s="969"/>
      <c r="D18" s="970"/>
      <c r="E18" s="971"/>
    </row>
    <row r="19" spans="2:5" ht="39.75" customHeight="1">
      <c r="B19" s="417"/>
      <c r="C19" s="969"/>
      <c r="D19" s="970"/>
      <c r="E19" s="971"/>
    </row>
    <row r="20" spans="2:5" ht="39.75" customHeight="1">
      <c r="B20" s="417"/>
      <c r="C20" s="969"/>
      <c r="D20" s="970"/>
      <c r="E20" s="971"/>
    </row>
    <row r="21" spans="2:5" ht="39.75" customHeight="1">
      <c r="B21" s="417"/>
      <c r="C21" s="969"/>
      <c r="D21" s="970"/>
      <c r="E21" s="971"/>
    </row>
    <row r="22" spans="2:5" ht="39.75" customHeight="1">
      <c r="B22" s="418"/>
      <c r="C22" s="972"/>
      <c r="D22" s="973"/>
      <c r="E22" s="974"/>
    </row>
    <row r="23" spans="2:5" ht="19.5" customHeight="1">
      <c r="B23" s="965" t="s">
        <v>258</v>
      </c>
      <c r="C23" s="965"/>
      <c r="D23" s="965"/>
      <c r="E23" s="965"/>
    </row>
  </sheetData>
  <mergeCells count="13">
    <mergeCell ref="A2:E2"/>
    <mergeCell ref="A4:E4"/>
    <mergeCell ref="C6:D6"/>
    <mergeCell ref="C14:E14"/>
    <mergeCell ref="B23:E23"/>
    <mergeCell ref="C15:E15"/>
    <mergeCell ref="C16:E16"/>
    <mergeCell ref="C17:E17"/>
    <mergeCell ref="C18:E18"/>
    <mergeCell ref="C19:E19"/>
    <mergeCell ref="C20:E20"/>
    <mergeCell ref="C21:E21"/>
    <mergeCell ref="C22:E22"/>
  </mergeCells>
  <phoneticPr fontId="18"/>
  <conditionalFormatting sqref="C7:C10">
    <cfRule type="containsBlanks" dxfId="2" priority="1">
      <formula>LEN(TRIM(C7))=0</formula>
    </cfRule>
    <cfRule type="cellIs" dxfId="1" priority="3" operator="equal">
      <formula>"名"</formula>
    </cfRule>
  </conditionalFormatting>
  <conditionalFormatting sqref="B15:C22">
    <cfRule type="containsBlanks" dxfId="0" priority="2">
      <formula>LEN(TRIM(B15))=0</formula>
    </cfRule>
  </conditionalFormatting>
  <pageMargins left="0.7" right="0.7" top="0.75" bottom="0.75" header="0.3" footer="0.3"/>
  <pageSetup paperSize="9" orientation="portrait" r:id="rId1"/>
  <headerFooter>
    <oddFooter>&amp;C16</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A95B5-DAF8-48EF-81BF-F50615E240C0}">
  <dimension ref="A1"/>
  <sheetViews>
    <sheetView workbookViewId="0">
      <selection activeCell="A2" sqref="A2"/>
    </sheetView>
  </sheetViews>
  <sheetFormatPr defaultRowHeight="18"/>
  <sheetData>
    <row r="1" spans="1:1">
      <c r="A1" t="s">
        <v>283</v>
      </c>
    </row>
  </sheetData>
  <phoneticPr fontId="18"/>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1C2AE-B232-45CF-8FFF-371214BB7376}">
  <sheetPr>
    <pageSetUpPr fitToPage="1"/>
  </sheetPr>
  <dimension ref="A1:G45"/>
  <sheetViews>
    <sheetView view="pageBreakPreview" topLeftCell="A17" zoomScale="110" zoomScaleNormal="100" zoomScaleSheetLayoutView="110" workbookViewId="0">
      <selection activeCell="B13" sqref="B13:E13"/>
    </sheetView>
  </sheetViews>
  <sheetFormatPr defaultColWidth="9" defaultRowHeight="18"/>
  <cols>
    <col min="1" max="1" width="4.5" style="2" customWidth="1"/>
    <col min="2" max="2" width="11.1640625" style="2" customWidth="1"/>
    <col min="3" max="3" width="13.75" style="2" customWidth="1"/>
    <col min="4" max="4" width="30" style="2" customWidth="1"/>
    <col min="5" max="5" width="14.58203125" style="2" customWidth="1"/>
    <col min="6" max="6" width="4.1640625" style="2" customWidth="1"/>
    <col min="7" max="7" width="5.08203125" style="2" customWidth="1"/>
    <col min="8" max="16384" width="9" style="2"/>
  </cols>
  <sheetData>
    <row r="1" spans="1:7" ht="34" customHeight="1"/>
    <row r="2" spans="1:7" ht="22.5">
      <c r="A2" s="436" t="s">
        <v>266</v>
      </c>
      <c r="B2" s="436"/>
      <c r="C2" s="436"/>
      <c r="D2" s="436"/>
      <c r="E2" s="436"/>
      <c r="F2" s="436"/>
      <c r="G2" s="436"/>
    </row>
    <row r="3" spans="1:7" ht="14" customHeight="1">
      <c r="A3" s="6"/>
      <c r="B3" s="6"/>
      <c r="C3" s="6"/>
      <c r="D3" s="6"/>
      <c r="E3" s="6"/>
      <c r="F3" s="6"/>
      <c r="G3" s="6"/>
    </row>
    <row r="4" spans="1:7">
      <c r="F4" s="3" t="s">
        <v>304</v>
      </c>
    </row>
    <row r="5" spans="1:7" ht="15.75" customHeight="1">
      <c r="A5" s="2" t="s">
        <v>262</v>
      </c>
      <c r="F5" s="3"/>
    </row>
    <row r="6" spans="1:7" ht="15.75" customHeight="1">
      <c r="B6" s="435" t="s">
        <v>308</v>
      </c>
      <c r="C6" s="435"/>
      <c r="D6" s="435"/>
      <c r="E6" s="435"/>
      <c r="F6" s="3">
        <v>1</v>
      </c>
    </row>
    <row r="7" spans="1:7" ht="15.75" customHeight="1">
      <c r="B7" s="435" t="s">
        <v>77</v>
      </c>
      <c r="C7" s="435"/>
      <c r="D7" s="435"/>
      <c r="E7" s="435"/>
      <c r="F7" s="3"/>
    </row>
    <row r="8" spans="1:7" ht="15.75" customHeight="1">
      <c r="B8" s="435" t="s">
        <v>309</v>
      </c>
      <c r="C8" s="435"/>
      <c r="D8" s="435"/>
      <c r="E8" s="435"/>
      <c r="F8" s="3">
        <v>2</v>
      </c>
    </row>
    <row r="9" spans="1:7" ht="15.75" customHeight="1">
      <c r="B9" s="435" t="s">
        <v>310</v>
      </c>
      <c r="C9" s="435"/>
      <c r="D9" s="435"/>
      <c r="E9" s="435"/>
      <c r="F9" s="3">
        <v>3</v>
      </c>
    </row>
    <row r="10" spans="1:7" ht="15.75" customHeight="1">
      <c r="B10" s="435" t="s">
        <v>311</v>
      </c>
      <c r="C10" s="435"/>
      <c r="D10" s="435"/>
      <c r="E10" s="435"/>
      <c r="F10" s="3">
        <v>4</v>
      </c>
    </row>
    <row r="11" spans="1:7" ht="15.75" customHeight="1">
      <c r="A11" s="2" t="s">
        <v>134</v>
      </c>
      <c r="F11" s="3"/>
    </row>
    <row r="12" spans="1:7" ht="15.75" customHeight="1">
      <c r="B12" s="435" t="s">
        <v>312</v>
      </c>
      <c r="C12" s="435"/>
      <c r="D12" s="435"/>
      <c r="E12" s="435"/>
      <c r="F12" s="3">
        <v>5</v>
      </c>
    </row>
    <row r="13" spans="1:7" ht="15.5" customHeight="1">
      <c r="B13" s="435" t="s">
        <v>313</v>
      </c>
      <c r="C13" s="435"/>
      <c r="D13" s="435"/>
      <c r="E13" s="435"/>
      <c r="F13" s="3">
        <v>5</v>
      </c>
    </row>
    <row r="14" spans="1:7" ht="15.75" customHeight="1">
      <c r="A14" s="2" t="s">
        <v>263</v>
      </c>
      <c r="F14" s="3"/>
    </row>
    <row r="15" spans="1:7" ht="15.75" customHeight="1">
      <c r="B15" s="435" t="s">
        <v>314</v>
      </c>
      <c r="C15" s="435"/>
      <c r="D15" s="435"/>
      <c r="E15" s="435"/>
      <c r="F15" s="3">
        <v>6</v>
      </c>
    </row>
    <row r="16" spans="1:7" ht="15.75" customHeight="1">
      <c r="B16" s="435" t="s">
        <v>315</v>
      </c>
      <c r="C16" s="435"/>
      <c r="D16" s="435"/>
      <c r="E16" s="435"/>
      <c r="F16" s="3">
        <v>6</v>
      </c>
    </row>
    <row r="17" spans="1:6" ht="15.75" customHeight="1">
      <c r="A17" s="2" t="s">
        <v>264</v>
      </c>
      <c r="F17" s="3"/>
    </row>
    <row r="18" spans="1:6" ht="15.75" customHeight="1">
      <c r="B18" s="433" t="s">
        <v>317</v>
      </c>
      <c r="C18" s="433"/>
      <c r="D18" s="433"/>
      <c r="E18" s="433"/>
      <c r="F18" s="3">
        <v>7</v>
      </c>
    </row>
    <row r="19" spans="1:6" ht="15.75" customHeight="1">
      <c r="B19" s="433" t="s">
        <v>318</v>
      </c>
      <c r="C19" s="433"/>
      <c r="D19" s="433"/>
      <c r="E19" s="433"/>
      <c r="F19" s="3">
        <v>8</v>
      </c>
    </row>
    <row r="20" spans="1:6" ht="15.75" customHeight="1">
      <c r="B20" s="433" t="s">
        <v>305</v>
      </c>
      <c r="C20" s="433"/>
      <c r="D20" s="433"/>
      <c r="E20" s="433"/>
      <c r="F20" s="3"/>
    </row>
    <row r="21" spans="1:6" ht="15.75" customHeight="1">
      <c r="B21" s="433" t="s">
        <v>319</v>
      </c>
      <c r="C21" s="433"/>
      <c r="D21" s="433"/>
      <c r="E21" s="433"/>
      <c r="F21" s="3">
        <v>8</v>
      </c>
    </row>
    <row r="22" spans="1:6" ht="15.75" customHeight="1">
      <c r="B22" s="433" t="s">
        <v>320</v>
      </c>
      <c r="C22" s="433"/>
      <c r="D22" s="433"/>
      <c r="E22" s="433"/>
      <c r="F22" s="3">
        <v>9</v>
      </c>
    </row>
    <row r="23" spans="1:6" ht="15.75" customHeight="1">
      <c r="B23" s="433" t="s">
        <v>316</v>
      </c>
      <c r="C23" s="433"/>
      <c r="D23" s="433"/>
      <c r="E23" s="433"/>
      <c r="F23" s="3">
        <v>9</v>
      </c>
    </row>
    <row r="24" spans="1:6" ht="15.75" customHeight="1">
      <c r="B24" s="433" t="s">
        <v>321</v>
      </c>
      <c r="C24" s="433"/>
      <c r="D24" s="433"/>
      <c r="E24" s="433"/>
      <c r="F24" s="3">
        <v>9</v>
      </c>
    </row>
    <row r="25" spans="1:6" ht="15.75" customHeight="1">
      <c r="B25" s="433" t="s">
        <v>322</v>
      </c>
      <c r="C25" s="433"/>
      <c r="D25" s="433"/>
      <c r="E25" s="433"/>
      <c r="F25" s="3">
        <v>10</v>
      </c>
    </row>
    <row r="26" spans="1:6" ht="15.75" customHeight="1">
      <c r="B26" s="433" t="s">
        <v>323</v>
      </c>
      <c r="C26" s="433"/>
      <c r="D26" s="433"/>
      <c r="E26" s="433"/>
      <c r="F26" s="3">
        <v>10</v>
      </c>
    </row>
    <row r="27" spans="1:6" ht="15.75" customHeight="1">
      <c r="B27" s="433" t="s">
        <v>324</v>
      </c>
      <c r="C27" s="433"/>
      <c r="D27" s="433"/>
      <c r="E27" s="433"/>
      <c r="F27" s="3">
        <v>10</v>
      </c>
    </row>
    <row r="28" spans="1:6" ht="15.75" customHeight="1">
      <c r="B28" s="433" t="s">
        <v>325</v>
      </c>
      <c r="C28" s="433"/>
      <c r="D28" s="433"/>
      <c r="E28" s="433"/>
      <c r="F28" s="3">
        <v>10</v>
      </c>
    </row>
    <row r="29" spans="1:6" ht="15.75" customHeight="1">
      <c r="A29" s="2" t="s">
        <v>209</v>
      </c>
      <c r="F29" s="3"/>
    </row>
    <row r="30" spans="1:6" ht="15.75" customHeight="1">
      <c r="B30" s="433" t="s">
        <v>326</v>
      </c>
      <c r="C30" s="433"/>
      <c r="D30" s="433"/>
      <c r="E30" s="433"/>
      <c r="F30" s="3">
        <v>11</v>
      </c>
    </row>
    <row r="31" spans="1:6" ht="15.75" customHeight="1">
      <c r="B31" s="433" t="s">
        <v>327</v>
      </c>
      <c r="C31" s="433"/>
      <c r="D31" s="433"/>
      <c r="E31" s="433"/>
      <c r="F31" s="3">
        <v>12</v>
      </c>
    </row>
    <row r="32" spans="1:6" ht="15.75" customHeight="1">
      <c r="B32" s="433" t="s">
        <v>328</v>
      </c>
      <c r="C32" s="433"/>
      <c r="D32" s="433"/>
      <c r="E32" s="433"/>
      <c r="F32" s="3">
        <v>12</v>
      </c>
    </row>
    <row r="33" spans="1:6" ht="15.75" customHeight="1">
      <c r="B33" s="433" t="s">
        <v>306</v>
      </c>
      <c r="C33" s="433"/>
      <c r="D33" s="433"/>
      <c r="E33" s="433"/>
      <c r="F33" s="3"/>
    </row>
    <row r="34" spans="1:6" ht="15.75" customHeight="1">
      <c r="B34" s="433" t="s">
        <v>329</v>
      </c>
      <c r="C34" s="433"/>
      <c r="D34" s="433"/>
      <c r="E34" s="433"/>
      <c r="F34" s="3">
        <v>12</v>
      </c>
    </row>
    <row r="35" spans="1:6" ht="15.75" customHeight="1">
      <c r="B35" s="433" t="s">
        <v>330</v>
      </c>
      <c r="C35" s="433"/>
      <c r="D35" s="433"/>
      <c r="E35" s="433"/>
      <c r="F35" s="3">
        <v>12</v>
      </c>
    </row>
    <row r="36" spans="1:6" ht="15.75" customHeight="1">
      <c r="B36" s="433" t="s">
        <v>331</v>
      </c>
      <c r="C36" s="433"/>
      <c r="D36" s="433"/>
      <c r="E36" s="433"/>
      <c r="F36" s="3">
        <v>13</v>
      </c>
    </row>
    <row r="37" spans="1:6" ht="15.75" customHeight="1">
      <c r="B37" s="433" t="s">
        <v>332</v>
      </c>
      <c r="C37" s="433"/>
      <c r="D37" s="433"/>
      <c r="E37" s="433"/>
      <c r="F37" s="3">
        <v>13</v>
      </c>
    </row>
    <row r="38" spans="1:6" ht="15.75" customHeight="1">
      <c r="B38" s="433" t="s">
        <v>333</v>
      </c>
      <c r="C38" s="433"/>
      <c r="D38" s="433"/>
      <c r="E38" s="433"/>
      <c r="F38" s="3">
        <v>14</v>
      </c>
    </row>
    <row r="39" spans="1:6" ht="15.75" customHeight="1">
      <c r="A39" s="2" t="s">
        <v>250</v>
      </c>
      <c r="F39" s="3"/>
    </row>
    <row r="40" spans="1:6" ht="15.75" customHeight="1">
      <c r="B40" s="433" t="s">
        <v>334</v>
      </c>
      <c r="C40" s="433"/>
      <c r="D40" s="433"/>
      <c r="E40" s="433"/>
      <c r="F40" s="3">
        <v>15</v>
      </c>
    </row>
    <row r="41" spans="1:6" ht="15.75" customHeight="1">
      <c r="A41" s="2" t="s">
        <v>265</v>
      </c>
      <c r="F41" s="3"/>
    </row>
    <row r="42" spans="1:6" ht="15.75" customHeight="1">
      <c r="B42" s="433" t="s">
        <v>335</v>
      </c>
      <c r="C42" s="433"/>
      <c r="D42" s="433"/>
      <c r="E42" s="433"/>
      <c r="F42" s="3">
        <v>15</v>
      </c>
    </row>
    <row r="43" spans="1:6" ht="15.75" customHeight="1">
      <c r="B43" s="433" t="s">
        <v>307</v>
      </c>
      <c r="C43" s="433"/>
      <c r="D43" s="433"/>
      <c r="E43" s="433"/>
      <c r="F43" s="3"/>
    </row>
    <row r="44" spans="1:6" ht="15.75" customHeight="1">
      <c r="B44" s="433" t="s">
        <v>336</v>
      </c>
      <c r="C44" s="433"/>
      <c r="D44" s="433"/>
      <c r="E44" s="433"/>
      <c r="F44" s="3">
        <v>16</v>
      </c>
    </row>
    <row r="45" spans="1:6" ht="15.75" customHeight="1">
      <c r="B45" s="433" t="s">
        <v>337</v>
      </c>
      <c r="C45" s="433"/>
      <c r="D45" s="433"/>
      <c r="E45" s="433"/>
      <c r="F45" s="3">
        <v>16</v>
      </c>
    </row>
  </sheetData>
  <mergeCells count="35">
    <mergeCell ref="B6:E6"/>
    <mergeCell ref="B7:E7"/>
    <mergeCell ref="A2:G2"/>
    <mergeCell ref="B8:E8"/>
    <mergeCell ref="B9:E9"/>
    <mergeCell ref="B10:E10"/>
    <mergeCell ref="B12:E12"/>
    <mergeCell ref="B13:E13"/>
    <mergeCell ref="B15:E15"/>
    <mergeCell ref="B16:E16"/>
    <mergeCell ref="B18:E18"/>
    <mergeCell ref="B19:E19"/>
    <mergeCell ref="B20:E20"/>
    <mergeCell ref="B21:E21"/>
    <mergeCell ref="B22:E22"/>
    <mergeCell ref="B23:E23"/>
    <mergeCell ref="B24:E24"/>
    <mergeCell ref="B25:E25"/>
    <mergeCell ref="B26:E26"/>
    <mergeCell ref="B27:E27"/>
    <mergeCell ref="B28:E28"/>
    <mergeCell ref="B30:E30"/>
    <mergeCell ref="B31:E31"/>
    <mergeCell ref="B32:E32"/>
    <mergeCell ref="B33:E33"/>
    <mergeCell ref="B34:E34"/>
    <mergeCell ref="B35:E35"/>
    <mergeCell ref="B36:E36"/>
    <mergeCell ref="B44:E44"/>
    <mergeCell ref="B45:E45"/>
    <mergeCell ref="B37:E37"/>
    <mergeCell ref="B38:E38"/>
    <mergeCell ref="B40:E40"/>
    <mergeCell ref="B42:E42"/>
    <mergeCell ref="B43:E43"/>
  </mergeCells>
  <phoneticPr fontId="18"/>
  <printOptions horizontalCentered="1"/>
  <pageMargins left="0.70866141732283472" right="0.70866141732283472" top="0.74803149606299213" bottom="0.74803149606299213" header="0.31496062992125984" footer="0.31496062992125984"/>
  <pageSetup paperSize="9" scale="96"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60008-4BA0-4BCF-BBE9-ACBEF2709EC6}">
  <sheetPr>
    <pageSetUpPr fitToPage="1"/>
  </sheetPr>
  <dimension ref="A2:Q36"/>
  <sheetViews>
    <sheetView view="pageLayout" zoomScaleNormal="100" zoomScaleSheetLayoutView="130" workbookViewId="0">
      <selection activeCell="C13" sqref="C13:E13"/>
    </sheetView>
  </sheetViews>
  <sheetFormatPr defaultColWidth="9" defaultRowHeight="18"/>
  <cols>
    <col min="1" max="1" width="3.83203125" style="7" customWidth="1"/>
    <col min="2" max="2" width="0.83203125" style="7" customWidth="1"/>
    <col min="3" max="3" width="7.08203125" style="7" customWidth="1"/>
    <col min="4" max="4" width="2.33203125" style="7" customWidth="1"/>
    <col min="5" max="5" width="10.83203125" style="7" customWidth="1"/>
    <col min="6" max="6" width="6.08203125" style="8" customWidth="1"/>
    <col min="7" max="7" width="0.83203125" style="7" customWidth="1"/>
    <col min="8" max="8" width="11.58203125" style="7" customWidth="1"/>
    <col min="9" max="9" width="4.33203125" style="9" customWidth="1"/>
    <col min="10" max="10" width="11.58203125" style="7" customWidth="1"/>
    <col min="11" max="11" width="4.33203125" style="9" customWidth="1"/>
    <col min="12" max="12" width="11.58203125" style="7" customWidth="1"/>
    <col min="13" max="13" width="4.33203125" style="9" customWidth="1"/>
    <col min="14" max="16384" width="9" style="2"/>
  </cols>
  <sheetData>
    <row r="2" spans="1:17">
      <c r="A2" s="10" t="s">
        <v>8</v>
      </c>
      <c r="B2" s="2"/>
      <c r="C2" s="2"/>
      <c r="D2" s="2"/>
      <c r="E2" s="2"/>
      <c r="F2" s="2"/>
      <c r="G2" s="2"/>
      <c r="H2" s="2"/>
      <c r="I2" s="2"/>
      <c r="J2" s="2"/>
      <c r="K2" s="2"/>
      <c r="L2" s="2"/>
      <c r="M2" s="2"/>
    </row>
    <row r="3" spans="1:17">
      <c r="A3" s="2"/>
      <c r="B3" s="2"/>
      <c r="C3" s="2"/>
      <c r="D3" s="2"/>
      <c r="E3" s="2"/>
      <c r="F3" s="2"/>
      <c r="G3" s="2"/>
      <c r="H3" s="2"/>
      <c r="I3" s="2"/>
      <c r="J3" s="2"/>
      <c r="K3" s="2"/>
      <c r="L3" s="2"/>
      <c r="M3" s="2"/>
    </row>
    <row r="4" spans="1:17">
      <c r="A4" s="2" t="s">
        <v>9</v>
      </c>
      <c r="B4" s="2"/>
      <c r="C4" s="2"/>
      <c r="D4" s="2"/>
      <c r="E4" s="2"/>
      <c r="F4" s="2"/>
      <c r="G4" s="2"/>
      <c r="H4" s="2"/>
      <c r="I4" s="2"/>
      <c r="J4" s="2"/>
      <c r="K4" s="2"/>
      <c r="L4" s="2"/>
      <c r="M4" s="2"/>
    </row>
    <row r="5" spans="1:17" ht="9.5" customHeight="1" thickBot="1">
      <c r="A5" s="2"/>
      <c r="B5" s="2"/>
      <c r="C5" s="2"/>
      <c r="D5" s="2"/>
      <c r="E5" s="2"/>
      <c r="F5" s="2"/>
      <c r="G5" s="2"/>
      <c r="H5" s="2"/>
      <c r="I5" s="2"/>
      <c r="J5" s="2"/>
      <c r="K5" s="2"/>
      <c r="L5" s="2"/>
      <c r="M5" s="2"/>
    </row>
    <row r="6" spans="1:17" ht="20" customHeight="1">
      <c r="A6" s="475" t="s">
        <v>10</v>
      </c>
      <c r="B6" s="476"/>
      <c r="C6" s="477"/>
      <c r="D6" s="478"/>
      <c r="E6" s="478"/>
      <c r="F6" s="478"/>
      <c r="G6" s="148"/>
      <c r="H6" s="479">
        <f>J6-1</f>
        <v>4</v>
      </c>
      <c r="I6" s="480"/>
      <c r="J6" s="481">
        <f>L6-1</f>
        <v>5</v>
      </c>
      <c r="K6" s="480"/>
      <c r="L6" s="481">
        <v>6</v>
      </c>
      <c r="M6" s="482"/>
    </row>
    <row r="7" spans="1:17" ht="20" customHeight="1">
      <c r="A7" s="466" t="s">
        <v>339</v>
      </c>
      <c r="B7" s="11"/>
      <c r="C7" s="483" t="s">
        <v>11</v>
      </c>
      <c r="D7" s="483"/>
      <c r="E7" s="483"/>
      <c r="F7" s="12" t="s">
        <v>12</v>
      </c>
      <c r="G7" s="13"/>
      <c r="H7" s="14"/>
      <c r="I7" s="15" t="s">
        <v>4</v>
      </c>
      <c r="J7" s="16"/>
      <c r="K7" s="17" t="s">
        <v>4</v>
      </c>
      <c r="L7" s="14"/>
      <c r="M7" s="18" t="s">
        <v>4</v>
      </c>
      <c r="Q7" s="19"/>
    </row>
    <row r="8" spans="1:17" ht="20" customHeight="1">
      <c r="A8" s="466"/>
      <c r="B8" s="20"/>
      <c r="C8" s="484" t="s">
        <v>13</v>
      </c>
      <c r="D8" s="484"/>
      <c r="E8" s="484"/>
      <c r="F8" s="21" t="s">
        <v>14</v>
      </c>
      <c r="G8" s="22"/>
      <c r="H8" s="23"/>
      <c r="I8" s="24" t="s">
        <v>15</v>
      </c>
      <c r="J8" s="25"/>
      <c r="K8" s="26" t="s">
        <v>15</v>
      </c>
      <c r="L8" s="23"/>
      <c r="M8" s="27" t="s">
        <v>15</v>
      </c>
    </row>
    <row r="9" spans="1:17" ht="20" customHeight="1">
      <c r="A9" s="466"/>
      <c r="B9" s="28"/>
      <c r="C9" s="485" t="s">
        <v>16</v>
      </c>
      <c r="D9" s="485"/>
      <c r="E9" s="485"/>
      <c r="F9" s="29" t="s">
        <v>17</v>
      </c>
      <c r="G9" s="30"/>
      <c r="H9" s="31"/>
      <c r="I9" s="32" t="s">
        <v>15</v>
      </c>
      <c r="J9" s="33"/>
      <c r="K9" s="34" t="s">
        <v>15</v>
      </c>
      <c r="L9" s="31"/>
      <c r="M9" s="35" t="s">
        <v>15</v>
      </c>
    </row>
    <row r="10" spans="1:17" ht="20" customHeight="1">
      <c r="A10" s="466"/>
      <c r="B10" s="58"/>
      <c r="C10" s="474" t="s">
        <v>18</v>
      </c>
      <c r="D10" s="474"/>
      <c r="E10" s="486"/>
      <c r="F10" s="51" t="s">
        <v>19</v>
      </c>
      <c r="G10" s="52"/>
      <c r="H10" s="92">
        <f>IFERROR(H9/H8*100,0)</f>
        <v>0</v>
      </c>
      <c r="I10" s="54" t="s">
        <v>20</v>
      </c>
      <c r="J10" s="94">
        <f>IFERROR(J9/J8*100,0)</f>
        <v>0</v>
      </c>
      <c r="K10" s="55" t="s">
        <v>20</v>
      </c>
      <c r="L10" s="92">
        <f>IFERROR(L9/L8*100,0)</f>
        <v>0</v>
      </c>
      <c r="M10" s="56" t="s">
        <v>20</v>
      </c>
    </row>
    <row r="11" spans="1:17" ht="20" customHeight="1">
      <c r="A11" s="466"/>
      <c r="B11" s="57"/>
      <c r="C11" s="487" t="s">
        <v>0</v>
      </c>
      <c r="D11" s="487"/>
      <c r="E11" s="487"/>
      <c r="F11" s="40" t="s">
        <v>21</v>
      </c>
      <c r="G11" s="50"/>
      <c r="H11" s="41"/>
      <c r="I11" s="42" t="s">
        <v>4</v>
      </c>
      <c r="J11" s="43"/>
      <c r="K11" s="44" t="s">
        <v>4</v>
      </c>
      <c r="L11" s="41"/>
      <c r="M11" s="45" t="s">
        <v>4</v>
      </c>
    </row>
    <row r="12" spans="1:17" ht="20" customHeight="1">
      <c r="A12" s="466"/>
      <c r="B12" s="58"/>
      <c r="C12" s="474" t="s">
        <v>18</v>
      </c>
      <c r="D12" s="474"/>
      <c r="E12" s="474"/>
      <c r="F12" s="51" t="s">
        <v>22</v>
      </c>
      <c r="G12" s="52"/>
      <c r="H12" s="92">
        <f>IFERROR(H11/H7*100,0)</f>
        <v>0</v>
      </c>
      <c r="I12" s="54" t="s">
        <v>20</v>
      </c>
      <c r="J12" s="94">
        <f>IFERROR(J11/J7*100,0)</f>
        <v>0</v>
      </c>
      <c r="K12" s="55" t="s">
        <v>20</v>
      </c>
      <c r="L12" s="92">
        <f>IFERROR(L11/L7*100,0)</f>
        <v>0</v>
      </c>
      <c r="M12" s="56" t="s">
        <v>20</v>
      </c>
    </row>
    <row r="13" spans="1:17" ht="20" customHeight="1">
      <c r="A13" s="466"/>
      <c r="B13" s="36"/>
      <c r="C13" s="59"/>
      <c r="D13" s="488" t="s">
        <v>25</v>
      </c>
      <c r="E13" s="489"/>
      <c r="F13" s="40" t="s">
        <v>340</v>
      </c>
      <c r="G13" s="50"/>
      <c r="H13" s="41"/>
      <c r="I13" s="42" t="s">
        <v>4</v>
      </c>
      <c r="J13" s="43"/>
      <c r="K13" s="44" t="s">
        <v>4</v>
      </c>
      <c r="L13" s="41"/>
      <c r="M13" s="45" t="s">
        <v>4</v>
      </c>
    </row>
    <row r="14" spans="1:17" ht="20" customHeight="1">
      <c r="A14" s="466"/>
      <c r="B14" s="36"/>
      <c r="C14" s="59"/>
      <c r="D14" s="473" t="s">
        <v>24</v>
      </c>
      <c r="E14" s="486"/>
      <c r="F14" s="51" t="s">
        <v>341</v>
      </c>
      <c r="G14" s="52"/>
      <c r="H14" s="93">
        <f>IFERROR(H13/H11*100,0)</f>
        <v>0</v>
      </c>
      <c r="I14" s="54" t="s">
        <v>20</v>
      </c>
      <c r="J14" s="95">
        <f>IFERROR(J13/J11*100,0)</f>
        <v>0</v>
      </c>
      <c r="K14" s="55" t="s">
        <v>20</v>
      </c>
      <c r="L14" s="93">
        <f>IFERROR(L13/L11*100,0)</f>
        <v>0</v>
      </c>
      <c r="M14" s="56" t="s">
        <v>20</v>
      </c>
    </row>
    <row r="15" spans="1:17" ht="20" customHeight="1">
      <c r="A15" s="466"/>
      <c r="B15" s="36"/>
      <c r="C15" s="59"/>
      <c r="D15" s="490" t="s">
        <v>26</v>
      </c>
      <c r="E15" s="491"/>
      <c r="F15" s="40" t="s">
        <v>342</v>
      </c>
      <c r="G15" s="50"/>
      <c r="H15" s="41"/>
      <c r="I15" s="42" t="s">
        <v>4</v>
      </c>
      <c r="J15" s="43"/>
      <c r="K15" s="44" t="s">
        <v>4</v>
      </c>
      <c r="L15" s="41"/>
      <c r="M15" s="45" t="s">
        <v>4</v>
      </c>
    </row>
    <row r="16" spans="1:17" ht="20" customHeight="1">
      <c r="A16" s="466"/>
      <c r="B16" s="67"/>
      <c r="C16" s="68"/>
      <c r="D16" s="473" t="s">
        <v>24</v>
      </c>
      <c r="E16" s="486"/>
      <c r="F16" s="51" t="s">
        <v>343</v>
      </c>
      <c r="G16" s="52"/>
      <c r="H16" s="53">
        <f>IFERROR(H15/H11*100,0)</f>
        <v>0</v>
      </c>
      <c r="I16" s="54" t="s">
        <v>20</v>
      </c>
      <c r="J16" s="53">
        <f>IFERROR(J15/J11*100,0)</f>
        <v>0</v>
      </c>
      <c r="K16" s="55" t="s">
        <v>20</v>
      </c>
      <c r="L16" s="53">
        <f>IFERROR(L15/L11*100,0)</f>
        <v>0</v>
      </c>
      <c r="M16" s="56" t="s">
        <v>20</v>
      </c>
    </row>
    <row r="17" spans="1:13" ht="20" customHeight="1">
      <c r="A17" s="466"/>
      <c r="B17" s="60"/>
      <c r="C17" s="445" t="s">
        <v>344</v>
      </c>
      <c r="D17" s="445"/>
      <c r="E17" s="445"/>
      <c r="F17" s="61"/>
      <c r="G17" s="62"/>
      <c r="H17" s="63"/>
      <c r="I17" s="64" t="s">
        <v>4</v>
      </c>
      <c r="J17" s="75"/>
      <c r="K17" s="65" t="s">
        <v>4</v>
      </c>
      <c r="L17" s="63"/>
      <c r="M17" s="66" t="s">
        <v>4</v>
      </c>
    </row>
    <row r="18" spans="1:13" ht="20" customHeight="1">
      <c r="A18" s="466" t="s">
        <v>338</v>
      </c>
      <c r="B18" s="450" t="s">
        <v>27</v>
      </c>
      <c r="C18" s="467"/>
      <c r="D18" s="472" t="s">
        <v>28</v>
      </c>
      <c r="E18" s="472"/>
      <c r="F18" s="37" t="s">
        <v>345</v>
      </c>
      <c r="G18" s="145"/>
      <c r="H18" s="38"/>
      <c r="I18" s="87" t="s">
        <v>15</v>
      </c>
      <c r="J18" s="39"/>
      <c r="K18" s="88" t="s">
        <v>15</v>
      </c>
      <c r="L18" s="38"/>
      <c r="M18" s="89" t="s">
        <v>15</v>
      </c>
    </row>
    <row r="19" spans="1:13" ht="20" customHeight="1">
      <c r="A19" s="466"/>
      <c r="B19" s="452"/>
      <c r="C19" s="468"/>
      <c r="D19" s="473" t="s">
        <v>29</v>
      </c>
      <c r="E19" s="474"/>
      <c r="F19" s="51" t="s">
        <v>346</v>
      </c>
      <c r="G19" s="97"/>
      <c r="H19" s="98">
        <f>IFERROR(H18/H9*100,0)</f>
        <v>0</v>
      </c>
      <c r="I19" s="54" t="s">
        <v>20</v>
      </c>
      <c r="J19" s="99">
        <f>IFERROR(J18/J9*100,0)</f>
        <v>0</v>
      </c>
      <c r="K19" s="55" t="s">
        <v>20</v>
      </c>
      <c r="L19" s="100">
        <f>IFERROR(L18/L9*100,0)</f>
        <v>0</v>
      </c>
      <c r="M19" s="56" t="s">
        <v>20</v>
      </c>
    </row>
    <row r="20" spans="1:13" ht="20" customHeight="1">
      <c r="A20" s="466"/>
      <c r="B20" s="469"/>
      <c r="C20" s="468"/>
      <c r="D20" s="447" t="s">
        <v>30</v>
      </c>
      <c r="E20" s="447"/>
      <c r="F20" s="40" t="s">
        <v>347</v>
      </c>
      <c r="G20" s="146"/>
      <c r="H20" s="41"/>
      <c r="I20" s="90" t="s">
        <v>15</v>
      </c>
      <c r="J20" s="43"/>
      <c r="K20" s="91" t="s">
        <v>15</v>
      </c>
      <c r="L20" s="41"/>
      <c r="M20" s="218" t="s">
        <v>15</v>
      </c>
    </row>
    <row r="21" spans="1:13" ht="20" customHeight="1">
      <c r="A21" s="466"/>
      <c r="B21" s="469"/>
      <c r="C21" s="468"/>
      <c r="D21" s="473" t="s">
        <v>29</v>
      </c>
      <c r="E21" s="474"/>
      <c r="F21" s="51" t="s">
        <v>348</v>
      </c>
      <c r="G21" s="97"/>
      <c r="H21" s="101">
        <f>IFERROR(H20/H9*100,0)</f>
        <v>0</v>
      </c>
      <c r="I21" s="54" t="s">
        <v>20</v>
      </c>
      <c r="J21" s="103">
        <f>IFERROR(J20/J9*100,0)</f>
        <v>0</v>
      </c>
      <c r="K21" s="55" t="s">
        <v>20</v>
      </c>
      <c r="L21" s="101">
        <f>IFERROR(L20/L9*100,0)</f>
        <v>0</v>
      </c>
      <c r="M21" s="56" t="s">
        <v>20</v>
      </c>
    </row>
    <row r="22" spans="1:13" ht="20" customHeight="1">
      <c r="A22" s="466"/>
      <c r="B22" s="469"/>
      <c r="C22" s="468"/>
      <c r="D22" s="447" t="s">
        <v>31</v>
      </c>
      <c r="E22" s="447"/>
      <c r="F22" s="40" t="s">
        <v>349</v>
      </c>
      <c r="G22" s="146"/>
      <c r="H22" s="41"/>
      <c r="I22" s="90" t="s">
        <v>15</v>
      </c>
      <c r="J22" s="43"/>
      <c r="K22" s="91" t="s">
        <v>15</v>
      </c>
      <c r="L22" s="41"/>
      <c r="M22" s="218" t="s">
        <v>15</v>
      </c>
    </row>
    <row r="23" spans="1:13" ht="20" customHeight="1">
      <c r="A23" s="466"/>
      <c r="B23" s="470"/>
      <c r="C23" s="471"/>
      <c r="D23" s="448" t="s">
        <v>29</v>
      </c>
      <c r="E23" s="449"/>
      <c r="F23" s="46" t="s">
        <v>350</v>
      </c>
      <c r="G23" s="96"/>
      <c r="H23" s="102">
        <f>IFERROR(H22/H9*100,0)</f>
        <v>0</v>
      </c>
      <c r="I23" s="47" t="s">
        <v>20</v>
      </c>
      <c r="J23" s="104">
        <f>IFERROR(J22/J9*100,0)</f>
        <v>0</v>
      </c>
      <c r="K23" s="48" t="s">
        <v>20</v>
      </c>
      <c r="L23" s="102">
        <f>IFERROR(L22/L9*100,0)</f>
        <v>0</v>
      </c>
      <c r="M23" s="49" t="s">
        <v>20</v>
      </c>
    </row>
    <row r="24" spans="1:13" ht="20" customHeight="1">
      <c r="A24" s="460" t="s">
        <v>32</v>
      </c>
      <c r="B24" s="72"/>
      <c r="C24" s="463" t="s">
        <v>33</v>
      </c>
      <c r="D24" s="464"/>
      <c r="E24" s="464"/>
      <c r="F24" s="465"/>
      <c r="G24" s="144"/>
      <c r="H24" s="437"/>
      <c r="I24" s="438"/>
      <c r="J24" s="437"/>
      <c r="K24" s="438"/>
      <c r="L24" s="437"/>
      <c r="M24" s="446"/>
    </row>
    <row r="25" spans="1:13" ht="20" customHeight="1">
      <c r="A25" s="461"/>
      <c r="B25" s="450" t="s">
        <v>34</v>
      </c>
      <c r="C25" s="451"/>
      <c r="D25" s="456" t="s">
        <v>35</v>
      </c>
      <c r="E25" s="457"/>
      <c r="F25" s="457"/>
      <c r="G25" s="144"/>
      <c r="H25" s="437" t="s">
        <v>267</v>
      </c>
      <c r="I25" s="438"/>
      <c r="J25" s="458" t="s">
        <v>36</v>
      </c>
      <c r="K25" s="459"/>
      <c r="L25" s="438" t="s">
        <v>36</v>
      </c>
      <c r="M25" s="446"/>
    </row>
    <row r="26" spans="1:13" ht="20" customHeight="1">
      <c r="A26" s="461"/>
      <c r="B26" s="452"/>
      <c r="C26" s="453"/>
      <c r="D26" s="447" t="s">
        <v>37</v>
      </c>
      <c r="E26" s="447"/>
      <c r="F26" s="447"/>
      <c r="G26" s="50"/>
      <c r="H26" s="426"/>
      <c r="I26" s="90" t="s">
        <v>38</v>
      </c>
      <c r="J26" s="43"/>
      <c r="K26" s="91" t="s">
        <v>38</v>
      </c>
      <c r="L26" s="41"/>
      <c r="M26" s="218" t="s">
        <v>38</v>
      </c>
    </row>
    <row r="27" spans="1:13" ht="20" customHeight="1">
      <c r="A27" s="461"/>
      <c r="B27" s="454"/>
      <c r="C27" s="455"/>
      <c r="D27" s="448" t="s">
        <v>39</v>
      </c>
      <c r="E27" s="449"/>
      <c r="F27" s="449"/>
      <c r="G27" s="427"/>
      <c r="H27" s="69"/>
      <c r="I27" s="84" t="s">
        <v>38</v>
      </c>
      <c r="J27" s="70"/>
      <c r="K27" s="85" t="s">
        <v>38</v>
      </c>
      <c r="L27" s="71"/>
      <c r="M27" s="86" t="s">
        <v>38</v>
      </c>
    </row>
    <row r="28" spans="1:13" ht="20" customHeight="1">
      <c r="A28" s="461"/>
      <c r="B28" s="450" t="s">
        <v>40</v>
      </c>
      <c r="C28" s="451"/>
      <c r="D28" s="456" t="s">
        <v>35</v>
      </c>
      <c r="E28" s="457"/>
      <c r="F28" s="457"/>
      <c r="G28" s="144"/>
      <c r="H28" s="437" t="s">
        <v>36</v>
      </c>
      <c r="I28" s="438"/>
      <c r="J28" s="458" t="s">
        <v>36</v>
      </c>
      <c r="K28" s="459"/>
      <c r="L28" s="438" t="s">
        <v>36</v>
      </c>
      <c r="M28" s="446"/>
    </row>
    <row r="29" spans="1:13" ht="20" customHeight="1">
      <c r="A29" s="461"/>
      <c r="B29" s="452"/>
      <c r="C29" s="453"/>
      <c r="D29" s="447" t="s">
        <v>37</v>
      </c>
      <c r="E29" s="447"/>
      <c r="F29" s="447"/>
      <c r="G29" s="50"/>
      <c r="H29" s="426"/>
      <c r="I29" s="90" t="s">
        <v>38</v>
      </c>
      <c r="J29" s="43"/>
      <c r="K29" s="91" t="s">
        <v>38</v>
      </c>
      <c r="L29" s="41"/>
      <c r="M29" s="218" t="s">
        <v>38</v>
      </c>
    </row>
    <row r="30" spans="1:13" ht="20" customHeight="1">
      <c r="A30" s="461"/>
      <c r="B30" s="454"/>
      <c r="C30" s="455"/>
      <c r="D30" s="448" t="s">
        <v>39</v>
      </c>
      <c r="E30" s="449"/>
      <c r="F30" s="449"/>
      <c r="G30" s="427"/>
      <c r="H30" s="69"/>
      <c r="I30" s="84" t="s">
        <v>38</v>
      </c>
      <c r="J30" s="70"/>
      <c r="K30" s="85" t="s">
        <v>38</v>
      </c>
      <c r="L30" s="71"/>
      <c r="M30" s="86" t="s">
        <v>38</v>
      </c>
    </row>
    <row r="31" spans="1:13" ht="20" customHeight="1">
      <c r="A31" s="461"/>
      <c r="B31" s="450" t="s">
        <v>41</v>
      </c>
      <c r="C31" s="451"/>
      <c r="D31" s="456" t="s">
        <v>35</v>
      </c>
      <c r="E31" s="457"/>
      <c r="F31" s="457"/>
      <c r="G31" s="144"/>
      <c r="H31" s="437" t="s">
        <v>36</v>
      </c>
      <c r="I31" s="438"/>
      <c r="J31" s="458" t="s">
        <v>36</v>
      </c>
      <c r="K31" s="459"/>
      <c r="L31" s="438" t="s">
        <v>36</v>
      </c>
      <c r="M31" s="446"/>
    </row>
    <row r="32" spans="1:13" ht="20" customHeight="1">
      <c r="A32" s="461"/>
      <c r="B32" s="452"/>
      <c r="C32" s="453"/>
      <c r="D32" s="447" t="s">
        <v>37</v>
      </c>
      <c r="E32" s="447"/>
      <c r="F32" s="447"/>
      <c r="G32" s="50"/>
      <c r="H32" s="426"/>
      <c r="I32" s="90" t="s">
        <v>38</v>
      </c>
      <c r="J32" s="43"/>
      <c r="K32" s="91" t="s">
        <v>38</v>
      </c>
      <c r="L32" s="41"/>
      <c r="M32" s="218" t="s">
        <v>38</v>
      </c>
    </row>
    <row r="33" spans="1:13" ht="20" customHeight="1">
      <c r="A33" s="461"/>
      <c r="B33" s="454"/>
      <c r="C33" s="455"/>
      <c r="D33" s="448" t="s">
        <v>39</v>
      </c>
      <c r="E33" s="449"/>
      <c r="F33" s="449"/>
      <c r="G33" s="427"/>
      <c r="H33" s="69"/>
      <c r="I33" s="84" t="s">
        <v>38</v>
      </c>
      <c r="J33" s="70"/>
      <c r="K33" s="85" t="s">
        <v>38</v>
      </c>
      <c r="L33" s="71"/>
      <c r="M33" s="86" t="s">
        <v>38</v>
      </c>
    </row>
    <row r="34" spans="1:13" ht="20" customHeight="1">
      <c r="A34" s="461"/>
      <c r="B34" s="72"/>
      <c r="C34" s="464" t="s">
        <v>42</v>
      </c>
      <c r="D34" s="464"/>
      <c r="E34" s="464"/>
      <c r="F34" s="464"/>
      <c r="G34" s="144"/>
      <c r="H34" s="73"/>
      <c r="I34" s="74" t="s">
        <v>43</v>
      </c>
      <c r="J34" s="75"/>
      <c r="K34" s="76" t="s">
        <v>43</v>
      </c>
      <c r="L34" s="73"/>
      <c r="M34" s="77" t="s">
        <v>43</v>
      </c>
    </row>
    <row r="35" spans="1:13" ht="20" customHeight="1">
      <c r="A35" s="461"/>
      <c r="B35" s="441" t="s">
        <v>44</v>
      </c>
      <c r="C35" s="442"/>
      <c r="D35" s="437" t="s">
        <v>45</v>
      </c>
      <c r="E35" s="438"/>
      <c r="F35" s="438"/>
      <c r="G35" s="144"/>
      <c r="H35" s="78"/>
      <c r="I35" s="79" t="s">
        <v>20</v>
      </c>
      <c r="J35" s="80"/>
      <c r="K35" s="81" t="s">
        <v>20</v>
      </c>
      <c r="L35" s="82"/>
      <c r="M35" s="83" t="s">
        <v>20</v>
      </c>
    </row>
    <row r="36" spans="1:13" ht="20" customHeight="1" thickBot="1">
      <c r="A36" s="462"/>
      <c r="B36" s="443"/>
      <c r="C36" s="444"/>
      <c r="D36" s="439" t="s">
        <v>47</v>
      </c>
      <c r="E36" s="440"/>
      <c r="F36" s="440"/>
      <c r="G36" s="419"/>
      <c r="H36" s="420"/>
      <c r="I36" s="421" t="s">
        <v>20</v>
      </c>
      <c r="J36" s="422"/>
      <c r="K36" s="423" t="s">
        <v>20</v>
      </c>
      <c r="L36" s="424"/>
      <c r="M36" s="425" t="s">
        <v>20</v>
      </c>
    </row>
  </sheetData>
  <mergeCells count="54">
    <mergeCell ref="A6:F6"/>
    <mergeCell ref="H6:I6"/>
    <mergeCell ref="J6:K6"/>
    <mergeCell ref="L6:M6"/>
    <mergeCell ref="A7:A17"/>
    <mergeCell ref="C7:E7"/>
    <mergeCell ref="C8:E8"/>
    <mergeCell ref="C9:E9"/>
    <mergeCell ref="C10:E10"/>
    <mergeCell ref="C11:E11"/>
    <mergeCell ref="C12:E12"/>
    <mergeCell ref="D13:E13"/>
    <mergeCell ref="D14:E14"/>
    <mergeCell ref="D15:E15"/>
    <mergeCell ref="D16:E16"/>
    <mergeCell ref="A18:A23"/>
    <mergeCell ref="B18:C23"/>
    <mergeCell ref="D18:E18"/>
    <mergeCell ref="D19:E19"/>
    <mergeCell ref="D20:E20"/>
    <mergeCell ref="D21:E21"/>
    <mergeCell ref="D22:E22"/>
    <mergeCell ref="D23:E23"/>
    <mergeCell ref="A24:A36"/>
    <mergeCell ref="C24:F24"/>
    <mergeCell ref="H24:I24"/>
    <mergeCell ref="J24:K24"/>
    <mergeCell ref="L24:M24"/>
    <mergeCell ref="B25:C27"/>
    <mergeCell ref="D25:F25"/>
    <mergeCell ref="H25:I25"/>
    <mergeCell ref="J25:K25"/>
    <mergeCell ref="L25:M25"/>
    <mergeCell ref="D26:F26"/>
    <mergeCell ref="D27:F27"/>
    <mergeCell ref="B28:C30"/>
    <mergeCell ref="D28:F28"/>
    <mergeCell ref="H28:I28"/>
    <mergeCell ref="C34:F34"/>
    <mergeCell ref="D35:F35"/>
    <mergeCell ref="D36:F36"/>
    <mergeCell ref="B35:C36"/>
    <mergeCell ref="C17:E17"/>
    <mergeCell ref="L28:M28"/>
    <mergeCell ref="D29:F29"/>
    <mergeCell ref="D30:F30"/>
    <mergeCell ref="B31:C33"/>
    <mergeCell ref="D31:F31"/>
    <mergeCell ref="H31:I31"/>
    <mergeCell ref="J31:K31"/>
    <mergeCell ref="L31:M31"/>
    <mergeCell ref="D32:F32"/>
    <mergeCell ref="D33:F33"/>
    <mergeCell ref="J28:K28"/>
  </mergeCells>
  <phoneticPr fontId="19"/>
  <conditionalFormatting sqref="L6:M6 L7:L9 J7:J9 H7:H9 H11 J11 L11 H13 J13 L13 H15 J15 L15 H17:H18 J17:J18 L17:L18 H20 H22 J20 L20 L22 H26:H27 J26:J27 L26:L27 H29:H30 J29:J30 L29:L30 H32:H36 J32:J36 L32:L36 J22">
    <cfRule type="containsBlanks" dxfId="41" priority="3">
      <formula>LEN(TRIM(H6))=0</formula>
    </cfRule>
  </conditionalFormatting>
  <conditionalFormatting sqref="H25:M25 H28:M28 H31:M31">
    <cfRule type="cellIs" dxfId="40" priority="2" operator="equal">
      <formula>"："</formula>
    </cfRule>
  </conditionalFormatting>
  <conditionalFormatting sqref="H24:M24">
    <cfRule type="containsBlanks" dxfId="39" priority="1">
      <formula>LEN(TRIM(H24))=0</formula>
    </cfRule>
  </conditionalFormatting>
  <dataValidations count="1">
    <dataValidation type="list" showInputMessage="1" showErrorMessage="1" sqref="H24:M24" xr:uid="{5BB25BE7-5CD1-42AA-8070-BDA494691112}">
      <formula1>"料,税"</formula1>
    </dataValidation>
  </dataValidations>
  <pageMargins left="0.7" right="0.7" top="0.75" bottom="0.75" header="0.3" footer="0.3"/>
  <pageSetup paperSize="9" orientation="portrait" r:id="rId1"/>
  <headerFooter>
    <oddFooter>&amp;C１</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F9D64-548D-4B46-BEDA-16BAC756E028}">
  <sheetPr>
    <pageSetUpPr fitToPage="1"/>
  </sheetPr>
  <dimension ref="A1:AE34"/>
  <sheetViews>
    <sheetView tabSelected="1" showWhiteSpace="0" view="pageLayout" zoomScaleNormal="100" zoomScaleSheetLayoutView="130" workbookViewId="0">
      <selection activeCell="S19" sqref="S19"/>
    </sheetView>
  </sheetViews>
  <sheetFormatPr defaultColWidth="9" defaultRowHeight="18"/>
  <cols>
    <col min="1" max="1" width="3.33203125" style="2" customWidth="1"/>
    <col min="2" max="13" width="2.83203125" style="2" customWidth="1"/>
    <col min="14" max="15" width="10.5" style="2" bestFit="1" customWidth="1"/>
    <col min="16" max="17" width="10.5" style="2" customWidth="1"/>
    <col min="18" max="16384" width="9" style="2"/>
  </cols>
  <sheetData>
    <row r="1" spans="1:31">
      <c r="A1" s="2" t="s">
        <v>77</v>
      </c>
    </row>
    <row r="3" spans="1:31">
      <c r="A3" s="2" t="s">
        <v>78</v>
      </c>
    </row>
    <row r="4" spans="1:31">
      <c r="A4" s="105"/>
      <c r="B4" s="105"/>
      <c r="C4" s="105"/>
      <c r="D4" s="105"/>
      <c r="E4" s="105"/>
      <c r="F4" s="105"/>
      <c r="G4" s="105"/>
      <c r="H4" s="105"/>
      <c r="I4" s="105"/>
      <c r="J4" s="105"/>
      <c r="K4" s="105"/>
      <c r="L4" s="105"/>
      <c r="M4" s="105"/>
      <c r="N4" s="105"/>
      <c r="O4" s="105"/>
      <c r="P4" s="105"/>
      <c r="Q4" s="106" t="s">
        <v>48</v>
      </c>
    </row>
    <row r="5" spans="1:31" ht="19.5" customHeight="1">
      <c r="A5" s="518" t="s">
        <v>49</v>
      </c>
      <c r="B5" s="518"/>
      <c r="C5" s="518"/>
      <c r="D5" s="518"/>
      <c r="E5" s="518"/>
      <c r="F5" s="518"/>
      <c r="G5" s="518"/>
      <c r="H5" s="518"/>
      <c r="I5" s="518"/>
      <c r="J5" s="518"/>
      <c r="K5" s="518"/>
      <c r="L5" s="518"/>
      <c r="M5" s="518"/>
      <c r="N5" s="114">
        <f>O5-1</f>
        <v>4</v>
      </c>
      <c r="O5" s="114">
        <f>P5-1</f>
        <v>5</v>
      </c>
      <c r="P5" s="519">
        <f>'1-1　事業概況'!L6</f>
        <v>6</v>
      </c>
      <c r="Q5" s="520"/>
    </row>
    <row r="6" spans="1:31" ht="19.5" customHeight="1">
      <c r="A6" s="518"/>
      <c r="B6" s="518"/>
      <c r="C6" s="518"/>
      <c r="D6" s="518"/>
      <c r="E6" s="518"/>
      <c r="F6" s="518"/>
      <c r="G6" s="518"/>
      <c r="H6" s="518"/>
      <c r="I6" s="518"/>
      <c r="J6" s="518"/>
      <c r="K6" s="518"/>
      <c r="L6" s="518"/>
      <c r="M6" s="518"/>
      <c r="N6" s="107" t="s">
        <v>50</v>
      </c>
      <c r="O6" s="107" t="s">
        <v>50</v>
      </c>
      <c r="P6" s="108" t="s">
        <v>51</v>
      </c>
      <c r="Q6" s="108" t="s">
        <v>52</v>
      </c>
    </row>
    <row r="7" spans="1:31" ht="20.149999999999999" customHeight="1">
      <c r="A7" s="521" t="s">
        <v>53</v>
      </c>
      <c r="B7" s="499" t="s">
        <v>351</v>
      </c>
      <c r="C7" s="500"/>
      <c r="D7" s="500"/>
      <c r="E7" s="500"/>
      <c r="F7" s="500"/>
      <c r="G7" s="500"/>
      <c r="H7" s="500"/>
      <c r="I7" s="500"/>
      <c r="J7" s="500"/>
      <c r="K7" s="500"/>
      <c r="L7" s="500"/>
      <c r="M7" s="501"/>
      <c r="N7" s="109"/>
      <c r="O7" s="109"/>
      <c r="P7" s="109"/>
      <c r="Q7" s="109"/>
    </row>
    <row r="8" spans="1:31" ht="20.149999999999999" customHeight="1">
      <c r="A8" s="522"/>
      <c r="B8" s="498" t="s">
        <v>54</v>
      </c>
      <c r="C8" s="498"/>
      <c r="D8" s="498"/>
      <c r="E8" s="498"/>
      <c r="F8" s="498"/>
      <c r="G8" s="498"/>
      <c r="H8" s="498"/>
      <c r="I8" s="498"/>
      <c r="J8" s="498"/>
      <c r="K8" s="498"/>
      <c r="L8" s="498"/>
      <c r="M8" s="498"/>
      <c r="N8" s="110"/>
      <c r="O8" s="110"/>
      <c r="P8" s="110"/>
      <c r="Q8" s="110"/>
    </row>
    <row r="9" spans="1:31" ht="20.149999999999999" customHeight="1">
      <c r="A9" s="522"/>
      <c r="B9" s="524" t="s">
        <v>55</v>
      </c>
      <c r="C9" s="525"/>
      <c r="D9" s="492" t="s">
        <v>56</v>
      </c>
      <c r="E9" s="493"/>
      <c r="F9" s="493"/>
      <c r="G9" s="493"/>
      <c r="H9" s="493"/>
      <c r="I9" s="493"/>
      <c r="J9" s="493"/>
      <c r="K9" s="493"/>
      <c r="L9" s="493"/>
      <c r="M9" s="494"/>
      <c r="N9" s="110"/>
      <c r="O9" s="110"/>
      <c r="P9" s="110"/>
      <c r="Q9" s="110"/>
    </row>
    <row r="10" spans="1:31" ht="20.149999999999999" customHeight="1">
      <c r="A10" s="522"/>
      <c r="B10" s="526"/>
      <c r="C10" s="527"/>
      <c r="D10" s="530" t="s">
        <v>352</v>
      </c>
      <c r="E10" s="531"/>
      <c r="F10" s="532"/>
      <c r="G10" s="502" t="s">
        <v>57</v>
      </c>
      <c r="H10" s="503"/>
      <c r="I10" s="503"/>
      <c r="J10" s="503"/>
      <c r="K10" s="503"/>
      <c r="L10" s="503"/>
      <c r="M10" s="504"/>
      <c r="N10" s="110"/>
      <c r="O10" s="110"/>
      <c r="P10" s="110"/>
      <c r="Q10" s="110"/>
    </row>
    <row r="11" spans="1:31" ht="20.149999999999999" customHeight="1">
      <c r="A11" s="522"/>
      <c r="B11" s="526"/>
      <c r="C11" s="527"/>
      <c r="D11" s="533"/>
      <c r="E11" s="534"/>
      <c r="F11" s="535"/>
      <c r="G11" s="502" t="s">
        <v>58</v>
      </c>
      <c r="H11" s="503"/>
      <c r="I11" s="503"/>
      <c r="J11" s="503"/>
      <c r="K11" s="503"/>
      <c r="L11" s="503"/>
      <c r="M11" s="504"/>
      <c r="N11" s="110"/>
      <c r="O11" s="110"/>
      <c r="P11" s="110"/>
      <c r="Q11" s="110"/>
    </row>
    <row r="12" spans="1:31" ht="20.149999999999999" customHeight="1">
      <c r="A12" s="522"/>
      <c r="B12" s="526"/>
      <c r="C12" s="527"/>
      <c r="D12" s="533"/>
      <c r="E12" s="534"/>
      <c r="F12" s="535"/>
      <c r="G12" s="492" t="s">
        <v>59</v>
      </c>
      <c r="H12" s="493"/>
      <c r="I12" s="493"/>
      <c r="J12" s="493"/>
      <c r="K12" s="493"/>
      <c r="L12" s="493"/>
      <c r="M12" s="494"/>
      <c r="N12" s="110"/>
      <c r="O12" s="110"/>
      <c r="P12" s="110"/>
      <c r="Q12" s="110"/>
    </row>
    <row r="13" spans="1:31" ht="20.149999999999999" customHeight="1">
      <c r="A13" s="522"/>
      <c r="B13" s="526"/>
      <c r="C13" s="527"/>
      <c r="D13" s="533"/>
      <c r="E13" s="534"/>
      <c r="F13" s="535"/>
      <c r="G13" s="502" t="s">
        <v>60</v>
      </c>
      <c r="H13" s="503"/>
      <c r="I13" s="503"/>
      <c r="J13" s="503"/>
      <c r="K13" s="503"/>
      <c r="L13" s="503"/>
      <c r="M13" s="504"/>
      <c r="N13" s="110"/>
      <c r="O13" s="110"/>
      <c r="P13" s="110"/>
      <c r="Q13" s="110"/>
    </row>
    <row r="14" spans="1:31" ht="20.149999999999999" customHeight="1">
      <c r="A14" s="522"/>
      <c r="B14" s="526"/>
      <c r="C14" s="527"/>
      <c r="D14" s="536"/>
      <c r="E14" s="537"/>
      <c r="F14" s="538"/>
      <c r="G14" s="509" t="s">
        <v>46</v>
      </c>
      <c r="H14" s="510"/>
      <c r="I14" s="510"/>
      <c r="J14" s="510"/>
      <c r="K14" s="510"/>
      <c r="L14" s="510"/>
      <c r="M14" s="511"/>
      <c r="N14" s="112">
        <f>SUM(N10:N13)</f>
        <v>0</v>
      </c>
      <c r="O14" s="112">
        <f t="shared" ref="O14:Q14" si="0">SUM(O10:O13)</f>
        <v>0</v>
      </c>
      <c r="P14" s="112">
        <f t="shared" si="0"/>
        <v>0</v>
      </c>
      <c r="Q14" s="112">
        <f t="shared" si="0"/>
        <v>0</v>
      </c>
    </row>
    <row r="15" spans="1:31" ht="20.149999999999999" customHeight="1">
      <c r="A15" s="522"/>
      <c r="B15" s="526"/>
      <c r="C15" s="527"/>
      <c r="D15" s="499" t="s">
        <v>61</v>
      </c>
      <c r="E15" s="500"/>
      <c r="F15" s="500"/>
      <c r="G15" s="500"/>
      <c r="H15" s="500"/>
      <c r="I15" s="500"/>
      <c r="J15" s="500"/>
      <c r="K15" s="500"/>
      <c r="L15" s="500"/>
      <c r="M15" s="501"/>
      <c r="N15" s="110"/>
      <c r="O15" s="110"/>
      <c r="P15" s="110"/>
      <c r="Q15" s="110"/>
      <c r="AE15" s="2" t="s">
        <v>468</v>
      </c>
    </row>
    <row r="16" spans="1:31" ht="20.149999999999999" customHeight="1">
      <c r="A16" s="522"/>
      <c r="B16" s="526"/>
      <c r="C16" s="527"/>
      <c r="D16" s="499" t="s">
        <v>62</v>
      </c>
      <c r="E16" s="500"/>
      <c r="F16" s="500"/>
      <c r="G16" s="500"/>
      <c r="H16" s="500"/>
      <c r="I16" s="500"/>
      <c r="J16" s="500"/>
      <c r="K16" s="500"/>
      <c r="L16" s="500"/>
      <c r="M16" s="501"/>
      <c r="N16" s="110"/>
      <c r="O16" s="110"/>
      <c r="P16" s="110"/>
      <c r="Q16" s="110"/>
    </row>
    <row r="17" spans="1:17" ht="20.149999999999999" customHeight="1">
      <c r="A17" s="522"/>
      <c r="B17" s="528"/>
      <c r="C17" s="529"/>
      <c r="D17" s="495" t="s">
        <v>46</v>
      </c>
      <c r="E17" s="496"/>
      <c r="F17" s="496"/>
      <c r="G17" s="496"/>
      <c r="H17" s="496"/>
      <c r="I17" s="496"/>
      <c r="J17" s="496"/>
      <c r="K17" s="496"/>
      <c r="L17" s="496"/>
      <c r="M17" s="497"/>
      <c r="N17" s="112">
        <f>N9+N14+N15+N16</f>
        <v>0</v>
      </c>
      <c r="O17" s="112">
        <f t="shared" ref="O17:Q17" si="1">O9+O14+O15+O16</f>
        <v>0</v>
      </c>
      <c r="P17" s="112">
        <f t="shared" si="1"/>
        <v>0</v>
      </c>
      <c r="Q17" s="112">
        <f t="shared" si="1"/>
        <v>0</v>
      </c>
    </row>
    <row r="18" spans="1:17" ht="20.149999999999999" customHeight="1">
      <c r="A18" s="522"/>
      <c r="B18" s="498" t="s">
        <v>63</v>
      </c>
      <c r="C18" s="498"/>
      <c r="D18" s="498"/>
      <c r="E18" s="498"/>
      <c r="F18" s="498"/>
      <c r="G18" s="498"/>
      <c r="H18" s="498"/>
      <c r="I18" s="498"/>
      <c r="J18" s="498"/>
      <c r="K18" s="498"/>
      <c r="L18" s="498"/>
      <c r="M18" s="498"/>
      <c r="N18" s="110"/>
      <c r="O18" s="110"/>
      <c r="P18" s="110"/>
      <c r="Q18" s="110"/>
    </row>
    <row r="19" spans="1:17" ht="20.149999999999999" customHeight="1">
      <c r="A19" s="522"/>
      <c r="B19" s="512" t="s">
        <v>64</v>
      </c>
      <c r="C19" s="513"/>
      <c r="D19" s="492" t="s">
        <v>353</v>
      </c>
      <c r="E19" s="493"/>
      <c r="F19" s="493"/>
      <c r="G19" s="493"/>
      <c r="H19" s="493"/>
      <c r="I19" s="493"/>
      <c r="J19" s="493"/>
      <c r="K19" s="493"/>
      <c r="L19" s="493"/>
      <c r="M19" s="494"/>
      <c r="N19" s="110"/>
      <c r="O19" s="110"/>
      <c r="P19" s="110"/>
      <c r="Q19" s="110"/>
    </row>
    <row r="20" spans="1:17" ht="20.149999999999999" customHeight="1">
      <c r="A20" s="522"/>
      <c r="B20" s="514"/>
      <c r="C20" s="515"/>
      <c r="D20" s="492" t="s">
        <v>65</v>
      </c>
      <c r="E20" s="493"/>
      <c r="F20" s="493"/>
      <c r="G20" s="493"/>
      <c r="H20" s="493"/>
      <c r="I20" s="493"/>
      <c r="J20" s="493"/>
      <c r="K20" s="493"/>
      <c r="L20" s="493"/>
      <c r="M20" s="494"/>
      <c r="N20" s="110"/>
      <c r="O20" s="110"/>
      <c r="P20" s="110"/>
      <c r="Q20" s="110"/>
    </row>
    <row r="21" spans="1:17" ht="20.149999999999999" customHeight="1">
      <c r="A21" s="522"/>
      <c r="B21" s="514"/>
      <c r="C21" s="515"/>
      <c r="D21" s="492" t="s">
        <v>354</v>
      </c>
      <c r="E21" s="493"/>
      <c r="F21" s="493"/>
      <c r="G21" s="493"/>
      <c r="H21" s="493"/>
      <c r="I21" s="493"/>
      <c r="J21" s="493"/>
      <c r="K21" s="493"/>
      <c r="L21" s="493"/>
      <c r="M21" s="494"/>
      <c r="N21" s="110"/>
      <c r="O21" s="110"/>
      <c r="P21" s="110"/>
      <c r="Q21" s="110"/>
    </row>
    <row r="22" spans="1:17" ht="20.149999999999999" customHeight="1">
      <c r="A22" s="522"/>
      <c r="B22" s="514"/>
      <c r="C22" s="515"/>
      <c r="D22" s="502" t="s">
        <v>66</v>
      </c>
      <c r="E22" s="503"/>
      <c r="F22" s="503"/>
      <c r="G22" s="503"/>
      <c r="H22" s="503"/>
      <c r="I22" s="503"/>
      <c r="J22" s="503"/>
      <c r="K22" s="503"/>
      <c r="L22" s="503"/>
      <c r="M22" s="504"/>
      <c r="N22" s="110"/>
      <c r="O22" s="110"/>
      <c r="P22" s="110"/>
      <c r="Q22" s="110"/>
    </row>
    <row r="23" spans="1:17" ht="20.149999999999999" customHeight="1">
      <c r="A23" s="522"/>
      <c r="B23" s="514"/>
      <c r="C23" s="515"/>
      <c r="D23" s="502" t="s">
        <v>67</v>
      </c>
      <c r="E23" s="503"/>
      <c r="F23" s="503"/>
      <c r="G23" s="503"/>
      <c r="H23" s="503"/>
      <c r="I23" s="503"/>
      <c r="J23" s="503"/>
      <c r="K23" s="503"/>
      <c r="L23" s="503"/>
      <c r="M23" s="504"/>
      <c r="N23" s="110"/>
      <c r="O23" s="110"/>
      <c r="P23" s="110"/>
      <c r="Q23" s="110"/>
    </row>
    <row r="24" spans="1:17" ht="20.149999999999999" customHeight="1">
      <c r="A24" s="522"/>
      <c r="B24" s="514"/>
      <c r="C24" s="515"/>
      <c r="D24" s="502" t="s">
        <v>68</v>
      </c>
      <c r="E24" s="503"/>
      <c r="F24" s="503"/>
      <c r="G24" s="503"/>
      <c r="H24" s="503"/>
      <c r="I24" s="503"/>
      <c r="J24" s="503"/>
      <c r="K24" s="503"/>
      <c r="L24" s="503"/>
      <c r="M24" s="504"/>
      <c r="N24" s="110"/>
      <c r="O24" s="110"/>
      <c r="P24" s="110"/>
      <c r="Q24" s="110"/>
    </row>
    <row r="25" spans="1:17" ht="20.149999999999999" customHeight="1">
      <c r="A25" s="522"/>
      <c r="B25" s="514"/>
      <c r="C25" s="515"/>
      <c r="D25" s="502" t="s">
        <v>62</v>
      </c>
      <c r="E25" s="503"/>
      <c r="F25" s="503"/>
      <c r="G25" s="503"/>
      <c r="H25" s="503"/>
      <c r="I25" s="503"/>
      <c r="J25" s="503"/>
      <c r="K25" s="503"/>
      <c r="L25" s="503"/>
      <c r="M25" s="504"/>
      <c r="N25" s="110"/>
      <c r="O25" s="110"/>
      <c r="P25" s="110"/>
      <c r="Q25" s="110"/>
    </row>
    <row r="26" spans="1:17" ht="20.149999999999999" customHeight="1">
      <c r="A26" s="522"/>
      <c r="B26" s="516"/>
      <c r="C26" s="517"/>
      <c r="D26" s="499" t="s">
        <v>46</v>
      </c>
      <c r="E26" s="500"/>
      <c r="F26" s="500"/>
      <c r="G26" s="500"/>
      <c r="H26" s="500"/>
      <c r="I26" s="500"/>
      <c r="J26" s="500"/>
      <c r="K26" s="500"/>
      <c r="L26" s="500"/>
      <c r="M26" s="501"/>
      <c r="N26" s="110">
        <f>SUM(N19:N25)</f>
        <v>0</v>
      </c>
      <c r="O26" s="110">
        <f t="shared" ref="O26:Q26" si="2">SUM(O19:O25)</f>
        <v>0</v>
      </c>
      <c r="P26" s="110">
        <f t="shared" si="2"/>
        <v>0</v>
      </c>
      <c r="Q26" s="110">
        <f t="shared" si="2"/>
        <v>0</v>
      </c>
    </row>
    <row r="27" spans="1:17" ht="20.149999999999999" customHeight="1">
      <c r="A27" s="522"/>
      <c r="B27" s="502" t="s">
        <v>269</v>
      </c>
      <c r="C27" s="503"/>
      <c r="D27" s="503"/>
      <c r="E27" s="503"/>
      <c r="F27" s="503"/>
      <c r="G27" s="503"/>
      <c r="H27" s="503"/>
      <c r="I27" s="503"/>
      <c r="J27" s="503"/>
      <c r="K27" s="503"/>
      <c r="L27" s="503"/>
      <c r="M27" s="504"/>
      <c r="N27" s="110"/>
      <c r="O27" s="110"/>
      <c r="P27" s="110"/>
      <c r="Q27" s="110"/>
    </row>
    <row r="28" spans="1:17" ht="20.149999999999999" customHeight="1">
      <c r="A28" s="522"/>
      <c r="B28" s="499" t="s">
        <v>69</v>
      </c>
      <c r="C28" s="500"/>
      <c r="D28" s="500"/>
      <c r="E28" s="500"/>
      <c r="F28" s="500"/>
      <c r="G28" s="500"/>
      <c r="H28" s="500"/>
      <c r="I28" s="500"/>
      <c r="J28" s="500"/>
      <c r="K28" s="500"/>
      <c r="L28" s="500"/>
      <c r="M28" s="501"/>
      <c r="N28" s="110"/>
      <c r="O28" s="110"/>
      <c r="P28" s="110"/>
      <c r="Q28" s="110"/>
    </row>
    <row r="29" spans="1:17" ht="20.149999999999999" customHeight="1">
      <c r="A29" s="522"/>
      <c r="B29" s="115"/>
      <c r="C29" s="116"/>
      <c r="D29" s="116"/>
      <c r="E29" s="505" t="s">
        <v>70</v>
      </c>
      <c r="F29" s="505"/>
      <c r="G29" s="505"/>
      <c r="H29" s="505"/>
      <c r="I29" s="505"/>
      <c r="J29" s="505"/>
      <c r="K29" s="116"/>
      <c r="L29" s="116"/>
      <c r="M29" s="113" t="s">
        <v>71</v>
      </c>
      <c r="N29" s="110">
        <f>N7+N8+N17+N18+N26+N27+N28</f>
        <v>0</v>
      </c>
      <c r="O29" s="110">
        <f t="shared" ref="O29:Q29" si="3">O7+O8+O17+O18+O26+O27+O28</f>
        <v>0</v>
      </c>
      <c r="P29" s="110">
        <f t="shared" si="3"/>
        <v>0</v>
      </c>
      <c r="Q29" s="110">
        <f t="shared" si="3"/>
        <v>0</v>
      </c>
    </row>
    <row r="30" spans="1:17" ht="20.149999999999999" customHeight="1">
      <c r="A30" s="522"/>
      <c r="B30" s="115"/>
      <c r="C30" s="116"/>
      <c r="D30" s="116"/>
      <c r="E30" s="505" t="s">
        <v>72</v>
      </c>
      <c r="F30" s="505"/>
      <c r="G30" s="505"/>
      <c r="H30" s="505"/>
      <c r="I30" s="505"/>
      <c r="J30" s="505"/>
      <c r="K30" s="116"/>
      <c r="L30" s="116"/>
      <c r="M30" s="113" t="s">
        <v>271</v>
      </c>
      <c r="N30" s="110"/>
      <c r="O30" s="110"/>
      <c r="P30" s="110"/>
      <c r="Q30" s="110"/>
    </row>
    <row r="31" spans="1:17" ht="20.149999999999999" customHeight="1">
      <c r="A31" s="522"/>
      <c r="B31" s="115"/>
      <c r="C31" s="116"/>
      <c r="D31" s="116"/>
      <c r="E31" s="505" t="s">
        <v>73</v>
      </c>
      <c r="F31" s="505"/>
      <c r="G31" s="505"/>
      <c r="H31" s="505"/>
      <c r="I31" s="505"/>
      <c r="J31" s="505"/>
      <c r="K31" s="116"/>
      <c r="L31" s="116"/>
      <c r="M31" s="113" t="s">
        <v>272</v>
      </c>
      <c r="N31" s="110"/>
      <c r="O31" s="110"/>
      <c r="P31" s="110"/>
      <c r="Q31" s="110"/>
    </row>
    <row r="32" spans="1:17" ht="20.149999999999999" customHeight="1">
      <c r="A32" s="522"/>
      <c r="B32" s="115"/>
      <c r="C32" s="116"/>
      <c r="D32" s="116"/>
      <c r="E32" s="505" t="s">
        <v>74</v>
      </c>
      <c r="F32" s="505"/>
      <c r="G32" s="505"/>
      <c r="H32" s="505"/>
      <c r="I32" s="505"/>
      <c r="J32" s="505"/>
      <c r="K32" s="116"/>
      <c r="L32" s="116"/>
      <c r="M32" s="113" t="s">
        <v>273</v>
      </c>
      <c r="N32" s="110"/>
      <c r="O32" s="110"/>
      <c r="P32" s="110"/>
      <c r="Q32" s="110"/>
    </row>
    <row r="33" spans="1:17" ht="20.149999999999999" customHeight="1">
      <c r="A33" s="522"/>
      <c r="B33" s="539" t="s">
        <v>75</v>
      </c>
      <c r="C33" s="540"/>
      <c r="D33" s="540"/>
      <c r="E33" s="540"/>
      <c r="F33" s="540"/>
      <c r="G33" s="540"/>
      <c r="H33" s="540"/>
      <c r="I33" s="540"/>
      <c r="J33" s="540"/>
      <c r="K33" s="540"/>
      <c r="L33" s="540"/>
      <c r="M33" s="541"/>
      <c r="N33" s="110"/>
      <c r="O33" s="110"/>
      <c r="P33" s="110"/>
      <c r="Q33" s="110"/>
    </row>
    <row r="34" spans="1:17" ht="20.149999999999999" customHeight="1">
      <c r="A34" s="523"/>
      <c r="B34" s="542" t="s">
        <v>76</v>
      </c>
      <c r="C34" s="543"/>
      <c r="D34" s="543"/>
      <c r="E34" s="543"/>
      <c r="F34" s="543"/>
      <c r="G34" s="543"/>
      <c r="H34" s="543"/>
      <c r="I34" s="506" t="s">
        <v>275</v>
      </c>
      <c r="J34" s="507"/>
      <c r="K34" s="507"/>
      <c r="L34" s="508"/>
      <c r="M34" s="111" t="s">
        <v>274</v>
      </c>
      <c r="N34" s="110">
        <f>SUM(N29:N32)</f>
        <v>0</v>
      </c>
      <c r="O34" s="110">
        <f t="shared" ref="O34:Q34" si="4">SUM(O29:O32)</f>
        <v>0</v>
      </c>
      <c r="P34" s="110">
        <f t="shared" si="4"/>
        <v>0</v>
      </c>
      <c r="Q34" s="110">
        <f t="shared" si="4"/>
        <v>0</v>
      </c>
    </row>
  </sheetData>
  <mergeCells count="35">
    <mergeCell ref="D23:M23"/>
    <mergeCell ref="A5:M6"/>
    <mergeCell ref="P5:Q5"/>
    <mergeCell ref="A7:A34"/>
    <mergeCell ref="B8:M8"/>
    <mergeCell ref="B9:C17"/>
    <mergeCell ref="D9:M9"/>
    <mergeCell ref="D10:F14"/>
    <mergeCell ref="G10:M10"/>
    <mergeCell ref="G11:M11"/>
    <mergeCell ref="G12:M12"/>
    <mergeCell ref="G13:M13"/>
    <mergeCell ref="B33:M33"/>
    <mergeCell ref="B34:H34"/>
    <mergeCell ref="D22:M22"/>
    <mergeCell ref="E29:J29"/>
    <mergeCell ref="I34:L34"/>
    <mergeCell ref="G14:M14"/>
    <mergeCell ref="D24:M24"/>
    <mergeCell ref="D25:M25"/>
    <mergeCell ref="E31:J31"/>
    <mergeCell ref="E32:J32"/>
    <mergeCell ref="D26:M26"/>
    <mergeCell ref="B27:M27"/>
    <mergeCell ref="B28:M28"/>
    <mergeCell ref="D15:M15"/>
    <mergeCell ref="D16:M16"/>
    <mergeCell ref="D19:M19"/>
    <mergeCell ref="B19:C26"/>
    <mergeCell ref="E30:J30"/>
    <mergeCell ref="D20:M20"/>
    <mergeCell ref="D17:M17"/>
    <mergeCell ref="B18:M18"/>
    <mergeCell ref="B7:M7"/>
    <mergeCell ref="D21:M21"/>
  </mergeCells>
  <phoneticPr fontId="18"/>
  <conditionalFormatting sqref="P5:Q5 N7:Q34">
    <cfRule type="containsBlanks" dxfId="38" priority="2">
      <formula>LEN(TRIM(N5))=0</formula>
    </cfRule>
  </conditionalFormatting>
  <pageMargins left="0.7" right="0.7" top="0.75" bottom="0.75" header="0.3" footer="0.3"/>
  <pageSetup paperSize="9" scale="39" orientation="portrait" r:id="rId1"/>
  <headerFooter>
    <oddFooter>&amp;C２</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CD407-163E-49E7-9071-5E4D19276BFE}">
  <dimension ref="A2:Q38"/>
  <sheetViews>
    <sheetView view="pageLayout" zoomScaleNormal="100" zoomScaleSheetLayoutView="120" workbookViewId="0">
      <selection activeCell="B7" sqref="B7:M18"/>
    </sheetView>
  </sheetViews>
  <sheetFormatPr defaultColWidth="9" defaultRowHeight="18"/>
  <cols>
    <col min="1" max="1" width="3.33203125" style="2" customWidth="1"/>
    <col min="2" max="13" width="2.83203125" style="2" customWidth="1"/>
    <col min="14" max="15" width="10.5" style="2" bestFit="1" customWidth="1"/>
    <col min="16" max="17" width="10.6640625" style="2" customWidth="1"/>
    <col min="18" max="16384" width="9" style="2"/>
  </cols>
  <sheetData>
    <row r="2" spans="1:17">
      <c r="A2" s="2" t="s">
        <v>112</v>
      </c>
    </row>
    <row r="3" spans="1:17">
      <c r="A3" s="105"/>
      <c r="B3" s="105"/>
      <c r="C3" s="105"/>
      <c r="D3" s="105"/>
      <c r="E3" s="105"/>
      <c r="F3" s="105"/>
      <c r="G3" s="105"/>
      <c r="H3" s="105"/>
      <c r="I3" s="105"/>
      <c r="J3" s="105"/>
      <c r="K3" s="105"/>
      <c r="L3" s="105"/>
      <c r="M3" s="105"/>
      <c r="N3" s="105"/>
      <c r="O3" s="105"/>
      <c r="P3" s="105"/>
      <c r="Q3" s="106" t="s">
        <v>48</v>
      </c>
    </row>
    <row r="4" spans="1:17">
      <c r="A4" s="518" t="s">
        <v>49</v>
      </c>
      <c r="B4" s="518"/>
      <c r="C4" s="518"/>
      <c r="D4" s="518"/>
      <c r="E4" s="518"/>
      <c r="F4" s="518"/>
      <c r="G4" s="518"/>
      <c r="H4" s="518"/>
      <c r="I4" s="518"/>
      <c r="J4" s="518"/>
      <c r="K4" s="518"/>
      <c r="L4" s="518"/>
      <c r="M4" s="518"/>
      <c r="N4" s="114">
        <f>O4-1</f>
        <v>4</v>
      </c>
      <c r="O4" s="114">
        <f>P4-1</f>
        <v>5</v>
      </c>
      <c r="P4" s="519">
        <f>'1-1　事業概況'!L6</f>
        <v>6</v>
      </c>
      <c r="Q4" s="520"/>
    </row>
    <row r="5" spans="1:17">
      <c r="A5" s="518"/>
      <c r="B5" s="518"/>
      <c r="C5" s="518"/>
      <c r="D5" s="518"/>
      <c r="E5" s="518"/>
      <c r="F5" s="518"/>
      <c r="G5" s="518"/>
      <c r="H5" s="518"/>
      <c r="I5" s="518"/>
      <c r="J5" s="518"/>
      <c r="K5" s="518"/>
      <c r="L5" s="518"/>
      <c r="M5" s="518"/>
      <c r="N5" s="107" t="s">
        <v>50</v>
      </c>
      <c r="O5" s="107" t="s">
        <v>50</v>
      </c>
      <c r="P5" s="108" t="s">
        <v>51</v>
      </c>
      <c r="Q5" s="108" t="s">
        <v>52</v>
      </c>
    </row>
    <row r="6" spans="1:17" ht="17.25" customHeight="1">
      <c r="A6" s="521" t="s">
        <v>79</v>
      </c>
      <c r="B6" s="499" t="s">
        <v>80</v>
      </c>
      <c r="C6" s="500"/>
      <c r="D6" s="500"/>
      <c r="E6" s="500"/>
      <c r="F6" s="500"/>
      <c r="G6" s="500"/>
      <c r="H6" s="500"/>
      <c r="I6" s="500"/>
      <c r="J6" s="500"/>
      <c r="K6" s="500"/>
      <c r="L6" s="500"/>
      <c r="M6" s="501"/>
      <c r="N6" s="119"/>
      <c r="O6" s="119"/>
      <c r="P6" s="119"/>
      <c r="Q6" s="119"/>
    </row>
    <row r="7" spans="1:17" ht="17.25" customHeight="1">
      <c r="A7" s="522"/>
      <c r="B7" s="574" t="s">
        <v>81</v>
      </c>
      <c r="C7" s="574"/>
      <c r="D7" s="575" t="s">
        <v>82</v>
      </c>
      <c r="E7" s="575"/>
      <c r="F7" s="575"/>
      <c r="G7" s="575"/>
      <c r="H7" s="575"/>
      <c r="I7" s="575"/>
      <c r="J7" s="575"/>
      <c r="K7" s="575"/>
      <c r="L7" s="575"/>
      <c r="M7" s="575"/>
      <c r="N7" s="117"/>
      <c r="O7" s="117"/>
      <c r="P7" s="117"/>
      <c r="Q7" s="117"/>
    </row>
    <row r="8" spans="1:17" ht="17.25" customHeight="1">
      <c r="A8" s="522"/>
      <c r="B8" s="574"/>
      <c r="C8" s="574"/>
      <c r="D8" s="576" t="s">
        <v>83</v>
      </c>
      <c r="E8" s="576"/>
      <c r="F8" s="576"/>
      <c r="G8" s="576"/>
      <c r="H8" s="576"/>
      <c r="I8" s="576"/>
      <c r="J8" s="576"/>
      <c r="K8" s="576"/>
      <c r="L8" s="576"/>
      <c r="M8" s="576"/>
      <c r="N8" s="118"/>
      <c r="O8" s="118"/>
      <c r="P8" s="118"/>
      <c r="Q8" s="118"/>
    </row>
    <row r="9" spans="1:17" ht="17.25" customHeight="1">
      <c r="A9" s="522"/>
      <c r="B9" s="574"/>
      <c r="C9" s="574"/>
      <c r="D9" s="498" t="s">
        <v>84</v>
      </c>
      <c r="E9" s="498"/>
      <c r="F9" s="498"/>
      <c r="G9" s="498"/>
      <c r="H9" s="498"/>
      <c r="I9" s="498"/>
      <c r="J9" s="498"/>
      <c r="K9" s="498"/>
      <c r="L9" s="498"/>
      <c r="M9" s="498"/>
      <c r="N9" s="119">
        <f>N7+N8</f>
        <v>0</v>
      </c>
      <c r="O9" s="119">
        <f t="shared" ref="O9:Q9" si="0">O7+O8</f>
        <v>0</v>
      </c>
      <c r="P9" s="119">
        <f t="shared" si="0"/>
        <v>0</v>
      </c>
      <c r="Q9" s="119">
        <f t="shared" si="0"/>
        <v>0</v>
      </c>
    </row>
    <row r="10" spans="1:17" ht="17.25" customHeight="1">
      <c r="A10" s="522"/>
      <c r="B10" s="574"/>
      <c r="C10" s="574"/>
      <c r="D10" s="577" t="s">
        <v>85</v>
      </c>
      <c r="E10" s="577"/>
      <c r="F10" s="577"/>
      <c r="G10" s="577"/>
      <c r="H10" s="577"/>
      <c r="I10" s="577"/>
      <c r="J10" s="577"/>
      <c r="K10" s="577"/>
      <c r="L10" s="577"/>
      <c r="M10" s="577"/>
      <c r="N10" s="120"/>
      <c r="O10" s="120"/>
      <c r="P10" s="120"/>
      <c r="Q10" s="120"/>
    </row>
    <row r="11" spans="1:17" ht="17.25" customHeight="1">
      <c r="A11" s="522"/>
      <c r="B11" s="574"/>
      <c r="C11" s="574"/>
      <c r="D11" s="578" t="s">
        <v>86</v>
      </c>
      <c r="E11" s="578"/>
      <c r="F11" s="578"/>
      <c r="G11" s="578"/>
      <c r="H11" s="578"/>
      <c r="I11" s="578"/>
      <c r="J11" s="578"/>
      <c r="K11" s="578"/>
      <c r="L11" s="578"/>
      <c r="M11" s="578"/>
      <c r="N11" s="121"/>
      <c r="O11" s="121"/>
      <c r="P11" s="121"/>
      <c r="Q11" s="121"/>
    </row>
    <row r="12" spans="1:17" ht="17.25" customHeight="1">
      <c r="A12" s="522"/>
      <c r="B12" s="574"/>
      <c r="C12" s="574"/>
      <c r="D12" s="578" t="s">
        <v>87</v>
      </c>
      <c r="E12" s="578"/>
      <c r="F12" s="578"/>
      <c r="G12" s="578"/>
      <c r="H12" s="578"/>
      <c r="I12" s="578"/>
      <c r="J12" s="578"/>
      <c r="K12" s="578"/>
      <c r="L12" s="578"/>
      <c r="M12" s="578"/>
      <c r="N12" s="121"/>
      <c r="O12" s="121"/>
      <c r="P12" s="121"/>
      <c r="Q12" s="121"/>
    </row>
    <row r="13" spans="1:17" ht="17.25" customHeight="1">
      <c r="A13" s="522"/>
      <c r="B13" s="574"/>
      <c r="C13" s="574"/>
      <c r="D13" s="578" t="s">
        <v>88</v>
      </c>
      <c r="E13" s="578"/>
      <c r="F13" s="578"/>
      <c r="G13" s="578"/>
      <c r="H13" s="578"/>
      <c r="I13" s="578"/>
      <c r="J13" s="578"/>
      <c r="K13" s="578"/>
      <c r="L13" s="578"/>
      <c r="M13" s="578"/>
      <c r="N13" s="121"/>
      <c r="O13" s="121"/>
      <c r="P13" s="121"/>
      <c r="Q13" s="121"/>
    </row>
    <row r="14" spans="1:17" ht="17.25" customHeight="1">
      <c r="A14" s="522"/>
      <c r="B14" s="574"/>
      <c r="C14" s="574"/>
      <c r="D14" s="578" t="s">
        <v>89</v>
      </c>
      <c r="E14" s="578"/>
      <c r="F14" s="578"/>
      <c r="G14" s="578"/>
      <c r="H14" s="578"/>
      <c r="I14" s="578"/>
      <c r="J14" s="578"/>
      <c r="K14" s="578"/>
      <c r="L14" s="578"/>
      <c r="M14" s="578"/>
      <c r="N14" s="121"/>
      <c r="O14" s="121"/>
      <c r="P14" s="121"/>
      <c r="Q14" s="121"/>
    </row>
    <row r="15" spans="1:17" ht="17.25" customHeight="1">
      <c r="A15" s="522"/>
      <c r="B15" s="574"/>
      <c r="C15" s="574"/>
      <c r="D15" s="578" t="s">
        <v>90</v>
      </c>
      <c r="E15" s="578"/>
      <c r="F15" s="578"/>
      <c r="G15" s="578"/>
      <c r="H15" s="578"/>
      <c r="I15" s="578"/>
      <c r="J15" s="578"/>
      <c r="K15" s="578"/>
      <c r="L15" s="578"/>
      <c r="M15" s="578"/>
      <c r="N15" s="121"/>
      <c r="O15" s="121"/>
      <c r="P15" s="121"/>
      <c r="Q15" s="121"/>
    </row>
    <row r="16" spans="1:17" ht="17.25" customHeight="1">
      <c r="A16" s="522"/>
      <c r="B16" s="574"/>
      <c r="C16" s="574"/>
      <c r="D16" s="578" t="s">
        <v>62</v>
      </c>
      <c r="E16" s="578"/>
      <c r="F16" s="578"/>
      <c r="G16" s="578"/>
      <c r="H16" s="578"/>
      <c r="I16" s="578"/>
      <c r="J16" s="578"/>
      <c r="K16" s="578"/>
      <c r="L16" s="578"/>
      <c r="M16" s="578"/>
      <c r="N16" s="121"/>
      <c r="O16" s="121"/>
      <c r="P16" s="121"/>
      <c r="Q16" s="121"/>
    </row>
    <row r="17" spans="1:17" ht="17.25" customHeight="1">
      <c r="A17" s="522"/>
      <c r="B17" s="574"/>
      <c r="C17" s="574"/>
      <c r="D17" s="544" t="s">
        <v>355</v>
      </c>
      <c r="E17" s="545"/>
      <c r="F17" s="545"/>
      <c r="G17" s="545"/>
      <c r="H17" s="545"/>
      <c r="I17" s="545"/>
      <c r="J17" s="545"/>
      <c r="K17" s="545"/>
      <c r="L17" s="545"/>
      <c r="M17" s="546"/>
      <c r="N17" s="118"/>
      <c r="O17" s="118"/>
      <c r="P17" s="118"/>
      <c r="Q17" s="118"/>
    </row>
    <row r="18" spans="1:17" ht="17" customHeight="1">
      <c r="A18" s="522"/>
      <c r="B18" s="574"/>
      <c r="C18" s="574"/>
      <c r="D18" s="573" t="s">
        <v>46</v>
      </c>
      <c r="E18" s="573"/>
      <c r="F18" s="573"/>
      <c r="G18" s="573"/>
      <c r="H18" s="573"/>
      <c r="I18" s="573"/>
      <c r="J18" s="573"/>
      <c r="K18" s="573"/>
      <c r="L18" s="573"/>
      <c r="M18" s="573"/>
      <c r="N18" s="122">
        <f>SUM(N9:N17)</f>
        <v>0</v>
      </c>
      <c r="O18" s="122">
        <f t="shared" ref="O18:Q18" si="1">SUM(O9:O17)</f>
        <v>0</v>
      </c>
      <c r="P18" s="122">
        <f t="shared" si="1"/>
        <v>0</v>
      </c>
      <c r="Q18" s="122">
        <f t="shared" si="1"/>
        <v>0</v>
      </c>
    </row>
    <row r="19" spans="1:17" ht="17.25" customHeight="1">
      <c r="A19" s="522"/>
      <c r="B19" s="564" t="s">
        <v>91</v>
      </c>
      <c r="C19" s="565"/>
      <c r="D19" s="565"/>
      <c r="E19" s="565"/>
      <c r="F19" s="565"/>
      <c r="G19" s="566"/>
      <c r="H19" s="555" t="s">
        <v>92</v>
      </c>
      <c r="I19" s="556"/>
      <c r="J19" s="556"/>
      <c r="K19" s="556"/>
      <c r="L19" s="556"/>
      <c r="M19" s="557"/>
      <c r="N19" s="117"/>
      <c r="O19" s="117"/>
      <c r="P19" s="117"/>
      <c r="Q19" s="117"/>
    </row>
    <row r="20" spans="1:17" ht="17.25" customHeight="1">
      <c r="A20" s="522"/>
      <c r="B20" s="567"/>
      <c r="C20" s="568"/>
      <c r="D20" s="568"/>
      <c r="E20" s="568"/>
      <c r="F20" s="568"/>
      <c r="G20" s="569"/>
      <c r="H20" s="558" t="s">
        <v>93</v>
      </c>
      <c r="I20" s="559"/>
      <c r="J20" s="559"/>
      <c r="K20" s="559"/>
      <c r="L20" s="559"/>
      <c r="M20" s="560"/>
      <c r="N20" s="121"/>
      <c r="O20" s="121"/>
      <c r="P20" s="121"/>
      <c r="Q20" s="121"/>
    </row>
    <row r="21" spans="1:17" ht="17.25" customHeight="1">
      <c r="A21" s="522"/>
      <c r="B21" s="567"/>
      <c r="C21" s="568"/>
      <c r="D21" s="568"/>
      <c r="E21" s="568"/>
      <c r="F21" s="568"/>
      <c r="G21" s="569"/>
      <c r="H21" s="561" t="s">
        <v>94</v>
      </c>
      <c r="I21" s="562"/>
      <c r="J21" s="562"/>
      <c r="K21" s="562"/>
      <c r="L21" s="562"/>
      <c r="M21" s="563"/>
      <c r="N21" s="118"/>
      <c r="O21" s="118"/>
      <c r="P21" s="118"/>
      <c r="Q21" s="118"/>
    </row>
    <row r="22" spans="1:17" ht="17.25" customHeight="1">
      <c r="A22" s="522"/>
      <c r="B22" s="570"/>
      <c r="C22" s="571"/>
      <c r="D22" s="571"/>
      <c r="E22" s="571"/>
      <c r="F22" s="571"/>
      <c r="G22" s="572"/>
      <c r="H22" s="495" t="s">
        <v>46</v>
      </c>
      <c r="I22" s="496"/>
      <c r="J22" s="496"/>
      <c r="K22" s="496"/>
      <c r="L22" s="496"/>
      <c r="M22" s="497"/>
      <c r="N22" s="122">
        <f>SUM(N19:N21)</f>
        <v>0</v>
      </c>
      <c r="O22" s="122">
        <f t="shared" ref="O22:Q22" si="2">SUM(O19:O21)</f>
        <v>0</v>
      </c>
      <c r="P22" s="122">
        <f t="shared" si="2"/>
        <v>0</v>
      </c>
      <c r="Q22" s="122">
        <f t="shared" si="2"/>
        <v>0</v>
      </c>
    </row>
    <row r="23" spans="1:17" ht="17.25" customHeight="1">
      <c r="A23" s="522"/>
      <c r="B23" s="499" t="s">
        <v>95</v>
      </c>
      <c r="C23" s="500"/>
      <c r="D23" s="500"/>
      <c r="E23" s="500"/>
      <c r="F23" s="500"/>
      <c r="G23" s="500"/>
      <c r="H23" s="500"/>
      <c r="I23" s="500"/>
      <c r="J23" s="500"/>
      <c r="K23" s="500"/>
      <c r="L23" s="500"/>
      <c r="M23" s="501"/>
      <c r="N23" s="119"/>
      <c r="O23" s="119"/>
      <c r="P23" s="119"/>
      <c r="Q23" s="119"/>
    </row>
    <row r="24" spans="1:17" ht="17.25" customHeight="1">
      <c r="A24" s="522"/>
      <c r="B24" s="549" t="s">
        <v>96</v>
      </c>
      <c r="C24" s="550"/>
      <c r="D24" s="550"/>
      <c r="E24" s="550"/>
      <c r="F24" s="550"/>
      <c r="G24" s="551"/>
      <c r="H24" s="555" t="s">
        <v>96</v>
      </c>
      <c r="I24" s="556"/>
      <c r="J24" s="556"/>
      <c r="K24" s="556"/>
      <c r="L24" s="556"/>
      <c r="M24" s="557"/>
      <c r="N24" s="117"/>
      <c r="O24" s="117"/>
      <c r="P24" s="117"/>
      <c r="Q24" s="117"/>
    </row>
    <row r="25" spans="1:17" ht="17.25" customHeight="1">
      <c r="A25" s="522"/>
      <c r="B25" s="552"/>
      <c r="C25" s="553"/>
      <c r="D25" s="553"/>
      <c r="E25" s="553"/>
      <c r="F25" s="553"/>
      <c r="G25" s="554"/>
      <c r="H25" s="558" t="s">
        <v>97</v>
      </c>
      <c r="I25" s="559"/>
      <c r="J25" s="559"/>
      <c r="K25" s="559"/>
      <c r="L25" s="559"/>
      <c r="M25" s="560"/>
      <c r="N25" s="121"/>
      <c r="O25" s="121"/>
      <c r="P25" s="121"/>
      <c r="Q25" s="121"/>
    </row>
    <row r="26" spans="1:17" ht="17.25" customHeight="1">
      <c r="A26" s="522"/>
      <c r="B26" s="552"/>
      <c r="C26" s="553"/>
      <c r="D26" s="553"/>
      <c r="E26" s="553"/>
      <c r="F26" s="553"/>
      <c r="G26" s="554"/>
      <c r="H26" s="561" t="s">
        <v>98</v>
      </c>
      <c r="I26" s="562"/>
      <c r="J26" s="562"/>
      <c r="K26" s="562"/>
      <c r="L26" s="562"/>
      <c r="M26" s="563"/>
      <c r="N26" s="118"/>
      <c r="O26" s="118"/>
      <c r="P26" s="118"/>
      <c r="Q26" s="118"/>
    </row>
    <row r="27" spans="1:17" ht="17.25" customHeight="1">
      <c r="A27" s="522"/>
      <c r="B27" s="509"/>
      <c r="C27" s="510"/>
      <c r="D27" s="510"/>
      <c r="E27" s="510"/>
      <c r="F27" s="510"/>
      <c r="G27" s="511"/>
      <c r="H27" s="495" t="s">
        <v>46</v>
      </c>
      <c r="I27" s="496"/>
      <c r="J27" s="496"/>
      <c r="K27" s="496"/>
      <c r="L27" s="496"/>
      <c r="M27" s="497"/>
      <c r="N27" s="122">
        <f>SUM(N24:N26)</f>
        <v>0</v>
      </c>
      <c r="O27" s="122">
        <f t="shared" ref="O27:Q27" si="3">SUM(O24:O26)</f>
        <v>0</v>
      </c>
      <c r="P27" s="122">
        <f t="shared" si="3"/>
        <v>0</v>
      </c>
      <c r="Q27" s="122">
        <f t="shared" si="3"/>
        <v>0</v>
      </c>
    </row>
    <row r="28" spans="1:17" ht="17.25" customHeight="1">
      <c r="A28" s="522"/>
      <c r="B28" s="502" t="s">
        <v>99</v>
      </c>
      <c r="C28" s="503"/>
      <c r="D28" s="503"/>
      <c r="E28" s="503"/>
      <c r="F28" s="503"/>
      <c r="G28" s="503"/>
      <c r="H28" s="503"/>
      <c r="I28" s="503"/>
      <c r="J28" s="503"/>
      <c r="K28" s="503"/>
      <c r="L28" s="503"/>
      <c r="M28" s="504"/>
      <c r="N28" s="119"/>
      <c r="O28" s="119"/>
      <c r="P28" s="119"/>
      <c r="Q28" s="119"/>
    </row>
    <row r="29" spans="1:17" ht="17.25" customHeight="1">
      <c r="A29" s="522"/>
      <c r="B29" s="547" t="s">
        <v>268</v>
      </c>
      <c r="C29" s="548"/>
      <c r="D29" s="548"/>
      <c r="E29" s="548"/>
      <c r="F29" s="548"/>
      <c r="G29" s="548"/>
      <c r="H29" s="548"/>
      <c r="I29" s="548"/>
      <c r="J29" s="548"/>
      <c r="K29" s="548"/>
      <c r="L29" s="548"/>
      <c r="M29" s="124"/>
      <c r="N29" s="119"/>
      <c r="O29" s="119"/>
      <c r="P29" s="119"/>
      <c r="Q29" s="119"/>
    </row>
    <row r="30" spans="1:17" ht="17.25" customHeight="1">
      <c r="A30" s="522"/>
      <c r="B30" s="547" t="s">
        <v>100</v>
      </c>
      <c r="C30" s="548"/>
      <c r="D30" s="548"/>
      <c r="E30" s="548"/>
      <c r="F30" s="548"/>
      <c r="G30" s="548"/>
      <c r="H30" s="548"/>
      <c r="I30" s="548"/>
      <c r="J30" s="548"/>
      <c r="K30" s="548"/>
      <c r="L30" s="548"/>
      <c r="M30" s="124"/>
      <c r="N30" s="119"/>
      <c r="O30" s="119"/>
      <c r="P30" s="119"/>
      <c r="Q30" s="119"/>
    </row>
    <row r="31" spans="1:17" ht="17.25" customHeight="1">
      <c r="A31" s="522"/>
      <c r="B31" s="547" t="s">
        <v>101</v>
      </c>
      <c r="C31" s="548"/>
      <c r="D31" s="548"/>
      <c r="E31" s="548"/>
      <c r="F31" s="548"/>
      <c r="G31" s="548"/>
      <c r="H31" s="548"/>
      <c r="I31" s="548"/>
      <c r="J31" s="548"/>
      <c r="K31" s="548"/>
      <c r="L31" s="548"/>
      <c r="M31" s="113" t="s">
        <v>270</v>
      </c>
      <c r="N31" s="119">
        <f>N6+N18+N22+N23+N27+N28+N29+N30</f>
        <v>0</v>
      </c>
      <c r="O31" s="119">
        <f t="shared" ref="O31:Q31" si="4">O6+O18+O22+O23+O27+O28+O29+O30</f>
        <v>0</v>
      </c>
      <c r="P31" s="119">
        <f t="shared" si="4"/>
        <v>0</v>
      </c>
      <c r="Q31" s="119">
        <f t="shared" si="4"/>
        <v>0</v>
      </c>
    </row>
    <row r="32" spans="1:17" ht="17.25" customHeight="1">
      <c r="A32" s="522"/>
      <c r="B32" s="547" t="s">
        <v>356</v>
      </c>
      <c r="C32" s="548"/>
      <c r="D32" s="548"/>
      <c r="E32" s="548"/>
      <c r="F32" s="548"/>
      <c r="G32" s="548"/>
      <c r="H32" s="548"/>
      <c r="I32" s="548"/>
      <c r="J32" s="548"/>
      <c r="K32" s="548"/>
      <c r="L32" s="548"/>
      <c r="M32" s="113" t="s">
        <v>102</v>
      </c>
      <c r="N32" s="119"/>
      <c r="O32" s="119"/>
      <c r="P32" s="119"/>
      <c r="Q32" s="119"/>
    </row>
    <row r="33" spans="1:17" ht="17.25" customHeight="1">
      <c r="A33" s="522"/>
      <c r="B33" s="547" t="s">
        <v>103</v>
      </c>
      <c r="C33" s="548"/>
      <c r="D33" s="548"/>
      <c r="E33" s="548"/>
      <c r="F33" s="548"/>
      <c r="G33" s="548"/>
      <c r="H33" s="548"/>
      <c r="I33" s="548"/>
      <c r="J33" s="548"/>
      <c r="K33" s="548"/>
      <c r="L33" s="548"/>
      <c r="M33" s="113" t="s">
        <v>104</v>
      </c>
      <c r="N33" s="119"/>
      <c r="O33" s="119"/>
      <c r="P33" s="119"/>
      <c r="Q33" s="119"/>
    </row>
    <row r="34" spans="1:17" ht="17.25" customHeight="1">
      <c r="A34" s="522"/>
      <c r="B34" s="547" t="s">
        <v>357</v>
      </c>
      <c r="C34" s="548"/>
      <c r="D34" s="548"/>
      <c r="E34" s="548"/>
      <c r="F34" s="548"/>
      <c r="G34" s="548"/>
      <c r="H34" s="548"/>
      <c r="I34" s="548"/>
      <c r="J34" s="548"/>
      <c r="K34" s="548"/>
      <c r="L34" s="548"/>
      <c r="M34" s="113" t="s">
        <v>105</v>
      </c>
      <c r="N34" s="119"/>
      <c r="O34" s="119"/>
      <c r="P34" s="119"/>
      <c r="Q34" s="119"/>
    </row>
    <row r="35" spans="1:17" ht="17.25" customHeight="1">
      <c r="A35" s="522"/>
      <c r="B35" s="502" t="s">
        <v>106</v>
      </c>
      <c r="C35" s="503"/>
      <c r="D35" s="503"/>
      <c r="E35" s="503"/>
      <c r="F35" s="503"/>
      <c r="G35" s="503"/>
      <c r="H35" s="503"/>
      <c r="I35" s="503"/>
      <c r="J35" s="503"/>
      <c r="K35" s="503"/>
      <c r="L35" s="503"/>
      <c r="M35" s="504"/>
      <c r="N35" s="119"/>
      <c r="O35" s="119"/>
      <c r="P35" s="119"/>
      <c r="Q35" s="119"/>
    </row>
    <row r="36" spans="1:17" ht="17.25" customHeight="1">
      <c r="A36" s="523"/>
      <c r="B36" s="542" t="s">
        <v>107</v>
      </c>
      <c r="C36" s="543"/>
      <c r="D36" s="543"/>
      <c r="E36" s="543"/>
      <c r="F36" s="543"/>
      <c r="G36" s="543"/>
      <c r="H36" s="543"/>
      <c r="I36" s="506" t="s">
        <v>276</v>
      </c>
      <c r="J36" s="507"/>
      <c r="K36" s="507"/>
      <c r="L36" s="507"/>
      <c r="M36" s="113" t="s">
        <v>108</v>
      </c>
      <c r="N36" s="119">
        <f>SUM(N31:N34)</f>
        <v>0</v>
      </c>
      <c r="O36" s="119">
        <f t="shared" ref="O36:Q36" si="5">SUM(O31:O34)</f>
        <v>0</v>
      </c>
      <c r="P36" s="119">
        <f t="shared" si="5"/>
        <v>0</v>
      </c>
      <c r="Q36" s="119">
        <f t="shared" si="5"/>
        <v>0</v>
      </c>
    </row>
    <row r="37" spans="1:17" ht="17.25" customHeight="1">
      <c r="A37" s="125"/>
      <c r="B37" s="505" t="s">
        <v>109</v>
      </c>
      <c r="C37" s="505"/>
      <c r="D37" s="505"/>
      <c r="E37" s="505"/>
      <c r="F37" s="505"/>
      <c r="G37" s="505"/>
      <c r="H37" s="126"/>
      <c r="I37" s="506" t="s">
        <v>110</v>
      </c>
      <c r="J37" s="507"/>
      <c r="K37" s="507"/>
      <c r="L37" s="507"/>
      <c r="M37" s="123"/>
      <c r="N37" s="127">
        <f>'1-2(1)　予算・決算（収入）'!N34-'1-2(2)　予算・決算（支出）'!N36</f>
        <v>0</v>
      </c>
      <c r="O37" s="128">
        <f>'1-2(1)　予算・決算（収入）'!O34-'1-2(2)　予算・決算（支出）'!O36</f>
        <v>0</v>
      </c>
      <c r="P37" s="128">
        <f>'1-2(1)　予算・決算（収入）'!P34-'1-2(2)　予算・決算（支出）'!P36</f>
        <v>0</v>
      </c>
      <c r="Q37" s="128">
        <f>'1-2(1)　予算・決算（収入）'!Q34-'1-2(2)　予算・決算（支出）'!Q36</f>
        <v>0</v>
      </c>
    </row>
    <row r="38" spans="1:17" ht="17.25" customHeight="1">
      <c r="A38" s="125"/>
      <c r="B38" s="505" t="s">
        <v>358</v>
      </c>
      <c r="C38" s="505"/>
      <c r="D38" s="505"/>
      <c r="E38" s="505"/>
      <c r="F38" s="505"/>
      <c r="G38" s="505"/>
      <c r="H38" s="126"/>
      <c r="I38" s="506" t="s">
        <v>111</v>
      </c>
      <c r="J38" s="507"/>
      <c r="K38" s="507"/>
      <c r="L38" s="507"/>
      <c r="M38" s="123"/>
      <c r="N38" s="127">
        <f>'1-2(1)　予算・決算（収入）'!N29-'1-2(2)　予算・決算（支出）'!N31</f>
        <v>0</v>
      </c>
      <c r="O38" s="128">
        <f>'1-2(1)　予算・決算（収入）'!O29-'1-2(2)　予算・決算（支出）'!O31</f>
        <v>0</v>
      </c>
      <c r="P38" s="128">
        <f>'1-2(1)　予算・決算（収入）'!P29-'1-2(2)　予算・決算（支出）'!P31</f>
        <v>0</v>
      </c>
      <c r="Q38" s="128">
        <f>'1-2(1)　予算・決算（収入）'!Q29-'1-2(2)　予算・決算（支出）'!Q31</f>
        <v>0</v>
      </c>
    </row>
  </sheetData>
  <mergeCells count="42">
    <mergeCell ref="D18:M18"/>
    <mergeCell ref="A4:M5"/>
    <mergeCell ref="P4:Q4"/>
    <mergeCell ref="A6:A36"/>
    <mergeCell ref="B6:M6"/>
    <mergeCell ref="B7:C18"/>
    <mergeCell ref="D7:M7"/>
    <mergeCell ref="D8:M8"/>
    <mergeCell ref="D9:M9"/>
    <mergeCell ref="D10:M10"/>
    <mergeCell ref="D11:M11"/>
    <mergeCell ref="D12:M12"/>
    <mergeCell ref="D13:M13"/>
    <mergeCell ref="D14:M14"/>
    <mergeCell ref="D15:M15"/>
    <mergeCell ref="D16:M16"/>
    <mergeCell ref="B19:G22"/>
    <mergeCell ref="H19:M19"/>
    <mergeCell ref="H20:M20"/>
    <mergeCell ref="H21:M21"/>
    <mergeCell ref="H22:M22"/>
    <mergeCell ref="B28:M28"/>
    <mergeCell ref="B29:L29"/>
    <mergeCell ref="B30:L30"/>
    <mergeCell ref="B31:L31"/>
    <mergeCell ref="B32:L32"/>
    <mergeCell ref="D17:M17"/>
    <mergeCell ref="B33:L33"/>
    <mergeCell ref="B34:L34"/>
    <mergeCell ref="B38:G38"/>
    <mergeCell ref="I38:L38"/>
    <mergeCell ref="B35:M35"/>
    <mergeCell ref="B36:H36"/>
    <mergeCell ref="I36:L36"/>
    <mergeCell ref="B37:G37"/>
    <mergeCell ref="I37:L37"/>
    <mergeCell ref="B23:M23"/>
    <mergeCell ref="B24:G27"/>
    <mergeCell ref="H24:M24"/>
    <mergeCell ref="H25:M25"/>
    <mergeCell ref="H26:M26"/>
    <mergeCell ref="H27:M27"/>
  </mergeCells>
  <phoneticPr fontId="18"/>
  <conditionalFormatting sqref="P4:Q4 N6:Q38">
    <cfRule type="containsBlanks" dxfId="37" priority="2">
      <formula>LEN(TRIM(N4))=0</formula>
    </cfRule>
  </conditionalFormatting>
  <pageMargins left="0.7" right="0.7" top="0.75" bottom="0.75" header="0.3" footer="0.3"/>
  <pageSetup paperSize="9" orientation="portrait" r:id="rId1"/>
  <headerFooter>
    <oddFooter>&amp;C３</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6B310-CE71-4203-91C7-0F4AABC0E741}">
  <sheetPr>
    <pageSetUpPr fitToPage="1"/>
  </sheetPr>
  <dimension ref="A2:F29"/>
  <sheetViews>
    <sheetView view="pageLayout" topLeftCell="A21" zoomScaleNormal="100" zoomScaleSheetLayoutView="100" workbookViewId="0">
      <selection activeCell="B13" sqref="B13:E13"/>
    </sheetView>
  </sheetViews>
  <sheetFormatPr defaultColWidth="9" defaultRowHeight="20"/>
  <cols>
    <col min="1" max="1" width="6.33203125" style="129" customWidth="1"/>
    <col min="2" max="2" width="11.33203125" style="129" customWidth="1"/>
    <col min="3" max="3" width="33.25" style="130" customWidth="1"/>
    <col min="4" max="6" width="14.75" style="130" customWidth="1"/>
    <col min="7" max="16384" width="9" style="129"/>
  </cols>
  <sheetData>
    <row r="2" spans="1:6">
      <c r="A2" s="592" t="s">
        <v>359</v>
      </c>
      <c r="B2" s="592"/>
      <c r="C2" s="592"/>
    </row>
    <row r="4" spans="1:6" ht="25" customHeight="1">
      <c r="A4" s="593" t="s">
        <v>360</v>
      </c>
      <c r="B4" s="594"/>
      <c r="C4" s="595"/>
      <c r="D4" s="131">
        <f>E4-1</f>
        <v>4</v>
      </c>
      <c r="E4" s="131">
        <f>F4-1</f>
        <v>5</v>
      </c>
      <c r="F4" s="131">
        <f>'1-1　事業概況'!L6</f>
        <v>6</v>
      </c>
    </row>
    <row r="5" spans="1:6" ht="25" customHeight="1">
      <c r="A5" s="596"/>
      <c r="B5" s="597"/>
      <c r="C5" s="598"/>
      <c r="D5" s="132" t="s">
        <v>277</v>
      </c>
      <c r="E5" s="132" t="s">
        <v>277</v>
      </c>
      <c r="F5" s="133" t="s">
        <v>277</v>
      </c>
    </row>
    <row r="6" spans="1:6" ht="31" customHeight="1">
      <c r="A6" s="605" t="s">
        <v>361</v>
      </c>
      <c r="B6" s="599" t="s">
        <v>362</v>
      </c>
      <c r="C6" s="303" t="s">
        <v>113</v>
      </c>
      <c r="D6" s="135"/>
      <c r="E6" s="135"/>
      <c r="F6" s="135"/>
    </row>
    <row r="7" spans="1:6" ht="31" customHeight="1">
      <c r="A7" s="606"/>
      <c r="B7" s="600"/>
      <c r="C7" s="134" t="s">
        <v>114</v>
      </c>
      <c r="D7" s="135"/>
      <c r="E7" s="135"/>
      <c r="F7" s="135"/>
    </row>
    <row r="8" spans="1:6" ht="31" customHeight="1">
      <c r="A8" s="606"/>
      <c r="B8" s="599" t="s">
        <v>363</v>
      </c>
      <c r="C8" s="134" t="s">
        <v>365</v>
      </c>
      <c r="D8" s="135"/>
      <c r="E8" s="135"/>
      <c r="F8" s="135"/>
    </row>
    <row r="9" spans="1:6" ht="31" customHeight="1">
      <c r="A9" s="606"/>
      <c r="B9" s="601"/>
      <c r="C9" s="134" t="s">
        <v>115</v>
      </c>
      <c r="D9" s="135"/>
      <c r="E9" s="135"/>
      <c r="F9" s="135"/>
    </row>
    <row r="10" spans="1:6" ht="31" customHeight="1">
      <c r="A10" s="606"/>
      <c r="B10" s="600"/>
      <c r="C10" s="134" t="s">
        <v>366</v>
      </c>
      <c r="D10" s="135"/>
      <c r="E10" s="135"/>
      <c r="F10" s="135"/>
    </row>
    <row r="11" spans="1:6" ht="31" customHeight="1">
      <c r="A11" s="606"/>
      <c r="B11" s="599" t="s">
        <v>364</v>
      </c>
      <c r="C11" s="134" t="s">
        <v>116</v>
      </c>
      <c r="D11" s="135"/>
      <c r="E11" s="135"/>
      <c r="F11" s="135"/>
    </row>
    <row r="12" spans="1:6" ht="31" customHeight="1" thickBot="1">
      <c r="A12" s="606"/>
      <c r="B12" s="602"/>
      <c r="C12" s="136" t="s">
        <v>117</v>
      </c>
      <c r="D12" s="137"/>
      <c r="E12" s="137"/>
      <c r="F12" s="137"/>
    </row>
    <row r="13" spans="1:6" ht="31" customHeight="1" thickTop="1">
      <c r="A13" s="607"/>
      <c r="B13" s="603" t="s">
        <v>118</v>
      </c>
      <c r="C13" s="604"/>
      <c r="D13" s="139">
        <f>SUM(D6:D12)</f>
        <v>0</v>
      </c>
      <c r="E13" s="139">
        <f t="shared" ref="E13:F13" si="0">SUM(E6:E12)</f>
        <v>0</v>
      </c>
      <c r="F13" s="139">
        <f t="shared" si="0"/>
        <v>0</v>
      </c>
    </row>
    <row r="14" spans="1:6" ht="31" customHeight="1">
      <c r="A14" s="588" t="s">
        <v>369</v>
      </c>
      <c r="B14" s="585" t="s">
        <v>119</v>
      </c>
      <c r="C14" s="585"/>
      <c r="D14" s="135"/>
      <c r="E14" s="135"/>
      <c r="F14" s="135"/>
    </row>
    <row r="15" spans="1:6" ht="31" customHeight="1">
      <c r="A15" s="589"/>
      <c r="B15" s="585" t="s">
        <v>367</v>
      </c>
      <c r="C15" s="585"/>
      <c r="D15" s="135"/>
      <c r="E15" s="135"/>
      <c r="F15" s="135"/>
    </row>
    <row r="16" spans="1:6" ht="31" customHeight="1">
      <c r="A16" s="589"/>
      <c r="B16" s="585" t="s">
        <v>120</v>
      </c>
      <c r="C16" s="585"/>
      <c r="D16" s="135"/>
      <c r="E16" s="135"/>
      <c r="F16" s="135"/>
    </row>
    <row r="17" spans="1:6" ht="31" customHeight="1">
      <c r="A17" s="589"/>
      <c r="B17" s="585" t="s">
        <v>121</v>
      </c>
      <c r="C17" s="585"/>
      <c r="D17" s="135"/>
      <c r="E17" s="135"/>
      <c r="F17" s="135"/>
    </row>
    <row r="18" spans="1:6" ht="31" customHeight="1">
      <c r="A18" s="589"/>
      <c r="B18" s="585" t="s">
        <v>368</v>
      </c>
      <c r="C18" s="585"/>
      <c r="D18" s="135"/>
      <c r="E18" s="135"/>
      <c r="F18" s="135"/>
    </row>
    <row r="19" spans="1:6" ht="31" customHeight="1">
      <c r="A19" s="589"/>
      <c r="B19" s="585" t="s">
        <v>122</v>
      </c>
      <c r="C19" s="585"/>
      <c r="D19" s="135"/>
      <c r="E19" s="135"/>
      <c r="F19" s="135"/>
    </row>
    <row r="20" spans="1:6" ht="31" customHeight="1">
      <c r="A20" s="589"/>
      <c r="B20" s="585" t="s">
        <v>123</v>
      </c>
      <c r="C20" s="585"/>
      <c r="D20" s="135"/>
      <c r="E20" s="135"/>
      <c r="F20" s="135"/>
    </row>
    <row r="21" spans="1:6" ht="30" customHeight="1">
      <c r="A21" s="589"/>
      <c r="B21" s="586" t="s">
        <v>374</v>
      </c>
      <c r="C21" s="587"/>
      <c r="D21" s="138"/>
      <c r="E21" s="138"/>
      <c r="F21" s="138"/>
    </row>
    <row r="22" spans="1:6" ht="30" customHeight="1">
      <c r="A22" s="589"/>
      <c r="B22" s="581"/>
      <c r="C22" s="582"/>
      <c r="D22" s="139"/>
      <c r="E22" s="139"/>
      <c r="F22" s="139"/>
    </row>
    <row r="23" spans="1:6" ht="30" customHeight="1">
      <c r="A23" s="589"/>
      <c r="B23" s="581"/>
      <c r="C23" s="582"/>
      <c r="D23" s="139"/>
      <c r="E23" s="139"/>
      <c r="F23" s="139"/>
    </row>
    <row r="24" spans="1:6" ht="30" customHeight="1" thickBot="1">
      <c r="A24" s="589"/>
      <c r="B24" s="583"/>
      <c r="C24" s="584"/>
      <c r="D24" s="140"/>
      <c r="E24" s="140"/>
      <c r="F24" s="140"/>
    </row>
    <row r="25" spans="1:6" ht="31" customHeight="1" thickTop="1" thickBot="1">
      <c r="A25" s="590"/>
      <c r="B25" s="591" t="s">
        <v>370</v>
      </c>
      <c r="C25" s="591"/>
      <c r="D25" s="140">
        <f>SUM(D14:D24)</f>
        <v>0</v>
      </c>
      <c r="E25" s="140">
        <f t="shared" ref="E25:F25" si="1">SUM(E14:E24)</f>
        <v>0</v>
      </c>
      <c r="F25" s="140">
        <f t="shared" si="1"/>
        <v>0</v>
      </c>
    </row>
    <row r="26" spans="1:6" ht="31" customHeight="1" thickTop="1">
      <c r="A26" s="579" t="s">
        <v>371</v>
      </c>
      <c r="B26" s="579"/>
      <c r="C26" s="579"/>
      <c r="D26" s="141">
        <f>D13+D25</f>
        <v>0</v>
      </c>
      <c r="E26" s="141">
        <f t="shared" ref="E26:F26" si="2">E13+E25</f>
        <v>0</v>
      </c>
      <c r="F26" s="141">
        <f t="shared" si="2"/>
        <v>0</v>
      </c>
    </row>
    <row r="28" spans="1:6">
      <c r="A28" s="580" t="s">
        <v>372</v>
      </c>
      <c r="B28" s="580"/>
      <c r="C28" s="580"/>
      <c r="D28" s="580"/>
      <c r="E28" s="580"/>
      <c r="F28" s="580"/>
    </row>
    <row r="29" spans="1:6">
      <c r="A29" s="580" t="s">
        <v>373</v>
      </c>
      <c r="B29" s="580"/>
      <c r="C29" s="580"/>
      <c r="D29" s="580"/>
      <c r="E29" s="580"/>
      <c r="F29" s="580"/>
    </row>
  </sheetData>
  <mergeCells count="23">
    <mergeCell ref="B13:C13"/>
    <mergeCell ref="A6:A13"/>
    <mergeCell ref="B14:C14"/>
    <mergeCell ref="B15:C15"/>
    <mergeCell ref="B16:C16"/>
    <mergeCell ref="A2:C2"/>
    <mergeCell ref="A4:C5"/>
    <mergeCell ref="B6:B7"/>
    <mergeCell ref="B8:B10"/>
    <mergeCell ref="B11:B12"/>
    <mergeCell ref="B19:C19"/>
    <mergeCell ref="B20:C20"/>
    <mergeCell ref="B21:C21"/>
    <mergeCell ref="A14:A25"/>
    <mergeCell ref="B25:C25"/>
    <mergeCell ref="B17:C17"/>
    <mergeCell ref="B18:C18"/>
    <mergeCell ref="A26:C26"/>
    <mergeCell ref="A28:F28"/>
    <mergeCell ref="A29:F29"/>
    <mergeCell ref="B22:C22"/>
    <mergeCell ref="B23:C23"/>
    <mergeCell ref="B24:C24"/>
  </mergeCells>
  <phoneticPr fontId="18"/>
  <conditionalFormatting sqref="D6:F20 D25:F26">
    <cfRule type="containsBlanks" dxfId="36" priority="2">
      <formula>LEN(TRIM(D6))=0</formula>
    </cfRule>
  </conditionalFormatting>
  <conditionalFormatting sqref="F4">
    <cfRule type="containsBlanks" dxfId="35" priority="1">
      <formula>LEN(TRIM(F4))=0</formula>
    </cfRule>
  </conditionalFormatting>
  <pageMargins left="0.7" right="0.7" top="0.75" bottom="0.75" header="0.3" footer="0.3"/>
  <pageSetup paperSize="9" scale="84" orientation="portrait" r:id="rId1"/>
  <headerFooter>
    <oddFooter>&amp;C&amp;12 ４</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6724E-5B83-440E-8CDC-BDE79A3F6514}">
  <sheetPr>
    <pageSetUpPr fitToPage="1"/>
  </sheetPr>
  <dimension ref="A2:L135"/>
  <sheetViews>
    <sheetView view="pageLayout" topLeftCell="A29" zoomScaleNormal="100" zoomScaleSheetLayoutView="85" workbookViewId="0">
      <selection activeCell="C13" sqref="C13:E13"/>
    </sheetView>
  </sheetViews>
  <sheetFormatPr defaultColWidth="9" defaultRowHeight="22.5"/>
  <cols>
    <col min="1" max="1" width="5.58203125" style="156" customWidth="1"/>
    <col min="2" max="2" width="9.1640625" style="157" customWidth="1"/>
    <col min="3" max="3" width="9.83203125" style="157" customWidth="1"/>
    <col min="4" max="4" width="11.1640625" style="157" customWidth="1"/>
    <col min="5" max="5" width="8.25" style="157" customWidth="1"/>
    <col min="6" max="6" width="6.33203125" style="157" customWidth="1"/>
    <col min="7" max="7" width="20.5" style="158" customWidth="1"/>
    <col min="8" max="8" width="3.5" style="158" bestFit="1" customWidth="1"/>
    <col min="9" max="9" width="20" style="158" customWidth="1"/>
    <col min="10" max="10" width="3.5" style="158" bestFit="1" customWidth="1"/>
    <col min="11" max="11" width="9" style="158"/>
    <col min="12" max="16384" width="9" style="156"/>
  </cols>
  <sheetData>
    <row r="2" spans="1:10" ht="17" customHeight="1">
      <c r="A2" s="643" t="s">
        <v>134</v>
      </c>
      <c r="B2" s="643"/>
      <c r="C2" s="643"/>
      <c r="D2" s="643"/>
      <c r="E2" s="643"/>
      <c r="F2" s="643"/>
      <c r="G2" s="643"/>
      <c r="H2" s="643"/>
      <c r="I2" s="643"/>
      <c r="J2" s="643"/>
    </row>
    <row r="3" spans="1:10" ht="17" customHeight="1">
      <c r="B3" s="159"/>
    </row>
    <row r="4" spans="1:10" ht="17.25" customHeight="1">
      <c r="A4" s="644" t="s">
        <v>133</v>
      </c>
      <c r="B4" s="644"/>
      <c r="C4" s="644"/>
      <c r="D4" s="644"/>
      <c r="E4" s="644"/>
      <c r="F4" s="644"/>
      <c r="G4" s="644"/>
      <c r="H4" s="644"/>
      <c r="I4" s="644"/>
      <c r="J4" s="644"/>
    </row>
    <row r="5" spans="1:10" ht="10" customHeight="1" thickBot="1">
      <c r="B5" s="159"/>
    </row>
    <row r="6" spans="1:10" ht="28.5" customHeight="1" thickBot="1">
      <c r="B6" s="648" t="s">
        <v>10</v>
      </c>
      <c r="C6" s="649"/>
      <c r="D6" s="649"/>
      <c r="E6" s="649"/>
      <c r="F6" s="650"/>
      <c r="G6" s="632">
        <f>'1-3　法定外繰入'!E4</f>
        <v>5</v>
      </c>
      <c r="H6" s="632"/>
      <c r="I6" s="633">
        <f>'1-1　事業概況'!L6</f>
        <v>6</v>
      </c>
      <c r="J6" s="634"/>
    </row>
    <row r="7" spans="1:10" ht="21" customHeight="1">
      <c r="B7" s="616" t="s">
        <v>124</v>
      </c>
      <c r="C7" s="658"/>
      <c r="D7" s="658"/>
      <c r="E7" s="658"/>
      <c r="F7" s="635" t="s">
        <v>12</v>
      </c>
      <c r="G7" s="654"/>
      <c r="H7" s="202" t="s">
        <v>125</v>
      </c>
      <c r="I7" s="656"/>
      <c r="J7" s="160" t="s">
        <v>125</v>
      </c>
    </row>
    <row r="8" spans="1:10" ht="22.5" customHeight="1" thickBot="1">
      <c r="B8" s="613"/>
      <c r="C8" s="614"/>
      <c r="D8" s="614"/>
      <c r="E8" s="614"/>
      <c r="F8" s="615"/>
      <c r="G8" s="655"/>
      <c r="H8" s="203"/>
      <c r="I8" s="657"/>
      <c r="J8" s="161"/>
    </row>
    <row r="9" spans="1:10" ht="43" customHeight="1">
      <c r="B9" s="642" t="s">
        <v>126</v>
      </c>
      <c r="C9" s="659" t="s">
        <v>127</v>
      </c>
      <c r="D9" s="660"/>
      <c r="E9" s="660"/>
      <c r="F9" s="162"/>
      <c r="G9" s="163"/>
      <c r="H9" s="204"/>
      <c r="I9" s="208"/>
      <c r="J9" s="164"/>
    </row>
    <row r="10" spans="1:10" ht="43" customHeight="1">
      <c r="B10" s="642"/>
      <c r="C10" s="626" t="s">
        <v>128</v>
      </c>
      <c r="D10" s="608"/>
      <c r="E10" s="608"/>
      <c r="F10" s="165"/>
      <c r="G10" s="166"/>
      <c r="H10" s="205"/>
      <c r="I10" s="209"/>
      <c r="J10" s="167"/>
    </row>
    <row r="11" spans="1:10" ht="43" customHeight="1">
      <c r="B11" s="642"/>
      <c r="C11" s="626" t="s">
        <v>129</v>
      </c>
      <c r="D11" s="608"/>
      <c r="E11" s="608"/>
      <c r="F11" s="165"/>
      <c r="G11" s="166"/>
      <c r="H11" s="205"/>
      <c r="I11" s="209"/>
      <c r="J11" s="167"/>
    </row>
    <row r="12" spans="1:10" ht="43" customHeight="1">
      <c r="B12" s="642"/>
      <c r="C12" s="626" t="s">
        <v>130</v>
      </c>
      <c r="D12" s="608"/>
      <c r="E12" s="608"/>
      <c r="F12" s="165"/>
      <c r="G12" s="166"/>
      <c r="H12" s="205"/>
      <c r="I12" s="209"/>
      <c r="J12" s="167"/>
    </row>
    <row r="13" spans="1:10" ht="43" customHeight="1" thickBot="1">
      <c r="B13" s="642"/>
      <c r="C13" s="639" t="s">
        <v>131</v>
      </c>
      <c r="D13" s="640"/>
      <c r="E13" s="640"/>
      <c r="F13" s="168"/>
      <c r="G13" s="169"/>
      <c r="H13" s="206"/>
      <c r="I13" s="210"/>
      <c r="J13" s="170"/>
    </row>
    <row r="14" spans="1:10" ht="43" customHeight="1">
      <c r="B14" s="641" t="s">
        <v>375</v>
      </c>
      <c r="C14" s="625"/>
      <c r="D14" s="625"/>
      <c r="E14" s="625"/>
      <c r="F14" s="171" t="s">
        <v>14</v>
      </c>
      <c r="G14" s="172">
        <f>SUM(G10:G13)</f>
        <v>0</v>
      </c>
      <c r="H14" s="207"/>
      <c r="I14" s="211">
        <f>SUM(I10:I13)</f>
        <v>0</v>
      </c>
      <c r="J14" s="173"/>
    </row>
    <row r="15" spans="1:10" ht="43" customHeight="1" thickBot="1">
      <c r="B15" s="613" t="s">
        <v>376</v>
      </c>
      <c r="C15" s="614"/>
      <c r="D15" s="614"/>
      <c r="E15" s="614"/>
      <c r="F15" s="174" t="s">
        <v>132</v>
      </c>
      <c r="G15" s="175">
        <f>IFERROR(G14/G7*100,0)</f>
        <v>0</v>
      </c>
      <c r="H15" s="203" t="s">
        <v>20</v>
      </c>
      <c r="I15" s="212">
        <f>IFERROR(I14/I7*100,0)</f>
        <v>0</v>
      </c>
      <c r="J15" s="161" t="s">
        <v>20</v>
      </c>
    </row>
    <row r="18" spans="1:12" ht="19.5" customHeight="1" thickBot="1">
      <c r="A18" s="644" t="s">
        <v>139</v>
      </c>
      <c r="B18" s="644"/>
      <c r="C18" s="644"/>
      <c r="D18" s="644"/>
      <c r="E18" s="644"/>
      <c r="F18" s="644"/>
      <c r="G18" s="644"/>
      <c r="H18" s="644"/>
      <c r="I18" s="644"/>
      <c r="J18" s="644"/>
    </row>
    <row r="19" spans="1:12" ht="27.5" customHeight="1">
      <c r="B19" s="636" t="s">
        <v>377</v>
      </c>
      <c r="C19" s="637"/>
      <c r="D19" s="638"/>
      <c r="E19" s="638"/>
      <c r="F19" s="638"/>
      <c r="G19" s="629">
        <f>G6</f>
        <v>5</v>
      </c>
      <c r="H19" s="630"/>
      <c r="I19" s="629">
        <f>I6</f>
        <v>6</v>
      </c>
      <c r="J19" s="631"/>
    </row>
    <row r="20" spans="1:12" ht="15.5" customHeight="1">
      <c r="B20" s="620" t="s">
        <v>383</v>
      </c>
      <c r="C20" s="621"/>
      <c r="D20" s="621"/>
      <c r="E20" s="621"/>
      <c r="F20" s="608" t="s">
        <v>12</v>
      </c>
      <c r="G20" s="653"/>
      <c r="H20" s="176" t="s">
        <v>125</v>
      </c>
      <c r="I20" s="653"/>
      <c r="J20" s="177" t="s">
        <v>125</v>
      </c>
    </row>
    <row r="21" spans="1:12" ht="15.5" customHeight="1">
      <c r="B21" s="627"/>
      <c r="C21" s="628"/>
      <c r="D21" s="628"/>
      <c r="E21" s="628"/>
      <c r="F21" s="608"/>
      <c r="G21" s="618"/>
      <c r="H21" s="178"/>
      <c r="I21" s="618"/>
      <c r="J21" s="179"/>
    </row>
    <row r="22" spans="1:12" ht="31.5" customHeight="1">
      <c r="B22" s="609" t="s">
        <v>384</v>
      </c>
      <c r="C22" s="610"/>
      <c r="D22" s="610"/>
      <c r="E22" s="610"/>
      <c r="F22" s="180" t="s">
        <v>14</v>
      </c>
      <c r="G22" s="181"/>
      <c r="H22" s="182"/>
      <c r="I22" s="181"/>
      <c r="J22" s="183"/>
    </row>
    <row r="23" spans="1:12" ht="31.5" customHeight="1" thickBot="1">
      <c r="B23" s="651" t="s">
        <v>382</v>
      </c>
      <c r="C23" s="652"/>
      <c r="D23" s="652"/>
      <c r="E23" s="647" t="s">
        <v>138</v>
      </c>
      <c r="F23" s="647"/>
      <c r="G23" s="184">
        <f>G21-G22</f>
        <v>0</v>
      </c>
      <c r="H23" s="185"/>
      <c r="I23" s="184">
        <f>I21-I22</f>
        <v>0</v>
      </c>
      <c r="J23" s="186"/>
    </row>
    <row r="24" spans="1:12" ht="31.5" customHeight="1" thickBot="1">
      <c r="B24" s="611" t="s">
        <v>385</v>
      </c>
      <c r="C24" s="612"/>
      <c r="D24" s="612"/>
      <c r="E24" s="612"/>
      <c r="F24" s="187" t="s">
        <v>17</v>
      </c>
      <c r="G24" s="188"/>
      <c r="H24" s="189"/>
      <c r="I24" s="188"/>
      <c r="J24" s="190"/>
    </row>
    <row r="25" spans="1:12" ht="32" customHeight="1">
      <c r="B25" s="616" t="s">
        <v>135</v>
      </c>
      <c r="C25" s="617"/>
      <c r="D25" s="624" t="s">
        <v>136</v>
      </c>
      <c r="E25" s="625"/>
      <c r="F25" s="191" t="s">
        <v>21</v>
      </c>
      <c r="G25" s="192"/>
      <c r="H25" s="193"/>
      <c r="I25" s="192"/>
      <c r="J25" s="194"/>
    </row>
    <row r="26" spans="1:12" ht="32" customHeight="1">
      <c r="B26" s="618"/>
      <c r="C26" s="619"/>
      <c r="D26" s="626" t="s">
        <v>378</v>
      </c>
      <c r="E26" s="608"/>
      <c r="F26" s="180" t="s">
        <v>23</v>
      </c>
      <c r="G26" s="181"/>
      <c r="H26" s="182"/>
      <c r="I26" s="181"/>
      <c r="J26" s="183"/>
    </row>
    <row r="27" spans="1:12" ht="32" customHeight="1" thickBot="1">
      <c r="B27" s="620" t="s">
        <v>381</v>
      </c>
      <c r="C27" s="621"/>
      <c r="D27" s="622"/>
      <c r="E27" s="623" t="s">
        <v>137</v>
      </c>
      <c r="F27" s="623"/>
      <c r="G27" s="195">
        <f>G24-G25-G26</f>
        <v>0</v>
      </c>
      <c r="H27" s="196"/>
      <c r="I27" s="195">
        <f>I24-I25-I26</f>
        <v>0</v>
      </c>
      <c r="J27" s="197"/>
    </row>
    <row r="28" spans="1:12" ht="32" customHeight="1" thickBot="1">
      <c r="B28" s="611" t="s">
        <v>379</v>
      </c>
      <c r="C28" s="612"/>
      <c r="D28" s="612"/>
      <c r="E28" s="612"/>
      <c r="F28" s="198"/>
      <c r="G28" s="188"/>
      <c r="H28" s="189"/>
      <c r="I28" s="188"/>
      <c r="J28" s="190"/>
    </row>
    <row r="29" spans="1:12" ht="32" customHeight="1" thickBot="1">
      <c r="B29" s="645" t="s">
        <v>386</v>
      </c>
      <c r="C29" s="646"/>
      <c r="D29" s="646"/>
      <c r="E29" s="646"/>
      <c r="F29" s="199"/>
      <c r="G29" s="613" t="s">
        <v>287</v>
      </c>
      <c r="H29" s="614"/>
      <c r="I29" s="614"/>
      <c r="J29" s="615"/>
    </row>
    <row r="30" spans="1:12" ht="25.5" customHeight="1">
      <c r="B30" s="200" t="s">
        <v>380</v>
      </c>
      <c r="C30" s="200"/>
      <c r="D30" s="200"/>
      <c r="E30" s="200"/>
      <c r="F30" s="200"/>
      <c r="G30" s="200"/>
      <c r="H30" s="200"/>
      <c r="I30" s="200"/>
      <c r="J30" s="200"/>
      <c r="K30" s="200"/>
      <c r="L30" s="201"/>
    </row>
    <row r="31" spans="1:12">
      <c r="B31" s="200"/>
      <c r="C31" s="200"/>
      <c r="D31" s="200"/>
      <c r="E31" s="200"/>
      <c r="F31" s="200"/>
      <c r="G31" s="200"/>
      <c r="H31" s="200"/>
      <c r="I31" s="200"/>
      <c r="J31" s="200"/>
      <c r="K31" s="200"/>
      <c r="L31" s="201"/>
    </row>
    <row r="32" spans="1:12">
      <c r="B32" s="200"/>
      <c r="C32" s="200"/>
      <c r="D32" s="200"/>
      <c r="E32" s="200"/>
      <c r="F32" s="200"/>
      <c r="G32" s="200"/>
      <c r="H32" s="200"/>
      <c r="I32" s="200"/>
      <c r="J32" s="200"/>
      <c r="K32" s="200"/>
      <c r="L32" s="201"/>
    </row>
    <row r="33" spans="2:12" ht="18.75" customHeight="1">
      <c r="B33" s="200"/>
      <c r="C33" s="200"/>
      <c r="D33" s="200"/>
      <c r="E33" s="200"/>
      <c r="F33" s="200"/>
      <c r="G33" s="200"/>
      <c r="H33" s="200"/>
      <c r="I33" s="200"/>
      <c r="J33" s="200"/>
      <c r="K33" s="200"/>
      <c r="L33" s="201"/>
    </row>
    <row r="34" spans="2:12" ht="18.75" customHeight="1">
      <c r="B34" s="200"/>
      <c r="C34" s="200"/>
      <c r="D34" s="200"/>
      <c r="E34" s="200"/>
      <c r="F34" s="200"/>
      <c r="G34" s="200"/>
      <c r="H34" s="200"/>
      <c r="I34" s="200"/>
      <c r="J34" s="200"/>
      <c r="K34" s="200"/>
      <c r="L34" s="201"/>
    </row>
    <row r="35" spans="2:12">
      <c r="B35" s="200"/>
      <c r="C35" s="200"/>
      <c r="D35" s="200"/>
      <c r="E35" s="200"/>
      <c r="F35" s="200"/>
      <c r="G35" s="200"/>
      <c r="H35" s="200"/>
      <c r="I35" s="200"/>
      <c r="J35" s="200"/>
      <c r="K35" s="200"/>
      <c r="L35" s="201"/>
    </row>
    <row r="36" spans="2:12">
      <c r="B36" s="200"/>
      <c r="C36" s="200"/>
      <c r="D36" s="200"/>
      <c r="E36" s="200"/>
      <c r="F36" s="200"/>
      <c r="G36" s="200"/>
      <c r="H36" s="200"/>
      <c r="I36" s="200"/>
      <c r="J36" s="200"/>
      <c r="K36" s="200"/>
      <c r="L36" s="201"/>
    </row>
    <row r="37" spans="2:12">
      <c r="B37" s="200"/>
      <c r="C37" s="200"/>
      <c r="D37" s="200"/>
      <c r="E37" s="200"/>
      <c r="F37" s="200"/>
      <c r="G37" s="200"/>
      <c r="H37" s="200"/>
      <c r="I37" s="200"/>
      <c r="J37" s="200"/>
      <c r="K37" s="200"/>
      <c r="L37" s="201"/>
    </row>
    <row r="38" spans="2:12">
      <c r="B38" s="200"/>
      <c r="C38" s="200"/>
      <c r="D38" s="200"/>
      <c r="E38" s="200"/>
      <c r="F38" s="200"/>
      <c r="G38" s="200"/>
      <c r="H38" s="200"/>
      <c r="I38" s="200"/>
      <c r="J38" s="200"/>
      <c r="K38" s="200"/>
      <c r="L38" s="201"/>
    </row>
    <row r="39" spans="2:12">
      <c r="B39" s="200"/>
      <c r="C39" s="200"/>
      <c r="D39" s="200"/>
      <c r="E39" s="200"/>
      <c r="F39" s="200"/>
      <c r="G39" s="200"/>
      <c r="H39" s="200"/>
      <c r="I39" s="200"/>
      <c r="J39" s="200"/>
      <c r="K39" s="200"/>
      <c r="L39" s="201"/>
    </row>
    <row r="40" spans="2:12">
      <c r="B40" s="200"/>
      <c r="C40" s="200"/>
      <c r="D40" s="200"/>
      <c r="E40" s="200"/>
      <c r="F40" s="200"/>
      <c r="G40" s="200"/>
      <c r="H40" s="200"/>
      <c r="I40" s="200"/>
      <c r="J40" s="200"/>
      <c r="K40" s="200"/>
      <c r="L40" s="201"/>
    </row>
    <row r="41" spans="2:12">
      <c r="B41" s="200"/>
      <c r="C41" s="200"/>
      <c r="D41" s="200"/>
      <c r="E41" s="200"/>
      <c r="F41" s="200"/>
      <c r="G41" s="200"/>
      <c r="H41" s="200"/>
      <c r="I41" s="200"/>
      <c r="J41" s="200"/>
      <c r="K41" s="200"/>
      <c r="L41" s="201"/>
    </row>
    <row r="42" spans="2:12">
      <c r="B42" s="200"/>
      <c r="C42" s="200"/>
      <c r="D42" s="200"/>
      <c r="E42" s="200"/>
      <c r="F42" s="200"/>
      <c r="G42" s="200"/>
      <c r="H42" s="200"/>
      <c r="I42" s="200"/>
      <c r="J42" s="200"/>
      <c r="K42" s="200"/>
      <c r="L42" s="201"/>
    </row>
    <row r="43" spans="2:12">
      <c r="B43" s="200"/>
      <c r="C43" s="200"/>
      <c r="D43" s="200"/>
      <c r="E43" s="200"/>
      <c r="F43" s="200"/>
      <c r="G43" s="200"/>
      <c r="H43" s="200"/>
      <c r="I43" s="200"/>
      <c r="J43" s="200"/>
      <c r="K43" s="200"/>
      <c r="L43" s="201"/>
    </row>
    <row r="44" spans="2:12">
      <c r="B44" s="200"/>
      <c r="C44" s="200"/>
      <c r="D44" s="200"/>
      <c r="E44" s="200"/>
      <c r="F44" s="200"/>
      <c r="G44" s="200"/>
      <c r="H44" s="200"/>
      <c r="I44" s="200"/>
      <c r="J44" s="200"/>
      <c r="K44" s="200"/>
      <c r="L44" s="201"/>
    </row>
    <row r="45" spans="2:12">
      <c r="B45" s="200"/>
      <c r="C45" s="200"/>
      <c r="D45" s="200"/>
      <c r="E45" s="200"/>
      <c r="F45" s="200"/>
      <c r="G45" s="200"/>
      <c r="H45" s="200"/>
      <c r="I45" s="200"/>
      <c r="J45" s="200"/>
      <c r="K45" s="200"/>
      <c r="L45" s="201"/>
    </row>
    <row r="46" spans="2:12">
      <c r="B46" s="200"/>
      <c r="C46" s="200"/>
      <c r="D46" s="200"/>
      <c r="E46" s="200"/>
      <c r="F46" s="200"/>
      <c r="G46" s="200"/>
      <c r="H46" s="200"/>
      <c r="I46" s="200"/>
      <c r="J46" s="200"/>
      <c r="K46" s="200"/>
      <c r="L46" s="201"/>
    </row>
    <row r="47" spans="2:12">
      <c r="B47" s="200"/>
      <c r="C47" s="200"/>
      <c r="D47" s="200"/>
      <c r="E47" s="200"/>
      <c r="F47" s="200"/>
      <c r="G47" s="200"/>
      <c r="H47" s="200"/>
      <c r="I47" s="200"/>
      <c r="J47" s="200"/>
      <c r="K47" s="200"/>
      <c r="L47" s="201"/>
    </row>
    <row r="48" spans="2:12">
      <c r="B48" s="200"/>
      <c r="C48" s="200"/>
      <c r="D48" s="200"/>
      <c r="E48" s="200"/>
      <c r="F48" s="200"/>
      <c r="G48" s="200"/>
      <c r="H48" s="200"/>
      <c r="I48" s="200"/>
      <c r="J48" s="200"/>
      <c r="K48" s="200"/>
      <c r="L48" s="201"/>
    </row>
    <row r="49" spans="2:12">
      <c r="B49" s="200"/>
      <c r="C49" s="200"/>
      <c r="D49" s="200"/>
      <c r="E49" s="200"/>
      <c r="F49" s="200"/>
      <c r="G49" s="200"/>
      <c r="H49" s="200"/>
      <c r="I49" s="200"/>
      <c r="J49" s="200"/>
      <c r="K49" s="200"/>
      <c r="L49" s="201"/>
    </row>
    <row r="50" spans="2:12">
      <c r="B50" s="200"/>
      <c r="C50" s="200"/>
      <c r="D50" s="200"/>
      <c r="E50" s="200"/>
      <c r="F50" s="200"/>
      <c r="G50" s="200"/>
      <c r="H50" s="200"/>
      <c r="I50" s="200"/>
      <c r="J50" s="200"/>
      <c r="K50" s="200"/>
      <c r="L50" s="201"/>
    </row>
    <row r="51" spans="2:12">
      <c r="B51" s="200"/>
      <c r="C51" s="200"/>
      <c r="D51" s="200"/>
      <c r="E51" s="200"/>
      <c r="F51" s="200"/>
      <c r="G51" s="200"/>
      <c r="H51" s="200"/>
      <c r="I51" s="200"/>
      <c r="J51" s="200"/>
      <c r="K51" s="200"/>
      <c r="L51" s="201"/>
    </row>
    <row r="52" spans="2:12">
      <c r="B52" s="200"/>
      <c r="C52" s="200"/>
      <c r="D52" s="200"/>
      <c r="E52" s="200"/>
      <c r="F52" s="200"/>
      <c r="G52" s="200"/>
      <c r="H52" s="200"/>
      <c r="I52" s="200"/>
      <c r="J52" s="200"/>
      <c r="K52" s="200"/>
      <c r="L52" s="201"/>
    </row>
    <row r="53" spans="2:12">
      <c r="B53" s="200"/>
      <c r="C53" s="200"/>
      <c r="D53" s="200"/>
      <c r="E53" s="200"/>
      <c r="F53" s="200"/>
      <c r="G53" s="200"/>
      <c r="H53" s="200"/>
      <c r="I53" s="200"/>
      <c r="J53" s="200"/>
      <c r="K53" s="200"/>
      <c r="L53" s="201"/>
    </row>
    <row r="54" spans="2:12">
      <c r="B54" s="200"/>
      <c r="C54" s="200"/>
      <c r="D54" s="200"/>
      <c r="E54" s="200"/>
      <c r="F54" s="200"/>
      <c r="G54" s="200"/>
      <c r="H54" s="200"/>
      <c r="I54" s="200"/>
      <c r="J54" s="200"/>
      <c r="K54" s="200"/>
      <c r="L54" s="201"/>
    </row>
    <row r="55" spans="2:12">
      <c r="B55" s="200"/>
      <c r="C55" s="200"/>
      <c r="D55" s="200"/>
      <c r="E55" s="200"/>
      <c r="F55" s="200"/>
      <c r="G55" s="200"/>
      <c r="H55" s="200"/>
      <c r="I55" s="200"/>
      <c r="J55" s="200"/>
      <c r="K55" s="200"/>
      <c r="L55" s="201"/>
    </row>
    <row r="56" spans="2:12">
      <c r="B56" s="200"/>
      <c r="C56" s="200"/>
      <c r="D56" s="200"/>
      <c r="E56" s="200"/>
      <c r="F56" s="200"/>
      <c r="G56" s="200"/>
      <c r="H56" s="200"/>
      <c r="I56" s="200"/>
      <c r="J56" s="200"/>
      <c r="K56" s="200"/>
      <c r="L56" s="201"/>
    </row>
    <row r="57" spans="2:12">
      <c r="B57" s="200"/>
      <c r="C57" s="200"/>
      <c r="D57" s="200"/>
      <c r="E57" s="200"/>
      <c r="F57" s="200"/>
      <c r="G57" s="200"/>
      <c r="H57" s="200"/>
      <c r="I57" s="200"/>
      <c r="J57" s="200"/>
      <c r="K57" s="200"/>
      <c r="L57" s="201"/>
    </row>
    <row r="58" spans="2:12">
      <c r="B58" s="200"/>
      <c r="C58" s="200"/>
      <c r="D58" s="200"/>
      <c r="E58" s="200"/>
      <c r="F58" s="200"/>
      <c r="G58" s="200"/>
      <c r="H58" s="200"/>
      <c r="I58" s="200"/>
      <c r="J58" s="200"/>
      <c r="K58" s="200"/>
      <c r="L58" s="201"/>
    </row>
    <row r="59" spans="2:12">
      <c r="B59" s="200"/>
      <c r="C59" s="200"/>
      <c r="D59" s="200"/>
      <c r="E59" s="200"/>
      <c r="F59" s="200"/>
      <c r="G59" s="200"/>
      <c r="H59" s="200"/>
      <c r="I59" s="200"/>
      <c r="J59" s="200"/>
      <c r="K59" s="200"/>
      <c r="L59" s="201"/>
    </row>
    <row r="60" spans="2:12">
      <c r="B60" s="200"/>
      <c r="C60" s="200"/>
      <c r="D60" s="200"/>
      <c r="E60" s="200"/>
      <c r="F60" s="200"/>
      <c r="G60" s="200"/>
      <c r="H60" s="200"/>
      <c r="I60" s="200"/>
      <c r="J60" s="200"/>
      <c r="K60" s="200"/>
      <c r="L60" s="201"/>
    </row>
    <row r="61" spans="2:12">
      <c r="B61" s="200"/>
      <c r="C61" s="200"/>
      <c r="D61" s="200"/>
      <c r="E61" s="200"/>
      <c r="F61" s="200"/>
      <c r="G61" s="200"/>
      <c r="H61" s="200"/>
      <c r="I61" s="200"/>
      <c r="J61" s="200"/>
      <c r="K61" s="200"/>
      <c r="L61" s="201"/>
    </row>
    <row r="62" spans="2:12">
      <c r="B62" s="200"/>
      <c r="C62" s="200"/>
      <c r="D62" s="200"/>
      <c r="E62" s="200"/>
      <c r="F62" s="200"/>
      <c r="G62" s="200"/>
      <c r="H62" s="200"/>
      <c r="I62" s="200"/>
      <c r="J62" s="200"/>
      <c r="K62" s="200"/>
      <c r="L62" s="201"/>
    </row>
    <row r="63" spans="2:12">
      <c r="B63" s="200"/>
      <c r="C63" s="200"/>
      <c r="D63" s="200"/>
      <c r="E63" s="200"/>
      <c r="F63" s="200"/>
      <c r="G63" s="200"/>
      <c r="H63" s="200"/>
      <c r="I63" s="200"/>
      <c r="J63" s="200"/>
      <c r="K63" s="200"/>
      <c r="L63" s="201"/>
    </row>
    <row r="64" spans="2:12">
      <c r="B64" s="200"/>
      <c r="C64" s="200"/>
      <c r="D64" s="200"/>
      <c r="E64" s="200"/>
      <c r="F64" s="200"/>
      <c r="G64" s="200"/>
      <c r="H64" s="200"/>
      <c r="I64" s="200"/>
      <c r="J64" s="200"/>
      <c r="K64" s="200"/>
      <c r="L64" s="201"/>
    </row>
    <row r="65" spans="2:12">
      <c r="B65" s="200"/>
      <c r="C65" s="200"/>
      <c r="D65" s="200"/>
      <c r="E65" s="200"/>
      <c r="F65" s="200"/>
      <c r="G65" s="200"/>
      <c r="H65" s="200"/>
      <c r="I65" s="200"/>
      <c r="J65" s="200"/>
      <c r="K65" s="200"/>
      <c r="L65" s="201"/>
    </row>
    <row r="66" spans="2:12">
      <c r="B66" s="200"/>
      <c r="C66" s="200"/>
      <c r="D66" s="200"/>
      <c r="E66" s="200"/>
      <c r="F66" s="200"/>
      <c r="G66" s="200"/>
      <c r="H66" s="200"/>
      <c r="I66" s="200"/>
      <c r="J66" s="200"/>
      <c r="K66" s="200"/>
      <c r="L66" s="201"/>
    </row>
    <row r="67" spans="2:12">
      <c r="B67" s="200"/>
      <c r="C67" s="200"/>
      <c r="D67" s="200"/>
      <c r="E67" s="200"/>
      <c r="F67" s="200"/>
      <c r="G67" s="200"/>
      <c r="H67" s="200"/>
      <c r="I67" s="200"/>
      <c r="J67" s="200"/>
      <c r="K67" s="200"/>
      <c r="L67" s="201"/>
    </row>
    <row r="68" spans="2:12">
      <c r="B68" s="200"/>
      <c r="C68" s="200"/>
      <c r="D68" s="200"/>
      <c r="E68" s="200"/>
      <c r="F68" s="200"/>
      <c r="G68" s="200"/>
      <c r="H68" s="200"/>
      <c r="I68" s="200"/>
      <c r="J68" s="200"/>
      <c r="K68" s="200"/>
      <c r="L68" s="201"/>
    </row>
    <row r="69" spans="2:12">
      <c r="B69" s="200"/>
      <c r="C69" s="200"/>
      <c r="D69" s="200"/>
      <c r="E69" s="200"/>
      <c r="F69" s="200"/>
      <c r="G69" s="200"/>
      <c r="H69" s="200"/>
      <c r="I69" s="200"/>
      <c r="J69" s="200"/>
      <c r="K69" s="200"/>
      <c r="L69" s="201"/>
    </row>
    <row r="70" spans="2:12">
      <c r="B70" s="200"/>
      <c r="C70" s="200"/>
      <c r="D70" s="200"/>
      <c r="E70" s="200"/>
      <c r="F70" s="200"/>
      <c r="G70" s="200"/>
      <c r="H70" s="200"/>
      <c r="I70" s="200"/>
      <c r="J70" s="200"/>
      <c r="K70" s="200"/>
      <c r="L70" s="201"/>
    </row>
    <row r="71" spans="2:12">
      <c r="B71" s="200"/>
      <c r="C71" s="200"/>
      <c r="D71" s="200"/>
      <c r="E71" s="200"/>
      <c r="F71" s="200"/>
      <c r="G71" s="200"/>
      <c r="H71" s="200"/>
      <c r="I71" s="200"/>
      <c r="J71" s="200"/>
      <c r="K71" s="200"/>
      <c r="L71" s="201"/>
    </row>
    <row r="72" spans="2:12">
      <c r="B72" s="200"/>
      <c r="C72" s="200"/>
      <c r="D72" s="200"/>
      <c r="E72" s="200"/>
      <c r="F72" s="200"/>
      <c r="G72" s="200"/>
      <c r="H72" s="200"/>
      <c r="I72" s="200"/>
      <c r="J72" s="200"/>
      <c r="K72" s="200"/>
      <c r="L72" s="201"/>
    </row>
    <row r="73" spans="2:12">
      <c r="B73" s="200"/>
      <c r="C73" s="200"/>
      <c r="D73" s="200"/>
      <c r="E73" s="200"/>
      <c r="F73" s="200"/>
      <c r="G73" s="200"/>
      <c r="H73" s="200"/>
      <c r="I73" s="200"/>
      <c r="J73" s="200"/>
      <c r="K73" s="200"/>
      <c r="L73" s="201"/>
    </row>
    <row r="74" spans="2:12">
      <c r="B74" s="200"/>
      <c r="C74" s="200"/>
      <c r="D74" s="200"/>
      <c r="E74" s="200"/>
      <c r="F74" s="200"/>
      <c r="G74" s="200"/>
      <c r="H74" s="200"/>
      <c r="I74" s="200"/>
      <c r="J74" s="200"/>
      <c r="K74" s="200"/>
      <c r="L74" s="201"/>
    </row>
    <row r="75" spans="2:12">
      <c r="B75" s="200"/>
      <c r="C75" s="200"/>
      <c r="D75" s="200"/>
      <c r="E75" s="200"/>
      <c r="F75" s="200"/>
      <c r="G75" s="200"/>
      <c r="H75" s="200"/>
      <c r="I75" s="200"/>
      <c r="J75" s="200"/>
      <c r="K75" s="200"/>
      <c r="L75" s="201"/>
    </row>
    <row r="76" spans="2:12">
      <c r="B76" s="200"/>
      <c r="C76" s="200"/>
      <c r="D76" s="200"/>
      <c r="E76" s="200"/>
      <c r="F76" s="200"/>
      <c r="G76" s="200"/>
      <c r="H76" s="200"/>
      <c r="I76" s="200"/>
      <c r="J76" s="200"/>
      <c r="K76" s="200"/>
      <c r="L76" s="201"/>
    </row>
    <row r="77" spans="2:12">
      <c r="B77" s="200"/>
      <c r="C77" s="200"/>
      <c r="D77" s="200"/>
      <c r="E77" s="200"/>
      <c r="F77" s="200"/>
      <c r="G77" s="200"/>
      <c r="H77" s="200"/>
      <c r="I77" s="200"/>
      <c r="J77" s="200"/>
      <c r="K77" s="200"/>
      <c r="L77" s="201"/>
    </row>
    <row r="78" spans="2:12">
      <c r="B78" s="200"/>
      <c r="C78" s="200"/>
      <c r="D78" s="200"/>
      <c r="E78" s="200"/>
      <c r="F78" s="200"/>
      <c r="G78" s="200"/>
      <c r="H78" s="200"/>
      <c r="I78" s="200"/>
      <c r="J78" s="200"/>
      <c r="K78" s="200"/>
      <c r="L78" s="201"/>
    </row>
    <row r="79" spans="2:12">
      <c r="B79" s="200"/>
      <c r="C79" s="200"/>
      <c r="D79" s="200"/>
      <c r="E79" s="200"/>
      <c r="F79" s="200"/>
      <c r="G79" s="200"/>
      <c r="H79" s="200"/>
      <c r="I79" s="200"/>
      <c r="J79" s="200"/>
      <c r="K79" s="200"/>
      <c r="L79" s="201"/>
    </row>
    <row r="80" spans="2:12">
      <c r="B80" s="200"/>
      <c r="C80" s="200"/>
      <c r="D80" s="200"/>
      <c r="E80" s="200"/>
      <c r="F80" s="200"/>
      <c r="G80" s="200"/>
      <c r="H80" s="200"/>
      <c r="I80" s="200"/>
      <c r="J80" s="200"/>
      <c r="K80" s="200"/>
      <c r="L80" s="201"/>
    </row>
    <row r="81" spans="2:12">
      <c r="B81" s="200"/>
      <c r="C81" s="200"/>
      <c r="D81" s="200"/>
      <c r="E81" s="200"/>
      <c r="F81" s="200"/>
      <c r="G81" s="200"/>
      <c r="H81" s="200"/>
      <c r="I81" s="200"/>
      <c r="J81" s="200"/>
      <c r="K81" s="200"/>
      <c r="L81" s="201"/>
    </row>
    <row r="82" spans="2:12">
      <c r="B82" s="200"/>
      <c r="C82" s="200"/>
      <c r="D82" s="200"/>
      <c r="E82" s="200"/>
      <c r="F82" s="200"/>
      <c r="G82" s="200"/>
      <c r="H82" s="200"/>
      <c r="I82" s="200"/>
      <c r="J82" s="200"/>
      <c r="K82" s="200"/>
      <c r="L82" s="201"/>
    </row>
    <row r="83" spans="2:12">
      <c r="B83" s="200"/>
      <c r="C83" s="200"/>
      <c r="D83" s="200"/>
      <c r="E83" s="200"/>
      <c r="F83" s="200"/>
      <c r="G83" s="200"/>
      <c r="H83" s="200"/>
      <c r="I83" s="200"/>
      <c r="J83" s="200"/>
      <c r="K83" s="200"/>
      <c r="L83" s="201"/>
    </row>
    <row r="84" spans="2:12">
      <c r="B84" s="200"/>
      <c r="C84" s="200"/>
      <c r="D84" s="200"/>
      <c r="E84" s="200"/>
      <c r="F84" s="200"/>
      <c r="G84" s="200"/>
      <c r="H84" s="200"/>
      <c r="I84" s="200"/>
      <c r="J84" s="200"/>
      <c r="K84" s="200"/>
      <c r="L84" s="201"/>
    </row>
    <row r="85" spans="2:12">
      <c r="B85" s="200"/>
      <c r="C85" s="200"/>
      <c r="D85" s="200"/>
      <c r="E85" s="200"/>
      <c r="F85" s="200"/>
      <c r="G85" s="200"/>
      <c r="H85" s="200"/>
      <c r="I85" s="200"/>
      <c r="J85" s="200"/>
      <c r="K85" s="200"/>
      <c r="L85" s="201"/>
    </row>
    <row r="86" spans="2:12">
      <c r="B86" s="200"/>
      <c r="C86" s="200"/>
      <c r="D86" s="200"/>
      <c r="E86" s="200"/>
      <c r="F86" s="200"/>
      <c r="G86" s="200"/>
      <c r="H86" s="200"/>
      <c r="I86" s="200"/>
      <c r="J86" s="200"/>
      <c r="K86" s="200"/>
      <c r="L86" s="201"/>
    </row>
    <row r="87" spans="2:12">
      <c r="B87" s="200"/>
      <c r="C87" s="200"/>
      <c r="D87" s="200"/>
      <c r="E87" s="200"/>
      <c r="F87" s="200"/>
      <c r="G87" s="200"/>
      <c r="H87" s="200"/>
      <c r="I87" s="200"/>
      <c r="J87" s="200"/>
      <c r="K87" s="200"/>
      <c r="L87" s="201"/>
    </row>
    <row r="88" spans="2:12">
      <c r="B88" s="200"/>
      <c r="C88" s="200"/>
      <c r="D88" s="200"/>
      <c r="E88" s="200"/>
      <c r="F88" s="200"/>
      <c r="G88" s="200"/>
      <c r="H88" s="200"/>
      <c r="I88" s="200"/>
      <c r="J88" s="200"/>
      <c r="K88" s="200"/>
      <c r="L88" s="201"/>
    </row>
    <row r="89" spans="2:12">
      <c r="B89" s="200"/>
      <c r="C89" s="200"/>
      <c r="D89" s="200"/>
      <c r="E89" s="200"/>
      <c r="F89" s="200"/>
      <c r="G89" s="200"/>
      <c r="H89" s="200"/>
      <c r="I89" s="200"/>
      <c r="J89" s="200"/>
      <c r="K89" s="200"/>
      <c r="L89" s="201"/>
    </row>
    <row r="90" spans="2:12">
      <c r="B90" s="200"/>
      <c r="C90" s="200"/>
      <c r="D90" s="200"/>
      <c r="E90" s="200"/>
      <c r="F90" s="200"/>
      <c r="G90" s="200"/>
      <c r="H90" s="200"/>
      <c r="I90" s="200"/>
      <c r="J90" s="200"/>
      <c r="K90" s="200"/>
      <c r="L90" s="201"/>
    </row>
    <row r="91" spans="2:12">
      <c r="B91" s="200"/>
      <c r="C91" s="200"/>
      <c r="D91" s="200"/>
      <c r="E91" s="200"/>
      <c r="F91" s="200"/>
      <c r="G91" s="200"/>
      <c r="H91" s="200"/>
      <c r="I91" s="200"/>
      <c r="J91" s="200"/>
      <c r="K91" s="200"/>
      <c r="L91" s="201"/>
    </row>
    <row r="92" spans="2:12">
      <c r="B92" s="200"/>
      <c r="C92" s="200"/>
      <c r="D92" s="200"/>
      <c r="E92" s="200"/>
      <c r="F92" s="200"/>
      <c r="G92" s="200"/>
      <c r="H92" s="200"/>
      <c r="I92" s="200"/>
      <c r="J92" s="200"/>
      <c r="K92" s="200"/>
      <c r="L92" s="201"/>
    </row>
    <row r="93" spans="2:12">
      <c r="B93" s="200"/>
      <c r="C93" s="200"/>
      <c r="D93" s="200"/>
      <c r="E93" s="200"/>
      <c r="F93" s="200"/>
      <c r="G93" s="200"/>
      <c r="H93" s="200"/>
      <c r="I93" s="200"/>
      <c r="J93" s="200"/>
      <c r="K93" s="200"/>
      <c r="L93" s="201"/>
    </row>
    <row r="94" spans="2:12">
      <c r="B94" s="200"/>
      <c r="C94" s="200"/>
      <c r="D94" s="200"/>
      <c r="E94" s="200"/>
      <c r="F94" s="200"/>
      <c r="G94" s="200"/>
      <c r="H94" s="200"/>
      <c r="I94" s="200"/>
      <c r="J94" s="200"/>
      <c r="K94" s="200"/>
      <c r="L94" s="201"/>
    </row>
    <row r="95" spans="2:12">
      <c r="B95" s="200"/>
      <c r="C95" s="200"/>
      <c r="D95" s="200"/>
      <c r="E95" s="200"/>
      <c r="F95" s="200"/>
      <c r="G95" s="200"/>
      <c r="H95" s="200"/>
      <c r="I95" s="200"/>
      <c r="J95" s="200"/>
      <c r="K95" s="200"/>
      <c r="L95" s="201"/>
    </row>
    <row r="96" spans="2:12">
      <c r="B96" s="200"/>
      <c r="C96" s="200"/>
      <c r="D96" s="200"/>
      <c r="E96" s="200"/>
      <c r="F96" s="200"/>
      <c r="G96" s="200"/>
      <c r="H96" s="200"/>
      <c r="I96" s="200"/>
      <c r="J96" s="200"/>
      <c r="K96" s="200"/>
      <c r="L96" s="201"/>
    </row>
    <row r="97" spans="2:12">
      <c r="B97" s="200"/>
      <c r="C97" s="200"/>
      <c r="D97" s="200"/>
      <c r="E97" s="200"/>
      <c r="F97" s="200"/>
      <c r="G97" s="200"/>
      <c r="H97" s="200"/>
      <c r="I97" s="200"/>
      <c r="J97" s="200"/>
      <c r="K97" s="200"/>
      <c r="L97" s="201"/>
    </row>
    <row r="98" spans="2:12">
      <c r="B98" s="200"/>
      <c r="C98" s="200"/>
      <c r="D98" s="200"/>
      <c r="E98" s="200"/>
      <c r="F98" s="200"/>
      <c r="G98" s="200"/>
      <c r="H98" s="200"/>
      <c r="I98" s="200"/>
      <c r="J98" s="200"/>
      <c r="K98" s="200"/>
      <c r="L98" s="201"/>
    </row>
    <row r="99" spans="2:12">
      <c r="B99" s="200"/>
      <c r="C99" s="200"/>
      <c r="D99" s="200"/>
      <c r="E99" s="200"/>
      <c r="F99" s="200"/>
      <c r="G99" s="200"/>
      <c r="H99" s="200"/>
      <c r="I99" s="200"/>
      <c r="J99" s="200"/>
      <c r="K99" s="200"/>
      <c r="L99" s="201"/>
    </row>
    <row r="100" spans="2:12">
      <c r="B100" s="200"/>
      <c r="C100" s="200"/>
      <c r="D100" s="200"/>
      <c r="E100" s="200"/>
      <c r="F100" s="200"/>
      <c r="G100" s="200"/>
      <c r="H100" s="200"/>
      <c r="I100" s="200"/>
      <c r="J100" s="200"/>
      <c r="K100" s="200"/>
      <c r="L100" s="201"/>
    </row>
    <row r="101" spans="2:12">
      <c r="B101" s="200"/>
      <c r="C101" s="200"/>
      <c r="D101" s="200"/>
      <c r="E101" s="200"/>
      <c r="F101" s="200"/>
      <c r="G101" s="200"/>
      <c r="H101" s="200"/>
      <c r="I101" s="200"/>
      <c r="J101" s="200"/>
      <c r="K101" s="200"/>
      <c r="L101" s="201"/>
    </row>
    <row r="102" spans="2:12">
      <c r="B102" s="200"/>
      <c r="C102" s="200"/>
      <c r="D102" s="200"/>
      <c r="E102" s="200"/>
      <c r="F102" s="200"/>
      <c r="G102" s="200"/>
      <c r="H102" s="200"/>
      <c r="I102" s="200"/>
      <c r="J102" s="200"/>
      <c r="K102" s="200"/>
      <c r="L102" s="201"/>
    </row>
    <row r="103" spans="2:12">
      <c r="B103" s="200"/>
      <c r="C103" s="200"/>
      <c r="D103" s="200"/>
      <c r="E103" s="200"/>
      <c r="F103" s="200"/>
      <c r="G103" s="200"/>
      <c r="H103" s="200"/>
      <c r="I103" s="200"/>
      <c r="J103" s="200"/>
      <c r="K103" s="200"/>
      <c r="L103" s="201"/>
    </row>
    <row r="104" spans="2:12">
      <c r="B104" s="200"/>
      <c r="C104" s="200"/>
      <c r="D104" s="200"/>
      <c r="E104" s="200"/>
      <c r="F104" s="200"/>
      <c r="G104" s="200"/>
      <c r="H104" s="200"/>
      <c r="I104" s="200"/>
      <c r="J104" s="200"/>
      <c r="K104" s="200"/>
      <c r="L104" s="201"/>
    </row>
    <row r="105" spans="2:12">
      <c r="B105" s="200"/>
      <c r="C105" s="200"/>
      <c r="D105" s="200"/>
      <c r="E105" s="200"/>
      <c r="F105" s="200"/>
      <c r="G105" s="200"/>
      <c r="H105" s="200"/>
      <c r="I105" s="200"/>
      <c r="J105" s="200"/>
      <c r="K105" s="200"/>
      <c r="L105" s="201"/>
    </row>
    <row r="106" spans="2:12">
      <c r="B106" s="200"/>
      <c r="C106" s="200"/>
      <c r="D106" s="200"/>
      <c r="E106" s="200"/>
      <c r="F106" s="200"/>
      <c r="G106" s="200"/>
      <c r="H106" s="200"/>
      <c r="I106" s="200"/>
      <c r="J106" s="200"/>
      <c r="K106" s="200"/>
      <c r="L106" s="201"/>
    </row>
    <row r="107" spans="2:12">
      <c r="B107" s="200"/>
      <c r="C107" s="200"/>
      <c r="D107" s="200"/>
      <c r="E107" s="200"/>
      <c r="F107" s="200"/>
      <c r="G107" s="200"/>
      <c r="H107" s="200"/>
      <c r="I107" s="200"/>
      <c r="J107" s="200"/>
      <c r="K107" s="200"/>
      <c r="L107" s="201"/>
    </row>
    <row r="108" spans="2:12">
      <c r="B108" s="200"/>
      <c r="C108" s="200"/>
      <c r="D108" s="200"/>
      <c r="E108" s="200"/>
      <c r="F108" s="200"/>
      <c r="G108" s="200"/>
      <c r="H108" s="200"/>
      <c r="I108" s="200"/>
      <c r="J108" s="200"/>
      <c r="K108" s="200"/>
      <c r="L108" s="201"/>
    </row>
    <row r="109" spans="2:12">
      <c r="B109" s="200"/>
      <c r="C109" s="200"/>
      <c r="D109" s="200"/>
      <c r="E109" s="200"/>
      <c r="F109" s="200"/>
      <c r="G109" s="200"/>
      <c r="H109" s="200"/>
      <c r="I109" s="200"/>
      <c r="J109" s="200"/>
      <c r="K109" s="200"/>
      <c r="L109" s="201"/>
    </row>
    <row r="110" spans="2:12">
      <c r="B110" s="200"/>
      <c r="C110" s="200"/>
      <c r="D110" s="200"/>
      <c r="E110" s="200"/>
      <c r="F110" s="200"/>
      <c r="G110" s="200"/>
      <c r="H110" s="200"/>
      <c r="I110" s="200"/>
      <c r="J110" s="200"/>
      <c r="K110" s="200"/>
      <c r="L110" s="201"/>
    </row>
    <row r="111" spans="2:12">
      <c r="B111" s="200"/>
      <c r="C111" s="200"/>
      <c r="D111" s="200"/>
      <c r="E111" s="200"/>
      <c r="F111" s="200"/>
      <c r="G111" s="200"/>
      <c r="H111" s="200"/>
      <c r="I111" s="200"/>
      <c r="J111" s="200"/>
      <c r="K111" s="200"/>
      <c r="L111" s="201"/>
    </row>
    <row r="112" spans="2:12">
      <c r="B112" s="200"/>
      <c r="C112" s="200"/>
      <c r="D112" s="200"/>
      <c r="E112" s="200"/>
      <c r="F112" s="200"/>
      <c r="G112" s="200"/>
      <c r="H112" s="200"/>
      <c r="I112" s="200"/>
      <c r="J112" s="200"/>
      <c r="K112" s="200"/>
      <c r="L112" s="201"/>
    </row>
    <row r="113" spans="2:12">
      <c r="B113" s="200"/>
      <c r="C113" s="200"/>
      <c r="D113" s="200"/>
      <c r="E113" s="200"/>
      <c r="F113" s="200"/>
      <c r="G113" s="200"/>
      <c r="H113" s="200"/>
      <c r="I113" s="200"/>
      <c r="J113" s="200"/>
      <c r="K113" s="200"/>
      <c r="L113" s="201"/>
    </row>
    <row r="114" spans="2:12">
      <c r="B114" s="200"/>
      <c r="C114" s="200"/>
      <c r="D114" s="200"/>
      <c r="E114" s="200"/>
      <c r="F114" s="200"/>
      <c r="G114" s="200"/>
      <c r="H114" s="200"/>
      <c r="I114" s="200"/>
      <c r="J114" s="200"/>
      <c r="K114" s="200"/>
      <c r="L114" s="201"/>
    </row>
    <row r="115" spans="2:12">
      <c r="B115" s="200"/>
      <c r="C115" s="200"/>
      <c r="D115" s="200"/>
      <c r="E115" s="200"/>
      <c r="F115" s="200"/>
      <c r="G115" s="200"/>
      <c r="H115" s="200"/>
      <c r="I115" s="200"/>
      <c r="J115" s="200"/>
      <c r="K115" s="200"/>
      <c r="L115" s="201"/>
    </row>
    <row r="116" spans="2:12">
      <c r="B116" s="200"/>
      <c r="C116" s="200"/>
      <c r="D116" s="200"/>
      <c r="E116" s="200"/>
      <c r="F116" s="200"/>
      <c r="G116" s="200"/>
      <c r="H116" s="200"/>
      <c r="I116" s="200"/>
      <c r="J116" s="200"/>
      <c r="K116" s="200"/>
      <c r="L116" s="201"/>
    </row>
    <row r="117" spans="2:12">
      <c r="B117" s="200"/>
      <c r="C117" s="200"/>
      <c r="D117" s="200"/>
      <c r="E117" s="200"/>
      <c r="F117" s="200"/>
      <c r="G117" s="200"/>
      <c r="H117" s="200"/>
      <c r="I117" s="200"/>
      <c r="J117" s="200"/>
      <c r="K117" s="200"/>
      <c r="L117" s="201"/>
    </row>
    <row r="118" spans="2:12">
      <c r="B118" s="200"/>
      <c r="C118" s="200"/>
      <c r="D118" s="200"/>
      <c r="E118" s="200"/>
      <c r="F118" s="200"/>
      <c r="G118" s="200"/>
      <c r="H118" s="200"/>
      <c r="I118" s="200"/>
      <c r="J118" s="200"/>
      <c r="K118" s="200"/>
      <c r="L118" s="201"/>
    </row>
    <row r="119" spans="2:12">
      <c r="B119" s="200"/>
      <c r="C119" s="200"/>
      <c r="D119" s="200"/>
      <c r="E119" s="200"/>
      <c r="F119" s="200"/>
      <c r="G119" s="200"/>
      <c r="H119" s="200"/>
      <c r="I119" s="200"/>
      <c r="J119" s="200"/>
      <c r="K119" s="200"/>
      <c r="L119" s="201"/>
    </row>
    <row r="120" spans="2:12">
      <c r="B120" s="200"/>
      <c r="C120" s="200"/>
      <c r="D120" s="200"/>
      <c r="E120" s="200"/>
      <c r="F120" s="200"/>
      <c r="G120" s="200"/>
      <c r="H120" s="200"/>
      <c r="I120" s="200"/>
      <c r="J120" s="200"/>
      <c r="K120" s="200"/>
      <c r="L120" s="201"/>
    </row>
    <row r="121" spans="2:12">
      <c r="B121" s="200"/>
      <c r="C121" s="200"/>
      <c r="D121" s="200"/>
      <c r="E121" s="200"/>
      <c r="F121" s="200"/>
      <c r="G121" s="200"/>
      <c r="H121" s="200"/>
      <c r="I121" s="200"/>
      <c r="J121" s="200"/>
      <c r="K121" s="200"/>
      <c r="L121" s="201"/>
    </row>
    <row r="122" spans="2:12">
      <c r="B122" s="200"/>
      <c r="C122" s="200"/>
      <c r="D122" s="200"/>
      <c r="E122" s="200"/>
      <c r="F122" s="200"/>
      <c r="G122" s="200"/>
      <c r="H122" s="200"/>
      <c r="I122" s="200"/>
      <c r="J122" s="200"/>
      <c r="K122" s="200"/>
      <c r="L122" s="201"/>
    </row>
    <row r="123" spans="2:12">
      <c r="B123" s="200"/>
      <c r="C123" s="200"/>
      <c r="D123" s="200"/>
      <c r="E123" s="200"/>
      <c r="F123" s="200"/>
      <c r="G123" s="200"/>
      <c r="H123" s="200"/>
      <c r="I123" s="200"/>
      <c r="J123" s="200"/>
      <c r="K123" s="200"/>
      <c r="L123" s="201"/>
    </row>
    <row r="124" spans="2:12">
      <c r="B124" s="200"/>
      <c r="C124" s="200"/>
      <c r="D124" s="200"/>
      <c r="E124" s="200"/>
      <c r="F124" s="200"/>
      <c r="G124" s="200"/>
      <c r="H124" s="200"/>
      <c r="I124" s="200"/>
      <c r="J124" s="200"/>
      <c r="K124" s="200"/>
      <c r="L124" s="201"/>
    </row>
    <row r="125" spans="2:12">
      <c r="B125" s="200"/>
      <c r="C125" s="200"/>
      <c r="D125" s="200"/>
      <c r="E125" s="200"/>
      <c r="F125" s="200"/>
      <c r="G125" s="200"/>
      <c r="H125" s="200"/>
      <c r="I125" s="200"/>
      <c r="J125" s="200"/>
      <c r="K125" s="200"/>
      <c r="L125" s="201"/>
    </row>
    <row r="126" spans="2:12">
      <c r="B126" s="200"/>
      <c r="C126" s="200"/>
      <c r="D126" s="200"/>
      <c r="E126" s="200"/>
      <c r="F126" s="200"/>
      <c r="G126" s="200"/>
      <c r="H126" s="200"/>
      <c r="I126" s="200"/>
      <c r="J126" s="200"/>
      <c r="K126" s="200"/>
      <c r="L126" s="201"/>
    </row>
    <row r="127" spans="2:12">
      <c r="B127" s="200"/>
      <c r="C127" s="200"/>
      <c r="D127" s="200"/>
      <c r="E127" s="200"/>
      <c r="F127" s="200"/>
      <c r="G127" s="200"/>
      <c r="H127" s="200"/>
      <c r="I127" s="200"/>
      <c r="J127" s="200"/>
      <c r="K127" s="200"/>
      <c r="L127" s="201"/>
    </row>
    <row r="128" spans="2:12">
      <c r="B128" s="200"/>
      <c r="C128" s="200"/>
      <c r="D128" s="200"/>
      <c r="E128" s="200"/>
      <c r="F128" s="200"/>
      <c r="G128" s="200"/>
      <c r="H128" s="200"/>
      <c r="I128" s="200"/>
      <c r="J128" s="200"/>
      <c r="K128" s="200"/>
      <c r="L128" s="201"/>
    </row>
    <row r="129" spans="2:12">
      <c r="B129" s="200"/>
      <c r="C129" s="200"/>
      <c r="D129" s="200"/>
      <c r="E129" s="200"/>
      <c r="F129" s="200"/>
      <c r="G129" s="200"/>
      <c r="H129" s="200"/>
      <c r="I129" s="200"/>
      <c r="J129" s="200"/>
      <c r="K129" s="200"/>
      <c r="L129" s="201"/>
    </row>
    <row r="130" spans="2:12">
      <c r="B130" s="200"/>
      <c r="C130" s="200"/>
      <c r="D130" s="200"/>
      <c r="E130" s="200"/>
      <c r="F130" s="200"/>
      <c r="G130" s="200"/>
      <c r="H130" s="200"/>
      <c r="I130" s="200"/>
      <c r="J130" s="200"/>
      <c r="K130" s="200"/>
      <c r="L130" s="201"/>
    </row>
    <row r="131" spans="2:12">
      <c r="B131" s="200"/>
      <c r="C131" s="200"/>
      <c r="D131" s="200"/>
      <c r="E131" s="200"/>
      <c r="F131" s="200"/>
      <c r="G131" s="200"/>
      <c r="H131" s="200"/>
      <c r="I131" s="200"/>
      <c r="J131" s="200"/>
      <c r="K131" s="200"/>
      <c r="L131" s="201"/>
    </row>
    <row r="132" spans="2:12">
      <c r="B132" s="200"/>
      <c r="C132" s="200"/>
      <c r="D132" s="200"/>
      <c r="E132" s="200"/>
      <c r="F132" s="200"/>
      <c r="G132" s="200"/>
      <c r="H132" s="200"/>
      <c r="I132" s="200"/>
      <c r="J132" s="200"/>
      <c r="K132" s="200"/>
      <c r="L132" s="201"/>
    </row>
    <row r="133" spans="2:12">
      <c r="B133" s="200"/>
      <c r="C133" s="200"/>
      <c r="D133" s="200"/>
      <c r="E133" s="200"/>
      <c r="F133" s="200"/>
      <c r="G133" s="200"/>
      <c r="H133" s="200"/>
      <c r="I133" s="200"/>
      <c r="J133" s="200"/>
      <c r="K133" s="200"/>
      <c r="L133" s="201"/>
    </row>
    <row r="134" spans="2:12">
      <c r="B134" s="200"/>
      <c r="C134" s="200"/>
      <c r="D134" s="200"/>
      <c r="E134" s="200"/>
      <c r="F134" s="200"/>
      <c r="G134" s="200"/>
      <c r="H134" s="200"/>
      <c r="I134" s="200"/>
      <c r="J134" s="200"/>
      <c r="K134" s="200"/>
      <c r="L134" s="201"/>
    </row>
    <row r="135" spans="2:12">
      <c r="B135" s="200"/>
      <c r="C135" s="200"/>
      <c r="D135" s="200"/>
      <c r="E135" s="200"/>
      <c r="F135" s="200"/>
      <c r="G135" s="200"/>
      <c r="H135" s="200"/>
      <c r="I135" s="200"/>
      <c r="J135" s="200"/>
      <c r="K135" s="200"/>
      <c r="L135" s="201"/>
    </row>
  </sheetData>
  <mergeCells count="37">
    <mergeCell ref="A2:J2"/>
    <mergeCell ref="A4:J4"/>
    <mergeCell ref="A18:J18"/>
    <mergeCell ref="B28:E28"/>
    <mergeCell ref="B29:E29"/>
    <mergeCell ref="E23:F23"/>
    <mergeCell ref="B6:F6"/>
    <mergeCell ref="B23:D23"/>
    <mergeCell ref="G20:G21"/>
    <mergeCell ref="I20:I21"/>
    <mergeCell ref="G7:G8"/>
    <mergeCell ref="I7:I8"/>
    <mergeCell ref="B7:E8"/>
    <mergeCell ref="C9:E9"/>
    <mergeCell ref="C10:E10"/>
    <mergeCell ref="C11:E11"/>
    <mergeCell ref="G19:H19"/>
    <mergeCell ref="I19:J19"/>
    <mergeCell ref="G6:H6"/>
    <mergeCell ref="I6:J6"/>
    <mergeCell ref="F7:F8"/>
    <mergeCell ref="B19:F19"/>
    <mergeCell ref="C12:E12"/>
    <mergeCell ref="C13:E13"/>
    <mergeCell ref="B14:E14"/>
    <mergeCell ref="B15:E15"/>
    <mergeCell ref="B9:B13"/>
    <mergeCell ref="F20:F21"/>
    <mergeCell ref="B22:E22"/>
    <mergeCell ref="B24:E24"/>
    <mergeCell ref="G29:J29"/>
    <mergeCell ref="B25:C26"/>
    <mergeCell ref="B27:D27"/>
    <mergeCell ref="E27:F27"/>
    <mergeCell ref="D25:E25"/>
    <mergeCell ref="D26:E26"/>
    <mergeCell ref="B20:E21"/>
  </mergeCells>
  <phoneticPr fontId="18"/>
  <conditionalFormatting sqref="G9:G13 I9:I14 G22 I22 G24:G26 I24:I26 G28 I28">
    <cfRule type="containsBlanks" dxfId="34" priority="8">
      <formula>LEN(TRIM(G9))=0</formula>
    </cfRule>
  </conditionalFormatting>
  <conditionalFormatting sqref="G29:J29">
    <cfRule type="cellIs" dxfId="33" priority="7" operator="equal">
      <formula>"作成済（　年　月）／未作成"</formula>
    </cfRule>
  </conditionalFormatting>
  <conditionalFormatting sqref="G7:G8">
    <cfRule type="containsBlanks" dxfId="32" priority="4">
      <formula>LEN(TRIM(G7))=0</formula>
    </cfRule>
  </conditionalFormatting>
  <conditionalFormatting sqref="I7:I8">
    <cfRule type="containsBlanks" dxfId="31" priority="3">
      <formula>LEN(TRIM(I7))=0</formula>
    </cfRule>
  </conditionalFormatting>
  <conditionalFormatting sqref="G20:G21">
    <cfRule type="containsBlanks" dxfId="30" priority="2">
      <formula>LEN(TRIM(G20))=0</formula>
    </cfRule>
  </conditionalFormatting>
  <conditionalFormatting sqref="I20:I21">
    <cfRule type="containsBlanks" dxfId="29" priority="1">
      <formula>LEN(TRIM(I20))=0</formula>
    </cfRule>
  </conditionalFormatting>
  <pageMargins left="0.7" right="0.7" top="0.75" bottom="0.75" header="0.3" footer="0.3"/>
  <pageSetup paperSize="9" scale="82" orientation="portrait" r:id="rId1"/>
  <headerFooter>
    <oddFooter>&amp;C&amp;12 ５</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835B7-BC3F-4483-8F1A-2B64386F3F66}">
  <sheetPr>
    <pageSetUpPr fitToPage="1"/>
  </sheetPr>
  <dimension ref="A2:R120"/>
  <sheetViews>
    <sheetView view="pageLayout" topLeftCell="A46" zoomScaleNormal="100" zoomScaleSheetLayoutView="130" workbookViewId="0">
      <selection activeCell="C12" sqref="C12:E15"/>
    </sheetView>
  </sheetViews>
  <sheetFormatPr defaultRowHeight="16.5"/>
  <cols>
    <col min="1" max="1" width="3.75" style="8" customWidth="1"/>
    <col min="2" max="2" width="4.58203125" style="213" customWidth="1"/>
    <col min="3" max="3" width="6.75" style="213" bestFit="1" customWidth="1"/>
    <col min="4" max="4" width="10.6640625" style="8" customWidth="1"/>
    <col min="5" max="6" width="7.58203125" style="8" customWidth="1"/>
    <col min="7" max="7" width="11" style="8" customWidth="1"/>
    <col min="8" max="8" width="11.08203125" style="8" customWidth="1"/>
    <col min="9" max="9" width="10.6640625" style="8" customWidth="1"/>
    <col min="10" max="10" width="8.5" style="8" customWidth="1"/>
    <col min="11" max="12" width="4.75" style="8" customWidth="1"/>
    <col min="13" max="13" width="2.75" style="8" customWidth="1"/>
    <col min="14" max="259" width="9" style="8"/>
    <col min="260" max="260" width="4.58203125" style="8" bestFit="1" customWidth="1"/>
    <col min="261" max="261" width="6.75" style="8" bestFit="1" customWidth="1"/>
    <col min="262" max="262" width="9.5" style="8" bestFit="1" customWidth="1"/>
    <col min="263" max="264" width="7.58203125" style="8" customWidth="1"/>
    <col min="265" max="266" width="9.83203125" style="8" bestFit="1" customWidth="1"/>
    <col min="267" max="267" width="8.5" style="8" customWidth="1"/>
    <col min="268" max="268" width="10.58203125" style="8" bestFit="1" customWidth="1"/>
    <col min="269" max="269" width="7.58203125" style="8" customWidth="1"/>
    <col min="270" max="515" width="9" style="8"/>
    <col min="516" max="516" width="4.58203125" style="8" bestFit="1" customWidth="1"/>
    <col min="517" max="517" width="6.75" style="8" bestFit="1" customWidth="1"/>
    <col min="518" max="518" width="9.5" style="8" bestFit="1" customWidth="1"/>
    <col min="519" max="520" width="7.58203125" style="8" customWidth="1"/>
    <col min="521" max="522" width="9.83203125" style="8" bestFit="1" customWidth="1"/>
    <col min="523" max="523" width="8.5" style="8" customWidth="1"/>
    <col min="524" max="524" width="10.58203125" style="8" bestFit="1" customWidth="1"/>
    <col min="525" max="525" width="7.58203125" style="8" customWidth="1"/>
    <col min="526" max="771" width="9" style="8"/>
    <col min="772" max="772" width="4.58203125" style="8" bestFit="1" customWidth="1"/>
    <col min="773" max="773" width="6.75" style="8" bestFit="1" customWidth="1"/>
    <col min="774" max="774" width="9.5" style="8" bestFit="1" customWidth="1"/>
    <col min="775" max="776" width="7.58203125" style="8" customWidth="1"/>
    <col min="777" max="778" width="9.83203125" style="8" bestFit="1" customWidth="1"/>
    <col min="779" max="779" width="8.5" style="8" customWidth="1"/>
    <col min="780" max="780" width="10.58203125" style="8" bestFit="1" customWidth="1"/>
    <col min="781" max="781" width="7.58203125" style="8" customWidth="1"/>
    <col min="782" max="1027" width="9" style="8"/>
    <col min="1028" max="1028" width="4.58203125" style="8" bestFit="1" customWidth="1"/>
    <col min="1029" max="1029" width="6.75" style="8" bestFit="1" customWidth="1"/>
    <col min="1030" max="1030" width="9.5" style="8" bestFit="1" customWidth="1"/>
    <col min="1031" max="1032" width="7.58203125" style="8" customWidth="1"/>
    <col min="1033" max="1034" width="9.83203125" style="8" bestFit="1" customWidth="1"/>
    <col min="1035" max="1035" width="8.5" style="8" customWidth="1"/>
    <col min="1036" max="1036" width="10.58203125" style="8" bestFit="1" customWidth="1"/>
    <col min="1037" max="1037" width="7.58203125" style="8" customWidth="1"/>
    <col min="1038" max="1283" width="9" style="8"/>
    <col min="1284" max="1284" width="4.58203125" style="8" bestFit="1" customWidth="1"/>
    <col min="1285" max="1285" width="6.75" style="8" bestFit="1" customWidth="1"/>
    <col min="1286" max="1286" width="9.5" style="8" bestFit="1" customWidth="1"/>
    <col min="1287" max="1288" width="7.58203125" style="8" customWidth="1"/>
    <col min="1289" max="1290" width="9.83203125" style="8" bestFit="1" customWidth="1"/>
    <col min="1291" max="1291" width="8.5" style="8" customWidth="1"/>
    <col min="1292" max="1292" width="10.58203125" style="8" bestFit="1" customWidth="1"/>
    <col min="1293" max="1293" width="7.58203125" style="8" customWidth="1"/>
    <col min="1294" max="1539" width="9" style="8"/>
    <col min="1540" max="1540" width="4.58203125" style="8" bestFit="1" customWidth="1"/>
    <col min="1541" max="1541" width="6.75" style="8" bestFit="1" customWidth="1"/>
    <col min="1542" max="1542" width="9.5" style="8" bestFit="1" customWidth="1"/>
    <col min="1543" max="1544" width="7.58203125" style="8" customWidth="1"/>
    <col min="1545" max="1546" width="9.83203125" style="8" bestFit="1" customWidth="1"/>
    <col min="1547" max="1547" width="8.5" style="8" customWidth="1"/>
    <col min="1548" max="1548" width="10.58203125" style="8" bestFit="1" customWidth="1"/>
    <col min="1549" max="1549" width="7.58203125" style="8" customWidth="1"/>
    <col min="1550" max="1795" width="9" style="8"/>
    <col min="1796" max="1796" width="4.58203125" style="8" bestFit="1" customWidth="1"/>
    <col min="1797" max="1797" width="6.75" style="8" bestFit="1" customWidth="1"/>
    <col min="1798" max="1798" width="9.5" style="8" bestFit="1" customWidth="1"/>
    <col min="1799" max="1800" width="7.58203125" style="8" customWidth="1"/>
    <col min="1801" max="1802" width="9.83203125" style="8" bestFit="1" customWidth="1"/>
    <col min="1803" max="1803" width="8.5" style="8" customWidth="1"/>
    <col min="1804" max="1804" width="10.58203125" style="8" bestFit="1" customWidth="1"/>
    <col min="1805" max="1805" width="7.58203125" style="8" customWidth="1"/>
    <col min="1806" max="2051" width="9" style="8"/>
    <col min="2052" max="2052" width="4.58203125" style="8" bestFit="1" customWidth="1"/>
    <col min="2053" max="2053" width="6.75" style="8" bestFit="1" customWidth="1"/>
    <col min="2054" max="2054" width="9.5" style="8" bestFit="1" customWidth="1"/>
    <col min="2055" max="2056" width="7.58203125" style="8" customWidth="1"/>
    <col min="2057" max="2058" width="9.83203125" style="8" bestFit="1" customWidth="1"/>
    <col min="2059" max="2059" width="8.5" style="8" customWidth="1"/>
    <col min="2060" max="2060" width="10.58203125" style="8" bestFit="1" customWidth="1"/>
    <col min="2061" max="2061" width="7.58203125" style="8" customWidth="1"/>
    <col min="2062" max="2307" width="9" style="8"/>
    <col min="2308" max="2308" width="4.58203125" style="8" bestFit="1" customWidth="1"/>
    <col min="2309" max="2309" width="6.75" style="8" bestFit="1" customWidth="1"/>
    <col min="2310" max="2310" width="9.5" style="8" bestFit="1" customWidth="1"/>
    <col min="2311" max="2312" width="7.58203125" style="8" customWidth="1"/>
    <col min="2313" max="2314" width="9.83203125" style="8" bestFit="1" customWidth="1"/>
    <col min="2315" max="2315" width="8.5" style="8" customWidth="1"/>
    <col min="2316" max="2316" width="10.58203125" style="8" bestFit="1" customWidth="1"/>
    <col min="2317" max="2317" width="7.58203125" style="8" customWidth="1"/>
    <col min="2318" max="2563" width="9" style="8"/>
    <col min="2564" max="2564" width="4.58203125" style="8" bestFit="1" customWidth="1"/>
    <col min="2565" max="2565" width="6.75" style="8" bestFit="1" customWidth="1"/>
    <col min="2566" max="2566" width="9.5" style="8" bestFit="1" customWidth="1"/>
    <col min="2567" max="2568" width="7.58203125" style="8" customWidth="1"/>
    <col min="2569" max="2570" width="9.83203125" style="8" bestFit="1" customWidth="1"/>
    <col min="2571" max="2571" width="8.5" style="8" customWidth="1"/>
    <col min="2572" max="2572" width="10.58203125" style="8" bestFit="1" customWidth="1"/>
    <col min="2573" max="2573" width="7.58203125" style="8" customWidth="1"/>
    <col min="2574" max="2819" width="9" style="8"/>
    <col min="2820" max="2820" width="4.58203125" style="8" bestFit="1" customWidth="1"/>
    <col min="2821" max="2821" width="6.75" style="8" bestFit="1" customWidth="1"/>
    <col min="2822" max="2822" width="9.5" style="8" bestFit="1" customWidth="1"/>
    <col min="2823" max="2824" width="7.58203125" style="8" customWidth="1"/>
    <col min="2825" max="2826" width="9.83203125" style="8" bestFit="1" customWidth="1"/>
    <col min="2827" max="2827" width="8.5" style="8" customWidth="1"/>
    <col min="2828" max="2828" width="10.58203125" style="8" bestFit="1" customWidth="1"/>
    <col min="2829" max="2829" width="7.58203125" style="8" customWidth="1"/>
    <col min="2830" max="3075" width="9" style="8"/>
    <col min="3076" max="3076" width="4.58203125" style="8" bestFit="1" customWidth="1"/>
    <col min="3077" max="3077" width="6.75" style="8" bestFit="1" customWidth="1"/>
    <col min="3078" max="3078" width="9.5" style="8" bestFit="1" customWidth="1"/>
    <col min="3079" max="3080" width="7.58203125" style="8" customWidth="1"/>
    <col min="3081" max="3082" width="9.83203125" style="8" bestFit="1" customWidth="1"/>
    <col min="3083" max="3083" width="8.5" style="8" customWidth="1"/>
    <col min="3084" max="3084" width="10.58203125" style="8" bestFit="1" customWidth="1"/>
    <col min="3085" max="3085" width="7.58203125" style="8" customWidth="1"/>
    <col min="3086" max="3331" width="9" style="8"/>
    <col min="3332" max="3332" width="4.58203125" style="8" bestFit="1" customWidth="1"/>
    <col min="3333" max="3333" width="6.75" style="8" bestFit="1" customWidth="1"/>
    <col min="3334" max="3334" width="9.5" style="8" bestFit="1" customWidth="1"/>
    <col min="3335" max="3336" width="7.58203125" style="8" customWidth="1"/>
    <col min="3337" max="3338" width="9.83203125" style="8" bestFit="1" customWidth="1"/>
    <col min="3339" max="3339" width="8.5" style="8" customWidth="1"/>
    <col min="3340" max="3340" width="10.58203125" style="8" bestFit="1" customWidth="1"/>
    <col min="3341" max="3341" width="7.58203125" style="8" customWidth="1"/>
    <col min="3342" max="3587" width="9" style="8"/>
    <col min="3588" max="3588" width="4.58203125" style="8" bestFit="1" customWidth="1"/>
    <col min="3589" max="3589" width="6.75" style="8" bestFit="1" customWidth="1"/>
    <col min="3590" max="3590" width="9.5" style="8" bestFit="1" customWidth="1"/>
    <col min="3591" max="3592" width="7.58203125" style="8" customWidth="1"/>
    <col min="3593" max="3594" width="9.83203125" style="8" bestFit="1" customWidth="1"/>
    <col min="3595" max="3595" width="8.5" style="8" customWidth="1"/>
    <col min="3596" max="3596" width="10.58203125" style="8" bestFit="1" customWidth="1"/>
    <col min="3597" max="3597" width="7.58203125" style="8" customWidth="1"/>
    <col min="3598" max="3843" width="9" style="8"/>
    <col min="3844" max="3844" width="4.58203125" style="8" bestFit="1" customWidth="1"/>
    <col min="3845" max="3845" width="6.75" style="8" bestFit="1" customWidth="1"/>
    <col min="3846" max="3846" width="9.5" style="8" bestFit="1" customWidth="1"/>
    <col min="3847" max="3848" width="7.58203125" style="8" customWidth="1"/>
    <col min="3849" max="3850" width="9.83203125" style="8" bestFit="1" customWidth="1"/>
    <col min="3851" max="3851" width="8.5" style="8" customWidth="1"/>
    <col min="3852" max="3852" width="10.58203125" style="8" bestFit="1" customWidth="1"/>
    <col min="3853" max="3853" width="7.58203125" style="8" customWidth="1"/>
    <col min="3854" max="4099" width="9" style="8"/>
    <col min="4100" max="4100" width="4.58203125" style="8" bestFit="1" customWidth="1"/>
    <col min="4101" max="4101" width="6.75" style="8" bestFit="1" customWidth="1"/>
    <col min="4102" max="4102" width="9.5" style="8" bestFit="1" customWidth="1"/>
    <col min="4103" max="4104" width="7.58203125" style="8" customWidth="1"/>
    <col min="4105" max="4106" width="9.83203125" style="8" bestFit="1" customWidth="1"/>
    <col min="4107" max="4107" width="8.5" style="8" customWidth="1"/>
    <col min="4108" max="4108" width="10.58203125" style="8" bestFit="1" customWidth="1"/>
    <col min="4109" max="4109" width="7.58203125" style="8" customWidth="1"/>
    <col min="4110" max="4355" width="9" style="8"/>
    <col min="4356" max="4356" width="4.58203125" style="8" bestFit="1" customWidth="1"/>
    <col min="4357" max="4357" width="6.75" style="8" bestFit="1" customWidth="1"/>
    <col min="4358" max="4358" width="9.5" style="8" bestFit="1" customWidth="1"/>
    <col min="4359" max="4360" width="7.58203125" style="8" customWidth="1"/>
    <col min="4361" max="4362" width="9.83203125" style="8" bestFit="1" customWidth="1"/>
    <col min="4363" max="4363" width="8.5" style="8" customWidth="1"/>
    <col min="4364" max="4364" width="10.58203125" style="8" bestFit="1" customWidth="1"/>
    <col min="4365" max="4365" width="7.58203125" style="8" customWidth="1"/>
    <col min="4366" max="4611" width="9" style="8"/>
    <col min="4612" max="4612" width="4.58203125" style="8" bestFit="1" customWidth="1"/>
    <col min="4613" max="4613" width="6.75" style="8" bestFit="1" customWidth="1"/>
    <col min="4614" max="4614" width="9.5" style="8" bestFit="1" customWidth="1"/>
    <col min="4615" max="4616" width="7.58203125" style="8" customWidth="1"/>
    <col min="4617" max="4618" width="9.83203125" style="8" bestFit="1" customWidth="1"/>
    <col min="4619" max="4619" width="8.5" style="8" customWidth="1"/>
    <col min="4620" max="4620" width="10.58203125" style="8" bestFit="1" customWidth="1"/>
    <col min="4621" max="4621" width="7.58203125" style="8" customWidth="1"/>
    <col min="4622" max="4867" width="9" style="8"/>
    <col min="4868" max="4868" width="4.58203125" style="8" bestFit="1" customWidth="1"/>
    <col min="4869" max="4869" width="6.75" style="8" bestFit="1" customWidth="1"/>
    <col min="4870" max="4870" width="9.5" style="8" bestFit="1" customWidth="1"/>
    <col min="4871" max="4872" width="7.58203125" style="8" customWidth="1"/>
    <col min="4873" max="4874" width="9.83203125" style="8" bestFit="1" customWidth="1"/>
    <col min="4875" max="4875" width="8.5" style="8" customWidth="1"/>
    <col min="4876" max="4876" width="10.58203125" style="8" bestFit="1" customWidth="1"/>
    <col min="4877" max="4877" width="7.58203125" style="8" customWidth="1"/>
    <col min="4878" max="5123" width="9" style="8"/>
    <col min="5124" max="5124" width="4.58203125" style="8" bestFit="1" customWidth="1"/>
    <col min="5125" max="5125" width="6.75" style="8" bestFit="1" customWidth="1"/>
    <col min="5126" max="5126" width="9.5" style="8" bestFit="1" customWidth="1"/>
    <col min="5127" max="5128" width="7.58203125" style="8" customWidth="1"/>
    <col min="5129" max="5130" width="9.83203125" style="8" bestFit="1" customWidth="1"/>
    <col min="5131" max="5131" width="8.5" style="8" customWidth="1"/>
    <col min="5132" max="5132" width="10.58203125" style="8" bestFit="1" customWidth="1"/>
    <col min="5133" max="5133" width="7.58203125" style="8" customWidth="1"/>
    <col min="5134" max="5379" width="9" style="8"/>
    <col min="5380" max="5380" width="4.58203125" style="8" bestFit="1" customWidth="1"/>
    <col min="5381" max="5381" width="6.75" style="8" bestFit="1" customWidth="1"/>
    <col min="5382" max="5382" width="9.5" style="8" bestFit="1" customWidth="1"/>
    <col min="5383" max="5384" width="7.58203125" style="8" customWidth="1"/>
    <col min="5385" max="5386" width="9.83203125" style="8" bestFit="1" customWidth="1"/>
    <col min="5387" max="5387" width="8.5" style="8" customWidth="1"/>
    <col min="5388" max="5388" width="10.58203125" style="8" bestFit="1" customWidth="1"/>
    <col min="5389" max="5389" width="7.58203125" style="8" customWidth="1"/>
    <col min="5390" max="5635" width="9" style="8"/>
    <col min="5636" max="5636" width="4.58203125" style="8" bestFit="1" customWidth="1"/>
    <col min="5637" max="5637" width="6.75" style="8" bestFit="1" customWidth="1"/>
    <col min="5638" max="5638" width="9.5" style="8" bestFit="1" customWidth="1"/>
    <col min="5639" max="5640" width="7.58203125" style="8" customWidth="1"/>
    <col min="5641" max="5642" width="9.83203125" style="8" bestFit="1" customWidth="1"/>
    <col min="5643" max="5643" width="8.5" style="8" customWidth="1"/>
    <col min="5644" max="5644" width="10.58203125" style="8" bestFit="1" customWidth="1"/>
    <col min="5645" max="5645" width="7.58203125" style="8" customWidth="1"/>
    <col min="5646" max="5891" width="9" style="8"/>
    <col min="5892" max="5892" width="4.58203125" style="8" bestFit="1" customWidth="1"/>
    <col min="5893" max="5893" width="6.75" style="8" bestFit="1" customWidth="1"/>
    <col min="5894" max="5894" width="9.5" style="8" bestFit="1" customWidth="1"/>
    <col min="5895" max="5896" width="7.58203125" style="8" customWidth="1"/>
    <col min="5897" max="5898" width="9.83203125" style="8" bestFit="1" customWidth="1"/>
    <col min="5899" max="5899" width="8.5" style="8" customWidth="1"/>
    <col min="5900" max="5900" width="10.58203125" style="8" bestFit="1" customWidth="1"/>
    <col min="5901" max="5901" width="7.58203125" style="8" customWidth="1"/>
    <col min="5902" max="6147" width="9" style="8"/>
    <col min="6148" max="6148" width="4.58203125" style="8" bestFit="1" customWidth="1"/>
    <col min="6149" max="6149" width="6.75" style="8" bestFit="1" customWidth="1"/>
    <col min="6150" max="6150" width="9.5" style="8" bestFit="1" customWidth="1"/>
    <col min="6151" max="6152" width="7.58203125" style="8" customWidth="1"/>
    <col min="6153" max="6154" width="9.83203125" style="8" bestFit="1" customWidth="1"/>
    <col min="6155" max="6155" width="8.5" style="8" customWidth="1"/>
    <col min="6156" max="6156" width="10.58203125" style="8" bestFit="1" customWidth="1"/>
    <col min="6157" max="6157" width="7.58203125" style="8" customWidth="1"/>
    <col min="6158" max="6403" width="9" style="8"/>
    <col min="6404" max="6404" width="4.58203125" style="8" bestFit="1" customWidth="1"/>
    <col min="6405" max="6405" width="6.75" style="8" bestFit="1" customWidth="1"/>
    <col min="6406" max="6406" width="9.5" style="8" bestFit="1" customWidth="1"/>
    <col min="6407" max="6408" width="7.58203125" style="8" customWidth="1"/>
    <col min="6409" max="6410" width="9.83203125" style="8" bestFit="1" customWidth="1"/>
    <col min="6411" max="6411" width="8.5" style="8" customWidth="1"/>
    <col min="6412" max="6412" width="10.58203125" style="8" bestFit="1" customWidth="1"/>
    <col min="6413" max="6413" width="7.58203125" style="8" customWidth="1"/>
    <col min="6414" max="6659" width="9" style="8"/>
    <col min="6660" max="6660" width="4.58203125" style="8" bestFit="1" customWidth="1"/>
    <col min="6661" max="6661" width="6.75" style="8" bestFit="1" customWidth="1"/>
    <col min="6662" max="6662" width="9.5" style="8" bestFit="1" customWidth="1"/>
    <col min="6663" max="6664" width="7.58203125" style="8" customWidth="1"/>
    <col min="6665" max="6666" width="9.83203125" style="8" bestFit="1" customWidth="1"/>
    <col min="6667" max="6667" width="8.5" style="8" customWidth="1"/>
    <col min="6668" max="6668" width="10.58203125" style="8" bestFit="1" customWidth="1"/>
    <col min="6669" max="6669" width="7.58203125" style="8" customWidth="1"/>
    <col min="6670" max="6915" width="9" style="8"/>
    <col min="6916" max="6916" width="4.58203125" style="8" bestFit="1" customWidth="1"/>
    <col min="6917" max="6917" width="6.75" style="8" bestFit="1" customWidth="1"/>
    <col min="6918" max="6918" width="9.5" style="8" bestFit="1" customWidth="1"/>
    <col min="6919" max="6920" width="7.58203125" style="8" customWidth="1"/>
    <col min="6921" max="6922" width="9.83203125" style="8" bestFit="1" customWidth="1"/>
    <col min="6923" max="6923" width="8.5" style="8" customWidth="1"/>
    <col min="6924" max="6924" width="10.58203125" style="8" bestFit="1" customWidth="1"/>
    <col min="6925" max="6925" width="7.58203125" style="8" customWidth="1"/>
    <col min="6926" max="7171" width="9" style="8"/>
    <col min="7172" max="7172" width="4.58203125" style="8" bestFit="1" customWidth="1"/>
    <col min="7173" max="7173" width="6.75" style="8" bestFit="1" customWidth="1"/>
    <col min="7174" max="7174" width="9.5" style="8" bestFit="1" customWidth="1"/>
    <col min="7175" max="7176" width="7.58203125" style="8" customWidth="1"/>
    <col min="7177" max="7178" width="9.83203125" style="8" bestFit="1" customWidth="1"/>
    <col min="7179" max="7179" width="8.5" style="8" customWidth="1"/>
    <col min="7180" max="7180" width="10.58203125" style="8" bestFit="1" customWidth="1"/>
    <col min="7181" max="7181" width="7.58203125" style="8" customWidth="1"/>
    <col min="7182" max="7427" width="9" style="8"/>
    <col min="7428" max="7428" width="4.58203125" style="8" bestFit="1" customWidth="1"/>
    <col min="7429" max="7429" width="6.75" style="8" bestFit="1" customWidth="1"/>
    <col min="7430" max="7430" width="9.5" style="8" bestFit="1" customWidth="1"/>
    <col min="7431" max="7432" width="7.58203125" style="8" customWidth="1"/>
    <col min="7433" max="7434" width="9.83203125" style="8" bestFit="1" customWidth="1"/>
    <col min="7435" max="7435" width="8.5" style="8" customWidth="1"/>
    <col min="7436" max="7436" width="10.58203125" style="8" bestFit="1" customWidth="1"/>
    <col min="7437" max="7437" width="7.58203125" style="8" customWidth="1"/>
    <col min="7438" max="7683" width="9" style="8"/>
    <col min="7684" max="7684" width="4.58203125" style="8" bestFit="1" customWidth="1"/>
    <col min="7685" max="7685" width="6.75" style="8" bestFit="1" customWidth="1"/>
    <col min="7686" max="7686" width="9.5" style="8" bestFit="1" customWidth="1"/>
    <col min="7687" max="7688" width="7.58203125" style="8" customWidth="1"/>
    <col min="7689" max="7690" width="9.83203125" style="8" bestFit="1" customWidth="1"/>
    <col min="7691" max="7691" width="8.5" style="8" customWidth="1"/>
    <col min="7692" max="7692" width="10.58203125" style="8" bestFit="1" customWidth="1"/>
    <col min="7693" max="7693" width="7.58203125" style="8" customWidth="1"/>
    <col min="7694" max="7939" width="9" style="8"/>
    <col min="7940" max="7940" width="4.58203125" style="8" bestFit="1" customWidth="1"/>
    <col min="7941" max="7941" width="6.75" style="8" bestFit="1" customWidth="1"/>
    <col min="7942" max="7942" width="9.5" style="8" bestFit="1" customWidth="1"/>
    <col min="7943" max="7944" width="7.58203125" style="8" customWidth="1"/>
    <col min="7945" max="7946" width="9.83203125" style="8" bestFit="1" customWidth="1"/>
    <col min="7947" max="7947" width="8.5" style="8" customWidth="1"/>
    <col min="7948" max="7948" width="10.58203125" style="8" bestFit="1" customWidth="1"/>
    <col min="7949" max="7949" width="7.58203125" style="8" customWidth="1"/>
    <col min="7950" max="8195" width="9" style="8"/>
    <col min="8196" max="8196" width="4.58203125" style="8" bestFit="1" customWidth="1"/>
    <col min="8197" max="8197" width="6.75" style="8" bestFit="1" customWidth="1"/>
    <col min="8198" max="8198" width="9.5" style="8" bestFit="1" customWidth="1"/>
    <col min="8199" max="8200" width="7.58203125" style="8" customWidth="1"/>
    <col min="8201" max="8202" width="9.83203125" style="8" bestFit="1" customWidth="1"/>
    <col min="8203" max="8203" width="8.5" style="8" customWidth="1"/>
    <col min="8204" max="8204" width="10.58203125" style="8" bestFit="1" customWidth="1"/>
    <col min="8205" max="8205" width="7.58203125" style="8" customWidth="1"/>
    <col min="8206" max="8451" width="9" style="8"/>
    <col min="8452" max="8452" width="4.58203125" style="8" bestFit="1" customWidth="1"/>
    <col min="8453" max="8453" width="6.75" style="8" bestFit="1" customWidth="1"/>
    <col min="8454" max="8454" width="9.5" style="8" bestFit="1" customWidth="1"/>
    <col min="8455" max="8456" width="7.58203125" style="8" customWidth="1"/>
    <col min="8457" max="8458" width="9.83203125" style="8" bestFit="1" customWidth="1"/>
    <col min="8459" max="8459" width="8.5" style="8" customWidth="1"/>
    <col min="8460" max="8460" width="10.58203125" style="8" bestFit="1" customWidth="1"/>
    <col min="8461" max="8461" width="7.58203125" style="8" customWidth="1"/>
    <col min="8462" max="8707" width="9" style="8"/>
    <col min="8708" max="8708" width="4.58203125" style="8" bestFit="1" customWidth="1"/>
    <col min="8709" max="8709" width="6.75" style="8" bestFit="1" customWidth="1"/>
    <col min="8710" max="8710" width="9.5" style="8" bestFit="1" customWidth="1"/>
    <col min="8711" max="8712" width="7.58203125" style="8" customWidth="1"/>
    <col min="8713" max="8714" width="9.83203125" style="8" bestFit="1" customWidth="1"/>
    <col min="8715" max="8715" width="8.5" style="8" customWidth="1"/>
    <col min="8716" max="8716" width="10.58203125" style="8" bestFit="1" customWidth="1"/>
    <col min="8717" max="8717" width="7.58203125" style="8" customWidth="1"/>
    <col min="8718" max="8963" width="9" style="8"/>
    <col min="8964" max="8964" width="4.58203125" style="8" bestFit="1" customWidth="1"/>
    <col min="8965" max="8965" width="6.75" style="8" bestFit="1" customWidth="1"/>
    <col min="8966" max="8966" width="9.5" style="8" bestFit="1" customWidth="1"/>
    <col min="8967" max="8968" width="7.58203125" style="8" customWidth="1"/>
    <col min="8969" max="8970" width="9.83203125" style="8" bestFit="1" customWidth="1"/>
    <col min="8971" max="8971" width="8.5" style="8" customWidth="1"/>
    <col min="8972" max="8972" width="10.58203125" style="8" bestFit="1" customWidth="1"/>
    <col min="8973" max="8973" width="7.58203125" style="8" customWidth="1"/>
    <col min="8974" max="9219" width="9" style="8"/>
    <col min="9220" max="9220" width="4.58203125" style="8" bestFit="1" customWidth="1"/>
    <col min="9221" max="9221" width="6.75" style="8" bestFit="1" customWidth="1"/>
    <col min="9222" max="9222" width="9.5" style="8" bestFit="1" customWidth="1"/>
    <col min="9223" max="9224" width="7.58203125" style="8" customWidth="1"/>
    <col min="9225" max="9226" width="9.83203125" style="8" bestFit="1" customWidth="1"/>
    <col min="9227" max="9227" width="8.5" style="8" customWidth="1"/>
    <col min="9228" max="9228" width="10.58203125" style="8" bestFit="1" customWidth="1"/>
    <col min="9229" max="9229" width="7.58203125" style="8" customWidth="1"/>
    <col min="9230" max="9475" width="9" style="8"/>
    <col min="9476" max="9476" width="4.58203125" style="8" bestFit="1" customWidth="1"/>
    <col min="9477" max="9477" width="6.75" style="8" bestFit="1" customWidth="1"/>
    <col min="9478" max="9478" width="9.5" style="8" bestFit="1" customWidth="1"/>
    <col min="9479" max="9480" width="7.58203125" style="8" customWidth="1"/>
    <col min="9481" max="9482" width="9.83203125" style="8" bestFit="1" customWidth="1"/>
    <col min="9483" max="9483" width="8.5" style="8" customWidth="1"/>
    <col min="9484" max="9484" width="10.58203125" style="8" bestFit="1" customWidth="1"/>
    <col min="9485" max="9485" width="7.58203125" style="8" customWidth="1"/>
    <col min="9486" max="9731" width="9" style="8"/>
    <col min="9732" max="9732" width="4.58203125" style="8" bestFit="1" customWidth="1"/>
    <col min="9733" max="9733" width="6.75" style="8" bestFit="1" customWidth="1"/>
    <col min="9734" max="9734" width="9.5" style="8" bestFit="1" customWidth="1"/>
    <col min="9735" max="9736" width="7.58203125" style="8" customWidth="1"/>
    <col min="9737" max="9738" width="9.83203125" style="8" bestFit="1" customWidth="1"/>
    <col min="9739" max="9739" width="8.5" style="8" customWidth="1"/>
    <col min="9740" max="9740" width="10.58203125" style="8" bestFit="1" customWidth="1"/>
    <col min="9741" max="9741" width="7.58203125" style="8" customWidth="1"/>
    <col min="9742" max="9987" width="9" style="8"/>
    <col min="9988" max="9988" width="4.58203125" style="8" bestFit="1" customWidth="1"/>
    <col min="9989" max="9989" width="6.75" style="8" bestFit="1" customWidth="1"/>
    <col min="9990" max="9990" width="9.5" style="8" bestFit="1" customWidth="1"/>
    <col min="9991" max="9992" width="7.58203125" style="8" customWidth="1"/>
    <col min="9993" max="9994" width="9.83203125" style="8" bestFit="1" customWidth="1"/>
    <col min="9995" max="9995" width="8.5" style="8" customWidth="1"/>
    <col min="9996" max="9996" width="10.58203125" style="8" bestFit="1" customWidth="1"/>
    <col min="9997" max="9997" width="7.58203125" style="8" customWidth="1"/>
    <col min="9998" max="10243" width="9" style="8"/>
    <col min="10244" max="10244" width="4.58203125" style="8" bestFit="1" customWidth="1"/>
    <col min="10245" max="10245" width="6.75" style="8" bestFit="1" customWidth="1"/>
    <col min="10246" max="10246" width="9.5" style="8" bestFit="1" customWidth="1"/>
    <col min="10247" max="10248" width="7.58203125" style="8" customWidth="1"/>
    <col min="10249" max="10250" width="9.83203125" style="8" bestFit="1" customWidth="1"/>
    <col min="10251" max="10251" width="8.5" style="8" customWidth="1"/>
    <col min="10252" max="10252" width="10.58203125" style="8" bestFit="1" customWidth="1"/>
    <col min="10253" max="10253" width="7.58203125" style="8" customWidth="1"/>
    <col min="10254" max="10499" width="9" style="8"/>
    <col min="10500" max="10500" width="4.58203125" style="8" bestFit="1" customWidth="1"/>
    <col min="10501" max="10501" width="6.75" style="8" bestFit="1" customWidth="1"/>
    <col min="10502" max="10502" width="9.5" style="8" bestFit="1" customWidth="1"/>
    <col min="10503" max="10504" width="7.58203125" style="8" customWidth="1"/>
    <col min="10505" max="10506" width="9.83203125" style="8" bestFit="1" customWidth="1"/>
    <col min="10507" max="10507" width="8.5" style="8" customWidth="1"/>
    <col min="10508" max="10508" width="10.58203125" style="8" bestFit="1" customWidth="1"/>
    <col min="10509" max="10509" width="7.58203125" style="8" customWidth="1"/>
    <col min="10510" max="10755" width="9" style="8"/>
    <col min="10756" max="10756" width="4.58203125" style="8" bestFit="1" customWidth="1"/>
    <col min="10757" max="10757" width="6.75" style="8" bestFit="1" customWidth="1"/>
    <col min="10758" max="10758" width="9.5" style="8" bestFit="1" customWidth="1"/>
    <col min="10759" max="10760" width="7.58203125" style="8" customWidth="1"/>
    <col min="10761" max="10762" width="9.83203125" style="8" bestFit="1" customWidth="1"/>
    <col min="10763" max="10763" width="8.5" style="8" customWidth="1"/>
    <col min="10764" max="10764" width="10.58203125" style="8" bestFit="1" customWidth="1"/>
    <col min="10765" max="10765" width="7.58203125" style="8" customWidth="1"/>
    <col min="10766" max="11011" width="9" style="8"/>
    <col min="11012" max="11012" width="4.58203125" style="8" bestFit="1" customWidth="1"/>
    <col min="11013" max="11013" width="6.75" style="8" bestFit="1" customWidth="1"/>
    <col min="11014" max="11014" width="9.5" style="8" bestFit="1" customWidth="1"/>
    <col min="11015" max="11016" width="7.58203125" style="8" customWidth="1"/>
    <col min="11017" max="11018" width="9.83203125" style="8" bestFit="1" customWidth="1"/>
    <col min="11019" max="11019" width="8.5" style="8" customWidth="1"/>
    <col min="11020" max="11020" width="10.58203125" style="8" bestFit="1" customWidth="1"/>
    <col min="11021" max="11021" width="7.58203125" style="8" customWidth="1"/>
    <col min="11022" max="11267" width="9" style="8"/>
    <col min="11268" max="11268" width="4.58203125" style="8" bestFit="1" customWidth="1"/>
    <col min="11269" max="11269" width="6.75" style="8" bestFit="1" customWidth="1"/>
    <col min="11270" max="11270" width="9.5" style="8" bestFit="1" customWidth="1"/>
    <col min="11271" max="11272" width="7.58203125" style="8" customWidth="1"/>
    <col min="11273" max="11274" width="9.83203125" style="8" bestFit="1" customWidth="1"/>
    <col min="11275" max="11275" width="8.5" style="8" customWidth="1"/>
    <col min="11276" max="11276" width="10.58203125" style="8" bestFit="1" customWidth="1"/>
    <col min="11277" max="11277" width="7.58203125" style="8" customWidth="1"/>
    <col min="11278" max="11523" width="9" style="8"/>
    <col min="11524" max="11524" width="4.58203125" style="8" bestFit="1" customWidth="1"/>
    <col min="11525" max="11525" width="6.75" style="8" bestFit="1" customWidth="1"/>
    <col min="11526" max="11526" width="9.5" style="8" bestFit="1" customWidth="1"/>
    <col min="11527" max="11528" width="7.58203125" style="8" customWidth="1"/>
    <col min="11529" max="11530" width="9.83203125" style="8" bestFit="1" customWidth="1"/>
    <col min="11531" max="11531" width="8.5" style="8" customWidth="1"/>
    <col min="11532" max="11532" width="10.58203125" style="8" bestFit="1" customWidth="1"/>
    <col min="11533" max="11533" width="7.58203125" style="8" customWidth="1"/>
    <col min="11534" max="11779" width="9" style="8"/>
    <col min="11780" max="11780" width="4.58203125" style="8" bestFit="1" customWidth="1"/>
    <col min="11781" max="11781" width="6.75" style="8" bestFit="1" customWidth="1"/>
    <col min="11782" max="11782" width="9.5" style="8" bestFit="1" customWidth="1"/>
    <col min="11783" max="11784" width="7.58203125" style="8" customWidth="1"/>
    <col min="11785" max="11786" width="9.83203125" style="8" bestFit="1" customWidth="1"/>
    <col min="11787" max="11787" width="8.5" style="8" customWidth="1"/>
    <col min="11788" max="11788" width="10.58203125" style="8" bestFit="1" customWidth="1"/>
    <col min="11789" max="11789" width="7.58203125" style="8" customWidth="1"/>
    <col min="11790" max="12035" width="9" style="8"/>
    <col min="12036" max="12036" width="4.58203125" style="8" bestFit="1" customWidth="1"/>
    <col min="12037" max="12037" width="6.75" style="8" bestFit="1" customWidth="1"/>
    <col min="12038" max="12038" width="9.5" style="8" bestFit="1" customWidth="1"/>
    <col min="12039" max="12040" width="7.58203125" style="8" customWidth="1"/>
    <col min="12041" max="12042" width="9.83203125" style="8" bestFit="1" customWidth="1"/>
    <col min="12043" max="12043" width="8.5" style="8" customWidth="1"/>
    <col min="12044" max="12044" width="10.58203125" style="8" bestFit="1" customWidth="1"/>
    <col min="12045" max="12045" width="7.58203125" style="8" customWidth="1"/>
    <col min="12046" max="12291" width="9" style="8"/>
    <col min="12292" max="12292" width="4.58203125" style="8" bestFit="1" customWidth="1"/>
    <col min="12293" max="12293" width="6.75" style="8" bestFit="1" customWidth="1"/>
    <col min="12294" max="12294" width="9.5" style="8" bestFit="1" customWidth="1"/>
    <col min="12295" max="12296" width="7.58203125" style="8" customWidth="1"/>
    <col min="12297" max="12298" width="9.83203125" style="8" bestFit="1" customWidth="1"/>
    <col min="12299" max="12299" width="8.5" style="8" customWidth="1"/>
    <col min="12300" max="12300" width="10.58203125" style="8" bestFit="1" customWidth="1"/>
    <col min="12301" max="12301" width="7.58203125" style="8" customWidth="1"/>
    <col min="12302" max="12547" width="9" style="8"/>
    <col min="12548" max="12548" width="4.58203125" style="8" bestFit="1" customWidth="1"/>
    <col min="12549" max="12549" width="6.75" style="8" bestFit="1" customWidth="1"/>
    <col min="12550" max="12550" width="9.5" style="8" bestFit="1" customWidth="1"/>
    <col min="12551" max="12552" width="7.58203125" style="8" customWidth="1"/>
    <col min="12553" max="12554" width="9.83203125" style="8" bestFit="1" customWidth="1"/>
    <col min="12555" max="12555" width="8.5" style="8" customWidth="1"/>
    <col min="12556" max="12556" width="10.58203125" style="8" bestFit="1" customWidth="1"/>
    <col min="12557" max="12557" width="7.58203125" style="8" customWidth="1"/>
    <col min="12558" max="12803" width="9" style="8"/>
    <col min="12804" max="12804" width="4.58203125" style="8" bestFit="1" customWidth="1"/>
    <col min="12805" max="12805" width="6.75" style="8" bestFit="1" customWidth="1"/>
    <col min="12806" max="12806" width="9.5" style="8" bestFit="1" customWidth="1"/>
    <col min="12807" max="12808" width="7.58203125" style="8" customWidth="1"/>
    <col min="12809" max="12810" width="9.83203125" style="8" bestFit="1" customWidth="1"/>
    <col min="12811" max="12811" width="8.5" style="8" customWidth="1"/>
    <col min="12812" max="12812" width="10.58203125" style="8" bestFit="1" customWidth="1"/>
    <col min="12813" max="12813" width="7.58203125" style="8" customWidth="1"/>
    <col min="12814" max="13059" width="9" style="8"/>
    <col min="13060" max="13060" width="4.58203125" style="8" bestFit="1" customWidth="1"/>
    <col min="13061" max="13061" width="6.75" style="8" bestFit="1" customWidth="1"/>
    <col min="13062" max="13062" width="9.5" style="8" bestFit="1" customWidth="1"/>
    <col min="13063" max="13064" width="7.58203125" style="8" customWidth="1"/>
    <col min="13065" max="13066" width="9.83203125" style="8" bestFit="1" customWidth="1"/>
    <col min="13067" max="13067" width="8.5" style="8" customWidth="1"/>
    <col min="13068" max="13068" width="10.58203125" style="8" bestFit="1" customWidth="1"/>
    <col min="13069" max="13069" width="7.58203125" style="8" customWidth="1"/>
    <col min="13070" max="13315" width="9" style="8"/>
    <col min="13316" max="13316" width="4.58203125" style="8" bestFit="1" customWidth="1"/>
    <col min="13317" max="13317" width="6.75" style="8" bestFit="1" customWidth="1"/>
    <col min="13318" max="13318" width="9.5" style="8" bestFit="1" customWidth="1"/>
    <col min="13319" max="13320" width="7.58203125" style="8" customWidth="1"/>
    <col min="13321" max="13322" width="9.83203125" style="8" bestFit="1" customWidth="1"/>
    <col min="13323" max="13323" width="8.5" style="8" customWidth="1"/>
    <col min="13324" max="13324" width="10.58203125" style="8" bestFit="1" customWidth="1"/>
    <col min="13325" max="13325" width="7.58203125" style="8" customWidth="1"/>
    <col min="13326" max="13571" width="9" style="8"/>
    <col min="13572" max="13572" width="4.58203125" style="8" bestFit="1" customWidth="1"/>
    <col min="13573" max="13573" width="6.75" style="8" bestFit="1" customWidth="1"/>
    <col min="13574" max="13574" width="9.5" style="8" bestFit="1" customWidth="1"/>
    <col min="13575" max="13576" width="7.58203125" style="8" customWidth="1"/>
    <col min="13577" max="13578" width="9.83203125" style="8" bestFit="1" customWidth="1"/>
    <col min="13579" max="13579" width="8.5" style="8" customWidth="1"/>
    <col min="13580" max="13580" width="10.58203125" style="8" bestFit="1" customWidth="1"/>
    <col min="13581" max="13581" width="7.58203125" style="8" customWidth="1"/>
    <col min="13582" max="13827" width="9" style="8"/>
    <col min="13828" max="13828" width="4.58203125" style="8" bestFit="1" customWidth="1"/>
    <col min="13829" max="13829" width="6.75" style="8" bestFit="1" customWidth="1"/>
    <col min="13830" max="13830" width="9.5" style="8" bestFit="1" customWidth="1"/>
    <col min="13831" max="13832" width="7.58203125" style="8" customWidth="1"/>
    <col min="13833" max="13834" width="9.83203125" style="8" bestFit="1" customWidth="1"/>
    <col min="13835" max="13835" width="8.5" style="8" customWidth="1"/>
    <col min="13836" max="13836" width="10.58203125" style="8" bestFit="1" customWidth="1"/>
    <col min="13837" max="13837" width="7.58203125" style="8" customWidth="1"/>
    <col min="13838" max="14083" width="9" style="8"/>
    <col min="14084" max="14084" width="4.58203125" style="8" bestFit="1" customWidth="1"/>
    <col min="14085" max="14085" width="6.75" style="8" bestFit="1" customWidth="1"/>
    <col min="14086" max="14086" width="9.5" style="8" bestFit="1" customWidth="1"/>
    <col min="14087" max="14088" width="7.58203125" style="8" customWidth="1"/>
    <col min="14089" max="14090" width="9.83203125" style="8" bestFit="1" customWidth="1"/>
    <col min="14091" max="14091" width="8.5" style="8" customWidth="1"/>
    <col min="14092" max="14092" width="10.58203125" style="8" bestFit="1" customWidth="1"/>
    <col min="14093" max="14093" width="7.58203125" style="8" customWidth="1"/>
    <col min="14094" max="14339" width="9" style="8"/>
    <col min="14340" max="14340" width="4.58203125" style="8" bestFit="1" customWidth="1"/>
    <col min="14341" max="14341" width="6.75" style="8" bestFit="1" customWidth="1"/>
    <col min="14342" max="14342" width="9.5" style="8" bestFit="1" customWidth="1"/>
    <col min="14343" max="14344" width="7.58203125" style="8" customWidth="1"/>
    <col min="14345" max="14346" width="9.83203125" style="8" bestFit="1" customWidth="1"/>
    <col min="14347" max="14347" width="8.5" style="8" customWidth="1"/>
    <col min="14348" max="14348" width="10.58203125" style="8" bestFit="1" customWidth="1"/>
    <col min="14349" max="14349" width="7.58203125" style="8" customWidth="1"/>
    <col min="14350" max="14595" width="9" style="8"/>
    <col min="14596" max="14596" width="4.58203125" style="8" bestFit="1" customWidth="1"/>
    <col min="14597" max="14597" width="6.75" style="8" bestFit="1" customWidth="1"/>
    <col min="14598" max="14598" width="9.5" style="8" bestFit="1" customWidth="1"/>
    <col min="14599" max="14600" width="7.58203125" style="8" customWidth="1"/>
    <col min="14601" max="14602" width="9.83203125" style="8" bestFit="1" customWidth="1"/>
    <col min="14603" max="14603" width="8.5" style="8" customWidth="1"/>
    <col min="14604" max="14604" width="10.58203125" style="8" bestFit="1" customWidth="1"/>
    <col min="14605" max="14605" width="7.58203125" style="8" customWidth="1"/>
    <col min="14606" max="14851" width="9" style="8"/>
    <col min="14852" max="14852" width="4.58203125" style="8" bestFit="1" customWidth="1"/>
    <col min="14853" max="14853" width="6.75" style="8" bestFit="1" customWidth="1"/>
    <col min="14854" max="14854" width="9.5" style="8" bestFit="1" customWidth="1"/>
    <col min="14855" max="14856" width="7.58203125" style="8" customWidth="1"/>
    <col min="14857" max="14858" width="9.83203125" style="8" bestFit="1" customWidth="1"/>
    <col min="14859" max="14859" width="8.5" style="8" customWidth="1"/>
    <col min="14860" max="14860" width="10.58203125" style="8" bestFit="1" customWidth="1"/>
    <col min="14861" max="14861" width="7.58203125" style="8" customWidth="1"/>
    <col min="14862" max="15107" width="9" style="8"/>
    <col min="15108" max="15108" width="4.58203125" style="8" bestFit="1" customWidth="1"/>
    <col min="15109" max="15109" width="6.75" style="8" bestFit="1" customWidth="1"/>
    <col min="15110" max="15110" width="9.5" style="8" bestFit="1" customWidth="1"/>
    <col min="15111" max="15112" width="7.58203125" style="8" customWidth="1"/>
    <col min="15113" max="15114" width="9.83203125" style="8" bestFit="1" customWidth="1"/>
    <col min="15115" max="15115" width="8.5" style="8" customWidth="1"/>
    <col min="15116" max="15116" width="10.58203125" style="8" bestFit="1" customWidth="1"/>
    <col min="15117" max="15117" width="7.58203125" style="8" customWidth="1"/>
    <col min="15118" max="15363" width="9" style="8"/>
    <col min="15364" max="15364" width="4.58203125" style="8" bestFit="1" customWidth="1"/>
    <col min="15365" max="15365" width="6.75" style="8" bestFit="1" customWidth="1"/>
    <col min="15366" max="15366" width="9.5" style="8" bestFit="1" customWidth="1"/>
    <col min="15367" max="15368" width="7.58203125" style="8" customWidth="1"/>
    <col min="15369" max="15370" width="9.83203125" style="8" bestFit="1" customWidth="1"/>
    <col min="15371" max="15371" width="8.5" style="8" customWidth="1"/>
    <col min="15372" max="15372" width="10.58203125" style="8" bestFit="1" customWidth="1"/>
    <col min="15373" max="15373" width="7.58203125" style="8" customWidth="1"/>
    <col min="15374" max="15619" width="9" style="8"/>
    <col min="15620" max="15620" width="4.58203125" style="8" bestFit="1" customWidth="1"/>
    <col min="15621" max="15621" width="6.75" style="8" bestFit="1" customWidth="1"/>
    <col min="15622" max="15622" width="9.5" style="8" bestFit="1" customWidth="1"/>
    <col min="15623" max="15624" width="7.58203125" style="8" customWidth="1"/>
    <col min="15625" max="15626" width="9.83203125" style="8" bestFit="1" customWidth="1"/>
    <col min="15627" max="15627" width="8.5" style="8" customWidth="1"/>
    <col min="15628" max="15628" width="10.58203125" style="8" bestFit="1" customWidth="1"/>
    <col min="15629" max="15629" width="7.58203125" style="8" customWidth="1"/>
    <col min="15630" max="15875" width="9" style="8"/>
    <col min="15876" max="15876" width="4.58203125" style="8" bestFit="1" customWidth="1"/>
    <col min="15877" max="15877" width="6.75" style="8" bestFit="1" customWidth="1"/>
    <col min="15878" max="15878" width="9.5" style="8" bestFit="1" customWidth="1"/>
    <col min="15879" max="15880" width="7.58203125" style="8" customWidth="1"/>
    <col min="15881" max="15882" width="9.83203125" style="8" bestFit="1" customWidth="1"/>
    <col min="15883" max="15883" width="8.5" style="8" customWidth="1"/>
    <col min="15884" max="15884" width="10.58203125" style="8" bestFit="1" customWidth="1"/>
    <col min="15885" max="15885" width="7.58203125" style="8" customWidth="1"/>
    <col min="15886" max="16131" width="9" style="8"/>
    <col min="16132" max="16132" width="4.58203125" style="8" bestFit="1" customWidth="1"/>
    <col min="16133" max="16133" width="6.75" style="8" bestFit="1" customWidth="1"/>
    <col min="16134" max="16134" width="9.5" style="8" bestFit="1" customWidth="1"/>
    <col min="16135" max="16136" width="7.58203125" style="8" customWidth="1"/>
    <col min="16137" max="16138" width="9.83203125" style="8" bestFit="1" customWidth="1"/>
    <col min="16139" max="16139" width="8.5" style="8" customWidth="1"/>
    <col min="16140" max="16140" width="10.58203125" style="8" bestFit="1" customWidth="1"/>
    <col min="16141" max="16141" width="7.58203125" style="8" customWidth="1"/>
    <col min="16142" max="16384" width="9" style="8"/>
  </cols>
  <sheetData>
    <row r="2" spans="1:13" ht="14.25" customHeight="1">
      <c r="A2" s="709" t="s">
        <v>158</v>
      </c>
      <c r="B2" s="709"/>
      <c r="C2" s="709"/>
      <c r="D2" s="709"/>
      <c r="E2" s="709"/>
      <c r="F2" s="709"/>
      <c r="G2" s="709"/>
      <c r="H2" s="709"/>
      <c r="I2" s="709"/>
      <c r="J2" s="709"/>
      <c r="K2" s="709"/>
      <c r="L2" s="709"/>
      <c r="M2" s="709"/>
    </row>
    <row r="3" spans="1:13" ht="14.25" customHeight="1">
      <c r="A3" s="215"/>
      <c r="B3" s="215"/>
      <c r="C3" s="215"/>
      <c r="D3" s="215"/>
      <c r="E3" s="215"/>
      <c r="F3" s="215"/>
      <c r="G3" s="215"/>
      <c r="H3" s="215"/>
      <c r="I3" s="215"/>
      <c r="J3" s="215"/>
      <c r="K3" s="215"/>
      <c r="L3" s="215"/>
      <c r="M3" s="215"/>
    </row>
    <row r="4" spans="1:13" ht="14.25" customHeight="1">
      <c r="A4" s="215"/>
      <c r="B4" s="155" t="s">
        <v>387</v>
      </c>
      <c r="C4" s="215"/>
      <c r="D4" s="215"/>
      <c r="E4" s="215"/>
      <c r="F4" s="215"/>
      <c r="G4" s="215"/>
      <c r="H4" s="215"/>
      <c r="I4" s="215"/>
      <c r="J4" s="215"/>
      <c r="K4" s="215"/>
      <c r="L4" s="215"/>
      <c r="M4" s="215"/>
    </row>
    <row r="5" spans="1:13" ht="14.25" customHeight="1" thickBot="1">
      <c r="B5" s="214"/>
      <c r="C5" s="214"/>
      <c r="D5" s="214"/>
      <c r="E5" s="214"/>
      <c r="F5" s="214"/>
      <c r="G5" s="214"/>
      <c r="H5" s="214"/>
      <c r="I5" s="214"/>
      <c r="J5" s="214"/>
      <c r="K5" s="214"/>
      <c r="L5" s="214"/>
      <c r="M5" s="214"/>
    </row>
    <row r="6" spans="1:13" ht="30" customHeight="1">
      <c r="B6" s="720" t="s">
        <v>140</v>
      </c>
      <c r="C6" s="721"/>
      <c r="D6" s="722"/>
      <c r="E6" s="726" t="s">
        <v>141</v>
      </c>
      <c r="F6" s="727"/>
      <c r="G6" s="726" t="s">
        <v>142</v>
      </c>
      <c r="H6" s="727"/>
      <c r="I6" s="728" t="s">
        <v>143</v>
      </c>
      <c r="J6" s="730" t="s">
        <v>144</v>
      </c>
      <c r="K6" s="731"/>
      <c r="L6" s="730" t="s">
        <v>145</v>
      </c>
      <c r="M6" s="731"/>
    </row>
    <row r="7" spans="1:13" ht="25.5" customHeight="1" thickBot="1">
      <c r="B7" s="723"/>
      <c r="C7" s="724"/>
      <c r="D7" s="725"/>
      <c r="E7" s="228" t="s">
        <v>392</v>
      </c>
      <c r="F7" s="216" t="s">
        <v>146</v>
      </c>
      <c r="G7" s="233" t="s">
        <v>147</v>
      </c>
      <c r="H7" s="217" t="s">
        <v>148</v>
      </c>
      <c r="I7" s="729"/>
      <c r="J7" s="732"/>
      <c r="K7" s="733"/>
      <c r="L7" s="734" t="s">
        <v>149</v>
      </c>
      <c r="M7" s="735"/>
    </row>
    <row r="8" spans="1:13" ht="10" customHeight="1">
      <c r="B8" s="684">
        <f>B20-1</f>
        <v>4</v>
      </c>
      <c r="C8" s="685" t="s">
        <v>34</v>
      </c>
      <c r="D8" s="672" t="s">
        <v>150</v>
      </c>
      <c r="E8" s="219" t="s">
        <v>20</v>
      </c>
      <c r="F8" s="229" t="s">
        <v>20</v>
      </c>
      <c r="G8" s="234" t="s">
        <v>43</v>
      </c>
      <c r="H8" s="236" t="s">
        <v>43</v>
      </c>
      <c r="I8" s="222" t="s">
        <v>43</v>
      </c>
      <c r="J8" s="661"/>
      <c r="K8" s="674" t="s">
        <v>38</v>
      </c>
      <c r="L8" s="665"/>
      <c r="M8" s="676" t="s">
        <v>151</v>
      </c>
    </row>
    <row r="9" spans="1:13" ht="13.5" customHeight="1">
      <c r="B9" s="684"/>
      <c r="C9" s="686"/>
      <c r="D9" s="673"/>
      <c r="E9" s="220"/>
      <c r="F9" s="230"/>
      <c r="G9" s="226"/>
      <c r="H9" s="237"/>
      <c r="I9" s="669"/>
      <c r="J9" s="662"/>
      <c r="K9" s="675"/>
      <c r="L9" s="666"/>
      <c r="M9" s="677"/>
    </row>
    <row r="10" spans="1:13" ht="10" customHeight="1">
      <c r="B10" s="684"/>
      <c r="C10" s="687"/>
      <c r="D10" s="667" t="s">
        <v>152</v>
      </c>
      <c r="E10" s="224" t="s">
        <v>20</v>
      </c>
      <c r="F10" s="231" t="s">
        <v>20</v>
      </c>
      <c r="G10" s="235" t="s">
        <v>20</v>
      </c>
      <c r="H10" s="238" t="s">
        <v>20</v>
      </c>
      <c r="I10" s="669"/>
      <c r="J10" s="239"/>
      <c r="K10" s="227" t="s">
        <v>15</v>
      </c>
      <c r="L10" s="663"/>
      <c r="M10" s="670" t="s">
        <v>151</v>
      </c>
    </row>
    <row r="11" spans="1:13" ht="13" customHeight="1" thickBot="1">
      <c r="B11" s="684"/>
      <c r="C11" s="688"/>
      <c r="D11" s="668"/>
      <c r="E11" s="221"/>
      <c r="F11" s="232"/>
      <c r="G11" s="225"/>
      <c r="H11" s="232"/>
      <c r="I11" s="223"/>
      <c r="J11" s="240"/>
      <c r="K11" s="241" t="s">
        <v>20</v>
      </c>
      <c r="L11" s="664"/>
      <c r="M11" s="671"/>
    </row>
    <row r="12" spans="1:13" ht="10" customHeight="1">
      <c r="B12" s="684"/>
      <c r="C12" s="685" t="s">
        <v>153</v>
      </c>
      <c r="D12" s="672" t="s">
        <v>150</v>
      </c>
      <c r="E12" s="219" t="s">
        <v>20</v>
      </c>
      <c r="F12" s="229" t="s">
        <v>20</v>
      </c>
      <c r="G12" s="234" t="s">
        <v>43</v>
      </c>
      <c r="H12" s="236" t="s">
        <v>43</v>
      </c>
      <c r="I12" s="222" t="s">
        <v>43</v>
      </c>
      <c r="J12" s="661"/>
      <c r="K12" s="674" t="s">
        <v>38</v>
      </c>
      <c r="L12" s="665"/>
      <c r="M12" s="676" t="s">
        <v>151</v>
      </c>
    </row>
    <row r="13" spans="1:13" ht="13.5" customHeight="1">
      <c r="B13" s="684"/>
      <c r="C13" s="687"/>
      <c r="D13" s="673"/>
      <c r="E13" s="220"/>
      <c r="F13" s="230"/>
      <c r="G13" s="226"/>
      <c r="H13" s="237"/>
      <c r="I13" s="669"/>
      <c r="J13" s="662"/>
      <c r="K13" s="675"/>
      <c r="L13" s="666"/>
      <c r="M13" s="677"/>
    </row>
    <row r="14" spans="1:13" ht="10" customHeight="1">
      <c r="B14" s="684"/>
      <c r="C14" s="687"/>
      <c r="D14" s="667" t="s">
        <v>152</v>
      </c>
      <c r="E14" s="224" t="s">
        <v>20</v>
      </c>
      <c r="F14" s="231" t="s">
        <v>20</v>
      </c>
      <c r="G14" s="235" t="s">
        <v>20</v>
      </c>
      <c r="H14" s="238" t="s">
        <v>20</v>
      </c>
      <c r="I14" s="669"/>
      <c r="J14" s="239"/>
      <c r="K14" s="227" t="s">
        <v>15</v>
      </c>
      <c r="L14" s="663"/>
      <c r="M14" s="670" t="s">
        <v>151</v>
      </c>
    </row>
    <row r="15" spans="1:13" ht="13.5" customHeight="1" thickBot="1">
      <c r="B15" s="684"/>
      <c r="C15" s="688"/>
      <c r="D15" s="668"/>
      <c r="E15" s="221"/>
      <c r="F15" s="232"/>
      <c r="G15" s="225"/>
      <c r="H15" s="232"/>
      <c r="I15" s="223"/>
      <c r="J15" s="240"/>
      <c r="K15" s="241" t="s">
        <v>20</v>
      </c>
      <c r="L15" s="664"/>
      <c r="M15" s="671"/>
    </row>
    <row r="16" spans="1:13" ht="10" customHeight="1">
      <c r="B16" s="684"/>
      <c r="C16" s="685" t="s">
        <v>41</v>
      </c>
      <c r="D16" s="672" t="s">
        <v>150</v>
      </c>
      <c r="E16" s="219" t="s">
        <v>20</v>
      </c>
      <c r="F16" s="229" t="s">
        <v>20</v>
      </c>
      <c r="G16" s="234" t="s">
        <v>43</v>
      </c>
      <c r="H16" s="236" t="s">
        <v>43</v>
      </c>
      <c r="I16" s="222" t="s">
        <v>43</v>
      </c>
      <c r="J16" s="661"/>
      <c r="K16" s="674" t="s">
        <v>38</v>
      </c>
      <c r="L16" s="665"/>
      <c r="M16" s="676" t="s">
        <v>151</v>
      </c>
    </row>
    <row r="17" spans="2:13" ht="13.5" customHeight="1">
      <c r="B17" s="684"/>
      <c r="C17" s="687"/>
      <c r="D17" s="673"/>
      <c r="E17" s="220"/>
      <c r="F17" s="230"/>
      <c r="G17" s="226"/>
      <c r="H17" s="237"/>
      <c r="I17" s="669"/>
      <c r="J17" s="662"/>
      <c r="K17" s="675"/>
      <c r="L17" s="666"/>
      <c r="M17" s="677"/>
    </row>
    <row r="18" spans="2:13" ht="10" customHeight="1">
      <c r="B18" s="684"/>
      <c r="C18" s="687"/>
      <c r="D18" s="667" t="s">
        <v>152</v>
      </c>
      <c r="E18" s="224" t="s">
        <v>20</v>
      </c>
      <c r="F18" s="231" t="s">
        <v>20</v>
      </c>
      <c r="G18" s="235" t="s">
        <v>20</v>
      </c>
      <c r="H18" s="238" t="s">
        <v>20</v>
      </c>
      <c r="I18" s="669"/>
      <c r="J18" s="239"/>
      <c r="K18" s="227" t="s">
        <v>15</v>
      </c>
      <c r="L18" s="663"/>
      <c r="M18" s="670" t="s">
        <v>151</v>
      </c>
    </row>
    <row r="19" spans="2:13" ht="13.5" customHeight="1" thickBot="1">
      <c r="B19" s="684"/>
      <c r="C19" s="688"/>
      <c r="D19" s="668"/>
      <c r="E19" s="221"/>
      <c r="F19" s="232"/>
      <c r="G19" s="225"/>
      <c r="H19" s="232"/>
      <c r="I19" s="223"/>
      <c r="J19" s="240"/>
      <c r="K19" s="241" t="s">
        <v>20</v>
      </c>
      <c r="L19" s="664"/>
      <c r="M19" s="671"/>
    </row>
    <row r="20" spans="2:13" ht="10" customHeight="1">
      <c r="B20" s="681">
        <f>B32-1</f>
        <v>5</v>
      </c>
      <c r="C20" s="685" t="s">
        <v>34</v>
      </c>
      <c r="D20" s="672" t="s">
        <v>150</v>
      </c>
      <c r="E20" s="219" t="s">
        <v>20</v>
      </c>
      <c r="F20" s="229" t="s">
        <v>20</v>
      </c>
      <c r="G20" s="234" t="s">
        <v>43</v>
      </c>
      <c r="H20" s="236" t="s">
        <v>43</v>
      </c>
      <c r="I20" s="222" t="s">
        <v>43</v>
      </c>
      <c r="J20" s="661"/>
      <c r="K20" s="674" t="s">
        <v>38</v>
      </c>
      <c r="L20" s="665"/>
      <c r="M20" s="676" t="s">
        <v>151</v>
      </c>
    </row>
    <row r="21" spans="2:13" ht="12" customHeight="1">
      <c r="B21" s="682"/>
      <c r="C21" s="686"/>
      <c r="D21" s="673"/>
      <c r="E21" s="220"/>
      <c r="F21" s="230"/>
      <c r="G21" s="226"/>
      <c r="H21" s="237"/>
      <c r="I21" s="669"/>
      <c r="J21" s="662"/>
      <c r="K21" s="675"/>
      <c r="L21" s="666"/>
      <c r="M21" s="677"/>
    </row>
    <row r="22" spans="2:13" ht="10" customHeight="1">
      <c r="B22" s="682"/>
      <c r="C22" s="687"/>
      <c r="D22" s="667" t="s">
        <v>152</v>
      </c>
      <c r="E22" s="224" t="s">
        <v>20</v>
      </c>
      <c r="F22" s="231" t="s">
        <v>20</v>
      </c>
      <c r="G22" s="235" t="s">
        <v>20</v>
      </c>
      <c r="H22" s="238" t="s">
        <v>20</v>
      </c>
      <c r="I22" s="669"/>
      <c r="J22" s="239"/>
      <c r="K22" s="227" t="s">
        <v>15</v>
      </c>
      <c r="L22" s="663"/>
      <c r="M22" s="670" t="s">
        <v>151</v>
      </c>
    </row>
    <row r="23" spans="2:13" ht="12" customHeight="1" thickBot="1">
      <c r="B23" s="682"/>
      <c r="C23" s="688"/>
      <c r="D23" s="668"/>
      <c r="E23" s="221"/>
      <c r="F23" s="232"/>
      <c r="G23" s="225"/>
      <c r="H23" s="232"/>
      <c r="I23" s="223"/>
      <c r="J23" s="240"/>
      <c r="K23" s="241" t="s">
        <v>20</v>
      </c>
      <c r="L23" s="664"/>
      <c r="M23" s="671"/>
    </row>
    <row r="24" spans="2:13" ht="10" customHeight="1">
      <c r="B24" s="682"/>
      <c r="C24" s="685" t="s">
        <v>153</v>
      </c>
      <c r="D24" s="672" t="s">
        <v>150</v>
      </c>
      <c r="E24" s="219" t="s">
        <v>20</v>
      </c>
      <c r="F24" s="229" t="s">
        <v>20</v>
      </c>
      <c r="G24" s="234" t="s">
        <v>43</v>
      </c>
      <c r="H24" s="236" t="s">
        <v>43</v>
      </c>
      <c r="I24" s="222" t="s">
        <v>43</v>
      </c>
      <c r="J24" s="661"/>
      <c r="K24" s="674" t="s">
        <v>38</v>
      </c>
      <c r="L24" s="665"/>
      <c r="M24" s="676" t="s">
        <v>151</v>
      </c>
    </row>
    <row r="25" spans="2:13" ht="13.5" customHeight="1">
      <c r="B25" s="682"/>
      <c r="C25" s="687"/>
      <c r="D25" s="673"/>
      <c r="E25" s="220"/>
      <c r="F25" s="230"/>
      <c r="G25" s="226"/>
      <c r="H25" s="237"/>
      <c r="I25" s="669"/>
      <c r="J25" s="662"/>
      <c r="K25" s="675"/>
      <c r="L25" s="666"/>
      <c r="M25" s="677"/>
    </row>
    <row r="26" spans="2:13" ht="10" customHeight="1">
      <c r="B26" s="682"/>
      <c r="C26" s="687"/>
      <c r="D26" s="667" t="s">
        <v>152</v>
      </c>
      <c r="E26" s="224" t="s">
        <v>20</v>
      </c>
      <c r="F26" s="231" t="s">
        <v>20</v>
      </c>
      <c r="G26" s="235" t="s">
        <v>20</v>
      </c>
      <c r="H26" s="238" t="s">
        <v>20</v>
      </c>
      <c r="I26" s="669"/>
      <c r="J26" s="239"/>
      <c r="K26" s="227" t="s">
        <v>15</v>
      </c>
      <c r="L26" s="663"/>
      <c r="M26" s="670" t="s">
        <v>151</v>
      </c>
    </row>
    <row r="27" spans="2:13" ht="13.5" customHeight="1" thickBot="1">
      <c r="B27" s="682"/>
      <c r="C27" s="688"/>
      <c r="D27" s="668"/>
      <c r="E27" s="221"/>
      <c r="F27" s="232"/>
      <c r="G27" s="225"/>
      <c r="H27" s="232"/>
      <c r="I27" s="223"/>
      <c r="J27" s="240"/>
      <c r="K27" s="241" t="s">
        <v>20</v>
      </c>
      <c r="L27" s="664"/>
      <c r="M27" s="671"/>
    </row>
    <row r="28" spans="2:13" ht="10" customHeight="1">
      <c r="B28" s="682"/>
      <c r="C28" s="686" t="s">
        <v>41</v>
      </c>
      <c r="D28" s="672" t="s">
        <v>150</v>
      </c>
      <c r="E28" s="219" t="s">
        <v>20</v>
      </c>
      <c r="F28" s="229" t="s">
        <v>20</v>
      </c>
      <c r="G28" s="234" t="s">
        <v>43</v>
      </c>
      <c r="H28" s="236" t="s">
        <v>43</v>
      </c>
      <c r="I28" s="222" t="s">
        <v>43</v>
      </c>
      <c r="J28" s="661"/>
      <c r="K28" s="674" t="s">
        <v>38</v>
      </c>
      <c r="L28" s="665"/>
      <c r="M28" s="676" t="s">
        <v>151</v>
      </c>
    </row>
    <row r="29" spans="2:13" ht="13.5" customHeight="1">
      <c r="B29" s="682"/>
      <c r="C29" s="687"/>
      <c r="D29" s="673"/>
      <c r="E29" s="220"/>
      <c r="F29" s="230"/>
      <c r="G29" s="226"/>
      <c r="H29" s="237"/>
      <c r="I29" s="669"/>
      <c r="J29" s="662"/>
      <c r="K29" s="675"/>
      <c r="L29" s="666"/>
      <c r="M29" s="677"/>
    </row>
    <row r="30" spans="2:13" ht="10" customHeight="1">
      <c r="B30" s="682"/>
      <c r="C30" s="687"/>
      <c r="D30" s="667" t="s">
        <v>152</v>
      </c>
      <c r="E30" s="224" t="s">
        <v>20</v>
      </c>
      <c r="F30" s="231" t="s">
        <v>20</v>
      </c>
      <c r="G30" s="235" t="s">
        <v>20</v>
      </c>
      <c r="H30" s="238" t="s">
        <v>20</v>
      </c>
      <c r="I30" s="669"/>
      <c r="J30" s="239"/>
      <c r="K30" s="227" t="s">
        <v>15</v>
      </c>
      <c r="L30" s="663"/>
      <c r="M30" s="670" t="s">
        <v>151</v>
      </c>
    </row>
    <row r="31" spans="2:13" ht="13.5" customHeight="1" thickBot="1">
      <c r="B31" s="683"/>
      <c r="C31" s="688"/>
      <c r="D31" s="668"/>
      <c r="E31" s="221"/>
      <c r="F31" s="232"/>
      <c r="G31" s="225"/>
      <c r="H31" s="232"/>
      <c r="I31" s="223"/>
      <c r="J31" s="240"/>
      <c r="K31" s="241" t="s">
        <v>20</v>
      </c>
      <c r="L31" s="664"/>
      <c r="M31" s="671"/>
    </row>
    <row r="32" spans="2:13" ht="10" customHeight="1">
      <c r="B32" s="681">
        <f>'1-1　事業概況'!L6</f>
        <v>6</v>
      </c>
      <c r="C32" s="685" t="s">
        <v>34</v>
      </c>
      <c r="D32" s="672" t="s">
        <v>150</v>
      </c>
      <c r="E32" s="219" t="s">
        <v>20</v>
      </c>
      <c r="F32" s="229" t="s">
        <v>20</v>
      </c>
      <c r="G32" s="234" t="s">
        <v>43</v>
      </c>
      <c r="H32" s="236" t="s">
        <v>43</v>
      </c>
      <c r="I32" s="222" t="s">
        <v>43</v>
      </c>
      <c r="J32" s="661"/>
      <c r="K32" s="674" t="s">
        <v>38</v>
      </c>
      <c r="L32" s="665"/>
      <c r="M32" s="676" t="s">
        <v>151</v>
      </c>
    </row>
    <row r="33" spans="2:18" ht="12" customHeight="1">
      <c r="B33" s="682"/>
      <c r="C33" s="686"/>
      <c r="D33" s="673"/>
      <c r="E33" s="220"/>
      <c r="F33" s="230"/>
      <c r="G33" s="226"/>
      <c r="H33" s="237"/>
      <c r="I33" s="669"/>
      <c r="J33" s="662"/>
      <c r="K33" s="675"/>
      <c r="L33" s="666"/>
      <c r="M33" s="677"/>
    </row>
    <row r="34" spans="2:18" ht="10" customHeight="1">
      <c r="B34" s="682"/>
      <c r="C34" s="687"/>
      <c r="D34" s="667" t="s">
        <v>152</v>
      </c>
      <c r="E34" s="224" t="s">
        <v>20</v>
      </c>
      <c r="F34" s="231" t="s">
        <v>20</v>
      </c>
      <c r="G34" s="235" t="s">
        <v>20</v>
      </c>
      <c r="H34" s="238" t="s">
        <v>20</v>
      </c>
      <c r="I34" s="669"/>
      <c r="J34" s="239"/>
      <c r="K34" s="227" t="s">
        <v>15</v>
      </c>
      <c r="L34" s="663"/>
      <c r="M34" s="670" t="s">
        <v>151</v>
      </c>
    </row>
    <row r="35" spans="2:18" ht="12" customHeight="1" thickBot="1">
      <c r="B35" s="682"/>
      <c r="C35" s="688"/>
      <c r="D35" s="668"/>
      <c r="E35" s="221"/>
      <c r="F35" s="232"/>
      <c r="G35" s="225"/>
      <c r="H35" s="232"/>
      <c r="I35" s="223"/>
      <c r="J35" s="240"/>
      <c r="K35" s="241" t="s">
        <v>20</v>
      </c>
      <c r="L35" s="664"/>
      <c r="M35" s="671"/>
    </row>
    <row r="36" spans="2:18" ht="10" customHeight="1">
      <c r="B36" s="682"/>
      <c r="C36" s="686" t="s">
        <v>153</v>
      </c>
      <c r="D36" s="672" t="s">
        <v>150</v>
      </c>
      <c r="E36" s="219" t="s">
        <v>20</v>
      </c>
      <c r="F36" s="229" t="s">
        <v>20</v>
      </c>
      <c r="G36" s="234" t="s">
        <v>43</v>
      </c>
      <c r="H36" s="236" t="s">
        <v>43</v>
      </c>
      <c r="I36" s="222" t="s">
        <v>43</v>
      </c>
      <c r="J36" s="661"/>
      <c r="K36" s="674" t="s">
        <v>38</v>
      </c>
      <c r="L36" s="665"/>
      <c r="M36" s="676" t="s">
        <v>151</v>
      </c>
    </row>
    <row r="37" spans="2:18" ht="13.5" customHeight="1">
      <c r="B37" s="682"/>
      <c r="C37" s="687"/>
      <c r="D37" s="673"/>
      <c r="E37" s="220"/>
      <c r="F37" s="230"/>
      <c r="G37" s="226"/>
      <c r="H37" s="237"/>
      <c r="I37" s="669"/>
      <c r="J37" s="662"/>
      <c r="K37" s="675"/>
      <c r="L37" s="666"/>
      <c r="M37" s="677"/>
    </row>
    <row r="38" spans="2:18" ht="10" customHeight="1">
      <c r="B38" s="682"/>
      <c r="C38" s="687"/>
      <c r="D38" s="667" t="s">
        <v>152</v>
      </c>
      <c r="E38" s="224" t="s">
        <v>20</v>
      </c>
      <c r="F38" s="231" t="s">
        <v>20</v>
      </c>
      <c r="G38" s="235" t="s">
        <v>20</v>
      </c>
      <c r="H38" s="238" t="s">
        <v>20</v>
      </c>
      <c r="I38" s="669"/>
      <c r="J38" s="239"/>
      <c r="K38" s="227" t="s">
        <v>15</v>
      </c>
      <c r="L38" s="663"/>
      <c r="M38" s="670" t="s">
        <v>151</v>
      </c>
    </row>
    <row r="39" spans="2:18" ht="13.5" customHeight="1" thickBot="1">
      <c r="B39" s="682"/>
      <c r="C39" s="687"/>
      <c r="D39" s="668"/>
      <c r="E39" s="221"/>
      <c r="F39" s="232"/>
      <c r="G39" s="225"/>
      <c r="H39" s="232"/>
      <c r="I39" s="223"/>
      <c r="J39" s="240"/>
      <c r="K39" s="241" t="s">
        <v>20</v>
      </c>
      <c r="L39" s="664"/>
      <c r="M39" s="671"/>
    </row>
    <row r="40" spans="2:18" ht="10" customHeight="1">
      <c r="B40" s="682"/>
      <c r="C40" s="685" t="s">
        <v>41</v>
      </c>
      <c r="D40" s="672" t="s">
        <v>150</v>
      </c>
      <c r="E40" s="219" t="s">
        <v>20</v>
      </c>
      <c r="F40" s="229" t="s">
        <v>20</v>
      </c>
      <c r="G40" s="234" t="s">
        <v>43</v>
      </c>
      <c r="H40" s="236" t="s">
        <v>43</v>
      </c>
      <c r="I40" s="222" t="s">
        <v>43</v>
      </c>
      <c r="J40" s="661"/>
      <c r="K40" s="674" t="s">
        <v>38</v>
      </c>
      <c r="L40" s="665"/>
      <c r="M40" s="676" t="s">
        <v>151</v>
      </c>
    </row>
    <row r="41" spans="2:18" ht="13.5" customHeight="1">
      <c r="B41" s="682"/>
      <c r="C41" s="687"/>
      <c r="D41" s="673"/>
      <c r="E41" s="220"/>
      <c r="F41" s="230"/>
      <c r="G41" s="226"/>
      <c r="H41" s="237"/>
      <c r="I41" s="669"/>
      <c r="J41" s="662"/>
      <c r="K41" s="675"/>
      <c r="L41" s="666"/>
      <c r="M41" s="677"/>
    </row>
    <row r="42" spans="2:18" ht="10" customHeight="1">
      <c r="B42" s="682"/>
      <c r="C42" s="687"/>
      <c r="D42" s="667" t="s">
        <v>152</v>
      </c>
      <c r="E42" s="224" t="s">
        <v>20</v>
      </c>
      <c r="F42" s="231" t="s">
        <v>20</v>
      </c>
      <c r="G42" s="235" t="s">
        <v>20</v>
      </c>
      <c r="H42" s="238" t="s">
        <v>20</v>
      </c>
      <c r="I42" s="669"/>
      <c r="J42" s="239"/>
      <c r="K42" s="227" t="s">
        <v>15</v>
      </c>
      <c r="L42" s="663"/>
      <c r="M42" s="670" t="s">
        <v>151</v>
      </c>
    </row>
    <row r="43" spans="2:18" ht="13.5" customHeight="1" thickBot="1">
      <c r="B43" s="683"/>
      <c r="C43" s="688"/>
      <c r="D43" s="668"/>
      <c r="E43" s="221"/>
      <c r="F43" s="232"/>
      <c r="G43" s="225"/>
      <c r="H43" s="232"/>
      <c r="I43" s="223"/>
      <c r="J43" s="240"/>
      <c r="K43" s="241" t="s">
        <v>20</v>
      </c>
      <c r="L43" s="664"/>
      <c r="M43" s="671"/>
    </row>
    <row r="44" spans="2:18" ht="31.5" customHeight="1">
      <c r="B44" s="689" t="s">
        <v>155</v>
      </c>
      <c r="C44" s="690"/>
      <c r="D44" s="691"/>
      <c r="E44" s="701" t="s">
        <v>156</v>
      </c>
      <c r="F44" s="702"/>
      <c r="G44" s="705"/>
      <c r="H44" s="705"/>
      <c r="I44" s="705"/>
      <c r="J44" s="705"/>
      <c r="K44" s="705"/>
      <c r="L44" s="705"/>
      <c r="M44" s="706"/>
    </row>
    <row r="45" spans="2:18" ht="31.5" customHeight="1" thickBot="1">
      <c r="B45" s="692"/>
      <c r="C45" s="693"/>
      <c r="D45" s="694"/>
      <c r="E45" s="703" t="s">
        <v>157</v>
      </c>
      <c r="F45" s="704"/>
      <c r="G45" s="707"/>
      <c r="H45" s="707"/>
      <c r="I45" s="707"/>
      <c r="J45" s="707"/>
      <c r="K45" s="707"/>
      <c r="L45" s="707"/>
      <c r="M45" s="708"/>
    </row>
    <row r="46" spans="2:18" ht="31.5" customHeight="1">
      <c r="B46" s="695" t="s">
        <v>388</v>
      </c>
      <c r="C46" s="696"/>
      <c r="D46" s="697"/>
      <c r="E46" s="701" t="s">
        <v>156</v>
      </c>
      <c r="F46" s="702"/>
      <c r="G46" s="705"/>
      <c r="H46" s="705"/>
      <c r="I46" s="705"/>
      <c r="J46" s="705"/>
      <c r="K46" s="705"/>
      <c r="L46" s="705"/>
      <c r="M46" s="706"/>
    </row>
    <row r="47" spans="2:18" ht="31.5" customHeight="1" thickBot="1">
      <c r="B47" s="698"/>
      <c r="C47" s="699"/>
      <c r="D47" s="700"/>
      <c r="E47" s="703" t="s">
        <v>157</v>
      </c>
      <c r="F47" s="704"/>
      <c r="G47" s="707"/>
      <c r="H47" s="707"/>
      <c r="I47" s="707"/>
      <c r="J47" s="707"/>
      <c r="K47" s="707"/>
      <c r="L47" s="707"/>
      <c r="M47" s="708"/>
    </row>
    <row r="48" spans="2:18" ht="15" customHeight="1">
      <c r="B48" s="678" t="s">
        <v>389</v>
      </c>
      <c r="C48" s="678"/>
      <c r="D48" s="678"/>
      <c r="E48" s="678"/>
      <c r="F48" s="678"/>
      <c r="G48" s="678"/>
      <c r="H48" s="678"/>
      <c r="I48" s="678"/>
      <c r="J48" s="678"/>
      <c r="K48" s="678"/>
      <c r="L48" s="678"/>
      <c r="M48" s="678"/>
      <c r="N48" s="214"/>
      <c r="O48" s="214"/>
      <c r="P48" s="214"/>
      <c r="Q48" s="214"/>
      <c r="R48" s="214"/>
    </row>
    <row r="49" spans="2:18" ht="15" customHeight="1">
      <c r="B49" s="679" t="s">
        <v>390</v>
      </c>
      <c r="C49" s="680"/>
      <c r="D49" s="680"/>
      <c r="E49" s="680"/>
      <c r="F49" s="680"/>
      <c r="G49" s="680"/>
      <c r="H49" s="680"/>
      <c r="I49" s="680"/>
      <c r="J49" s="680"/>
      <c r="K49" s="680"/>
      <c r="L49" s="680"/>
      <c r="M49" s="680"/>
      <c r="N49" s="214"/>
      <c r="O49" s="214"/>
      <c r="P49" s="214"/>
      <c r="Q49" s="214"/>
      <c r="R49" s="214"/>
    </row>
    <row r="50" spans="2:18" ht="15" customHeight="1">
      <c r="B50" s="679" t="s">
        <v>391</v>
      </c>
      <c r="C50" s="680"/>
      <c r="D50" s="680"/>
      <c r="E50" s="680"/>
      <c r="F50" s="680"/>
      <c r="G50" s="680"/>
      <c r="H50" s="680"/>
      <c r="I50" s="680"/>
      <c r="J50" s="680"/>
      <c r="K50" s="680"/>
      <c r="L50" s="680"/>
      <c r="M50" s="680"/>
      <c r="N50" s="214"/>
      <c r="O50" s="214"/>
      <c r="P50" s="214"/>
      <c r="Q50" s="214"/>
      <c r="R50" s="214"/>
    </row>
    <row r="51" spans="2:18" ht="16.5" customHeight="1">
      <c r="B51" s="214"/>
      <c r="C51" s="214"/>
      <c r="D51" s="214"/>
      <c r="E51" s="214"/>
      <c r="F51" s="214"/>
      <c r="G51" s="214"/>
      <c r="H51" s="214"/>
      <c r="I51" s="214"/>
      <c r="J51" s="214"/>
      <c r="K51" s="214"/>
      <c r="L51" s="214"/>
      <c r="M51" s="214"/>
      <c r="N51" s="214"/>
      <c r="O51" s="214"/>
      <c r="P51" s="214"/>
      <c r="Q51" s="214"/>
      <c r="R51" s="214"/>
    </row>
    <row r="52" spans="2:18" ht="16.5" customHeight="1">
      <c r="B52" s="155" t="s">
        <v>159</v>
      </c>
      <c r="C52" s="214"/>
      <c r="D52" s="214"/>
      <c r="E52" s="214"/>
      <c r="F52" s="214"/>
      <c r="G52" s="214"/>
      <c r="H52" s="214"/>
      <c r="I52" s="214"/>
      <c r="J52" s="214"/>
      <c r="K52" s="214"/>
      <c r="L52" s="214"/>
      <c r="M52" s="214"/>
      <c r="N52" s="214"/>
      <c r="O52" s="214"/>
      <c r="P52" s="214"/>
      <c r="Q52" s="214"/>
      <c r="R52" s="214"/>
    </row>
    <row r="53" spans="2:18" ht="9.5" customHeight="1" thickBot="1">
      <c r="B53" s="155"/>
      <c r="C53" s="214"/>
      <c r="D53" s="214"/>
      <c r="E53" s="214"/>
      <c r="F53" s="214"/>
      <c r="G53" s="214"/>
      <c r="H53" s="214"/>
      <c r="I53" s="214"/>
      <c r="J53" s="214"/>
      <c r="K53" s="214"/>
      <c r="L53" s="214"/>
      <c r="M53" s="214"/>
      <c r="N53" s="214"/>
      <c r="O53" s="214"/>
      <c r="P53" s="214"/>
      <c r="Q53" s="214"/>
      <c r="R53" s="214"/>
    </row>
    <row r="54" spans="2:18" ht="16.5" customHeight="1">
      <c r="B54" s="710" t="s">
        <v>279</v>
      </c>
      <c r="C54" s="711"/>
      <c r="D54" s="711"/>
      <c r="E54" s="711"/>
      <c r="F54" s="711"/>
      <c r="G54" s="711"/>
      <c r="H54" s="711"/>
      <c r="I54" s="711"/>
      <c r="J54" s="711"/>
      <c r="K54" s="711"/>
      <c r="L54" s="712"/>
      <c r="M54" s="214"/>
      <c r="N54" s="214"/>
      <c r="O54" s="214"/>
      <c r="P54" s="214"/>
      <c r="Q54" s="214"/>
      <c r="R54" s="214"/>
    </row>
    <row r="55" spans="2:18" ht="35" customHeight="1">
      <c r="B55" s="713"/>
      <c r="C55" s="714"/>
      <c r="D55" s="714"/>
      <c r="E55" s="714"/>
      <c r="F55" s="714"/>
      <c r="G55" s="714"/>
      <c r="H55" s="714"/>
      <c r="I55" s="714"/>
      <c r="J55" s="714"/>
      <c r="K55" s="714"/>
      <c r="L55" s="715"/>
      <c r="M55" s="214"/>
      <c r="N55" s="214"/>
      <c r="O55" s="214"/>
      <c r="P55" s="214"/>
      <c r="Q55" s="214"/>
      <c r="R55" s="214"/>
    </row>
    <row r="56" spans="2:18" ht="16.5" customHeight="1">
      <c r="B56" s="716" t="s">
        <v>278</v>
      </c>
      <c r="C56" s="717"/>
      <c r="D56" s="717"/>
      <c r="E56" s="717"/>
      <c r="F56" s="717"/>
      <c r="G56" s="717"/>
      <c r="H56" s="717"/>
      <c r="I56" s="717"/>
      <c r="J56" s="717"/>
      <c r="K56" s="717"/>
      <c r="L56" s="718"/>
      <c r="M56" s="214"/>
      <c r="N56" s="214"/>
      <c r="O56" s="214"/>
      <c r="P56" s="214"/>
      <c r="Q56" s="214"/>
      <c r="R56" s="214"/>
    </row>
    <row r="57" spans="2:18" ht="35" customHeight="1" thickBot="1">
      <c r="B57" s="719"/>
      <c r="C57" s="707"/>
      <c r="D57" s="707"/>
      <c r="E57" s="707"/>
      <c r="F57" s="707"/>
      <c r="G57" s="707"/>
      <c r="H57" s="707"/>
      <c r="I57" s="707"/>
      <c r="J57" s="707"/>
      <c r="K57" s="707"/>
      <c r="L57" s="708"/>
      <c r="M57" s="214"/>
      <c r="N57" s="214"/>
      <c r="O57" s="214"/>
      <c r="P57" s="214"/>
      <c r="Q57" s="214"/>
      <c r="R57" s="214"/>
    </row>
    <row r="58" spans="2:18" ht="16.5" customHeight="1">
      <c r="B58" s="214" t="s">
        <v>160</v>
      </c>
      <c r="C58" s="214"/>
      <c r="D58" s="214"/>
      <c r="E58" s="214"/>
      <c r="F58" s="214"/>
      <c r="G58" s="214"/>
      <c r="H58" s="214"/>
      <c r="I58" s="214"/>
      <c r="J58" s="214"/>
      <c r="K58" s="214"/>
      <c r="L58" s="214"/>
      <c r="M58" s="214"/>
      <c r="N58" s="214"/>
      <c r="O58" s="214"/>
      <c r="P58" s="214"/>
      <c r="Q58" s="214"/>
      <c r="R58" s="214"/>
    </row>
    <row r="59" spans="2:18" ht="16.5" customHeight="1">
      <c r="B59" s="214"/>
      <c r="C59" s="214"/>
      <c r="D59" s="214"/>
      <c r="E59" s="214"/>
      <c r="F59" s="214"/>
      <c r="G59" s="214"/>
      <c r="H59" s="214"/>
      <c r="I59" s="214"/>
      <c r="J59" s="214"/>
      <c r="K59" s="214"/>
      <c r="L59" s="214"/>
      <c r="M59" s="214"/>
      <c r="N59" s="214"/>
      <c r="O59" s="214"/>
      <c r="P59" s="214"/>
      <c r="Q59" s="214"/>
      <c r="R59" s="214"/>
    </row>
    <row r="60" spans="2:18" ht="16.5" customHeight="1">
      <c r="B60" s="214"/>
      <c r="C60" s="214"/>
      <c r="D60" s="214"/>
      <c r="E60" s="214"/>
      <c r="F60" s="214"/>
      <c r="G60" s="214"/>
      <c r="H60" s="214"/>
      <c r="I60" s="214"/>
      <c r="J60" s="214"/>
      <c r="K60" s="214"/>
      <c r="L60" s="214"/>
      <c r="M60" s="214"/>
      <c r="N60" s="214"/>
      <c r="O60" s="214"/>
      <c r="P60" s="214"/>
      <c r="Q60" s="214"/>
      <c r="R60" s="214"/>
    </row>
    <row r="61" spans="2:18" ht="16.5" customHeight="1">
      <c r="B61" s="214"/>
      <c r="C61" s="214"/>
      <c r="D61" s="214"/>
      <c r="E61" s="214"/>
      <c r="F61" s="214"/>
      <c r="G61" s="214"/>
      <c r="H61" s="214"/>
      <c r="I61" s="214"/>
      <c r="J61" s="214"/>
      <c r="K61" s="214"/>
      <c r="L61" s="214"/>
      <c r="M61" s="214"/>
      <c r="N61" s="214"/>
      <c r="O61" s="214"/>
      <c r="P61" s="214"/>
      <c r="Q61" s="214"/>
      <c r="R61" s="214"/>
    </row>
    <row r="62" spans="2:18" ht="16.5" customHeight="1">
      <c r="B62" s="214"/>
      <c r="C62" s="214"/>
      <c r="D62" s="214"/>
      <c r="E62" s="214"/>
      <c r="F62" s="214"/>
      <c r="G62" s="214"/>
      <c r="H62" s="214"/>
      <c r="I62" s="214"/>
      <c r="J62" s="214"/>
      <c r="K62" s="214"/>
      <c r="L62" s="214"/>
      <c r="M62" s="214"/>
      <c r="N62" s="214"/>
      <c r="O62" s="214"/>
      <c r="P62" s="214"/>
      <c r="Q62" s="214"/>
      <c r="R62" s="214"/>
    </row>
    <row r="63" spans="2:18" ht="16.5" customHeight="1">
      <c r="B63" s="214"/>
      <c r="C63" s="214"/>
      <c r="D63" s="214"/>
      <c r="E63" s="214"/>
      <c r="F63" s="214"/>
      <c r="G63" s="214"/>
      <c r="H63" s="214"/>
      <c r="I63" s="214"/>
      <c r="J63" s="214"/>
      <c r="K63" s="214"/>
      <c r="L63" s="214"/>
      <c r="M63" s="214"/>
      <c r="N63" s="214"/>
      <c r="O63" s="214"/>
      <c r="P63" s="214"/>
      <c r="Q63" s="214"/>
      <c r="R63" s="214"/>
    </row>
    <row r="64" spans="2:18" ht="16.5" customHeight="1">
      <c r="B64" s="214"/>
      <c r="C64" s="214"/>
      <c r="D64" s="214"/>
      <c r="E64" s="214"/>
      <c r="F64" s="214"/>
      <c r="G64" s="214"/>
      <c r="H64" s="214"/>
      <c r="I64" s="214"/>
      <c r="J64" s="214"/>
      <c r="K64" s="214"/>
      <c r="L64" s="214"/>
      <c r="M64" s="214"/>
      <c r="N64" s="214"/>
      <c r="O64" s="214"/>
      <c r="P64" s="214"/>
      <c r="Q64" s="214"/>
      <c r="R64" s="214"/>
    </row>
    <row r="65" spans="2:18" ht="16.5" customHeight="1">
      <c r="B65" s="214"/>
      <c r="C65" s="214"/>
      <c r="D65" s="214"/>
      <c r="E65" s="214"/>
      <c r="F65" s="214"/>
      <c r="G65" s="214"/>
      <c r="H65" s="214"/>
      <c r="I65" s="214"/>
      <c r="J65" s="214"/>
      <c r="K65" s="214"/>
      <c r="L65" s="214"/>
      <c r="M65" s="214"/>
      <c r="N65" s="214"/>
      <c r="O65" s="214"/>
      <c r="P65" s="214"/>
      <c r="Q65" s="214"/>
      <c r="R65" s="214"/>
    </row>
    <row r="66" spans="2:18" ht="16.5" customHeight="1">
      <c r="B66" s="214"/>
      <c r="C66" s="214"/>
      <c r="D66" s="214"/>
      <c r="E66" s="214"/>
      <c r="F66" s="214"/>
      <c r="G66" s="214"/>
      <c r="H66" s="214"/>
      <c r="I66" s="214"/>
      <c r="J66" s="214"/>
      <c r="K66" s="214"/>
      <c r="L66" s="214"/>
      <c r="M66" s="214"/>
      <c r="N66" s="214"/>
      <c r="O66" s="214"/>
      <c r="P66" s="214"/>
      <c r="Q66" s="214"/>
      <c r="R66" s="214"/>
    </row>
    <row r="67" spans="2:18" ht="16.5" customHeight="1">
      <c r="B67" s="214"/>
      <c r="C67" s="214"/>
      <c r="D67" s="214"/>
      <c r="E67" s="214"/>
      <c r="F67" s="214"/>
      <c r="G67" s="214"/>
      <c r="H67" s="214"/>
      <c r="I67" s="214"/>
      <c r="J67" s="214"/>
      <c r="K67" s="214"/>
      <c r="L67" s="214"/>
      <c r="M67" s="214"/>
      <c r="N67" s="214"/>
      <c r="O67" s="214"/>
      <c r="P67" s="214"/>
      <c r="Q67" s="214"/>
      <c r="R67" s="214"/>
    </row>
    <row r="68" spans="2:18" ht="16.5" customHeight="1">
      <c r="B68" s="214"/>
      <c r="C68" s="214"/>
      <c r="D68" s="214"/>
      <c r="E68" s="214"/>
      <c r="F68" s="214"/>
      <c r="G68" s="214"/>
      <c r="H68" s="214"/>
      <c r="I68" s="214"/>
      <c r="J68" s="214"/>
      <c r="K68" s="214"/>
      <c r="L68" s="214"/>
      <c r="M68" s="214"/>
      <c r="N68" s="214"/>
      <c r="O68" s="214"/>
      <c r="P68" s="214"/>
      <c r="Q68" s="214"/>
      <c r="R68" s="214"/>
    </row>
    <row r="69" spans="2:18" ht="16.5" customHeight="1">
      <c r="B69" s="214"/>
      <c r="C69" s="214"/>
      <c r="D69" s="214"/>
      <c r="E69" s="214"/>
      <c r="F69" s="214"/>
      <c r="G69" s="214"/>
      <c r="H69" s="214"/>
      <c r="I69" s="214"/>
      <c r="J69" s="214"/>
      <c r="K69" s="214"/>
      <c r="L69" s="214"/>
      <c r="M69" s="214"/>
      <c r="N69" s="214"/>
      <c r="O69" s="214"/>
      <c r="P69" s="214"/>
      <c r="Q69" s="214"/>
      <c r="R69" s="214"/>
    </row>
    <row r="70" spans="2:18" ht="16.5" customHeight="1">
      <c r="B70" s="214"/>
      <c r="C70" s="214"/>
      <c r="D70" s="214"/>
      <c r="E70" s="214"/>
      <c r="F70" s="214"/>
      <c r="G70" s="214"/>
      <c r="H70" s="214"/>
      <c r="I70" s="214"/>
      <c r="J70" s="214"/>
      <c r="K70" s="214"/>
      <c r="L70" s="214"/>
      <c r="M70" s="214"/>
      <c r="N70" s="214"/>
      <c r="O70" s="214"/>
      <c r="P70" s="214"/>
      <c r="Q70" s="214"/>
      <c r="R70" s="214"/>
    </row>
    <row r="71" spans="2:18" ht="16.5" customHeight="1">
      <c r="B71" s="214"/>
      <c r="C71" s="214"/>
      <c r="D71" s="214"/>
      <c r="E71" s="214"/>
      <c r="F71" s="214"/>
      <c r="G71" s="214"/>
      <c r="H71" s="214"/>
      <c r="I71" s="214"/>
      <c r="J71" s="214"/>
      <c r="K71" s="214"/>
      <c r="L71" s="214"/>
      <c r="M71" s="214"/>
      <c r="N71" s="214"/>
      <c r="O71" s="214"/>
      <c r="P71" s="214"/>
      <c r="Q71" s="214"/>
      <c r="R71" s="214"/>
    </row>
    <row r="72" spans="2:18" ht="16.5" customHeight="1">
      <c r="B72" s="214"/>
      <c r="C72" s="214"/>
      <c r="D72" s="214"/>
      <c r="E72" s="214"/>
      <c r="F72" s="214"/>
      <c r="G72" s="214"/>
      <c r="H72" s="214"/>
      <c r="I72" s="214"/>
      <c r="J72" s="214"/>
      <c r="K72" s="214"/>
      <c r="L72" s="214"/>
      <c r="M72" s="214"/>
      <c r="N72" s="214"/>
      <c r="O72" s="214"/>
      <c r="P72" s="214"/>
      <c r="Q72" s="214"/>
      <c r="R72" s="214"/>
    </row>
    <row r="73" spans="2:18" ht="16.5" customHeight="1">
      <c r="B73" s="214"/>
      <c r="C73" s="214"/>
      <c r="D73" s="214"/>
      <c r="E73" s="214"/>
      <c r="F73" s="214"/>
      <c r="G73" s="214"/>
      <c r="H73" s="214"/>
      <c r="I73" s="214"/>
      <c r="J73" s="214"/>
      <c r="K73" s="214"/>
      <c r="L73" s="214"/>
      <c r="M73" s="214"/>
      <c r="N73" s="214"/>
      <c r="O73" s="214"/>
      <c r="P73" s="214"/>
      <c r="Q73" s="214"/>
      <c r="R73" s="214"/>
    </row>
    <row r="74" spans="2:18" ht="16.5" customHeight="1">
      <c r="B74" s="214"/>
      <c r="C74" s="214"/>
      <c r="D74" s="214"/>
      <c r="E74" s="214"/>
      <c r="F74" s="214"/>
      <c r="G74" s="214"/>
      <c r="H74" s="214"/>
      <c r="I74" s="214"/>
      <c r="J74" s="214"/>
      <c r="K74" s="214"/>
      <c r="L74" s="214"/>
      <c r="M74" s="214"/>
      <c r="N74" s="214"/>
      <c r="O74" s="214"/>
      <c r="P74" s="214"/>
      <c r="Q74" s="214"/>
      <c r="R74" s="214"/>
    </row>
    <row r="75" spans="2:18" ht="16.5" customHeight="1">
      <c r="B75" s="214"/>
      <c r="C75" s="214"/>
      <c r="D75" s="214"/>
      <c r="E75" s="214"/>
      <c r="F75" s="214"/>
      <c r="G75" s="214"/>
      <c r="H75" s="214"/>
      <c r="I75" s="214"/>
      <c r="J75" s="214"/>
      <c r="K75" s="214"/>
      <c r="L75" s="214"/>
      <c r="M75" s="214"/>
      <c r="N75" s="214"/>
      <c r="O75" s="214"/>
      <c r="P75" s="214"/>
      <c r="Q75" s="214"/>
      <c r="R75" s="214"/>
    </row>
    <row r="76" spans="2:18" ht="16.5" customHeight="1">
      <c r="B76" s="214"/>
      <c r="C76" s="214"/>
      <c r="D76" s="214"/>
      <c r="E76" s="214"/>
      <c r="F76" s="214"/>
      <c r="G76" s="214"/>
      <c r="H76" s="214"/>
      <c r="I76" s="214"/>
      <c r="J76" s="214"/>
      <c r="K76" s="214"/>
      <c r="L76" s="214"/>
      <c r="M76" s="214"/>
      <c r="N76" s="214"/>
      <c r="O76" s="214"/>
      <c r="P76" s="214"/>
      <c r="Q76" s="214"/>
      <c r="R76" s="214"/>
    </row>
    <row r="77" spans="2:18" ht="16.5" customHeight="1">
      <c r="B77" s="214"/>
      <c r="C77" s="214"/>
      <c r="D77" s="214"/>
      <c r="E77" s="214"/>
      <c r="F77" s="214"/>
      <c r="G77" s="214"/>
      <c r="H77" s="214"/>
      <c r="I77" s="214"/>
      <c r="J77" s="214"/>
      <c r="K77" s="214"/>
      <c r="L77" s="214"/>
      <c r="M77" s="214"/>
      <c r="N77" s="214"/>
      <c r="O77" s="214"/>
      <c r="P77" s="214"/>
      <c r="Q77" s="214"/>
      <c r="R77" s="214"/>
    </row>
    <row r="78" spans="2:18" ht="16.5" customHeight="1">
      <c r="B78" s="214"/>
      <c r="C78" s="214"/>
      <c r="D78" s="214"/>
      <c r="E78" s="214"/>
      <c r="F78" s="214"/>
      <c r="G78" s="214"/>
      <c r="H78" s="214"/>
      <c r="I78" s="214"/>
      <c r="J78" s="214"/>
      <c r="K78" s="214"/>
      <c r="L78" s="214"/>
      <c r="M78" s="214"/>
      <c r="N78" s="214"/>
      <c r="O78" s="214"/>
      <c r="P78" s="214"/>
      <c r="Q78" s="214"/>
      <c r="R78" s="214"/>
    </row>
    <row r="79" spans="2:18" ht="16.5" customHeight="1">
      <c r="B79" s="214"/>
      <c r="C79" s="214"/>
      <c r="D79" s="214"/>
      <c r="E79" s="214"/>
      <c r="F79" s="214"/>
      <c r="G79" s="214"/>
      <c r="H79" s="214"/>
      <c r="I79" s="214"/>
      <c r="J79" s="214"/>
      <c r="K79" s="214"/>
      <c r="L79" s="214"/>
      <c r="M79" s="214"/>
      <c r="N79" s="214"/>
      <c r="O79" s="214"/>
      <c r="P79" s="214"/>
      <c r="Q79" s="214"/>
      <c r="R79" s="214"/>
    </row>
    <row r="80" spans="2:18" ht="16.5" customHeight="1">
      <c r="B80" s="214"/>
      <c r="C80" s="214"/>
      <c r="D80" s="214"/>
      <c r="E80" s="214"/>
      <c r="F80" s="214"/>
      <c r="G80" s="214"/>
      <c r="H80" s="214"/>
      <c r="I80" s="214"/>
      <c r="J80" s="214"/>
      <c r="K80" s="214"/>
      <c r="L80" s="214"/>
      <c r="M80" s="214"/>
      <c r="N80" s="214"/>
      <c r="O80" s="214"/>
      <c r="P80" s="214"/>
      <c r="Q80" s="214"/>
      <c r="R80" s="214"/>
    </row>
    <row r="81" spans="2:18" ht="16.5" customHeight="1">
      <c r="B81" s="214"/>
      <c r="C81" s="214"/>
      <c r="D81" s="214"/>
      <c r="E81" s="214"/>
      <c r="F81" s="214"/>
      <c r="G81" s="214"/>
      <c r="H81" s="214"/>
      <c r="I81" s="214"/>
      <c r="J81" s="214"/>
      <c r="K81" s="214"/>
      <c r="L81" s="214"/>
      <c r="M81" s="214"/>
      <c r="N81" s="214"/>
      <c r="O81" s="214"/>
      <c r="P81" s="214"/>
      <c r="Q81" s="214"/>
      <c r="R81" s="214"/>
    </row>
    <row r="82" spans="2:18" ht="16.5" customHeight="1">
      <c r="B82" s="214"/>
      <c r="C82" s="214"/>
      <c r="D82" s="214"/>
      <c r="E82" s="214"/>
      <c r="F82" s="214"/>
      <c r="G82" s="214"/>
      <c r="H82" s="214"/>
      <c r="I82" s="214"/>
      <c r="J82" s="214"/>
      <c r="K82" s="214"/>
      <c r="L82" s="214"/>
      <c r="M82" s="214"/>
      <c r="N82" s="214"/>
      <c r="O82" s="214"/>
      <c r="P82" s="214"/>
      <c r="Q82" s="214"/>
      <c r="R82" s="214"/>
    </row>
    <row r="83" spans="2:18" ht="16.5" customHeight="1">
      <c r="B83" s="214"/>
      <c r="C83" s="214"/>
      <c r="D83" s="214"/>
      <c r="E83" s="214"/>
      <c r="F83" s="214"/>
      <c r="G83" s="214"/>
      <c r="H83" s="214"/>
      <c r="I83" s="214"/>
      <c r="J83" s="214"/>
      <c r="K83" s="214"/>
      <c r="L83" s="214"/>
      <c r="M83" s="214"/>
      <c r="N83" s="214"/>
      <c r="O83" s="214"/>
      <c r="P83" s="214"/>
      <c r="Q83" s="214"/>
      <c r="R83" s="214"/>
    </row>
    <row r="84" spans="2:18" ht="16.5" customHeight="1">
      <c r="B84" s="214"/>
      <c r="C84" s="214"/>
      <c r="D84" s="214"/>
      <c r="E84" s="214"/>
      <c r="F84" s="214"/>
      <c r="G84" s="214"/>
      <c r="H84" s="214"/>
      <c r="I84" s="214"/>
      <c r="J84" s="214"/>
      <c r="K84" s="214"/>
      <c r="L84" s="214"/>
      <c r="M84" s="214"/>
      <c r="N84" s="214"/>
      <c r="O84" s="214"/>
      <c r="P84" s="214"/>
      <c r="Q84" s="214"/>
      <c r="R84" s="214"/>
    </row>
    <row r="85" spans="2:18" ht="16.5" customHeight="1">
      <c r="B85" s="214"/>
      <c r="C85" s="214"/>
      <c r="D85" s="214"/>
      <c r="E85" s="214"/>
      <c r="F85" s="214"/>
      <c r="G85" s="214"/>
      <c r="H85" s="214"/>
      <c r="I85" s="214"/>
      <c r="J85" s="214"/>
      <c r="K85" s="214"/>
      <c r="L85" s="214"/>
      <c r="M85" s="214"/>
      <c r="N85" s="214"/>
      <c r="O85" s="214"/>
      <c r="P85" s="214"/>
      <c r="Q85" s="214"/>
      <c r="R85" s="214"/>
    </row>
    <row r="86" spans="2:18" ht="16.5" customHeight="1">
      <c r="B86" s="214"/>
      <c r="C86" s="214"/>
      <c r="D86" s="214"/>
      <c r="E86" s="214"/>
      <c r="F86" s="214"/>
      <c r="G86" s="214"/>
      <c r="H86" s="214"/>
      <c r="I86" s="214"/>
      <c r="J86" s="214"/>
      <c r="K86" s="214"/>
      <c r="L86" s="214"/>
      <c r="M86" s="214"/>
      <c r="N86" s="214"/>
      <c r="O86" s="214"/>
      <c r="P86" s="214"/>
      <c r="Q86" s="214"/>
      <c r="R86" s="214"/>
    </row>
    <row r="87" spans="2:18" ht="16.5" customHeight="1">
      <c r="B87" s="214"/>
      <c r="C87" s="214"/>
      <c r="D87" s="214"/>
      <c r="E87" s="214"/>
      <c r="F87" s="214"/>
      <c r="G87" s="214"/>
      <c r="H87" s="214"/>
      <c r="I87" s="214"/>
      <c r="J87" s="214"/>
      <c r="K87" s="214"/>
      <c r="L87" s="214"/>
      <c r="M87" s="214"/>
      <c r="N87" s="214"/>
      <c r="O87" s="214"/>
      <c r="P87" s="214"/>
      <c r="Q87" s="214"/>
      <c r="R87" s="214"/>
    </row>
    <row r="88" spans="2:18" ht="16.5" customHeight="1">
      <c r="B88" s="214"/>
      <c r="C88" s="214"/>
      <c r="D88" s="214"/>
      <c r="E88" s="214"/>
      <c r="F88" s="214"/>
      <c r="G88" s="214"/>
      <c r="H88" s="214"/>
      <c r="I88" s="214"/>
      <c r="J88" s="214"/>
      <c r="K88" s="214"/>
      <c r="L88" s="214"/>
      <c r="M88" s="214"/>
      <c r="N88" s="214"/>
      <c r="O88" s="214"/>
      <c r="P88" s="214"/>
      <c r="Q88" s="214"/>
      <c r="R88" s="214"/>
    </row>
    <row r="89" spans="2:18" ht="16.5" customHeight="1">
      <c r="B89" s="214"/>
      <c r="C89" s="214"/>
      <c r="D89" s="214"/>
      <c r="E89" s="214"/>
      <c r="F89" s="214"/>
      <c r="G89" s="214"/>
      <c r="H89" s="214"/>
      <c r="I89" s="214"/>
      <c r="J89" s="214"/>
      <c r="K89" s="214"/>
      <c r="L89" s="214"/>
      <c r="M89" s="214"/>
      <c r="N89" s="214"/>
      <c r="O89" s="214"/>
      <c r="P89" s="214"/>
      <c r="Q89" s="214"/>
      <c r="R89" s="214"/>
    </row>
    <row r="90" spans="2:18" ht="16.5" customHeight="1">
      <c r="B90" s="214"/>
      <c r="C90" s="214"/>
      <c r="D90" s="214"/>
      <c r="E90" s="214"/>
      <c r="F90" s="214"/>
      <c r="G90" s="214"/>
      <c r="H90" s="214"/>
      <c r="I90" s="214"/>
      <c r="J90" s="214"/>
      <c r="K90" s="214"/>
      <c r="L90" s="214"/>
      <c r="M90" s="214"/>
      <c r="N90" s="214"/>
      <c r="O90" s="214"/>
      <c r="P90" s="214"/>
      <c r="Q90" s="214"/>
      <c r="R90" s="214"/>
    </row>
    <row r="91" spans="2:18" ht="16.5" customHeight="1">
      <c r="B91" s="214"/>
      <c r="C91" s="214"/>
      <c r="D91" s="214"/>
      <c r="E91" s="214"/>
      <c r="F91" s="214"/>
      <c r="G91" s="214"/>
      <c r="H91" s="214"/>
      <c r="I91" s="214"/>
      <c r="J91" s="214"/>
      <c r="K91" s="214"/>
      <c r="L91" s="214"/>
      <c r="M91" s="214"/>
      <c r="N91" s="214"/>
      <c r="O91" s="214"/>
      <c r="P91" s="214"/>
      <c r="Q91" s="214"/>
      <c r="R91" s="214"/>
    </row>
    <row r="92" spans="2:18" ht="16.5" customHeight="1">
      <c r="B92" s="214"/>
      <c r="C92" s="214"/>
      <c r="D92" s="214"/>
      <c r="E92" s="214"/>
      <c r="F92" s="214"/>
      <c r="G92" s="214"/>
      <c r="H92" s="214"/>
      <c r="I92" s="214"/>
      <c r="J92" s="214"/>
      <c r="K92" s="214"/>
      <c r="L92" s="214"/>
      <c r="M92" s="214"/>
      <c r="N92" s="214"/>
      <c r="O92" s="214"/>
      <c r="P92" s="214"/>
      <c r="Q92" s="214"/>
      <c r="R92" s="214"/>
    </row>
    <row r="93" spans="2:18" ht="16.5" customHeight="1">
      <c r="B93" s="214"/>
      <c r="C93" s="214"/>
      <c r="D93" s="214"/>
      <c r="E93" s="214"/>
      <c r="F93" s="214"/>
      <c r="G93" s="214"/>
      <c r="H93" s="214"/>
      <c r="I93" s="214"/>
      <c r="J93" s="214"/>
      <c r="K93" s="214"/>
      <c r="L93" s="214"/>
      <c r="M93" s="214"/>
      <c r="N93" s="214"/>
      <c r="O93" s="214"/>
      <c r="P93" s="214"/>
      <c r="Q93" s="214"/>
      <c r="R93" s="214"/>
    </row>
    <row r="94" spans="2:18" ht="16.5" customHeight="1">
      <c r="B94" s="214"/>
      <c r="C94" s="214"/>
      <c r="D94" s="214"/>
      <c r="E94" s="214"/>
      <c r="F94" s="214"/>
      <c r="G94" s="214"/>
      <c r="H94" s="214"/>
      <c r="I94" s="214"/>
      <c r="J94" s="214"/>
      <c r="K94" s="214"/>
      <c r="L94" s="214"/>
      <c r="M94" s="214"/>
      <c r="N94" s="214"/>
      <c r="O94" s="214"/>
      <c r="P94" s="214"/>
      <c r="Q94" s="214"/>
      <c r="R94" s="214"/>
    </row>
    <row r="95" spans="2:18" ht="16.5" customHeight="1">
      <c r="B95" s="214"/>
      <c r="C95" s="214"/>
      <c r="D95" s="214"/>
      <c r="E95" s="214"/>
      <c r="F95" s="214"/>
      <c r="G95" s="214"/>
      <c r="H95" s="214"/>
      <c r="I95" s="214"/>
      <c r="J95" s="214"/>
      <c r="K95" s="214"/>
      <c r="L95" s="214"/>
      <c r="M95" s="214"/>
      <c r="N95" s="214"/>
      <c r="O95" s="214"/>
      <c r="P95" s="214"/>
      <c r="Q95" s="214"/>
      <c r="R95" s="214"/>
    </row>
    <row r="96" spans="2:18" ht="16.5" customHeight="1">
      <c r="B96" s="214"/>
      <c r="C96" s="214"/>
      <c r="D96" s="214"/>
      <c r="E96" s="214"/>
      <c r="F96" s="214"/>
      <c r="G96" s="214"/>
      <c r="H96" s="214"/>
      <c r="I96" s="214"/>
      <c r="J96" s="214"/>
      <c r="K96" s="214"/>
      <c r="L96" s="214"/>
      <c r="M96" s="214"/>
      <c r="N96" s="214"/>
      <c r="O96" s="214"/>
      <c r="P96" s="214"/>
      <c r="Q96" s="214"/>
      <c r="R96" s="214"/>
    </row>
    <row r="97" spans="2:18" ht="16.5" customHeight="1">
      <c r="B97" s="214"/>
      <c r="C97" s="214"/>
      <c r="D97" s="214"/>
      <c r="E97" s="214"/>
      <c r="F97" s="214"/>
      <c r="G97" s="214"/>
      <c r="H97" s="214"/>
      <c r="I97" s="214"/>
      <c r="J97" s="214"/>
      <c r="K97" s="214"/>
      <c r="L97" s="214"/>
      <c r="M97" s="214"/>
      <c r="N97" s="214"/>
      <c r="O97" s="214"/>
      <c r="P97" s="214"/>
      <c r="Q97" s="214"/>
      <c r="R97" s="214"/>
    </row>
    <row r="98" spans="2:18" ht="16.5" customHeight="1">
      <c r="B98" s="214"/>
      <c r="C98" s="214"/>
      <c r="D98" s="214"/>
      <c r="E98" s="214"/>
      <c r="F98" s="214"/>
      <c r="G98" s="214"/>
      <c r="H98" s="214"/>
      <c r="I98" s="214"/>
      <c r="J98" s="214"/>
      <c r="K98" s="214"/>
      <c r="L98" s="214"/>
      <c r="M98" s="214"/>
      <c r="N98" s="214"/>
      <c r="O98" s="214"/>
      <c r="P98" s="214"/>
      <c r="Q98" s="214"/>
      <c r="R98" s="214"/>
    </row>
    <row r="99" spans="2:18">
      <c r="B99" s="214"/>
      <c r="C99" s="214"/>
      <c r="D99" s="214"/>
      <c r="E99" s="214"/>
      <c r="F99" s="214"/>
      <c r="G99" s="214"/>
      <c r="H99" s="214"/>
      <c r="I99" s="214"/>
      <c r="J99" s="214"/>
      <c r="K99" s="214"/>
      <c r="L99" s="214"/>
      <c r="M99" s="214"/>
      <c r="N99" s="214"/>
      <c r="O99" s="214"/>
      <c r="P99" s="214"/>
      <c r="Q99" s="214"/>
      <c r="R99" s="214"/>
    </row>
    <row r="100" spans="2:18">
      <c r="B100" s="214"/>
      <c r="C100" s="214"/>
      <c r="D100" s="214"/>
      <c r="E100" s="214"/>
      <c r="F100" s="214"/>
      <c r="G100" s="214"/>
      <c r="H100" s="214"/>
      <c r="I100" s="214"/>
      <c r="J100" s="214"/>
      <c r="K100" s="214"/>
      <c r="L100" s="214"/>
      <c r="M100" s="214"/>
      <c r="N100" s="214"/>
      <c r="O100" s="214"/>
      <c r="P100" s="214"/>
      <c r="Q100" s="214"/>
      <c r="R100" s="214"/>
    </row>
    <row r="101" spans="2:18">
      <c r="B101" s="214"/>
      <c r="C101" s="214"/>
      <c r="D101" s="214"/>
      <c r="E101" s="214"/>
      <c r="F101" s="214"/>
      <c r="G101" s="214"/>
      <c r="H101" s="214"/>
      <c r="I101" s="214"/>
      <c r="J101" s="214"/>
      <c r="K101" s="214"/>
      <c r="L101" s="214"/>
      <c r="M101" s="214"/>
      <c r="N101" s="214"/>
      <c r="O101" s="214"/>
      <c r="P101" s="214"/>
      <c r="Q101" s="214"/>
      <c r="R101" s="214"/>
    </row>
    <row r="102" spans="2:18">
      <c r="B102" s="214"/>
      <c r="C102" s="214"/>
      <c r="D102" s="214"/>
      <c r="E102" s="214"/>
      <c r="F102" s="214"/>
      <c r="G102" s="214"/>
      <c r="H102" s="214"/>
      <c r="I102" s="214"/>
      <c r="J102" s="214"/>
      <c r="K102" s="214"/>
      <c r="L102" s="214"/>
      <c r="M102" s="214"/>
      <c r="N102" s="214"/>
      <c r="O102" s="214"/>
      <c r="P102" s="214"/>
      <c r="Q102" s="214"/>
      <c r="R102" s="214"/>
    </row>
    <row r="103" spans="2:18">
      <c r="B103" s="214"/>
      <c r="C103" s="214"/>
      <c r="D103" s="214"/>
      <c r="E103" s="214"/>
      <c r="F103" s="214"/>
      <c r="G103" s="214"/>
      <c r="H103" s="214"/>
      <c r="I103" s="214"/>
      <c r="J103" s="214"/>
      <c r="K103" s="214"/>
      <c r="L103" s="214"/>
      <c r="M103" s="214"/>
      <c r="N103" s="214"/>
      <c r="O103" s="214"/>
      <c r="P103" s="214"/>
      <c r="Q103" s="214"/>
      <c r="R103" s="214"/>
    </row>
    <row r="104" spans="2:18">
      <c r="B104" s="214"/>
      <c r="C104" s="214"/>
      <c r="D104" s="214"/>
      <c r="E104" s="214"/>
      <c r="F104" s="214"/>
      <c r="G104" s="214"/>
      <c r="H104" s="214"/>
      <c r="I104" s="214"/>
      <c r="J104" s="214"/>
      <c r="K104" s="214"/>
      <c r="L104" s="214"/>
      <c r="M104" s="214"/>
      <c r="N104" s="214"/>
      <c r="O104" s="214"/>
      <c r="P104" s="214"/>
      <c r="Q104" s="214"/>
      <c r="R104" s="214"/>
    </row>
    <row r="105" spans="2:18">
      <c r="B105" s="214"/>
      <c r="C105" s="214"/>
      <c r="D105" s="214"/>
      <c r="E105" s="214"/>
      <c r="F105" s="214"/>
      <c r="G105" s="214"/>
      <c r="H105" s="214"/>
      <c r="I105" s="214"/>
      <c r="J105" s="214"/>
      <c r="K105" s="214"/>
      <c r="L105" s="214"/>
      <c r="M105" s="214"/>
      <c r="N105" s="214"/>
      <c r="O105" s="214"/>
      <c r="P105" s="214"/>
      <c r="Q105" s="214"/>
      <c r="R105" s="214"/>
    </row>
    <row r="106" spans="2:18">
      <c r="B106" s="214"/>
      <c r="C106" s="214"/>
      <c r="D106" s="214"/>
      <c r="E106" s="214"/>
      <c r="F106" s="214"/>
      <c r="G106" s="214"/>
      <c r="H106" s="214"/>
      <c r="I106" s="214"/>
      <c r="J106" s="214"/>
      <c r="K106" s="214"/>
      <c r="L106" s="214"/>
      <c r="M106" s="214"/>
      <c r="N106" s="214"/>
      <c r="O106" s="214"/>
      <c r="P106" s="214"/>
      <c r="Q106" s="214"/>
      <c r="R106" s="214"/>
    </row>
    <row r="107" spans="2:18">
      <c r="B107" s="214"/>
      <c r="C107" s="214"/>
      <c r="D107" s="214"/>
      <c r="E107" s="214"/>
      <c r="F107" s="214"/>
      <c r="G107" s="214"/>
      <c r="H107" s="214"/>
      <c r="I107" s="214"/>
      <c r="J107" s="214"/>
      <c r="K107" s="214"/>
      <c r="L107" s="214"/>
      <c r="M107" s="214"/>
      <c r="N107" s="214"/>
      <c r="O107" s="214"/>
      <c r="P107" s="214"/>
      <c r="Q107" s="214"/>
      <c r="R107" s="214"/>
    </row>
    <row r="108" spans="2:18">
      <c r="B108" s="214"/>
      <c r="C108" s="214"/>
      <c r="D108" s="214"/>
      <c r="E108" s="214"/>
      <c r="F108" s="214"/>
      <c r="G108" s="214"/>
      <c r="H108" s="214"/>
      <c r="I108" s="214"/>
      <c r="J108" s="214"/>
      <c r="K108" s="214"/>
      <c r="L108" s="214"/>
      <c r="M108" s="214"/>
      <c r="N108" s="214"/>
      <c r="O108" s="214"/>
      <c r="P108" s="214"/>
      <c r="Q108" s="214"/>
      <c r="R108" s="214"/>
    </row>
    <row r="109" spans="2:18">
      <c r="B109" s="214"/>
      <c r="C109" s="214"/>
      <c r="D109" s="214"/>
      <c r="E109" s="214"/>
      <c r="F109" s="214"/>
      <c r="G109" s="214"/>
      <c r="H109" s="214"/>
      <c r="I109" s="214"/>
      <c r="J109" s="214"/>
      <c r="K109" s="214"/>
      <c r="L109" s="214"/>
      <c r="M109" s="214"/>
      <c r="N109" s="214"/>
      <c r="O109" s="214"/>
      <c r="P109" s="214"/>
      <c r="Q109" s="214"/>
      <c r="R109" s="214"/>
    </row>
    <row r="110" spans="2:18">
      <c r="B110" s="214"/>
      <c r="C110" s="214"/>
      <c r="D110" s="214"/>
      <c r="E110" s="214"/>
      <c r="F110" s="214"/>
      <c r="G110" s="214"/>
      <c r="H110" s="214"/>
      <c r="I110" s="214"/>
      <c r="J110" s="214"/>
      <c r="K110" s="214"/>
      <c r="L110" s="214"/>
      <c r="M110" s="214"/>
      <c r="N110" s="214"/>
      <c r="O110" s="214"/>
      <c r="P110" s="214"/>
      <c r="Q110" s="214"/>
      <c r="R110" s="214"/>
    </row>
    <row r="111" spans="2:18">
      <c r="B111" s="214"/>
      <c r="C111" s="214"/>
      <c r="D111" s="214"/>
      <c r="E111" s="214"/>
      <c r="F111" s="214"/>
      <c r="G111" s="214"/>
      <c r="H111" s="214"/>
      <c r="I111" s="214"/>
      <c r="J111" s="214"/>
      <c r="K111" s="214"/>
      <c r="L111" s="214"/>
      <c r="M111" s="214"/>
      <c r="N111" s="214"/>
      <c r="O111" s="214"/>
      <c r="P111" s="214"/>
      <c r="Q111" s="214"/>
      <c r="R111" s="214"/>
    </row>
    <row r="112" spans="2:18">
      <c r="B112" s="214"/>
      <c r="C112" s="214"/>
      <c r="D112" s="214"/>
      <c r="E112" s="214"/>
      <c r="F112" s="214"/>
      <c r="G112" s="214"/>
      <c r="H112" s="214"/>
      <c r="I112" s="214"/>
      <c r="J112" s="214"/>
      <c r="K112" s="214"/>
      <c r="L112" s="214"/>
      <c r="M112" s="214"/>
      <c r="N112" s="214"/>
      <c r="O112" s="214"/>
      <c r="P112" s="214"/>
      <c r="Q112" s="214"/>
      <c r="R112" s="214"/>
    </row>
    <row r="113" spans="2:18">
      <c r="B113" s="214"/>
      <c r="C113" s="214"/>
      <c r="D113" s="214"/>
      <c r="E113" s="214"/>
      <c r="F113" s="214"/>
      <c r="G113" s="214"/>
      <c r="H113" s="214"/>
      <c r="I113" s="214"/>
      <c r="J113" s="214"/>
      <c r="K113" s="214"/>
      <c r="L113" s="214"/>
      <c r="M113" s="214"/>
      <c r="N113" s="214"/>
      <c r="O113" s="214"/>
      <c r="P113" s="214"/>
      <c r="Q113" s="214"/>
      <c r="R113" s="214"/>
    </row>
    <row r="114" spans="2:18">
      <c r="B114" s="214"/>
      <c r="C114" s="214"/>
      <c r="D114" s="214"/>
      <c r="E114" s="214"/>
      <c r="F114" s="214"/>
      <c r="G114" s="214"/>
      <c r="H114" s="214"/>
      <c r="I114" s="214"/>
      <c r="J114" s="214"/>
      <c r="K114" s="214"/>
      <c r="L114" s="214"/>
      <c r="M114" s="214"/>
      <c r="N114" s="214"/>
      <c r="O114" s="214"/>
      <c r="P114" s="214"/>
      <c r="Q114" s="214"/>
      <c r="R114" s="214"/>
    </row>
    <row r="115" spans="2:18">
      <c r="B115" s="214"/>
      <c r="C115" s="214"/>
      <c r="D115" s="214"/>
      <c r="E115" s="214"/>
      <c r="F115" s="214"/>
      <c r="G115" s="214"/>
      <c r="H115" s="214"/>
      <c r="I115" s="214"/>
      <c r="J115" s="214"/>
      <c r="K115" s="214"/>
      <c r="L115" s="214"/>
      <c r="M115" s="214"/>
      <c r="N115" s="214"/>
      <c r="O115" s="214"/>
      <c r="P115" s="214"/>
      <c r="Q115" s="214"/>
      <c r="R115" s="214"/>
    </row>
    <row r="116" spans="2:18">
      <c r="B116" s="214"/>
      <c r="C116" s="214"/>
      <c r="D116" s="214"/>
      <c r="E116" s="214"/>
      <c r="F116" s="214"/>
      <c r="G116" s="214"/>
      <c r="H116" s="214"/>
      <c r="I116" s="214"/>
      <c r="J116" s="214"/>
      <c r="K116" s="214"/>
      <c r="L116" s="214"/>
      <c r="M116" s="214"/>
      <c r="N116" s="214"/>
      <c r="O116" s="214"/>
      <c r="P116" s="214"/>
      <c r="Q116" s="214"/>
      <c r="R116" s="214"/>
    </row>
    <row r="117" spans="2:18">
      <c r="B117" s="214"/>
      <c r="C117" s="214"/>
      <c r="D117" s="214"/>
      <c r="E117" s="214"/>
      <c r="F117" s="214"/>
      <c r="G117" s="214"/>
      <c r="H117" s="214"/>
      <c r="I117" s="214"/>
      <c r="J117" s="214"/>
      <c r="K117" s="214"/>
      <c r="L117" s="214"/>
      <c r="M117" s="214"/>
      <c r="N117" s="214"/>
      <c r="O117" s="214"/>
      <c r="P117" s="214"/>
      <c r="Q117" s="214"/>
      <c r="R117" s="214"/>
    </row>
    <row r="118" spans="2:18">
      <c r="B118" s="214"/>
      <c r="C118" s="214"/>
      <c r="D118" s="214"/>
      <c r="E118" s="214"/>
      <c r="F118" s="214"/>
      <c r="G118" s="214"/>
      <c r="H118" s="214"/>
      <c r="I118" s="214"/>
      <c r="J118" s="214"/>
      <c r="K118" s="214"/>
      <c r="L118" s="214"/>
      <c r="M118" s="214"/>
      <c r="N118" s="214"/>
      <c r="O118" s="214"/>
      <c r="P118" s="214"/>
      <c r="Q118" s="214"/>
      <c r="R118" s="214"/>
    </row>
    <row r="119" spans="2:18">
      <c r="B119" s="214"/>
      <c r="C119" s="214"/>
      <c r="D119" s="214"/>
      <c r="E119" s="214"/>
      <c r="F119" s="214"/>
      <c r="G119" s="214"/>
      <c r="H119" s="214"/>
      <c r="I119" s="214"/>
      <c r="J119" s="214"/>
      <c r="K119" s="214"/>
      <c r="L119" s="214"/>
      <c r="M119" s="214"/>
      <c r="N119" s="214"/>
      <c r="O119" s="214"/>
      <c r="P119" s="214"/>
      <c r="Q119" s="214"/>
      <c r="R119" s="214"/>
    </row>
    <row r="120" spans="2:18">
      <c r="B120" s="214"/>
      <c r="C120" s="214"/>
      <c r="D120" s="214"/>
      <c r="E120" s="214"/>
      <c r="F120" s="214"/>
      <c r="G120" s="214"/>
      <c r="H120" s="214"/>
      <c r="I120" s="214"/>
      <c r="J120" s="214"/>
      <c r="K120" s="214"/>
      <c r="L120" s="214"/>
      <c r="M120" s="214"/>
      <c r="N120" s="214"/>
      <c r="O120" s="214"/>
      <c r="P120" s="214"/>
      <c r="Q120" s="214"/>
      <c r="R120" s="214"/>
    </row>
  </sheetData>
  <mergeCells count="118">
    <mergeCell ref="A2:M2"/>
    <mergeCell ref="B54:L54"/>
    <mergeCell ref="B55:L55"/>
    <mergeCell ref="B56:L56"/>
    <mergeCell ref="B57:L57"/>
    <mergeCell ref="B6:D7"/>
    <mergeCell ref="E6:F6"/>
    <mergeCell ref="G6:H6"/>
    <mergeCell ref="I6:I7"/>
    <mergeCell ref="J6:K7"/>
    <mergeCell ref="M8:M9"/>
    <mergeCell ref="I9:I10"/>
    <mergeCell ref="D10:D11"/>
    <mergeCell ref="M10:M11"/>
    <mergeCell ref="L6:M6"/>
    <mergeCell ref="L7:M7"/>
    <mergeCell ref="L8:L9"/>
    <mergeCell ref="L10:L11"/>
    <mergeCell ref="L38:L39"/>
    <mergeCell ref="M38:M39"/>
    <mergeCell ref="M12:M13"/>
    <mergeCell ref="I13:I14"/>
    <mergeCell ref="L12:L13"/>
    <mergeCell ref="L14:L15"/>
    <mergeCell ref="L16:L17"/>
    <mergeCell ref="L18:L19"/>
    <mergeCell ref="L20:L21"/>
    <mergeCell ref="L22:L23"/>
    <mergeCell ref="L24:L25"/>
    <mergeCell ref="M14:M15"/>
    <mergeCell ref="J12:J13"/>
    <mergeCell ref="M16:M17"/>
    <mergeCell ref="I17:I18"/>
    <mergeCell ref="J16:J17"/>
    <mergeCell ref="D18:D19"/>
    <mergeCell ref="M18:M19"/>
    <mergeCell ref="C28:C31"/>
    <mergeCell ref="D28:D29"/>
    <mergeCell ref="K28:K29"/>
    <mergeCell ref="M28:M29"/>
    <mergeCell ref="I29:I30"/>
    <mergeCell ref="D30:D31"/>
    <mergeCell ref="M30:M31"/>
    <mergeCell ref="J28:J29"/>
    <mergeCell ref="D22:D23"/>
    <mergeCell ref="M22:M23"/>
    <mergeCell ref="C24:C27"/>
    <mergeCell ref="D24:D25"/>
    <mergeCell ref="M24:M25"/>
    <mergeCell ref="D20:D21"/>
    <mergeCell ref="K20:K21"/>
    <mergeCell ref="M20:M21"/>
    <mergeCell ref="M26:M27"/>
    <mergeCell ref="L30:L31"/>
    <mergeCell ref="K24:K25"/>
    <mergeCell ref="D34:D35"/>
    <mergeCell ref="B44:D45"/>
    <mergeCell ref="B46:D47"/>
    <mergeCell ref="E44:F44"/>
    <mergeCell ref="E45:F45"/>
    <mergeCell ref="E46:F46"/>
    <mergeCell ref="E47:F47"/>
    <mergeCell ref="G44:M44"/>
    <mergeCell ref="G45:M45"/>
    <mergeCell ref="G46:M46"/>
    <mergeCell ref="G47:M47"/>
    <mergeCell ref="C32:C35"/>
    <mergeCell ref="C40:C43"/>
    <mergeCell ref="C36:C39"/>
    <mergeCell ref="I33:I34"/>
    <mergeCell ref="B48:M48"/>
    <mergeCell ref="B49:M49"/>
    <mergeCell ref="B50:M50"/>
    <mergeCell ref="B32:B43"/>
    <mergeCell ref="M40:M41"/>
    <mergeCell ref="B20:B31"/>
    <mergeCell ref="B8:B19"/>
    <mergeCell ref="L40:L41"/>
    <mergeCell ref="I21:I22"/>
    <mergeCell ref="J20:J21"/>
    <mergeCell ref="J24:J25"/>
    <mergeCell ref="I25:I26"/>
    <mergeCell ref="D26:D27"/>
    <mergeCell ref="C20:C23"/>
    <mergeCell ref="C16:C19"/>
    <mergeCell ref="D16:D17"/>
    <mergeCell ref="K16:K17"/>
    <mergeCell ref="C12:C15"/>
    <mergeCell ref="D12:D13"/>
    <mergeCell ref="K12:K13"/>
    <mergeCell ref="C8:C11"/>
    <mergeCell ref="D8:D9"/>
    <mergeCell ref="K8:K9"/>
    <mergeCell ref="D14:D15"/>
    <mergeCell ref="J8:J9"/>
    <mergeCell ref="L26:L27"/>
    <mergeCell ref="L28:L29"/>
    <mergeCell ref="D38:D39"/>
    <mergeCell ref="I41:I42"/>
    <mergeCell ref="D42:D43"/>
    <mergeCell ref="M42:M43"/>
    <mergeCell ref="L42:L43"/>
    <mergeCell ref="J32:J33"/>
    <mergeCell ref="J36:J37"/>
    <mergeCell ref="J40:J41"/>
    <mergeCell ref="D32:D33"/>
    <mergeCell ref="K32:K33"/>
    <mergeCell ref="M32:M33"/>
    <mergeCell ref="L32:L33"/>
    <mergeCell ref="D40:D41"/>
    <mergeCell ref="K40:K41"/>
    <mergeCell ref="M34:M35"/>
    <mergeCell ref="D36:D37"/>
    <mergeCell ref="K36:K37"/>
    <mergeCell ref="M36:M37"/>
    <mergeCell ref="I37:I38"/>
    <mergeCell ref="L34:L35"/>
    <mergeCell ref="L36:L37"/>
  </mergeCells>
  <phoneticPr fontId="18"/>
  <conditionalFormatting sqref="E9:H9 E11:H11 I9:I10 L8:L43 E13:H13 E15:H15 I13:I14 E17:H17 E19:H19 I17:I18 E21:H21 E23:H23 I21:I22 E25:H25 E27:H27 I25:I26 E29:H29 E31:H31 I29:I30 E33:H33 E35:H35 I33:I34 E37:H37 E39:H39 I37:I38 E41:H41 E43:H43 I41:I42 J8:J43">
    <cfRule type="containsBlanks" dxfId="28" priority="3">
      <formula>LEN(TRIM(E8))=0</formula>
    </cfRule>
  </conditionalFormatting>
  <conditionalFormatting sqref="G44:M47">
    <cfRule type="containsBlanks" dxfId="27" priority="2">
      <formula>LEN(TRIM(G44))=0</formula>
    </cfRule>
  </conditionalFormatting>
  <conditionalFormatting sqref="B55 B57">
    <cfRule type="containsBlanks" dxfId="26" priority="1">
      <formula>LEN(TRIM(B55))=0</formula>
    </cfRule>
  </conditionalFormatting>
  <pageMargins left="0.7" right="0.7" top="0.75" bottom="0.75" header="0.3" footer="0.3"/>
  <pageSetup paperSize="9" scale="81" orientation="portrait" r:id="rId1"/>
  <headerFooter>
    <oddFooter>&amp;C&amp;12 ６</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9E1D7-9E2B-4A08-9B24-316223EFD0E9}">
  <sheetPr>
    <pageSetUpPr fitToPage="1"/>
  </sheetPr>
  <dimension ref="A2:M62"/>
  <sheetViews>
    <sheetView view="pageLayout" zoomScale="90" zoomScaleNormal="100" zoomScaleSheetLayoutView="130" zoomScalePageLayoutView="90" workbookViewId="0">
      <selection activeCell="C13" sqref="C13:E13"/>
    </sheetView>
  </sheetViews>
  <sheetFormatPr defaultColWidth="9" defaultRowHeight="18"/>
  <cols>
    <col min="1" max="1" width="3" style="246" customWidth="1"/>
    <col min="2" max="2" width="4.5" style="246" bestFit="1" customWidth="1"/>
    <col min="3" max="3" width="3.6640625" style="246" customWidth="1"/>
    <col min="4" max="4" width="7" style="246" customWidth="1"/>
    <col min="5" max="11" width="9.6640625" style="246" customWidth="1"/>
    <col min="12" max="13" width="7.6640625" style="246" customWidth="1"/>
    <col min="14" max="14" width="1.08203125" style="246" customWidth="1"/>
    <col min="15" max="16384" width="9" style="246"/>
  </cols>
  <sheetData>
    <row r="2" spans="1:13" s="247" customFormat="1" ht="16.5" customHeight="1">
      <c r="A2" s="758" t="s">
        <v>171</v>
      </c>
      <c r="B2" s="758"/>
      <c r="C2" s="758"/>
      <c r="D2" s="758"/>
      <c r="E2" s="758"/>
      <c r="F2" s="758"/>
      <c r="G2" s="758"/>
      <c r="H2" s="758"/>
      <c r="I2" s="758"/>
      <c r="J2" s="758"/>
      <c r="K2" s="758"/>
      <c r="L2" s="758"/>
      <c r="M2" s="758"/>
    </row>
    <row r="3" spans="1:13" s="247" customFormat="1" ht="16.5" customHeight="1">
      <c r="A3" s="243"/>
      <c r="B3" s="243"/>
      <c r="C3" s="243"/>
      <c r="D3" s="243"/>
      <c r="E3" s="243"/>
      <c r="F3" s="243"/>
      <c r="G3" s="243"/>
      <c r="H3" s="243"/>
      <c r="I3" s="243"/>
      <c r="J3" s="243"/>
      <c r="K3" s="243"/>
      <c r="L3" s="243"/>
      <c r="M3" s="243"/>
    </row>
    <row r="4" spans="1:13" s="247" customFormat="1" ht="16.5" customHeight="1">
      <c r="B4" s="247" t="s">
        <v>172</v>
      </c>
    </row>
    <row r="5" spans="1:13" s="247" customFormat="1" ht="7.5" customHeight="1" thickBot="1"/>
    <row r="6" spans="1:13" ht="55.5" customHeight="1">
      <c r="B6" s="752" t="s">
        <v>161</v>
      </c>
      <c r="C6" s="753"/>
      <c r="D6" s="753"/>
      <c r="E6" s="248" t="s">
        <v>162</v>
      </c>
      <c r="F6" s="248" t="s">
        <v>163</v>
      </c>
      <c r="G6" s="249" t="s">
        <v>164</v>
      </c>
      <c r="H6" s="249" t="s">
        <v>394</v>
      </c>
      <c r="I6" s="249" t="s">
        <v>165</v>
      </c>
      <c r="J6" s="249" t="s">
        <v>166</v>
      </c>
      <c r="K6" s="248" t="s">
        <v>44</v>
      </c>
      <c r="L6" s="245" t="s">
        <v>393</v>
      </c>
      <c r="M6" s="272" t="s">
        <v>167</v>
      </c>
    </row>
    <row r="7" spans="1:13" ht="25" customHeight="1">
      <c r="B7" s="759">
        <f>B14-1</f>
        <v>5</v>
      </c>
      <c r="C7" s="152"/>
      <c r="D7" s="250"/>
      <c r="E7" s="252" t="s">
        <v>168</v>
      </c>
      <c r="F7" s="252" t="s">
        <v>168</v>
      </c>
      <c r="G7" s="252" t="s">
        <v>168</v>
      </c>
      <c r="H7" s="252" t="s">
        <v>168</v>
      </c>
      <c r="I7" s="252" t="s">
        <v>168</v>
      </c>
      <c r="J7" s="252" t="s">
        <v>168</v>
      </c>
      <c r="K7" s="252" t="s">
        <v>20</v>
      </c>
      <c r="L7" s="251" t="s">
        <v>20</v>
      </c>
      <c r="M7" s="273" t="s">
        <v>20</v>
      </c>
    </row>
    <row r="8" spans="1:13" ht="43" customHeight="1">
      <c r="B8" s="744"/>
      <c r="C8" s="751" t="s">
        <v>169</v>
      </c>
      <c r="D8" s="253" t="s">
        <v>34</v>
      </c>
      <c r="E8" s="254"/>
      <c r="F8" s="254"/>
      <c r="G8" s="254"/>
      <c r="H8" s="254"/>
      <c r="I8" s="254"/>
      <c r="J8" s="254"/>
      <c r="K8" s="255"/>
      <c r="L8" s="754"/>
      <c r="M8" s="756"/>
    </row>
    <row r="9" spans="1:13" ht="43" customHeight="1">
      <c r="B9" s="744"/>
      <c r="C9" s="748"/>
      <c r="D9" s="256" t="s">
        <v>170</v>
      </c>
      <c r="E9" s="257"/>
      <c r="F9" s="257"/>
      <c r="G9" s="257"/>
      <c r="H9" s="257"/>
      <c r="I9" s="257"/>
      <c r="J9" s="257"/>
      <c r="K9" s="258"/>
      <c r="L9" s="755"/>
      <c r="M9" s="757"/>
    </row>
    <row r="10" spans="1:13" ht="43" customHeight="1">
      <c r="B10" s="744"/>
      <c r="C10" s="748"/>
      <c r="D10" s="256" t="s">
        <v>41</v>
      </c>
      <c r="E10" s="257"/>
      <c r="F10" s="257"/>
      <c r="G10" s="257"/>
      <c r="H10" s="257"/>
      <c r="I10" s="257"/>
      <c r="J10" s="257"/>
      <c r="K10" s="258"/>
      <c r="L10" s="755"/>
      <c r="M10" s="757"/>
    </row>
    <row r="11" spans="1:13" ht="43" customHeight="1">
      <c r="B11" s="744"/>
      <c r="C11" s="748"/>
      <c r="D11" s="256" t="s">
        <v>46</v>
      </c>
      <c r="E11" s="257">
        <f>SUM(E8:E10)</f>
        <v>0</v>
      </c>
      <c r="F11" s="257">
        <f t="shared" ref="F11:J11" si="0">SUM(F8:F10)</f>
        <v>0</v>
      </c>
      <c r="G11" s="257">
        <f t="shared" si="0"/>
        <v>0</v>
      </c>
      <c r="H11" s="257">
        <f t="shared" si="0"/>
        <v>0</v>
      </c>
      <c r="I11" s="257">
        <f t="shared" si="0"/>
        <v>0</v>
      </c>
      <c r="J11" s="257">
        <f t="shared" si="0"/>
        <v>0</v>
      </c>
      <c r="K11" s="258"/>
      <c r="L11" s="259"/>
      <c r="M11" s="274"/>
    </row>
    <row r="12" spans="1:13" ht="43" customHeight="1">
      <c r="B12" s="744"/>
      <c r="C12" s="750" t="s">
        <v>47</v>
      </c>
      <c r="D12" s="750"/>
      <c r="E12" s="257"/>
      <c r="F12" s="257"/>
      <c r="G12" s="257"/>
      <c r="H12" s="257"/>
      <c r="I12" s="257"/>
      <c r="J12" s="257"/>
      <c r="K12" s="258"/>
      <c r="L12" s="259"/>
      <c r="M12" s="274"/>
    </row>
    <row r="13" spans="1:13" ht="43" customHeight="1" thickBot="1">
      <c r="B13" s="745"/>
      <c r="C13" s="749" t="s">
        <v>46</v>
      </c>
      <c r="D13" s="749"/>
      <c r="E13" s="260">
        <f>E11+E12</f>
        <v>0</v>
      </c>
      <c r="F13" s="260">
        <f t="shared" ref="F13:J13" si="1">F11+F12</f>
        <v>0</v>
      </c>
      <c r="G13" s="260">
        <f t="shared" si="1"/>
        <v>0</v>
      </c>
      <c r="H13" s="260">
        <f t="shared" si="1"/>
        <v>0</v>
      </c>
      <c r="I13" s="260">
        <f t="shared" si="1"/>
        <v>0</v>
      </c>
      <c r="J13" s="260">
        <f t="shared" si="1"/>
        <v>0</v>
      </c>
      <c r="K13" s="261"/>
      <c r="L13" s="262"/>
      <c r="M13" s="275"/>
    </row>
    <row r="14" spans="1:13" ht="43" customHeight="1">
      <c r="B14" s="743">
        <f>B20-1</f>
        <v>6</v>
      </c>
      <c r="C14" s="747" t="s">
        <v>169</v>
      </c>
      <c r="D14" s="263" t="s">
        <v>34</v>
      </c>
      <c r="E14" s="264"/>
      <c r="F14" s="264"/>
      <c r="G14" s="264"/>
      <c r="H14" s="264"/>
      <c r="I14" s="264"/>
      <c r="J14" s="264"/>
      <c r="K14" s="265"/>
      <c r="L14" s="740"/>
      <c r="M14" s="746"/>
    </row>
    <row r="15" spans="1:13" ht="43" customHeight="1">
      <c r="B15" s="744"/>
      <c r="C15" s="748"/>
      <c r="D15" s="256" t="s">
        <v>170</v>
      </c>
      <c r="E15" s="266"/>
      <c r="F15" s="266"/>
      <c r="G15" s="266"/>
      <c r="H15" s="266"/>
      <c r="I15" s="266"/>
      <c r="J15" s="266"/>
      <c r="K15" s="258"/>
      <c r="L15" s="737"/>
      <c r="M15" s="739"/>
    </row>
    <row r="16" spans="1:13" ht="43" customHeight="1">
      <c r="B16" s="744"/>
      <c r="C16" s="748"/>
      <c r="D16" s="256" t="s">
        <v>41</v>
      </c>
      <c r="E16" s="266"/>
      <c r="F16" s="266"/>
      <c r="G16" s="266"/>
      <c r="H16" s="266"/>
      <c r="I16" s="266"/>
      <c r="J16" s="266"/>
      <c r="K16" s="258"/>
      <c r="L16" s="737"/>
      <c r="M16" s="739"/>
    </row>
    <row r="17" spans="2:13" ht="43" customHeight="1">
      <c r="B17" s="744"/>
      <c r="C17" s="748"/>
      <c r="D17" s="256" t="s">
        <v>46</v>
      </c>
      <c r="E17" s="266">
        <f>SUM(E14:E16)</f>
        <v>0</v>
      </c>
      <c r="F17" s="266">
        <f t="shared" ref="F17" si="2">SUM(F14:F16)</f>
        <v>0</v>
      </c>
      <c r="G17" s="266">
        <f t="shared" ref="G17" si="3">SUM(G14:G16)</f>
        <v>0</v>
      </c>
      <c r="H17" s="266">
        <f t="shared" ref="H17" si="4">SUM(H14:H16)</f>
        <v>0</v>
      </c>
      <c r="I17" s="266">
        <f t="shared" ref="I17" si="5">SUM(I14:I16)</f>
        <v>0</v>
      </c>
      <c r="J17" s="266">
        <f t="shared" ref="J17" si="6">SUM(J14:J16)</f>
        <v>0</v>
      </c>
      <c r="K17" s="258"/>
      <c r="L17" s="267"/>
      <c r="M17" s="276"/>
    </row>
    <row r="18" spans="2:13" ht="43" customHeight="1">
      <c r="B18" s="744"/>
      <c r="C18" s="750" t="s">
        <v>47</v>
      </c>
      <c r="D18" s="750"/>
      <c r="E18" s="266"/>
      <c r="F18" s="266"/>
      <c r="G18" s="266"/>
      <c r="H18" s="266"/>
      <c r="I18" s="266"/>
      <c r="J18" s="266"/>
      <c r="K18" s="258"/>
      <c r="L18" s="267"/>
      <c r="M18" s="276"/>
    </row>
    <row r="19" spans="2:13" ht="43" customHeight="1" thickBot="1">
      <c r="B19" s="745"/>
      <c r="C19" s="749" t="s">
        <v>46</v>
      </c>
      <c r="D19" s="749"/>
      <c r="E19" s="268">
        <f>E17+E18</f>
        <v>0</v>
      </c>
      <c r="F19" s="268">
        <f t="shared" ref="F19" si="7">F17+F18</f>
        <v>0</v>
      </c>
      <c r="G19" s="268">
        <f t="shared" ref="G19" si="8">G17+G18</f>
        <v>0</v>
      </c>
      <c r="H19" s="268">
        <f t="shared" ref="H19" si="9">H17+H18</f>
        <v>0</v>
      </c>
      <c r="I19" s="268">
        <f t="shared" ref="I19" si="10">I17+I18</f>
        <v>0</v>
      </c>
      <c r="J19" s="268">
        <f t="shared" ref="J19" si="11">J17+J18</f>
        <v>0</v>
      </c>
      <c r="K19" s="261"/>
      <c r="L19" s="269"/>
      <c r="M19" s="277"/>
    </row>
    <row r="20" spans="2:13" ht="43" customHeight="1">
      <c r="B20" s="741">
        <f>'1-1　事業概況'!L6+1</f>
        <v>7</v>
      </c>
      <c r="C20" s="751" t="s">
        <v>169</v>
      </c>
      <c r="D20" s="253" t="s">
        <v>34</v>
      </c>
      <c r="E20" s="270"/>
      <c r="F20" s="270"/>
      <c r="G20" s="270"/>
      <c r="H20" s="270"/>
      <c r="I20" s="270"/>
      <c r="J20" s="270"/>
      <c r="K20" s="255"/>
      <c r="L20" s="736"/>
      <c r="M20" s="738"/>
    </row>
    <row r="21" spans="2:13" ht="43" customHeight="1">
      <c r="B21" s="741"/>
      <c r="C21" s="748"/>
      <c r="D21" s="256" t="s">
        <v>170</v>
      </c>
      <c r="E21" s="266"/>
      <c r="F21" s="266"/>
      <c r="G21" s="266"/>
      <c r="H21" s="266"/>
      <c r="I21" s="266"/>
      <c r="J21" s="266"/>
      <c r="K21" s="258"/>
      <c r="L21" s="737"/>
      <c r="M21" s="739"/>
    </row>
    <row r="22" spans="2:13" ht="43" customHeight="1">
      <c r="B22" s="741"/>
      <c r="C22" s="748"/>
      <c r="D22" s="256" t="s">
        <v>41</v>
      </c>
      <c r="E22" s="266"/>
      <c r="F22" s="266"/>
      <c r="G22" s="266"/>
      <c r="H22" s="266"/>
      <c r="I22" s="266"/>
      <c r="J22" s="266"/>
      <c r="K22" s="258"/>
      <c r="L22" s="737"/>
      <c r="M22" s="739"/>
    </row>
    <row r="23" spans="2:13" ht="43" customHeight="1">
      <c r="B23" s="741"/>
      <c r="C23" s="748"/>
      <c r="D23" s="256" t="s">
        <v>46</v>
      </c>
      <c r="E23" s="266">
        <f>SUM(E20:E22)</f>
        <v>0</v>
      </c>
      <c r="F23" s="266">
        <f t="shared" ref="F23" si="12">SUM(F20:F22)</f>
        <v>0</v>
      </c>
      <c r="G23" s="266">
        <f t="shared" ref="G23" si="13">SUM(G20:G22)</f>
        <v>0</v>
      </c>
      <c r="H23" s="266">
        <f t="shared" ref="H23" si="14">SUM(H20:H22)</f>
        <v>0</v>
      </c>
      <c r="I23" s="266">
        <f t="shared" ref="I23" si="15">SUM(I20:I22)</f>
        <v>0</v>
      </c>
      <c r="J23" s="266">
        <f t="shared" ref="J23" si="16">SUM(J20:J22)</f>
        <v>0</v>
      </c>
      <c r="K23" s="258"/>
      <c r="L23" s="267"/>
      <c r="M23" s="278"/>
    </row>
    <row r="24" spans="2:13" ht="43" customHeight="1">
      <c r="B24" s="741"/>
      <c r="C24" s="750" t="s">
        <v>47</v>
      </c>
      <c r="D24" s="750"/>
      <c r="E24" s="266"/>
      <c r="F24" s="266"/>
      <c r="G24" s="266"/>
      <c r="H24" s="266"/>
      <c r="I24" s="266"/>
      <c r="J24" s="266"/>
      <c r="K24" s="258"/>
      <c r="L24" s="271"/>
      <c r="M24" s="278"/>
    </row>
    <row r="25" spans="2:13" ht="43" customHeight="1" thickBot="1">
      <c r="B25" s="742"/>
      <c r="C25" s="749" t="s">
        <v>46</v>
      </c>
      <c r="D25" s="749"/>
      <c r="E25" s="268">
        <f>E23+E24</f>
        <v>0</v>
      </c>
      <c r="F25" s="268">
        <f t="shared" ref="F25" si="17">F23+F24</f>
        <v>0</v>
      </c>
      <c r="G25" s="268">
        <f t="shared" ref="G25" si="18">G23+G24</f>
        <v>0</v>
      </c>
      <c r="H25" s="268">
        <f t="shared" ref="H25" si="19">H23+H24</f>
        <v>0</v>
      </c>
      <c r="I25" s="268">
        <f t="shared" ref="I25" si="20">I23+I24</f>
        <v>0</v>
      </c>
      <c r="J25" s="268">
        <f t="shared" ref="J25" si="21">J23+J24</f>
        <v>0</v>
      </c>
      <c r="K25" s="261"/>
      <c r="L25" s="279"/>
      <c r="M25" s="280"/>
    </row>
    <row r="26" spans="2:13" s="247" customFormat="1"/>
    <row r="27" spans="2:13" s="247" customFormat="1"/>
    <row r="28" spans="2:13" s="247" customFormat="1"/>
    <row r="29" spans="2:13" s="247" customFormat="1"/>
    <row r="30" spans="2:13" s="247" customFormat="1"/>
    <row r="31" spans="2:13" s="247" customFormat="1"/>
    <row r="32" spans="2:13" s="247" customFormat="1"/>
    <row r="33" s="247" customFormat="1"/>
    <row r="34" s="247" customFormat="1"/>
    <row r="35" s="247" customFormat="1"/>
    <row r="36" s="247" customFormat="1"/>
    <row r="37" s="247" customFormat="1"/>
    <row r="38" s="247" customFormat="1"/>
    <row r="39" s="247" customFormat="1"/>
    <row r="40" s="247" customFormat="1"/>
    <row r="41" s="247" customFormat="1"/>
    <row r="42" s="247" customFormat="1"/>
    <row r="43" s="247" customFormat="1"/>
    <row r="44" s="247" customFormat="1"/>
    <row r="45" s="247" customFormat="1"/>
    <row r="46" s="247" customFormat="1"/>
    <row r="47" s="247" customFormat="1"/>
    <row r="48" s="247" customFormat="1"/>
    <row r="49" s="247" customFormat="1"/>
    <row r="50" s="247" customFormat="1"/>
    <row r="51" s="247" customFormat="1"/>
    <row r="52" s="247" customFormat="1"/>
    <row r="53" s="247" customFormat="1"/>
    <row r="54" s="247" customFormat="1"/>
    <row r="55" s="247" customFormat="1"/>
    <row r="56" s="247" customFormat="1"/>
    <row r="57" s="247" customFormat="1"/>
    <row r="58" s="247" customFormat="1"/>
    <row r="59" s="247" customFormat="1"/>
    <row r="60" s="247" customFormat="1"/>
    <row r="61" s="247" customFormat="1"/>
    <row r="62" s="247" customFormat="1"/>
  </sheetData>
  <mergeCells count="20">
    <mergeCell ref="B6:D6"/>
    <mergeCell ref="L8:L10"/>
    <mergeCell ref="M8:M10"/>
    <mergeCell ref="A2:M2"/>
    <mergeCell ref="C12:D12"/>
    <mergeCell ref="B7:B13"/>
    <mergeCell ref="C8:C11"/>
    <mergeCell ref="C13:D13"/>
    <mergeCell ref="L20:L22"/>
    <mergeCell ref="M20:M22"/>
    <mergeCell ref="L14:L16"/>
    <mergeCell ref="B20:B25"/>
    <mergeCell ref="B14:B19"/>
    <mergeCell ref="M14:M16"/>
    <mergeCell ref="C14:C17"/>
    <mergeCell ref="C25:D25"/>
    <mergeCell ref="C24:D24"/>
    <mergeCell ref="C19:D19"/>
    <mergeCell ref="C18:D18"/>
    <mergeCell ref="C20:C23"/>
  </mergeCells>
  <phoneticPr fontId="18"/>
  <conditionalFormatting sqref="L23:M25 L17:M19 L11:M13 E8:K25">
    <cfRule type="containsBlanks" dxfId="25" priority="1">
      <formula>LEN(TRIM(E8))=0</formula>
    </cfRule>
  </conditionalFormatting>
  <pageMargins left="0.7" right="0.7" top="0.75" bottom="0.75" header="0.3" footer="0.3"/>
  <pageSetup paperSize="9" scale="76" orientation="portrait" r:id="rId1"/>
  <headerFooter>
    <oddFooter>&amp;C７</oddFooter>
  </headerFooter>
  <rowBreaks count="1" manualBreakCount="1">
    <brk id="13" max="16383" man="1"/>
  </rowBreaks>
  <colBreaks count="1" manualBreakCount="1">
    <brk id="4" max="1048575" man="1"/>
  </col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BDFC8ECC9F0784394E896DE3133E1C8" ma:contentTypeVersion="13" ma:contentTypeDescription="新しいドキュメントを作成します。" ma:contentTypeScope="" ma:versionID="b461ae3a76c0480ebd5b1e5900c4b2ca">
  <xsd:schema xmlns:xsd="http://www.w3.org/2001/XMLSchema" xmlns:xs="http://www.w3.org/2001/XMLSchema" xmlns:p="http://schemas.microsoft.com/office/2006/metadata/properties" xmlns:ns2="e94d4986-92b8-4b8b-81ea-962ca1ee141b" xmlns:ns3="263dbbe5-076b-4606-a03b-9598f5f2f35a" targetNamespace="http://schemas.microsoft.com/office/2006/metadata/properties" ma:root="true" ma:fieldsID="5c7a30b916b77883b1e973a523f7b727" ns2:_="" ns3:_="">
    <xsd:import namespace="e94d4986-92b8-4b8b-81ea-962ca1ee141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4d4986-92b8-4b8b-81ea-962ca1ee141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9b3ef07-9a6e-4b14-a78d-b182aad7fef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e94d4986-92b8-4b8b-81ea-962ca1ee141b">
      <UserInfo>
        <DisplayName/>
        <AccountId xsi:nil="true"/>
        <AccountType/>
      </UserInfo>
    </Owner>
    <lcf76f155ced4ddcb4097134ff3c332f xmlns="e94d4986-92b8-4b8b-81ea-962ca1ee141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D54813E-3F52-42D2-B4DF-2144ADBAA93E}">
  <ds:schemaRefs>
    <ds:schemaRef ds:uri="http://schemas.microsoft.com/sharepoint/v3/contenttype/forms"/>
  </ds:schemaRefs>
</ds:datastoreItem>
</file>

<file path=customXml/itemProps2.xml><?xml version="1.0" encoding="utf-8"?>
<ds:datastoreItem xmlns:ds="http://schemas.openxmlformats.org/officeDocument/2006/customXml" ds:itemID="{957F31EA-D98D-4C26-8BBC-456BC5A728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4d4986-92b8-4b8b-81ea-962ca1ee141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3AA5212-BF6E-4D8F-9422-A89C4917C97E}">
  <ds:schemaRefs>
    <ds:schemaRef ds:uri="http://schemas.microsoft.com/office/2006/metadata/properties"/>
    <ds:schemaRef ds:uri="http://schemas.microsoft.com/office/infopath/2007/PartnerControls"/>
    <ds:schemaRef ds:uri="263dbbe5-076b-4606-a03b-9598f5f2f35a"/>
    <ds:schemaRef ds:uri="e94d4986-92b8-4b8b-81ea-962ca1ee141b"/>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8</vt:i4>
      </vt:variant>
    </vt:vector>
  </HeadingPairs>
  <TitlesOfParts>
    <vt:vector size="27" baseType="lpstr">
      <vt:lpstr>表紙 </vt:lpstr>
      <vt:lpstr>目次</vt:lpstr>
      <vt:lpstr>1-1　事業概況</vt:lpstr>
      <vt:lpstr>1-2(1)　予算・決算（収入）</vt:lpstr>
      <vt:lpstr>1-2(2)　予算・決算（支出）</vt:lpstr>
      <vt:lpstr>1-3　法定外繰入</vt:lpstr>
      <vt:lpstr>2　適用関係</vt:lpstr>
      <vt:lpstr>3　保険料（税）の賦課</vt:lpstr>
      <vt:lpstr>4-1　保険料の収納状況</vt:lpstr>
      <vt:lpstr>4-2,3　徴収計画等</vt:lpstr>
      <vt:lpstr>4-3（２）滞納者等対策等①</vt:lpstr>
      <vt:lpstr>4-３（５）滞納者等対策 ②</vt:lpstr>
      <vt:lpstr>5-1　診療諸率</vt:lpstr>
      <vt:lpstr>5-2　高医療費対策等</vt:lpstr>
      <vt:lpstr>5-2　高医療費対策等 (2)</vt:lpstr>
      <vt:lpstr>5-2　高医療費対策等 (3)</vt:lpstr>
      <vt:lpstr>6　保健事業　７その他①</vt:lpstr>
      <vt:lpstr>7　その他②</vt:lpstr>
      <vt:lpstr>入力規則</vt:lpstr>
      <vt:lpstr>'1-2(2)　予算・決算（支出）'!Print_Area</vt:lpstr>
      <vt:lpstr>'1-3　法定外繰入'!Print_Area</vt:lpstr>
      <vt:lpstr>'2　適用関係'!Print_Area</vt:lpstr>
      <vt:lpstr>'5-2　高医療費対策等'!Print_Area</vt:lpstr>
      <vt:lpstr>'5-2　高医療費対策等 (2)'!Print_Area</vt:lpstr>
      <vt:lpstr>'5-2　高医療費対策等 (3)'!Print_Area</vt:lpstr>
      <vt:lpstr>'表紙 '!Print_Area</vt:lpstr>
      <vt:lpstr>目次!Print_Area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0x010100BBDFC8ECC9F0784394E896DE3133E1C8</vt:lpwstr>
  </property>
  <property fmtid="{D5CDD505-2E9C-101B-9397-08002B2CF9AE}" pid="3" name="MediaServiceImageTags">
    <vt:lpwstr/>
  </property>
</Properties>
</file>