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347" documentId="8_{49D0139D-A67E-483F-8B6B-E1E6A6F2D5AA}" xr6:coauthVersionLast="47" xr6:coauthVersionMax="47" xr10:uidLastSave="{3C98F915-C6BE-4C7E-A4D1-F04695074210}"/>
  <bookViews>
    <workbookView xWindow="-110" yWindow="-110" windowWidth="19420" windowHeight="10300" tabRatio="661" xr2:uid="{00000000-000D-0000-FFFF-FFFF00000000}"/>
  </bookViews>
  <sheets>
    <sheet name="表紙" sheetId="16" r:id="rId1"/>
    <sheet name="目次" sheetId="8" r:id="rId2"/>
    <sheet name="【資料１】１審査支払決定状況" sheetId="3" r:id="rId3"/>
    <sheet name="【資料１】２再審査" sheetId="4" r:id="rId4"/>
    <sheet name="【資料１】3審査件数、4療養費" sheetId="9" r:id="rId5"/>
    <sheet name="【資料２】１共同電算、２第三者" sheetId="10" r:id="rId6"/>
    <sheet name="【資料２】3レセ点検（１）、（２）" sheetId="5" r:id="rId7"/>
    <sheet name="【資料２】3レセ点検（３）、（４）" sheetId="11" r:id="rId8"/>
    <sheet name="【資料２】3レセ点検（５）" sheetId="12" r:id="rId9"/>
    <sheet name="【資料２】4医療費分析" sheetId="13" r:id="rId10"/>
    <sheet name="【資料２】5保健事業支援" sheetId="14" r:id="rId11"/>
    <sheet name="【資料２】6その他" sheetId="15" r:id="rId12"/>
    <sheet name="【資料３】予算・決算" sheetId="6" r:id="rId13"/>
    <sheet name="【資料４】補助金" sheetId="7" r:id="rId14"/>
  </sheets>
  <definedNames>
    <definedName name="_xlnm.Print_Area" localSheetId="6">'【資料２】3レセ点検（１）、（２）'!$A$1:$I$31</definedName>
    <definedName name="_xlnm.Print_Area" localSheetId="7">'【資料２】3レセ点検（３）、（４）'!$A$1:$J$16</definedName>
    <definedName name="_xlnm.Print_Area" localSheetId="8">'【資料２】3レセ点検（５）'!$A$1:$F$10</definedName>
    <definedName name="_xlnm.Print_Area" localSheetId="9">【資料２】4医療費分析!$A$1:$G$10</definedName>
    <definedName name="_xlnm.Print_Area" localSheetId="10">【資料２】5保健事業支援!$A$1:$F$9</definedName>
    <definedName name="_xlnm.Print_Area" localSheetId="11">【資料２】6その他!$A$1:$F$9</definedName>
    <definedName name="_xlnm.Print_Area" localSheetId="0">表紙!$A$1:$G$35</definedName>
    <definedName name="_xlnm.Print_Area" localSheetId="1">目次!$A$1:$G$30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3" l="1"/>
  <c r="U18" i="3"/>
  <c r="U16" i="3"/>
  <c r="U14" i="3"/>
  <c r="U12" i="3"/>
  <c r="U10" i="3"/>
  <c r="U9" i="3"/>
  <c r="R19" i="3"/>
  <c r="R18" i="3"/>
  <c r="R16" i="3"/>
  <c r="R14" i="3"/>
  <c r="R12" i="3"/>
  <c r="R11" i="3"/>
  <c r="R10" i="3"/>
  <c r="R9" i="3"/>
  <c r="O19" i="3"/>
  <c r="O18" i="3"/>
  <c r="O16" i="3"/>
  <c r="O14" i="3"/>
  <c r="O12" i="3"/>
  <c r="O10" i="3"/>
  <c r="O9" i="3"/>
  <c r="L19" i="3"/>
  <c r="L18" i="3"/>
  <c r="L16" i="3"/>
  <c r="L14" i="3"/>
  <c r="L12" i="3"/>
  <c r="L10" i="3"/>
  <c r="L9" i="3"/>
  <c r="J19" i="3"/>
  <c r="J9" i="3"/>
  <c r="G15" i="7"/>
  <c r="F15" i="7"/>
  <c r="K53" i="6"/>
  <c r="K52" i="6"/>
  <c r="K54" i="6" s="1"/>
  <c r="J53" i="6"/>
  <c r="J54" i="6" s="1"/>
  <c r="J52" i="6"/>
  <c r="I53" i="6"/>
  <c r="I52" i="6"/>
  <c r="H53" i="6"/>
  <c r="H52" i="6"/>
  <c r="K9" i="6"/>
  <c r="K33" i="6"/>
  <c r="J33" i="6"/>
  <c r="I33" i="6"/>
  <c r="H33" i="6"/>
  <c r="K21" i="6"/>
  <c r="J21" i="6"/>
  <c r="I21" i="6"/>
  <c r="H21" i="6"/>
  <c r="K24" i="6"/>
  <c r="J24" i="6"/>
  <c r="I24" i="6"/>
  <c r="H24" i="6"/>
  <c r="A27" i="10"/>
  <c r="F6" i="10"/>
  <c r="C6" i="10" s="1"/>
  <c r="H16" i="10"/>
  <c r="H15" i="10"/>
  <c r="H14" i="10"/>
  <c r="H13" i="10"/>
  <c r="H12" i="10"/>
  <c r="H11" i="10"/>
  <c r="H10" i="10"/>
  <c r="H9" i="10"/>
  <c r="H8" i="10"/>
  <c r="E16" i="10"/>
  <c r="E15" i="10"/>
  <c r="E14" i="10"/>
  <c r="E13" i="10"/>
  <c r="E12" i="10"/>
  <c r="E11" i="10"/>
  <c r="E10" i="10"/>
  <c r="E9" i="10"/>
  <c r="E8" i="10"/>
  <c r="E6" i="4"/>
  <c r="M6" i="4" s="1"/>
  <c r="G2" i="9"/>
  <c r="G33" i="7"/>
  <c r="F33" i="7"/>
  <c r="G6" i="7"/>
  <c r="G23" i="7" s="1"/>
  <c r="J5" i="6"/>
  <c r="H5" i="6" s="1"/>
  <c r="H12" i="6"/>
  <c r="I12" i="6"/>
  <c r="J12" i="6"/>
  <c r="K12" i="6"/>
  <c r="H15" i="6"/>
  <c r="I15" i="6"/>
  <c r="J15" i="6"/>
  <c r="K15" i="6"/>
  <c r="H18" i="6"/>
  <c r="I18" i="6"/>
  <c r="J18" i="6"/>
  <c r="K18" i="6"/>
  <c r="H27" i="6"/>
  <c r="I27" i="6"/>
  <c r="J27" i="6"/>
  <c r="K27" i="6"/>
  <c r="H30" i="6"/>
  <c r="I30" i="6"/>
  <c r="J30" i="6"/>
  <c r="K30" i="6"/>
  <c r="H36" i="6"/>
  <c r="I36" i="6"/>
  <c r="J36" i="6"/>
  <c r="K36" i="6"/>
  <c r="H39" i="6"/>
  <c r="I39" i="6"/>
  <c r="J39" i="6"/>
  <c r="K39" i="6"/>
  <c r="H42" i="6"/>
  <c r="I42" i="6"/>
  <c r="J42" i="6"/>
  <c r="K42" i="6"/>
  <c r="H45" i="6"/>
  <c r="I45" i="6"/>
  <c r="J45" i="6"/>
  <c r="K45" i="6"/>
  <c r="H48" i="6"/>
  <c r="I48" i="6"/>
  <c r="J48" i="6"/>
  <c r="K48" i="6"/>
  <c r="H51" i="6"/>
  <c r="I51" i="6"/>
  <c r="J51" i="6"/>
  <c r="K51" i="6"/>
  <c r="J9" i="6"/>
  <c r="I9" i="6"/>
  <c r="H9" i="6"/>
  <c r="J10" i="4"/>
  <c r="K10" i="4"/>
  <c r="L13" i="4"/>
  <c r="M13" i="4"/>
  <c r="B9" i="5"/>
  <c r="B8" i="5" s="1"/>
  <c r="Q15" i="4"/>
  <c r="P15" i="4"/>
  <c r="O15" i="4"/>
  <c r="N15" i="4"/>
  <c r="M15" i="4"/>
  <c r="L15" i="4"/>
  <c r="K15" i="4"/>
  <c r="J15" i="4"/>
  <c r="I15" i="4"/>
  <c r="H15" i="4"/>
  <c r="G15" i="4"/>
  <c r="F15" i="4"/>
  <c r="E15" i="4"/>
  <c r="D15" i="4"/>
  <c r="Q14" i="4"/>
  <c r="Q16" i="4" s="1"/>
  <c r="P14" i="4"/>
  <c r="O14" i="4"/>
  <c r="N14" i="4"/>
  <c r="M14" i="4"/>
  <c r="L14" i="4"/>
  <c r="K14" i="4"/>
  <c r="J14" i="4"/>
  <c r="I14" i="4"/>
  <c r="I16" i="4" s="1"/>
  <c r="H14" i="4"/>
  <c r="H16" i="4" s="1"/>
  <c r="G14" i="4"/>
  <c r="F14" i="4"/>
  <c r="E14" i="4"/>
  <c r="D14" i="4"/>
  <c r="Q13" i="4"/>
  <c r="P13" i="4"/>
  <c r="O13" i="4"/>
  <c r="N13" i="4"/>
  <c r="K13" i="4"/>
  <c r="J13" i="4"/>
  <c r="I13" i="4"/>
  <c r="H13" i="4"/>
  <c r="G13" i="4"/>
  <c r="F13" i="4"/>
  <c r="E13" i="4"/>
  <c r="D13" i="4"/>
  <c r="Q10" i="4"/>
  <c r="P10" i="4"/>
  <c r="O10" i="4"/>
  <c r="N10" i="4"/>
  <c r="M10" i="4"/>
  <c r="L10" i="4"/>
  <c r="I10" i="4"/>
  <c r="H10" i="4"/>
  <c r="G10" i="4"/>
  <c r="F10" i="4"/>
  <c r="E10" i="4"/>
  <c r="D10" i="4"/>
  <c r="I19" i="3"/>
  <c r="I18" i="3"/>
  <c r="J18" i="3" s="1"/>
  <c r="I16" i="3"/>
  <c r="J16" i="3" s="1"/>
  <c r="I14" i="3"/>
  <c r="J14" i="3" s="1"/>
  <c r="I12" i="3"/>
  <c r="J12" i="3" s="1"/>
  <c r="I10" i="3"/>
  <c r="J10" i="3" s="1"/>
  <c r="T11" i="3"/>
  <c r="T13" i="3" s="1"/>
  <c r="U13" i="3" s="1"/>
  <c r="S11" i="3"/>
  <c r="S13" i="3" s="1"/>
  <c r="Q11" i="3"/>
  <c r="P11" i="3"/>
  <c r="P13" i="3" s="1"/>
  <c r="N11" i="3"/>
  <c r="N13" i="3" s="1"/>
  <c r="M11" i="3"/>
  <c r="M13" i="3" s="1"/>
  <c r="M20" i="3" s="1"/>
  <c r="K11" i="3"/>
  <c r="K13" i="3" s="1"/>
  <c r="L13" i="3" s="1"/>
  <c r="H11" i="3"/>
  <c r="H13" i="3" s="1"/>
  <c r="H20" i="3" s="1"/>
  <c r="G11" i="3"/>
  <c r="G13" i="3" s="1"/>
  <c r="F11" i="3"/>
  <c r="F13" i="3" s="1"/>
  <c r="F20" i="3" s="1"/>
  <c r="I9" i="3"/>
  <c r="F16" i="4" l="1"/>
  <c r="N16" i="4"/>
  <c r="G16" i="4"/>
  <c r="O16" i="4"/>
  <c r="U11" i="3"/>
  <c r="L11" i="3"/>
  <c r="O13" i="3"/>
  <c r="O11" i="3"/>
  <c r="I54" i="6"/>
  <c r="H54" i="6"/>
  <c r="A25" i="10"/>
  <c r="D16" i="4"/>
  <c r="E16" i="4"/>
  <c r="P16" i="4"/>
  <c r="J16" i="4"/>
  <c r="K16" i="4"/>
  <c r="M16" i="4"/>
  <c r="Q6" i="4"/>
  <c r="F6" i="7"/>
  <c r="F23" i="7" s="1"/>
  <c r="G6" i="4"/>
  <c r="O6" i="4"/>
  <c r="I6" i="4"/>
  <c r="K6" i="4"/>
  <c r="D6" i="4"/>
  <c r="L16" i="4"/>
  <c r="K20" i="3"/>
  <c r="L20" i="3" s="1"/>
  <c r="N20" i="3"/>
  <c r="O20" i="3" s="1"/>
  <c r="I13" i="3"/>
  <c r="J13" i="3" s="1"/>
  <c r="I11" i="3"/>
  <c r="J11" i="3" s="1"/>
  <c r="G20" i="3"/>
  <c r="I20" i="3" s="1"/>
  <c r="J20" i="3" s="1"/>
  <c r="Q13" i="3"/>
  <c r="R13" i="3" s="1"/>
  <c r="N6" i="4" l="1"/>
  <c r="F6" i="4"/>
  <c r="L6" i="4"/>
  <c r="P6" i="4"/>
  <c r="H6" i="4"/>
  <c r="J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4" authorId="0" shapeId="0" xr:uid="{115E261A-E32F-4CAB-9E1B-90122F76C191}">
      <text>
        <r>
          <rPr>
            <sz val="8"/>
            <color indexed="81"/>
            <rFont val="MS P ゴシック"/>
            <family val="3"/>
            <charset val="128"/>
          </rPr>
          <t>和暦表記／該当年度の数値のみ入力</t>
        </r>
      </text>
    </comment>
  </commentList>
</comments>
</file>

<file path=xl/sharedStrings.xml><?xml version="1.0" encoding="utf-8"?>
<sst xmlns="http://schemas.openxmlformats.org/spreadsheetml/2006/main" count="435" uniqueCount="247">
  <si>
    <t>この参考資料に添付していただきたい既存資料</t>
  </si>
  <si>
    <t>指導監督の当日に提出する資料</t>
  </si>
  <si>
    <t>目　　　　次</t>
  </si>
  <si>
    <t>　　</t>
  </si>
  <si>
    <t>区　　　分</t>
    <rPh sb="0" eb="1">
      <t>ク</t>
    </rPh>
    <rPh sb="4" eb="5">
      <t>ブン</t>
    </rPh>
    <phoneticPr fontId="19"/>
  </si>
  <si>
    <t>件　　　　　　　　　　数</t>
    <rPh sb="0" eb="1">
      <t>ケン</t>
    </rPh>
    <rPh sb="11" eb="12">
      <t>カズ</t>
    </rPh>
    <phoneticPr fontId="19"/>
  </si>
  <si>
    <t>点　　　　　　　　　　数</t>
    <rPh sb="0" eb="1">
      <t>テン</t>
    </rPh>
    <rPh sb="11" eb="12">
      <t>カズ</t>
    </rPh>
    <phoneticPr fontId="19"/>
  </si>
  <si>
    <t>受付件数</t>
    <rPh sb="0" eb="2">
      <t>ウケツケ</t>
    </rPh>
    <rPh sb="2" eb="4">
      <t>ケンスウ</t>
    </rPh>
    <phoneticPr fontId="19"/>
  </si>
  <si>
    <t>返戻件数</t>
    <rPh sb="0" eb="2">
      <t>ヘンレイ</t>
    </rPh>
    <rPh sb="2" eb="4">
      <t>ケンスウ</t>
    </rPh>
    <phoneticPr fontId="19"/>
  </si>
  <si>
    <t>返戻率</t>
    <rPh sb="0" eb="2">
      <t>ヘンレイ</t>
    </rPh>
    <rPh sb="2" eb="3">
      <t>リツ</t>
    </rPh>
    <phoneticPr fontId="19"/>
  </si>
  <si>
    <t>決定件数</t>
    <rPh sb="0" eb="2">
      <t>ケッテイ</t>
    </rPh>
    <rPh sb="2" eb="4">
      <t>ケンスウ</t>
    </rPh>
    <phoneticPr fontId="19"/>
  </si>
  <si>
    <t>決定率</t>
    <rPh sb="0" eb="2">
      <t>ケッテイ</t>
    </rPh>
    <rPh sb="2" eb="3">
      <t>リツ</t>
    </rPh>
    <phoneticPr fontId="19"/>
  </si>
  <si>
    <t>過誤整理
件　　数</t>
    <rPh sb="0" eb="2">
      <t>カゴ</t>
    </rPh>
    <rPh sb="2" eb="4">
      <t>セイリ</t>
    </rPh>
    <rPh sb="5" eb="6">
      <t>ケン</t>
    </rPh>
    <rPh sb="8" eb="9">
      <t>カズ</t>
    </rPh>
    <phoneticPr fontId="19"/>
  </si>
  <si>
    <t>確定件数</t>
    <rPh sb="0" eb="2">
      <t>カクテイ</t>
    </rPh>
    <rPh sb="2" eb="4">
      <t>ケンスウ</t>
    </rPh>
    <phoneticPr fontId="19"/>
  </si>
  <si>
    <t>確定率</t>
    <rPh sb="0" eb="2">
      <t>カクテイ</t>
    </rPh>
    <rPh sb="2" eb="3">
      <t>リツ</t>
    </rPh>
    <phoneticPr fontId="19"/>
  </si>
  <si>
    <t>請求点数</t>
    <rPh sb="0" eb="2">
      <t>セイキュウ</t>
    </rPh>
    <rPh sb="2" eb="4">
      <t>テンスウ</t>
    </rPh>
    <phoneticPr fontId="19"/>
  </si>
  <si>
    <t>決定点数</t>
    <rPh sb="0" eb="2">
      <t>ケッテイ</t>
    </rPh>
    <rPh sb="2" eb="4">
      <t>テンスウ</t>
    </rPh>
    <phoneticPr fontId="19"/>
  </si>
  <si>
    <t>決定率</t>
    <rPh sb="0" eb="3">
      <t>ケッテイリツ</t>
    </rPh>
    <phoneticPr fontId="19"/>
  </si>
  <si>
    <t>過誤整理
点　　数</t>
    <rPh sb="0" eb="2">
      <t>カゴ</t>
    </rPh>
    <rPh sb="2" eb="4">
      <t>セイリ</t>
    </rPh>
    <rPh sb="5" eb="6">
      <t>テン</t>
    </rPh>
    <rPh sb="8" eb="9">
      <t>カズ</t>
    </rPh>
    <phoneticPr fontId="19"/>
  </si>
  <si>
    <t>確定点数</t>
    <rPh sb="0" eb="2">
      <t>カクテイ</t>
    </rPh>
    <rPh sb="2" eb="4">
      <t>テンスウ</t>
    </rPh>
    <phoneticPr fontId="19"/>
  </si>
  <si>
    <t>①</t>
    <phoneticPr fontId="19"/>
  </si>
  <si>
    <t>事務審査</t>
    <rPh sb="0" eb="2">
      <t>ジム</t>
    </rPh>
    <rPh sb="2" eb="4">
      <t>シンサ</t>
    </rPh>
    <phoneticPr fontId="19"/>
  </si>
  <si>
    <t>審査会審査</t>
    <rPh sb="0" eb="3">
      <t>シンサカイ</t>
    </rPh>
    <rPh sb="3" eb="5">
      <t>シンサ</t>
    </rPh>
    <phoneticPr fontId="19"/>
  </si>
  <si>
    <t>計②</t>
    <rPh sb="0" eb="1">
      <t>ケイ</t>
    </rPh>
    <phoneticPr fontId="19"/>
  </si>
  <si>
    <t>②/①</t>
    <phoneticPr fontId="19"/>
  </si>
  <si>
    <t>③</t>
    <phoneticPr fontId="19"/>
  </si>
  <si>
    <t>③/①</t>
    <phoneticPr fontId="19"/>
  </si>
  <si>
    <t>④</t>
    <phoneticPr fontId="19"/>
  </si>
  <si>
    <t>④/①</t>
    <phoneticPr fontId="19"/>
  </si>
  <si>
    <t>⑤</t>
    <phoneticPr fontId="19"/>
  </si>
  <si>
    <t>⑥</t>
    <phoneticPr fontId="19"/>
  </si>
  <si>
    <t>⑥/⑤</t>
    <phoneticPr fontId="19"/>
  </si>
  <si>
    <t>⑦</t>
    <phoneticPr fontId="19"/>
  </si>
  <si>
    <t>⑦/⑤</t>
    <phoneticPr fontId="19"/>
  </si>
  <si>
    <t>審　　　　　査</t>
    <rPh sb="0" eb="1">
      <t>シン</t>
    </rPh>
    <rPh sb="6" eb="7">
      <t>サ</t>
    </rPh>
    <phoneticPr fontId="19"/>
  </si>
  <si>
    <t>診　　療　　費</t>
    <rPh sb="0" eb="1">
      <t>ミ</t>
    </rPh>
    <rPh sb="3" eb="4">
      <t>リョウ</t>
    </rPh>
    <rPh sb="6" eb="7">
      <t>ヒ</t>
    </rPh>
    <phoneticPr fontId="19"/>
  </si>
  <si>
    <t>一般診療</t>
    <rPh sb="0" eb="2">
      <t>イッパン</t>
    </rPh>
    <rPh sb="2" eb="4">
      <t>シンリョウ</t>
    </rPh>
    <phoneticPr fontId="19"/>
  </si>
  <si>
    <t>入　院</t>
    <rPh sb="0" eb="1">
      <t>イリ</t>
    </rPh>
    <rPh sb="2" eb="3">
      <t>イン</t>
    </rPh>
    <phoneticPr fontId="19"/>
  </si>
  <si>
    <t>件</t>
    <rPh sb="0" eb="1">
      <t>ケン</t>
    </rPh>
    <phoneticPr fontId="19"/>
  </si>
  <si>
    <t>％</t>
    <phoneticPr fontId="19"/>
  </si>
  <si>
    <t>点</t>
    <rPh sb="0" eb="1">
      <t>テン</t>
    </rPh>
    <phoneticPr fontId="19"/>
  </si>
  <si>
    <t>入院外</t>
    <rPh sb="0" eb="2">
      <t>ニュウイン</t>
    </rPh>
    <rPh sb="2" eb="3">
      <t>ガイ</t>
    </rPh>
    <phoneticPr fontId="19"/>
  </si>
  <si>
    <t>小　計</t>
    <rPh sb="0" eb="1">
      <t>ショウ</t>
    </rPh>
    <rPh sb="2" eb="3">
      <t>ケイ</t>
    </rPh>
    <phoneticPr fontId="19"/>
  </si>
  <si>
    <t>歯科診療</t>
    <rPh sb="0" eb="2">
      <t>シカ</t>
    </rPh>
    <rPh sb="2" eb="4">
      <t>シンリョウ</t>
    </rPh>
    <phoneticPr fontId="19"/>
  </si>
  <si>
    <t>計</t>
    <rPh sb="0" eb="1">
      <t>ケイ</t>
    </rPh>
    <phoneticPr fontId="19"/>
  </si>
  <si>
    <t>薬剤の支給</t>
    <rPh sb="0" eb="2">
      <t>ヤクザイ</t>
    </rPh>
    <rPh sb="3" eb="5">
      <t>シキュウ</t>
    </rPh>
    <phoneticPr fontId="19"/>
  </si>
  <si>
    <t>食事療養費
生活療養費</t>
    <rPh sb="0" eb="2">
      <t>ショクジ</t>
    </rPh>
    <rPh sb="6" eb="8">
      <t>セイカツ</t>
    </rPh>
    <rPh sb="8" eb="10">
      <t>リョウヨウ</t>
    </rPh>
    <rPh sb="10" eb="11">
      <t>ヒ</t>
    </rPh>
    <phoneticPr fontId="19"/>
  </si>
  <si>
    <t>（再掲）</t>
    <rPh sb="1" eb="3">
      <t>サイケイ</t>
    </rPh>
    <phoneticPr fontId="19"/>
  </si>
  <si>
    <t>円</t>
    <rPh sb="0" eb="1">
      <t>エン</t>
    </rPh>
    <phoneticPr fontId="19"/>
  </si>
  <si>
    <t>訪問看護療養費</t>
    <rPh sb="0" eb="2">
      <t>ホウモン</t>
    </rPh>
    <rPh sb="2" eb="4">
      <t>カンゴ</t>
    </rPh>
    <rPh sb="4" eb="7">
      <t>リョウヨウヒ</t>
    </rPh>
    <phoneticPr fontId="19"/>
  </si>
  <si>
    <t>合　　　　　計</t>
    <rPh sb="0" eb="1">
      <t>ゴウ</t>
    </rPh>
    <rPh sb="6" eb="7">
      <t>ケイ</t>
    </rPh>
    <phoneticPr fontId="19"/>
  </si>
  <si>
    <t>－</t>
    <phoneticPr fontId="19"/>
  </si>
  <si>
    <t>診　療　費</t>
    <rPh sb="0" eb="1">
      <t>ミ</t>
    </rPh>
    <rPh sb="2" eb="3">
      <t>リョウ</t>
    </rPh>
    <rPh sb="4" eb="5">
      <t>ヒ</t>
    </rPh>
    <phoneticPr fontId="19"/>
  </si>
  <si>
    <t>　　　２　「請求点数」欄は、「決定件数」欄の件数に係る請求点数を記入すること。</t>
    <phoneticPr fontId="19"/>
  </si>
  <si>
    <t>　　　３　「過誤整理点数」欄は、「過誤整理件数」に準じて記入すること。　</t>
    <phoneticPr fontId="19"/>
  </si>
  <si>
    <t>　　　４　「返戻率」、「決定率」欄及び「確定率」欄は、少数第５位を四捨五入し、百分率で記入すること。（例　0.123451→12.35%）</t>
    <rPh sb="6" eb="8">
      <t>ヘンレイ</t>
    </rPh>
    <rPh sb="8" eb="9">
      <t>リツ</t>
    </rPh>
    <phoneticPr fontId="19"/>
  </si>
  <si>
    <t>　　　５　「返戻件数」の「審査委員会」欄は、事務審査の段階では返戻せず、審査委員会において処理した場合に記入すること。　</t>
    <phoneticPr fontId="19"/>
  </si>
  <si>
    <t>資料１　審査支払、再審査の決定状況</t>
    <phoneticPr fontId="18"/>
  </si>
  <si>
    <t>１　診療報酬審査支払の決定状況</t>
    <phoneticPr fontId="18"/>
  </si>
  <si>
    <t>区  分</t>
    <rPh sb="0" eb="1">
      <t>ク</t>
    </rPh>
    <rPh sb="3" eb="4">
      <t>ブン</t>
    </rPh>
    <phoneticPr fontId="19"/>
  </si>
  <si>
    <t>申 立 者 数</t>
    <rPh sb="0" eb="1">
      <t>サル</t>
    </rPh>
    <rPh sb="2" eb="3">
      <t>リツ</t>
    </rPh>
    <rPh sb="4" eb="5">
      <t>シャ</t>
    </rPh>
    <rPh sb="6" eb="7">
      <t>スウ</t>
    </rPh>
    <phoneticPr fontId="19"/>
  </si>
  <si>
    <t>申 立 件 数</t>
    <rPh sb="0" eb="1">
      <t>サル</t>
    </rPh>
    <rPh sb="2" eb="3">
      <t>リツ</t>
    </rPh>
    <rPh sb="4" eb="5">
      <t>ケン</t>
    </rPh>
    <rPh sb="6" eb="7">
      <t>カズ</t>
    </rPh>
    <phoneticPr fontId="19"/>
  </si>
  <si>
    <t>結　　　　　　　　　　　果</t>
    <rPh sb="0" eb="1">
      <t>ムスブ</t>
    </rPh>
    <rPh sb="12" eb="13">
      <t>ハタシ</t>
    </rPh>
    <phoneticPr fontId="19"/>
  </si>
  <si>
    <t>原　　審</t>
    <rPh sb="0" eb="1">
      <t>ハラ</t>
    </rPh>
    <rPh sb="3" eb="4">
      <t>シン</t>
    </rPh>
    <phoneticPr fontId="19"/>
  </si>
  <si>
    <t>復　　活</t>
    <rPh sb="0" eb="1">
      <t>マタ</t>
    </rPh>
    <rPh sb="3" eb="4">
      <t>カツ</t>
    </rPh>
    <phoneticPr fontId="19"/>
  </si>
  <si>
    <t>査　　定</t>
    <rPh sb="0" eb="1">
      <t>サ</t>
    </rPh>
    <rPh sb="3" eb="4">
      <t>サダム</t>
    </rPh>
    <phoneticPr fontId="19"/>
  </si>
  <si>
    <t>返　　戻</t>
    <rPh sb="0" eb="1">
      <t>ヘン</t>
    </rPh>
    <rPh sb="3" eb="4">
      <t>モドリ</t>
    </rPh>
    <phoneticPr fontId="19"/>
  </si>
  <si>
    <t>保　　留</t>
    <rPh sb="0" eb="1">
      <t>タモツ</t>
    </rPh>
    <rPh sb="3" eb="4">
      <t>ドメ</t>
    </rPh>
    <phoneticPr fontId="19"/>
  </si>
  <si>
    <t>保　険　者</t>
    <rPh sb="0" eb="1">
      <t>タモツ</t>
    </rPh>
    <rPh sb="2" eb="3">
      <t>ケン</t>
    </rPh>
    <rPh sb="4" eb="5">
      <t>シャ</t>
    </rPh>
    <phoneticPr fontId="19"/>
  </si>
  <si>
    <t>医　　科</t>
    <rPh sb="0" eb="1">
      <t>イ</t>
    </rPh>
    <rPh sb="3" eb="4">
      <t>カ</t>
    </rPh>
    <phoneticPr fontId="19"/>
  </si>
  <si>
    <t>歯　　科</t>
    <rPh sb="0" eb="1">
      <t>ハ</t>
    </rPh>
    <rPh sb="3" eb="4">
      <t>カ</t>
    </rPh>
    <phoneticPr fontId="19"/>
  </si>
  <si>
    <t>保険医療機関</t>
    <rPh sb="0" eb="2">
      <t>ホケン</t>
    </rPh>
    <rPh sb="2" eb="4">
      <t>イリョウ</t>
    </rPh>
    <rPh sb="4" eb="6">
      <t>キカン</t>
    </rPh>
    <phoneticPr fontId="19"/>
  </si>
  <si>
    <t>合    計</t>
    <rPh sb="0" eb="1">
      <t>ゴウ</t>
    </rPh>
    <rPh sb="5" eb="6">
      <t>ケイ</t>
    </rPh>
    <phoneticPr fontId="19"/>
  </si>
  <si>
    <t>２　再審査決定状況</t>
    <phoneticPr fontId="18"/>
  </si>
  <si>
    <t>年度</t>
    <rPh sb="0" eb="2">
      <t>ネンド</t>
    </rPh>
    <phoneticPr fontId="18"/>
  </si>
  <si>
    <t>資格点検</t>
    <rPh sb="0" eb="2">
      <t>シカク</t>
    </rPh>
    <rPh sb="2" eb="4">
      <t>テンケン</t>
    </rPh>
    <phoneticPr fontId="18"/>
  </si>
  <si>
    <t>縦覧点検</t>
    <rPh sb="0" eb="2">
      <t>ジュウラン</t>
    </rPh>
    <rPh sb="2" eb="4">
      <t>テンケン</t>
    </rPh>
    <phoneticPr fontId="18"/>
  </si>
  <si>
    <t>横覧点検</t>
    <rPh sb="0" eb="1">
      <t>オウ</t>
    </rPh>
    <rPh sb="1" eb="2">
      <t>ラン</t>
    </rPh>
    <rPh sb="2" eb="4">
      <t>テンケン</t>
    </rPh>
    <phoneticPr fontId="18"/>
  </si>
  <si>
    <t>保険者数</t>
    <rPh sb="0" eb="3">
      <t>ホケンシャ</t>
    </rPh>
    <rPh sb="3" eb="4">
      <t>スウ</t>
    </rPh>
    <phoneticPr fontId="18"/>
  </si>
  <si>
    <t>実施方法</t>
    <rPh sb="0" eb="2">
      <t>ジッシ</t>
    </rPh>
    <rPh sb="2" eb="4">
      <t>ホウホウ</t>
    </rPh>
    <phoneticPr fontId="18"/>
  </si>
  <si>
    <t>研修の内容</t>
    <rPh sb="0" eb="2">
      <t>ケンシュウ</t>
    </rPh>
    <rPh sb="3" eb="5">
      <t>ナイヨウ</t>
    </rPh>
    <phoneticPr fontId="18"/>
  </si>
  <si>
    <t>対象
（選定）</t>
    <rPh sb="0" eb="2">
      <t>タイショウ</t>
    </rPh>
    <rPh sb="4" eb="6">
      <t>センテイ</t>
    </rPh>
    <phoneticPr fontId="18"/>
  </si>
  <si>
    <t>出力帳票名</t>
    <rPh sb="0" eb="2">
      <t>シュツリョク</t>
    </rPh>
    <rPh sb="2" eb="4">
      <t>チョウヒョウ</t>
    </rPh>
    <rPh sb="4" eb="5">
      <t>メイ</t>
    </rPh>
    <phoneticPr fontId="18"/>
  </si>
  <si>
    <t>時期</t>
    <rPh sb="0" eb="2">
      <t>ジキ</t>
    </rPh>
    <phoneticPr fontId="18"/>
  </si>
  <si>
    <t>活用目的</t>
    <rPh sb="0" eb="2">
      <t>カツヨウ</t>
    </rPh>
    <rPh sb="2" eb="4">
      <t>モクテキ</t>
    </rPh>
    <phoneticPr fontId="18"/>
  </si>
  <si>
    <t>提供方法</t>
    <rPh sb="0" eb="2">
      <t>テイキョウ</t>
    </rPh>
    <rPh sb="2" eb="4">
      <t>ホウホウ</t>
    </rPh>
    <phoneticPr fontId="18"/>
  </si>
  <si>
    <t>その他</t>
    <rPh sb="2" eb="3">
      <t>タ</t>
    </rPh>
    <phoneticPr fontId="18"/>
  </si>
  <si>
    <t>事業内容</t>
    <rPh sb="0" eb="2">
      <t>ジギョウ</t>
    </rPh>
    <rPh sb="2" eb="4">
      <t>ナイヨウ</t>
    </rPh>
    <phoneticPr fontId="18"/>
  </si>
  <si>
    <t>実施状況</t>
    <rPh sb="0" eb="2">
      <t>ジッシ</t>
    </rPh>
    <rPh sb="2" eb="4">
      <t>ジョウキョウ</t>
    </rPh>
    <phoneticPr fontId="18"/>
  </si>
  <si>
    <t>（単位：千円）</t>
    <rPh sb="1" eb="3">
      <t>タンイ</t>
    </rPh>
    <rPh sb="4" eb="6">
      <t>センエン</t>
    </rPh>
    <phoneticPr fontId="19"/>
  </si>
  <si>
    <t>会　計　区　分</t>
    <rPh sb="0" eb="1">
      <t>カイ</t>
    </rPh>
    <rPh sb="2" eb="3">
      <t>ケイ</t>
    </rPh>
    <rPh sb="4" eb="5">
      <t>ク</t>
    </rPh>
    <rPh sb="6" eb="7">
      <t>ブン</t>
    </rPh>
    <phoneticPr fontId="19"/>
  </si>
  <si>
    <t>予　算</t>
    <rPh sb="0" eb="1">
      <t>ヨ</t>
    </rPh>
    <rPh sb="2" eb="3">
      <t>ザン</t>
    </rPh>
    <phoneticPr fontId="19"/>
  </si>
  <si>
    <t>決　算</t>
    <rPh sb="0" eb="1">
      <t>ケツ</t>
    </rPh>
    <rPh sb="2" eb="3">
      <t>ザン</t>
    </rPh>
    <phoneticPr fontId="19"/>
  </si>
  <si>
    <t>一般会計</t>
    <rPh sb="0" eb="2">
      <t>イッパン</t>
    </rPh>
    <rPh sb="2" eb="4">
      <t>カイケイ</t>
    </rPh>
    <phoneticPr fontId="19"/>
  </si>
  <si>
    <t>歳　入</t>
    <rPh sb="0" eb="1">
      <t>トシ</t>
    </rPh>
    <rPh sb="2" eb="3">
      <t>イリ</t>
    </rPh>
    <phoneticPr fontId="19"/>
  </si>
  <si>
    <t>歳　出</t>
    <rPh sb="0" eb="1">
      <t>トシ</t>
    </rPh>
    <rPh sb="2" eb="3">
      <t>デ</t>
    </rPh>
    <phoneticPr fontId="19"/>
  </si>
  <si>
    <t>差引額</t>
    <rPh sb="0" eb="3">
      <t>サシヒキガク</t>
    </rPh>
    <phoneticPr fontId="19"/>
  </si>
  <si>
    <t>診療報酬審査支払特別会計</t>
    <rPh sb="0" eb="2">
      <t>シンリョウ</t>
    </rPh>
    <rPh sb="2" eb="4">
      <t>ホウシュウ</t>
    </rPh>
    <rPh sb="4" eb="6">
      <t>シンサ</t>
    </rPh>
    <rPh sb="6" eb="8">
      <t>シハラ</t>
    </rPh>
    <rPh sb="8" eb="10">
      <t>トクベツ</t>
    </rPh>
    <rPh sb="10" eb="12">
      <t>カイケイ</t>
    </rPh>
    <phoneticPr fontId="19"/>
  </si>
  <si>
    <t>業務勘定</t>
    <rPh sb="0" eb="2">
      <t>ギョウム</t>
    </rPh>
    <rPh sb="2" eb="4">
      <t>カンジョウ</t>
    </rPh>
    <phoneticPr fontId="19"/>
  </si>
  <si>
    <t>国民健康保険
診療報酬支払勘定</t>
    <rPh sb="0" eb="6">
      <t>コ</t>
    </rPh>
    <rPh sb="7" eb="9">
      <t>シンリョウ</t>
    </rPh>
    <rPh sb="9" eb="11">
      <t>ホウシュウ</t>
    </rPh>
    <rPh sb="11" eb="13">
      <t>シハラ</t>
    </rPh>
    <rPh sb="13" eb="15">
      <t>カンジョウ</t>
    </rPh>
    <phoneticPr fontId="19"/>
  </si>
  <si>
    <t>特定健康診査・
特定保健指導等事業
特別会計</t>
    <rPh sb="0" eb="2">
      <t>トクテイ</t>
    </rPh>
    <rPh sb="2" eb="4">
      <t>ケンコウ</t>
    </rPh>
    <rPh sb="4" eb="6">
      <t>シンサ</t>
    </rPh>
    <rPh sb="8" eb="10">
      <t>トクテイ</t>
    </rPh>
    <rPh sb="10" eb="12">
      <t>ホケン</t>
    </rPh>
    <rPh sb="12" eb="14">
      <t>シドウ</t>
    </rPh>
    <rPh sb="14" eb="15">
      <t>トウ</t>
    </rPh>
    <rPh sb="15" eb="17">
      <t>ジギョウ</t>
    </rPh>
    <rPh sb="18" eb="20">
      <t>トクベツ</t>
    </rPh>
    <rPh sb="20" eb="22">
      <t>カイケイ</t>
    </rPh>
    <phoneticPr fontId="19"/>
  </si>
  <si>
    <t>そ　　の　　他</t>
    <rPh sb="6" eb="7">
      <t>タ</t>
    </rPh>
    <phoneticPr fontId="19"/>
  </si>
  <si>
    <t>予算・決算の状況</t>
    <phoneticPr fontId="18"/>
  </si>
  <si>
    <t>区　　　　分</t>
    <rPh sb="0" eb="1">
      <t>ク</t>
    </rPh>
    <rPh sb="5" eb="6">
      <t>ブン</t>
    </rPh>
    <phoneticPr fontId="19"/>
  </si>
  <si>
    <t>千円</t>
    <rPh sb="0" eb="2">
      <t>センエン</t>
    </rPh>
    <phoneticPr fontId="19"/>
  </si>
  <si>
    <t>補　　助　　金</t>
    <rPh sb="0" eb="1">
      <t>タスク</t>
    </rPh>
    <rPh sb="3" eb="4">
      <t>スケ</t>
    </rPh>
    <rPh sb="6" eb="7">
      <t>カネ</t>
    </rPh>
    <phoneticPr fontId="19"/>
  </si>
  <si>
    <t>審査支払事業</t>
    <rPh sb="0" eb="2">
      <t>シンサ</t>
    </rPh>
    <rPh sb="2" eb="4">
      <t>シハラ</t>
    </rPh>
    <rPh sb="4" eb="6">
      <t>ジギョウ</t>
    </rPh>
    <phoneticPr fontId="19"/>
  </si>
  <si>
    <t>貸付金</t>
    <rPh sb="0" eb="3">
      <t>カシツケキン</t>
    </rPh>
    <phoneticPr fontId="19"/>
  </si>
  <si>
    <t>金額</t>
    <rPh sb="0" eb="2">
      <t>キンガク</t>
    </rPh>
    <phoneticPr fontId="19"/>
  </si>
  <si>
    <t>貸付金利</t>
    <rPh sb="0" eb="2">
      <t>カシツケ</t>
    </rPh>
    <rPh sb="2" eb="4">
      <t>キンリ</t>
    </rPh>
    <phoneticPr fontId="19"/>
  </si>
  <si>
    <t>補助金の状況</t>
    <phoneticPr fontId="18"/>
  </si>
  <si>
    <t>２　国庫補助金の状況</t>
    <phoneticPr fontId="18"/>
  </si>
  <si>
    <t>連合会名</t>
    <phoneticPr fontId="18"/>
  </si>
  <si>
    <t>指導監督年月日</t>
    <phoneticPr fontId="18"/>
  </si>
  <si>
    <t>　(１) 事業案内</t>
    <phoneticPr fontId="18"/>
  </si>
  <si>
    <t>　(３) 支部組織の状況（組織図及び支部の事業内容がわかる資料）</t>
    <phoneticPr fontId="18"/>
  </si>
  <si>
    <t>　(４) 事務局の事務分掌及び職員名簿</t>
    <phoneticPr fontId="18"/>
  </si>
  <si>
    <t>　(１) 連合会規約</t>
    <phoneticPr fontId="18"/>
  </si>
  <si>
    <t>　(２) 役員名簿及び組織図</t>
    <phoneticPr fontId="18"/>
  </si>
  <si>
    <t>区　　分</t>
    <rPh sb="0" eb="1">
      <t>ク</t>
    </rPh>
    <rPh sb="3" eb="4">
      <t>ブン</t>
    </rPh>
    <phoneticPr fontId="19"/>
  </si>
  <si>
    <t>審　　査　　委　　員</t>
    <rPh sb="0" eb="1">
      <t>シン</t>
    </rPh>
    <rPh sb="3" eb="4">
      <t>サ</t>
    </rPh>
    <rPh sb="6" eb="7">
      <t>イ</t>
    </rPh>
    <rPh sb="9" eb="10">
      <t>イン</t>
    </rPh>
    <phoneticPr fontId="19"/>
  </si>
  <si>
    <t>薬　　剤</t>
    <rPh sb="0" eb="1">
      <t>クスリ</t>
    </rPh>
    <rPh sb="3" eb="4">
      <t>ザイ</t>
    </rPh>
    <phoneticPr fontId="19"/>
  </si>
  <si>
    <t>委員数及び
職　員　数</t>
    <rPh sb="0" eb="3">
      <t>イインスウ</t>
    </rPh>
    <rPh sb="3" eb="4">
      <t>オヨ</t>
    </rPh>
    <rPh sb="6" eb="7">
      <t>ショク</t>
    </rPh>
    <rPh sb="8" eb="9">
      <t>イン</t>
    </rPh>
    <rPh sb="10" eb="11">
      <t>スウ</t>
    </rPh>
    <phoneticPr fontId="19"/>
  </si>
  <si>
    <t>人</t>
    <rPh sb="0" eb="1">
      <t>ヒト</t>
    </rPh>
    <phoneticPr fontId="19"/>
  </si>
  <si>
    <t>件　　　数</t>
    <rPh sb="0" eb="1">
      <t>ケン</t>
    </rPh>
    <rPh sb="4" eb="5">
      <t>カズ</t>
    </rPh>
    <phoneticPr fontId="19"/>
  </si>
  <si>
    <t>年　　度</t>
    <rPh sb="0" eb="1">
      <t>トシ</t>
    </rPh>
    <rPh sb="3" eb="4">
      <t>ド</t>
    </rPh>
    <phoneticPr fontId="19"/>
  </si>
  <si>
    <t>受託件数</t>
    <rPh sb="0" eb="2">
      <t>ジュタク</t>
    </rPh>
    <rPh sb="2" eb="4">
      <t>ケンスウ</t>
    </rPh>
    <phoneticPr fontId="19"/>
  </si>
  <si>
    <t>市 町 村</t>
    <rPh sb="0" eb="1">
      <t>シ</t>
    </rPh>
    <rPh sb="2" eb="3">
      <t>マチ</t>
    </rPh>
    <rPh sb="4" eb="5">
      <t>ムラ</t>
    </rPh>
    <phoneticPr fontId="19"/>
  </si>
  <si>
    <t>国保組合</t>
    <rPh sb="0" eb="2">
      <t>コクホ</t>
    </rPh>
    <rPh sb="2" eb="4">
      <t>クミアイ</t>
    </rPh>
    <phoneticPr fontId="19"/>
  </si>
  <si>
    <t>３　 審査委員会及び職員における審査件数等</t>
    <phoneticPr fontId="18"/>
  </si>
  <si>
    <t>平均審査日数</t>
    <rPh sb="0" eb="1">
      <t>ヒラ</t>
    </rPh>
    <rPh sb="1" eb="2">
      <t>タモツ</t>
    </rPh>
    <rPh sb="2" eb="3">
      <t>シン</t>
    </rPh>
    <rPh sb="3" eb="4">
      <t>サ</t>
    </rPh>
    <rPh sb="4" eb="5">
      <t>ヒ</t>
    </rPh>
    <rPh sb="5" eb="6">
      <t>カズ</t>
    </rPh>
    <phoneticPr fontId="19"/>
  </si>
  <si>
    <t>(</t>
    <phoneticPr fontId="19"/>
  </si>
  <si>
    <t>)</t>
    <phoneticPr fontId="19"/>
  </si>
  <si>
    <t>人</t>
    <rPh sb="0" eb="1">
      <t>ニン</t>
    </rPh>
    <phoneticPr fontId="19"/>
  </si>
  <si>
    <t>日</t>
    <rPh sb="0" eb="1">
      <t>ニチ</t>
    </rPh>
    <phoneticPr fontId="19"/>
  </si>
  <si>
    <t>　(５) 審査委員名簿（療養費に係る審査委員名簿を含む。）</t>
    <rPh sb="12" eb="15">
      <t>リョウヨウヒ</t>
    </rPh>
    <rPh sb="16" eb="17">
      <t>カカ</t>
    </rPh>
    <rPh sb="18" eb="20">
      <t>シンサ</t>
    </rPh>
    <rPh sb="20" eb="22">
      <t>イイン</t>
    </rPh>
    <rPh sb="22" eb="24">
      <t>メイボ</t>
    </rPh>
    <rPh sb="25" eb="26">
      <t>フク</t>
    </rPh>
    <phoneticPr fontId="18"/>
  </si>
  <si>
    <t>　(４) 総会、理事会の議事録（直近１年度分）</t>
    <rPh sb="16" eb="18">
      <t>チョッキン</t>
    </rPh>
    <rPh sb="19" eb="21">
      <t>ネンド</t>
    </rPh>
    <rPh sb="21" eb="22">
      <t>ブン</t>
    </rPh>
    <phoneticPr fontId="18"/>
  </si>
  <si>
    <t>　(５) 自治監査（外部監査含む）、監事監査の監査結果（直近２年度分）</t>
    <rPh sb="28" eb="30">
      <t>チョッキン</t>
    </rPh>
    <rPh sb="31" eb="33">
      <t>ネンド</t>
    </rPh>
    <rPh sb="33" eb="34">
      <t>ブン</t>
    </rPh>
    <phoneticPr fontId="18"/>
  </si>
  <si>
    <t>　(６) 各種協議会等の開催状況</t>
    <phoneticPr fontId="18"/>
  </si>
  <si>
    <t>　(７) 研修会、研究会の開催状況</t>
    <phoneticPr fontId="18"/>
  </si>
  <si>
    <t>　(２) 給与・会計等の規定等</t>
    <rPh sb="5" eb="7">
      <t>キュウヨ</t>
    </rPh>
    <rPh sb="8" eb="10">
      <t>カイケイ</t>
    </rPh>
    <rPh sb="10" eb="11">
      <t>トウ</t>
    </rPh>
    <rPh sb="12" eb="14">
      <t>キテイ</t>
    </rPh>
    <rPh sb="14" eb="15">
      <t>トウ</t>
    </rPh>
    <phoneticPr fontId="18"/>
  </si>
  <si>
    <t xml:space="preserve">    (３) 個人情報保護関係規程</t>
    <rPh sb="8" eb="10">
      <t>コジン</t>
    </rPh>
    <rPh sb="10" eb="12">
      <t>ジョウホウ</t>
    </rPh>
    <rPh sb="12" eb="14">
      <t>ホゴ</t>
    </rPh>
    <rPh sb="14" eb="16">
      <t>カンケイ</t>
    </rPh>
    <rPh sb="16" eb="18">
      <t>キテイ</t>
    </rPh>
    <phoneticPr fontId="18"/>
  </si>
  <si>
    <t>資料１　審査支払業務の状況　</t>
    <rPh sb="8" eb="10">
      <t>ギョウム</t>
    </rPh>
    <rPh sb="11" eb="13">
      <t>ジョウキョウ</t>
    </rPh>
    <phoneticPr fontId="18"/>
  </si>
  <si>
    <t>資料２　保険者支援の状況</t>
    <rPh sb="4" eb="6">
      <t>ホケン</t>
    </rPh>
    <rPh sb="6" eb="7">
      <t>シャ</t>
    </rPh>
    <rPh sb="7" eb="9">
      <t>シエン</t>
    </rPh>
    <rPh sb="10" eb="12">
      <t>ジョウキョウ</t>
    </rPh>
    <phoneticPr fontId="18"/>
  </si>
  <si>
    <t>３　レセプト点検支援　</t>
    <rPh sb="8" eb="10">
      <t>シエン</t>
    </rPh>
    <phoneticPr fontId="18"/>
  </si>
  <si>
    <t>４　医療費分析等</t>
    <rPh sb="2" eb="5">
      <t>イリョウヒ</t>
    </rPh>
    <rPh sb="5" eb="7">
      <t>ブンセキ</t>
    </rPh>
    <rPh sb="7" eb="8">
      <t>トウ</t>
    </rPh>
    <phoneticPr fontId="18"/>
  </si>
  <si>
    <t>資料４　補助金の状況</t>
    <phoneticPr fontId="18"/>
  </si>
  <si>
    <t>頁</t>
    <rPh sb="0" eb="1">
      <t>ページ</t>
    </rPh>
    <phoneticPr fontId="18"/>
  </si>
  <si>
    <t>１　診療報酬審査支払の決定状況　･･････････････････････････････････････</t>
    <phoneticPr fontId="18"/>
  </si>
  <si>
    <t>２　再審査決定状況　･･･････････････････････････････････････････････</t>
    <phoneticPr fontId="18"/>
  </si>
  <si>
    <t>３　審査委員会及び職員における審査件数等　･･････････････････････････</t>
    <phoneticPr fontId="18"/>
  </si>
  <si>
    <t>４　療養費の審査支払業務の実施状況　････････････････････････････････</t>
    <rPh sb="2" eb="5">
      <t>リョウヨウヒ</t>
    </rPh>
    <rPh sb="6" eb="8">
      <t>シンサ</t>
    </rPh>
    <rPh sb="8" eb="10">
      <t>シハライ</t>
    </rPh>
    <rPh sb="10" eb="12">
      <t>ギョウム</t>
    </rPh>
    <rPh sb="13" eb="15">
      <t>ジッシ</t>
    </rPh>
    <rPh sb="15" eb="17">
      <t>ジョウキョウ</t>
    </rPh>
    <phoneticPr fontId="18"/>
  </si>
  <si>
    <t>１　保険者事務共同電算処理事業の実施状況　･･････････････････････････</t>
    <rPh sb="2" eb="4">
      <t>ホケン</t>
    </rPh>
    <rPh sb="4" eb="5">
      <t>シャ</t>
    </rPh>
    <rPh sb="5" eb="7">
      <t>ジム</t>
    </rPh>
    <rPh sb="7" eb="9">
      <t>キョウドウ</t>
    </rPh>
    <rPh sb="9" eb="11">
      <t>デンサン</t>
    </rPh>
    <rPh sb="11" eb="13">
      <t>ショリ</t>
    </rPh>
    <rPh sb="13" eb="15">
      <t>ジギョウ</t>
    </rPh>
    <phoneticPr fontId="18"/>
  </si>
  <si>
    <t>２　第三者行為損害賠償求償事務共同事業の実施状況　･･･････････････････</t>
    <rPh sb="7" eb="9">
      <t>ソンガイ</t>
    </rPh>
    <rPh sb="9" eb="11">
      <t>バイショウ</t>
    </rPh>
    <rPh sb="11" eb="13">
      <t>キュウショウ</t>
    </rPh>
    <rPh sb="15" eb="17">
      <t>キョウドウ</t>
    </rPh>
    <rPh sb="17" eb="19">
      <t>ジギョウ</t>
    </rPh>
    <phoneticPr fontId="18"/>
  </si>
  <si>
    <t>（１）保険者からのレセプト点検調査受託状況　････････････････････････</t>
    <rPh sb="3" eb="5">
      <t>ホケン</t>
    </rPh>
    <rPh sb="5" eb="6">
      <t>シャ</t>
    </rPh>
    <phoneticPr fontId="18"/>
  </si>
  <si>
    <t>（２）レセプト点検専門員の活動状況　････････････････････････････････</t>
    <phoneticPr fontId="18"/>
  </si>
  <si>
    <t>（３）レセプト点検調査研修の実施状況　･･････････････････････････････</t>
    <phoneticPr fontId="18"/>
  </si>
  <si>
    <t>（４）レセプト点検に係る諸統計の提供　･･････････････････････････････</t>
    <rPh sb="7" eb="9">
      <t>テンケン</t>
    </rPh>
    <rPh sb="10" eb="11">
      <t>カカ</t>
    </rPh>
    <rPh sb="12" eb="13">
      <t>ショ</t>
    </rPh>
    <rPh sb="13" eb="15">
      <t>トウケイ</t>
    </rPh>
    <rPh sb="16" eb="18">
      <t>テイキョウ</t>
    </rPh>
    <phoneticPr fontId="18"/>
  </si>
  <si>
    <t>（５）その他診療諸率に関する諸統計、疾病分類に関する諸統計の提供　････</t>
    <rPh sb="30" eb="32">
      <t>テイキョウ</t>
    </rPh>
    <phoneticPr fontId="18"/>
  </si>
  <si>
    <t>（１）KDBシステムの利活用支援の状況　･･････････････････････････････</t>
    <rPh sb="11" eb="14">
      <t>リカツヨウ</t>
    </rPh>
    <rPh sb="14" eb="16">
      <t>シエン</t>
    </rPh>
    <rPh sb="17" eb="19">
      <t>ジョウキョウ</t>
    </rPh>
    <phoneticPr fontId="18"/>
  </si>
  <si>
    <t>（２）都道府県と協働・連携したレセプトデータ等の分析の状況　･････････</t>
    <rPh sb="3" eb="7">
      <t>トドウフケン</t>
    </rPh>
    <rPh sb="8" eb="10">
      <t>キョウドウ</t>
    </rPh>
    <rPh sb="11" eb="13">
      <t>レンケイ</t>
    </rPh>
    <rPh sb="22" eb="23">
      <t>トウ</t>
    </rPh>
    <rPh sb="24" eb="26">
      <t>ブンセキ</t>
    </rPh>
    <rPh sb="27" eb="29">
      <t>ジョウキョウ</t>
    </rPh>
    <phoneticPr fontId="18"/>
  </si>
  <si>
    <t>５　保健事業支援　･････････････････････････････････････････････････</t>
    <rPh sb="2" eb="4">
      <t>ホケン</t>
    </rPh>
    <rPh sb="4" eb="6">
      <t>ジギョウ</t>
    </rPh>
    <rPh sb="6" eb="8">
      <t>シエン</t>
    </rPh>
    <phoneticPr fontId="18"/>
  </si>
  <si>
    <t>６　その他の保険者支援　･･･････････････････････････････････････････</t>
    <rPh sb="4" eb="5">
      <t>タ</t>
    </rPh>
    <rPh sb="6" eb="8">
      <t>ホケン</t>
    </rPh>
    <rPh sb="8" eb="9">
      <t>シャ</t>
    </rPh>
    <rPh sb="9" eb="11">
      <t>シエン</t>
    </rPh>
    <phoneticPr fontId="18"/>
  </si>
  <si>
    <t>資料３　予算・決算の状況　････････････････････････････････････････････</t>
    <phoneticPr fontId="18"/>
  </si>
  <si>
    <t>１　都道府県補助金及び貸付金の状況　････････････････････････････････</t>
    <rPh sb="2" eb="6">
      <t>トドウフケン</t>
    </rPh>
    <rPh sb="6" eb="9">
      <t>ホジョキン</t>
    </rPh>
    <rPh sb="9" eb="10">
      <t>オヨ</t>
    </rPh>
    <rPh sb="11" eb="13">
      <t>カシツケ</t>
    </rPh>
    <rPh sb="13" eb="14">
      <t>キン</t>
    </rPh>
    <rPh sb="15" eb="17">
      <t>ジョウキョウ</t>
    </rPh>
    <phoneticPr fontId="18"/>
  </si>
  <si>
    <t>２　国庫補助金の状況　･････････････････････････････････････････････</t>
    <rPh sb="2" eb="4">
      <t>コッコ</t>
    </rPh>
    <rPh sb="4" eb="7">
      <t>ホジョキン</t>
    </rPh>
    <rPh sb="8" eb="10">
      <t>ジョウキョウ</t>
    </rPh>
    <phoneticPr fontId="18"/>
  </si>
  <si>
    <t>（注)  １　「過誤整理件数」欄は、当月整理の場合は、４月から翌年３月まで、翌月整理の場合は、５月から翌年４月までの過誤整理件数を記入すること。</t>
    <phoneticPr fontId="19"/>
  </si>
  <si>
    <t>職　員</t>
    <rPh sb="0" eb="1">
      <t>ショク</t>
    </rPh>
    <rPh sb="2" eb="3">
      <t>イン</t>
    </rPh>
    <phoneticPr fontId="19"/>
  </si>
  <si>
    <t>(注)  （　）は、審査専門部会の審査委員数及び同部会で審査した件数を再掲すること。</t>
    <phoneticPr fontId="18"/>
  </si>
  <si>
    <t>４　療養費の審査支払業務の実施状況（実施の「有」「無」を記入すること。）</t>
    <rPh sb="2" eb="5">
      <t>リョウヨウヒ</t>
    </rPh>
    <rPh sb="6" eb="8">
      <t>シンサ</t>
    </rPh>
    <rPh sb="8" eb="10">
      <t>シハライ</t>
    </rPh>
    <rPh sb="10" eb="12">
      <t>ギョウム</t>
    </rPh>
    <rPh sb="13" eb="15">
      <t>ジッシ</t>
    </rPh>
    <rPh sb="15" eb="17">
      <t>ジョウキョウ</t>
    </rPh>
    <rPh sb="18" eb="20">
      <t>ジッシ</t>
    </rPh>
    <rPh sb="22" eb="23">
      <t>アリ</t>
    </rPh>
    <rPh sb="25" eb="26">
      <t>ム</t>
    </rPh>
    <rPh sb="28" eb="30">
      <t>キニュウ</t>
    </rPh>
    <phoneticPr fontId="19"/>
  </si>
  <si>
    <t>業務内容</t>
    <rPh sb="0" eb="2">
      <t>ギョウム</t>
    </rPh>
    <rPh sb="2" eb="4">
      <t>ナイヨウ</t>
    </rPh>
    <phoneticPr fontId="19"/>
  </si>
  <si>
    <t>柔道整復療養費</t>
    <rPh sb="0" eb="2">
      <t>ジュウドウ</t>
    </rPh>
    <rPh sb="2" eb="4">
      <t>セイフク</t>
    </rPh>
    <rPh sb="4" eb="7">
      <t>リョウヨウヒ</t>
    </rPh>
    <phoneticPr fontId="19"/>
  </si>
  <si>
    <t>あはき療養費</t>
    <rPh sb="3" eb="6">
      <t>リョウヨウヒ</t>
    </rPh>
    <phoneticPr fontId="19"/>
  </si>
  <si>
    <t>資格確認業務</t>
    <rPh sb="0" eb="2">
      <t>シカク</t>
    </rPh>
    <rPh sb="2" eb="4">
      <t>カクニン</t>
    </rPh>
    <rPh sb="4" eb="6">
      <t>ギョウム</t>
    </rPh>
    <phoneticPr fontId="19"/>
  </si>
  <si>
    <t>内容点検業務</t>
    <rPh sb="0" eb="2">
      <t>ナイヨウ</t>
    </rPh>
    <rPh sb="2" eb="4">
      <t>テンケン</t>
    </rPh>
    <rPh sb="4" eb="6">
      <t>ギョウム</t>
    </rPh>
    <phoneticPr fontId="19"/>
  </si>
  <si>
    <t>審査業務</t>
    <rPh sb="0" eb="2">
      <t>シンサ</t>
    </rPh>
    <rPh sb="2" eb="4">
      <t>ギョウム</t>
    </rPh>
    <phoneticPr fontId="19"/>
  </si>
  <si>
    <t>支払業務</t>
    <rPh sb="0" eb="2">
      <t>シハライ</t>
    </rPh>
    <rPh sb="2" eb="4">
      <t>ギョウム</t>
    </rPh>
    <phoneticPr fontId="19"/>
  </si>
  <si>
    <t>１　保険者事務共同電算処理事業の実施状況</t>
    <rPh sb="2" eb="4">
      <t>ホケン</t>
    </rPh>
    <rPh sb="4" eb="5">
      <t>シャ</t>
    </rPh>
    <rPh sb="5" eb="7">
      <t>ジム</t>
    </rPh>
    <rPh sb="7" eb="9">
      <t>キョウドウ</t>
    </rPh>
    <rPh sb="9" eb="11">
      <t>デンサン</t>
    </rPh>
    <rPh sb="11" eb="13">
      <t>ショリ</t>
    </rPh>
    <rPh sb="13" eb="15">
      <t>ジギョウ</t>
    </rPh>
    <phoneticPr fontId="18"/>
  </si>
  <si>
    <t>受託保険者数</t>
    <rPh sb="0" eb="2">
      <t>ジュタク</t>
    </rPh>
    <rPh sb="2" eb="4">
      <t>ホケン</t>
    </rPh>
    <rPh sb="4" eb="5">
      <t>シャ</t>
    </rPh>
    <rPh sb="5" eb="6">
      <t>スウ</t>
    </rPh>
    <phoneticPr fontId="18"/>
  </si>
  <si>
    <t>市町村</t>
    <rPh sb="0" eb="3">
      <t>シチョウソン</t>
    </rPh>
    <phoneticPr fontId="18"/>
  </si>
  <si>
    <t>国保組合</t>
    <rPh sb="0" eb="2">
      <t>コクホ</t>
    </rPh>
    <rPh sb="2" eb="4">
      <t>クミアイ</t>
    </rPh>
    <phoneticPr fontId="18"/>
  </si>
  <si>
    <t>計</t>
    <rPh sb="0" eb="1">
      <t>ケイ</t>
    </rPh>
    <phoneticPr fontId="18"/>
  </si>
  <si>
    <t>被保険者台帳の作成及び管理</t>
    <rPh sb="0" eb="4">
      <t>ヒホケンシャ</t>
    </rPh>
    <rPh sb="4" eb="6">
      <t>ダイチョウ</t>
    </rPh>
    <rPh sb="7" eb="9">
      <t>サクセイ</t>
    </rPh>
    <rPh sb="9" eb="10">
      <t>オヨ</t>
    </rPh>
    <rPh sb="11" eb="13">
      <t>カンリ</t>
    </rPh>
    <phoneticPr fontId="18"/>
  </si>
  <si>
    <t>レセプトの資格確認及び給付記録事務</t>
    <rPh sb="5" eb="7">
      <t>シカク</t>
    </rPh>
    <rPh sb="7" eb="9">
      <t>カクニン</t>
    </rPh>
    <rPh sb="9" eb="10">
      <t>オヨ</t>
    </rPh>
    <rPh sb="11" eb="13">
      <t>キュウフ</t>
    </rPh>
    <rPh sb="13" eb="15">
      <t>キロク</t>
    </rPh>
    <rPh sb="15" eb="17">
      <t>ジム</t>
    </rPh>
    <phoneticPr fontId="18"/>
  </si>
  <si>
    <t>高額療養費申請勧奨通知の作成</t>
    <rPh sb="0" eb="2">
      <t>コウガク</t>
    </rPh>
    <rPh sb="2" eb="5">
      <t>リョウヨウヒ</t>
    </rPh>
    <rPh sb="5" eb="7">
      <t>シンセイ</t>
    </rPh>
    <rPh sb="7" eb="9">
      <t>カンショウ</t>
    </rPh>
    <rPh sb="9" eb="11">
      <t>ツウチ</t>
    </rPh>
    <rPh sb="12" eb="14">
      <t>サクセイ</t>
    </rPh>
    <phoneticPr fontId="18"/>
  </si>
  <si>
    <t>高額介護合算療養費申請勧奨通知の作成</t>
    <rPh sb="0" eb="2">
      <t>コウガク</t>
    </rPh>
    <rPh sb="2" eb="4">
      <t>カイゴ</t>
    </rPh>
    <rPh sb="4" eb="6">
      <t>ガッサン</t>
    </rPh>
    <rPh sb="6" eb="9">
      <t>リョウヨウヒ</t>
    </rPh>
    <phoneticPr fontId="18"/>
  </si>
  <si>
    <t>医療費通知の作成</t>
    <rPh sb="0" eb="3">
      <t>イリョウヒ</t>
    </rPh>
    <rPh sb="3" eb="5">
      <t>ツウチ</t>
    </rPh>
    <rPh sb="6" eb="8">
      <t>サクセイ</t>
    </rPh>
    <phoneticPr fontId="18"/>
  </si>
  <si>
    <t>減額査定通知の作成（医療費通知への記載を含む）</t>
    <rPh sb="0" eb="2">
      <t>ゲンガク</t>
    </rPh>
    <rPh sb="2" eb="4">
      <t>サテイ</t>
    </rPh>
    <rPh sb="4" eb="6">
      <t>ツウチ</t>
    </rPh>
    <rPh sb="7" eb="9">
      <t>サクセイ</t>
    </rPh>
    <rPh sb="10" eb="13">
      <t>イリョウヒ</t>
    </rPh>
    <rPh sb="13" eb="15">
      <t>ツウチ</t>
    </rPh>
    <rPh sb="17" eb="19">
      <t>キサイ</t>
    </rPh>
    <rPh sb="20" eb="21">
      <t>フク</t>
    </rPh>
    <phoneticPr fontId="18"/>
  </si>
  <si>
    <t>後発医薬品差額通知の作成</t>
    <rPh sb="0" eb="2">
      <t>コウハツ</t>
    </rPh>
    <rPh sb="2" eb="5">
      <t>イヤクヒン</t>
    </rPh>
    <rPh sb="5" eb="7">
      <t>サガク</t>
    </rPh>
    <rPh sb="7" eb="9">
      <t>ツウチ</t>
    </rPh>
    <rPh sb="10" eb="12">
      <t>サクセイ</t>
    </rPh>
    <phoneticPr fontId="18"/>
  </si>
  <si>
    <t>第三者行為求償対象候補一覧表の作成</t>
    <rPh sb="0" eb="3">
      <t>ダイサンシャ</t>
    </rPh>
    <rPh sb="3" eb="5">
      <t>コウイ</t>
    </rPh>
    <rPh sb="5" eb="7">
      <t>キュウショウ</t>
    </rPh>
    <rPh sb="7" eb="9">
      <t>タイショウ</t>
    </rPh>
    <rPh sb="9" eb="11">
      <t>コウホ</t>
    </rPh>
    <rPh sb="11" eb="13">
      <t>イチラン</t>
    </rPh>
    <rPh sb="13" eb="14">
      <t>ヒョウ</t>
    </rPh>
    <rPh sb="15" eb="17">
      <t>サクセイ</t>
    </rPh>
    <phoneticPr fontId="18"/>
  </si>
  <si>
    <t>事業統計作成</t>
    <rPh sb="0" eb="2">
      <t>ジギョウ</t>
    </rPh>
    <rPh sb="2" eb="4">
      <t>トウケイ</t>
    </rPh>
    <rPh sb="4" eb="6">
      <t>サクセイ</t>
    </rPh>
    <phoneticPr fontId="18"/>
  </si>
  <si>
    <t>その他（以下に具体的に記入すること）</t>
    <rPh sb="2" eb="3">
      <t>タ</t>
    </rPh>
    <rPh sb="4" eb="6">
      <t>イカ</t>
    </rPh>
    <rPh sb="7" eb="10">
      <t>グタイテキ</t>
    </rPh>
    <rPh sb="11" eb="13">
      <t>キニュウ</t>
    </rPh>
    <phoneticPr fontId="18"/>
  </si>
  <si>
    <t>受託保険者数</t>
    <phoneticPr fontId="18"/>
  </si>
  <si>
    <t>事務処理件数</t>
    <rPh sb="0" eb="2">
      <t>ジム</t>
    </rPh>
    <rPh sb="2" eb="4">
      <t>ショリ</t>
    </rPh>
    <rPh sb="4" eb="6">
      <t>ケンスウ</t>
    </rPh>
    <phoneticPr fontId="19"/>
  </si>
  <si>
    <t>２　第三者行為損害賠償求償事務共同事業の実施状況</t>
    <rPh sb="7" eb="9">
      <t>ソンガイ</t>
    </rPh>
    <rPh sb="9" eb="11">
      <t>バイショウ</t>
    </rPh>
    <rPh sb="15" eb="17">
      <t>キョウドウ</t>
    </rPh>
    <rPh sb="17" eb="19">
      <t>ジギョウ</t>
    </rPh>
    <phoneticPr fontId="18"/>
  </si>
  <si>
    <t>件</t>
    <rPh sb="0" eb="1">
      <t>ケン</t>
    </rPh>
    <phoneticPr fontId="18"/>
  </si>
  <si>
    <t>３　レセプト点検支援</t>
    <rPh sb="8" eb="10">
      <t>シエン</t>
    </rPh>
    <phoneticPr fontId="18"/>
  </si>
  <si>
    <t>（１）　保険者からのレセプト点検調査受託状況</t>
    <rPh sb="4" eb="7">
      <t>ホケンシャ</t>
    </rPh>
    <phoneticPr fontId="18"/>
  </si>
  <si>
    <t>第三者行為等の疑いがあるレセプトの抽出</t>
    <rPh sb="0" eb="5">
      <t>ダイサンシャコウイ</t>
    </rPh>
    <rPh sb="5" eb="6">
      <t>トウ</t>
    </rPh>
    <rPh sb="7" eb="8">
      <t>ウタガ</t>
    </rPh>
    <rPh sb="17" eb="19">
      <t>チュウシュツ</t>
    </rPh>
    <phoneticPr fontId="18"/>
  </si>
  <si>
    <t>診療報酬明細書と調剤報酬明細書との突合</t>
    <rPh sb="0" eb="2">
      <t>シンリョウ</t>
    </rPh>
    <rPh sb="2" eb="4">
      <t>ホウシュウ</t>
    </rPh>
    <rPh sb="4" eb="7">
      <t>メイサイショ</t>
    </rPh>
    <rPh sb="8" eb="10">
      <t>チョウザイ</t>
    </rPh>
    <rPh sb="10" eb="12">
      <t>ホウシュウ</t>
    </rPh>
    <rPh sb="12" eb="15">
      <t>メイサイショ</t>
    </rPh>
    <rPh sb="17" eb="19">
      <t>トツゴウ</t>
    </rPh>
    <phoneticPr fontId="18"/>
  </si>
  <si>
    <t>介護情報との突合</t>
    <rPh sb="0" eb="2">
      <t>カイゴ</t>
    </rPh>
    <rPh sb="2" eb="4">
      <t>ジョウホウ</t>
    </rPh>
    <rPh sb="6" eb="8">
      <t>トツゴウ</t>
    </rPh>
    <phoneticPr fontId="18"/>
  </si>
  <si>
    <t>（注）年度以外の各項目には、受託保険者数を記入すること。</t>
    <rPh sb="1" eb="2">
      <t>チュウ</t>
    </rPh>
    <rPh sb="3" eb="5">
      <t>ネンド</t>
    </rPh>
    <rPh sb="5" eb="7">
      <t>イガイ</t>
    </rPh>
    <rPh sb="8" eb="9">
      <t>カク</t>
    </rPh>
    <rPh sb="9" eb="11">
      <t>コウモク</t>
    </rPh>
    <rPh sb="14" eb="16">
      <t>ジュタク</t>
    </rPh>
    <rPh sb="16" eb="19">
      <t>ホケンシャ</t>
    </rPh>
    <rPh sb="19" eb="20">
      <t>スウ</t>
    </rPh>
    <rPh sb="21" eb="23">
      <t>キニュウ</t>
    </rPh>
    <phoneticPr fontId="18"/>
  </si>
  <si>
    <t>（２） レセプト点検専門員の活動状況</t>
    <phoneticPr fontId="18"/>
  </si>
  <si>
    <t>実　施　内　容</t>
    <rPh sb="0" eb="1">
      <t>ジツ</t>
    </rPh>
    <rPh sb="2" eb="3">
      <t>シ</t>
    </rPh>
    <rPh sb="4" eb="5">
      <t>ナイ</t>
    </rPh>
    <rPh sb="6" eb="7">
      <t>カタチ</t>
    </rPh>
    <phoneticPr fontId="18"/>
  </si>
  <si>
    <t>配置
人数</t>
    <rPh sb="0" eb="2">
      <t>ハイチ</t>
    </rPh>
    <rPh sb="3" eb="5">
      <t>ニンズウ</t>
    </rPh>
    <phoneticPr fontId="18"/>
  </si>
  <si>
    <t>（都道府県内保険者数　</t>
    <rPh sb="1" eb="5">
      <t>トドウフケン</t>
    </rPh>
    <rPh sb="5" eb="6">
      <t>ナイ</t>
    </rPh>
    <rPh sb="6" eb="9">
      <t>ホケンシャ</t>
    </rPh>
    <rPh sb="9" eb="10">
      <t>スウ</t>
    </rPh>
    <phoneticPr fontId="18"/>
  </si>
  <si>
    <t>実地
日数</t>
    <phoneticPr fontId="18"/>
  </si>
  <si>
    <t>時期・日数</t>
    <rPh sb="0" eb="2">
      <t>ジキ</t>
    </rPh>
    <rPh sb="3" eb="5">
      <t>ニッスウ</t>
    </rPh>
    <phoneticPr fontId="18"/>
  </si>
  <si>
    <t>集団
研修</t>
    <rPh sb="0" eb="2">
      <t>シュウダン</t>
    </rPh>
    <rPh sb="3" eb="5">
      <t>ケンシュウ</t>
    </rPh>
    <phoneticPr fontId="18"/>
  </si>
  <si>
    <t>実地
研修</t>
    <rPh sb="0" eb="2">
      <t>ジッチ</t>
    </rPh>
    <rPh sb="3" eb="5">
      <t>ケンシュウ</t>
    </rPh>
    <phoneticPr fontId="18"/>
  </si>
  <si>
    <t>（３）レセプト点検調査研修の実施状況</t>
    <phoneticPr fontId="18"/>
  </si>
  <si>
    <t>（４）レセプト点検に係る諸統計の提供</t>
    <rPh sb="7" eb="9">
      <t>テンケン</t>
    </rPh>
    <rPh sb="10" eb="11">
      <t>カカ</t>
    </rPh>
    <rPh sb="16" eb="18">
      <t>テイキョウ</t>
    </rPh>
    <phoneticPr fontId="18"/>
  </si>
  <si>
    <t>（５）その他診療諸率に関する諸統計、疾病分類に関する諸統計の提供</t>
    <rPh sb="30" eb="32">
      <t>テイキョウ</t>
    </rPh>
    <phoneticPr fontId="18"/>
  </si>
  <si>
    <t>（１）KDBシステムの利活用支援の状況（具体的に記入すること。）</t>
    <rPh sb="11" eb="14">
      <t>リカツヨウ</t>
    </rPh>
    <rPh sb="14" eb="16">
      <t>シエン</t>
    </rPh>
    <rPh sb="17" eb="19">
      <t>ジョウキョウ</t>
    </rPh>
    <phoneticPr fontId="18"/>
  </si>
  <si>
    <t>（２）都道府県と協働・連携したレセプトデータ等の分析の状況（具体的に記入すること。）</t>
    <rPh sb="3" eb="7">
      <t>トドウフケン</t>
    </rPh>
    <rPh sb="8" eb="10">
      <t>キョウドウ</t>
    </rPh>
    <rPh sb="11" eb="13">
      <t>レンケイ</t>
    </rPh>
    <rPh sb="22" eb="23">
      <t>トウ</t>
    </rPh>
    <rPh sb="24" eb="26">
      <t>ブンセキ</t>
    </rPh>
    <rPh sb="27" eb="29">
      <t>ジョウキョウ</t>
    </rPh>
    <phoneticPr fontId="18"/>
  </si>
  <si>
    <t>事　　項</t>
    <rPh sb="0" eb="1">
      <t>コト</t>
    </rPh>
    <rPh sb="3" eb="4">
      <t>コウ</t>
    </rPh>
    <phoneticPr fontId="18"/>
  </si>
  <si>
    <t>支援内容</t>
    <rPh sb="0" eb="2">
      <t>シエン</t>
    </rPh>
    <rPh sb="2" eb="4">
      <t>ナイヨウ</t>
    </rPh>
    <phoneticPr fontId="18"/>
  </si>
  <si>
    <t>連合会の保健師等による支援</t>
    <rPh sb="0" eb="3">
      <t>レンゴウカイ</t>
    </rPh>
    <rPh sb="4" eb="7">
      <t>ホケンシ</t>
    </rPh>
    <rPh sb="7" eb="8">
      <t>トウ</t>
    </rPh>
    <rPh sb="11" eb="13">
      <t>シエン</t>
    </rPh>
    <phoneticPr fontId="18"/>
  </si>
  <si>
    <t>特定健康診査・特定保健指導の実施に関する支援</t>
    <rPh sb="0" eb="2">
      <t>トクテイ</t>
    </rPh>
    <rPh sb="2" eb="4">
      <t>ケンコウ</t>
    </rPh>
    <rPh sb="4" eb="6">
      <t>シンサ</t>
    </rPh>
    <rPh sb="7" eb="9">
      <t>トクテイ</t>
    </rPh>
    <rPh sb="9" eb="11">
      <t>ホケン</t>
    </rPh>
    <rPh sb="11" eb="13">
      <t>シドウ</t>
    </rPh>
    <rPh sb="14" eb="16">
      <t>ジッシ</t>
    </rPh>
    <rPh sb="17" eb="18">
      <t>カン</t>
    </rPh>
    <rPh sb="20" eb="22">
      <t>シエン</t>
    </rPh>
    <phoneticPr fontId="18"/>
  </si>
  <si>
    <t>データヘルス計画の策定、実施、評価等の支援</t>
    <rPh sb="6" eb="8">
      <t>ケイカク</t>
    </rPh>
    <rPh sb="9" eb="11">
      <t>サクテイ</t>
    </rPh>
    <rPh sb="12" eb="14">
      <t>ジッシ</t>
    </rPh>
    <rPh sb="15" eb="17">
      <t>ヒョウカ</t>
    </rPh>
    <rPh sb="17" eb="18">
      <t>トウ</t>
    </rPh>
    <rPh sb="19" eb="21">
      <t>シエン</t>
    </rPh>
    <phoneticPr fontId="18"/>
  </si>
  <si>
    <t>個別の保険事業の企画、評価等の支援</t>
    <rPh sb="0" eb="2">
      <t>コベツ</t>
    </rPh>
    <rPh sb="3" eb="5">
      <t>ホケン</t>
    </rPh>
    <rPh sb="5" eb="7">
      <t>ジギョウ</t>
    </rPh>
    <rPh sb="8" eb="10">
      <t>キカク</t>
    </rPh>
    <rPh sb="11" eb="13">
      <t>ヒョウカ</t>
    </rPh>
    <rPh sb="13" eb="14">
      <t>トウ</t>
    </rPh>
    <rPh sb="15" eb="17">
      <t>シエン</t>
    </rPh>
    <phoneticPr fontId="18"/>
  </si>
  <si>
    <t>その他の保険事業支援</t>
    <rPh sb="2" eb="3">
      <t>タ</t>
    </rPh>
    <rPh sb="4" eb="6">
      <t>ホケン</t>
    </rPh>
    <rPh sb="6" eb="8">
      <t>ジギョウ</t>
    </rPh>
    <rPh sb="8" eb="10">
      <t>シエン</t>
    </rPh>
    <phoneticPr fontId="18"/>
  </si>
  <si>
    <t>６　その他の保険者支援</t>
    <rPh sb="4" eb="5">
      <t>タ</t>
    </rPh>
    <rPh sb="6" eb="8">
      <t>ホケン</t>
    </rPh>
    <rPh sb="8" eb="9">
      <t>シャ</t>
    </rPh>
    <rPh sb="9" eb="11">
      <t>シエン</t>
    </rPh>
    <phoneticPr fontId="18"/>
  </si>
  <si>
    <t>資料３</t>
    <phoneticPr fontId="18"/>
  </si>
  <si>
    <t>公費負担医療に関する
診療報酬支払勘定</t>
    <rPh sb="0" eb="2">
      <t>コウヒ</t>
    </rPh>
    <rPh sb="2" eb="4">
      <t>フタン</t>
    </rPh>
    <rPh sb="4" eb="6">
      <t>イリョウ</t>
    </rPh>
    <rPh sb="7" eb="8">
      <t>カン</t>
    </rPh>
    <rPh sb="11" eb="13">
      <t>シンリョウ</t>
    </rPh>
    <rPh sb="13" eb="15">
      <t>ホウシュウ</t>
    </rPh>
    <rPh sb="15" eb="17">
      <t>シハラ</t>
    </rPh>
    <rPh sb="17" eb="19">
      <t>カンジョウ</t>
    </rPh>
    <phoneticPr fontId="19"/>
  </si>
  <si>
    <t>健康保険
診療報酬支払勘定</t>
    <rPh sb="0" eb="2">
      <t>ケンコウ</t>
    </rPh>
    <rPh sb="2" eb="4">
      <t>ホケン</t>
    </rPh>
    <rPh sb="5" eb="7">
      <t>シンリョウ</t>
    </rPh>
    <rPh sb="7" eb="9">
      <t>ホウシュウ</t>
    </rPh>
    <rPh sb="9" eb="11">
      <t>シハライ</t>
    </rPh>
    <rPh sb="11" eb="13">
      <t>カンジョウ</t>
    </rPh>
    <phoneticPr fontId="18"/>
  </si>
  <si>
    <t>出産育児一時金等
に関する支払勘定</t>
    <rPh sb="0" eb="2">
      <t>シュッサン</t>
    </rPh>
    <rPh sb="2" eb="4">
      <t>イクジ</t>
    </rPh>
    <rPh sb="4" eb="7">
      <t>イチジキン</t>
    </rPh>
    <rPh sb="7" eb="8">
      <t>トウ</t>
    </rPh>
    <rPh sb="10" eb="11">
      <t>カン</t>
    </rPh>
    <rPh sb="13" eb="15">
      <t>シハライ</t>
    </rPh>
    <rPh sb="15" eb="17">
      <t>カンジョウ</t>
    </rPh>
    <phoneticPr fontId="18"/>
  </si>
  <si>
    <t>抗体検査等費用
に関する支払勘定</t>
    <rPh sb="0" eb="2">
      <t>コウタイ</t>
    </rPh>
    <rPh sb="2" eb="4">
      <t>ケンサ</t>
    </rPh>
    <rPh sb="4" eb="5">
      <t>トウ</t>
    </rPh>
    <rPh sb="5" eb="7">
      <t>ヒヨウ</t>
    </rPh>
    <rPh sb="9" eb="10">
      <t>カン</t>
    </rPh>
    <rPh sb="12" eb="14">
      <t>シハライ</t>
    </rPh>
    <rPh sb="14" eb="16">
      <t>カンジョウ</t>
    </rPh>
    <phoneticPr fontId="18"/>
  </si>
  <si>
    <t>介護保険事業
関係業務特別会計</t>
    <rPh sb="0" eb="2">
      <t>カイゴ</t>
    </rPh>
    <rPh sb="2" eb="4">
      <t>ホケン</t>
    </rPh>
    <rPh sb="4" eb="6">
      <t>ジギョウ</t>
    </rPh>
    <rPh sb="7" eb="9">
      <t>カンケイ</t>
    </rPh>
    <rPh sb="9" eb="11">
      <t>ギョウム</t>
    </rPh>
    <rPh sb="11" eb="13">
      <t>トクベツ</t>
    </rPh>
    <rPh sb="13" eb="15">
      <t>カイケイ</t>
    </rPh>
    <phoneticPr fontId="19"/>
  </si>
  <si>
    <t>障害者総合支援法
関係業務等特別会計</t>
    <rPh sb="0" eb="2">
      <t>ショウガイ</t>
    </rPh>
    <rPh sb="2" eb="3">
      <t>シャ</t>
    </rPh>
    <rPh sb="3" eb="5">
      <t>ソウゴウ</t>
    </rPh>
    <rPh sb="5" eb="7">
      <t>シエン</t>
    </rPh>
    <rPh sb="7" eb="8">
      <t>ホウ</t>
    </rPh>
    <rPh sb="9" eb="11">
      <t>カンケイ</t>
    </rPh>
    <rPh sb="11" eb="13">
      <t>ギョウム</t>
    </rPh>
    <rPh sb="13" eb="14">
      <t>トウ</t>
    </rPh>
    <rPh sb="14" eb="16">
      <t>トクベツ</t>
    </rPh>
    <rPh sb="16" eb="18">
      <t>カイケイ</t>
    </rPh>
    <phoneticPr fontId="18"/>
  </si>
  <si>
    <t>後期高齢者医療事業
関係業務特別会計</t>
    <rPh sb="0" eb="2">
      <t>コウキ</t>
    </rPh>
    <rPh sb="2" eb="5">
      <t>コウレイシャ</t>
    </rPh>
    <rPh sb="5" eb="7">
      <t>イリョウ</t>
    </rPh>
    <rPh sb="7" eb="9">
      <t>ジギョウ</t>
    </rPh>
    <rPh sb="10" eb="12">
      <t>カンケイ</t>
    </rPh>
    <rPh sb="12" eb="14">
      <t>ギョウム</t>
    </rPh>
    <rPh sb="14" eb="18">
      <t>トクベツカイケイ</t>
    </rPh>
    <phoneticPr fontId="18"/>
  </si>
  <si>
    <t>国民健康保険特別高額医療費
共同事業特別会計</t>
    <rPh sb="0" eb="6">
      <t>コクミンケンコウホケン</t>
    </rPh>
    <rPh sb="6" eb="8">
      <t>トクベツ</t>
    </rPh>
    <rPh sb="8" eb="10">
      <t>コウガク</t>
    </rPh>
    <rPh sb="10" eb="13">
      <t>イリョウヒ</t>
    </rPh>
    <rPh sb="14" eb="16">
      <t>キョウドウ</t>
    </rPh>
    <rPh sb="16" eb="18">
      <t>ジギョウ</t>
    </rPh>
    <rPh sb="18" eb="20">
      <t>トクベツ</t>
    </rPh>
    <rPh sb="20" eb="22">
      <t>カイケイ</t>
    </rPh>
    <phoneticPr fontId="19"/>
  </si>
  <si>
    <t>資料４</t>
    <phoneticPr fontId="18"/>
  </si>
  <si>
    <t>１　都道府県補助金及び貸付金の状況</t>
    <rPh sb="6" eb="9">
      <t>ホジョキン</t>
    </rPh>
    <phoneticPr fontId="18"/>
  </si>
  <si>
    <t>介護保険事業</t>
    <rPh sb="0" eb="2">
      <t>カイゴ</t>
    </rPh>
    <rPh sb="2" eb="4">
      <t>ホケン</t>
    </rPh>
    <rPh sb="4" eb="6">
      <t>ジギョウ</t>
    </rPh>
    <phoneticPr fontId="19"/>
  </si>
  <si>
    <t>一般事業</t>
    <phoneticPr fontId="18"/>
  </si>
  <si>
    <t>審査支払事業</t>
  </si>
  <si>
    <t>保険者事務共同電算処理事業</t>
  </si>
  <si>
    <t>保健事業</t>
  </si>
  <si>
    <t>国保運営安定化支援事業</t>
    <rPh sb="0" eb="2">
      <t>コクホ</t>
    </rPh>
    <rPh sb="2" eb="4">
      <t>ウンエイ</t>
    </rPh>
    <rPh sb="4" eb="7">
      <t>アンテイカ</t>
    </rPh>
    <rPh sb="7" eb="9">
      <t>シエン</t>
    </rPh>
    <rPh sb="9" eb="11">
      <t>ジギョウ</t>
    </rPh>
    <phoneticPr fontId="18"/>
  </si>
  <si>
    <t>保険者共同事業</t>
    <phoneticPr fontId="18"/>
  </si>
  <si>
    <t>レセプト電算処理
システム推進等事業</t>
    <rPh sb="4" eb="6">
      <t>デンサン</t>
    </rPh>
    <rPh sb="6" eb="8">
      <t>ショリ</t>
    </rPh>
    <rPh sb="13" eb="15">
      <t>スイシン</t>
    </rPh>
    <rPh sb="15" eb="16">
      <t>トウ</t>
    </rPh>
    <rPh sb="16" eb="18">
      <t>ジギョウ</t>
    </rPh>
    <phoneticPr fontId="18"/>
  </si>
  <si>
    <t>５　保健事業支援</t>
    <rPh sb="2" eb="4">
      <t>ホケン</t>
    </rPh>
    <rPh sb="4" eb="6">
      <t>ジギョウ</t>
    </rPh>
    <rPh sb="6" eb="8">
      <t>シエン</t>
    </rPh>
    <phoneticPr fontId="18"/>
  </si>
  <si>
    <t>支払</t>
    <rPh sb="0" eb="1">
      <t>ササ</t>
    </rPh>
    <rPh sb="1" eb="2">
      <t>バライ</t>
    </rPh>
    <phoneticPr fontId="19"/>
  </si>
  <si>
    <t>)</t>
    <phoneticPr fontId="18"/>
  </si>
  <si>
    <t>1</t>
    <phoneticPr fontId="18"/>
  </si>
  <si>
    <t>２</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</si>
</sst>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令&quot;&quot;和&quot;General&quot;年&quot;&quot;度&quot;"/>
    <numFmt numFmtId="177" formatCode="#,##0\ &quot;人&quot;"/>
    <numFmt numFmtId="178" formatCode="#,##0\ &quot;件&quot;"/>
    <numFmt numFmtId="179" formatCode="&quot;令和&quot;General&quot;年4月審査分&quot;"/>
    <numFmt numFmtId="180" formatCode="#,##0.0;[Red]\-#,##0.0"/>
    <numFmt numFmtId="181" formatCode="[$]ggge&quot;年&quot;m&quot;月&quot;d&quot;日&quot;;@" x16r2:formatCode16="[$-ja-JP-x-gannen]ggge&quot;年&quot;m&quot;月&quot;d&quot;日&quot;;@"/>
    <numFmt numFmtId="182" formatCode="&quot;（令和&quot;General&quot;年6月審査分）&quot;"/>
    <numFmt numFmtId="183" formatCode="&quot;令&quot;&quot;和　&quot;General&quot;　年&quot;&quot;度&quot;"/>
    <numFmt numFmtId="184" formatCode="0_);[Red]\(0\)"/>
    <numFmt numFmtId="185" formatCode="&quot;令&quot;&quot;和 &quot;General&quot; 年&quot;&quot;度&quot;"/>
    <numFmt numFmtId="186" formatCode="#,##0_ ;[Red]\-#,##0\ "/>
    <numFmt numFmtId="187" formatCode="#,##0.00_ ;[Red]\-#,##0.00\ "/>
  </numFmts>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8"/>
      <color indexed="81"/>
      <name val="MS P ゴシック"/>
      <family val="3"/>
      <charset val="128"/>
    </font>
    <font>
      <sz val="9"/>
      <name val="游ゴシック"/>
      <family val="3"/>
      <charset val="128"/>
      <scheme val="minor"/>
    </font>
    <font>
      <sz val="7"/>
      <color theme="1"/>
      <name val="游ゴシック"/>
      <family val="3"/>
      <charset val="128"/>
      <scheme val="minor"/>
    </font>
    <font>
      <sz val="8.5"/>
      <name val="游ゴシック"/>
      <family val="3"/>
      <charset val="128"/>
      <scheme val="minor"/>
    </font>
    <font>
      <sz val="8"/>
      <name val="游ゴシック"/>
      <family val="3"/>
      <charset val="128"/>
      <scheme val="minor"/>
    </font>
    <font>
      <b/>
      <sz val="9"/>
      <name val="游ゴシック"/>
      <family val="3"/>
      <charset val="128"/>
      <scheme val="minor"/>
    </font>
    <font>
      <b/>
      <sz val="12"/>
      <name val="游ゴシック"/>
      <family val="3"/>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3"/>
      <charset val="128"/>
      <scheme val="minor"/>
    </font>
    <font>
      <sz val="12"/>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4"/>
      <name val="游ゴシック"/>
      <family val="3"/>
      <charset val="128"/>
      <scheme val="minor"/>
    </font>
    <font>
      <sz val="16"/>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1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9"/>
      </right>
      <top style="thin">
        <color indexed="64"/>
      </top>
      <bottom/>
      <diagonal/>
    </border>
    <border>
      <left style="thin">
        <color indexed="9"/>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9"/>
      </right>
      <top/>
      <bottom/>
      <diagonal/>
    </border>
    <border>
      <left style="thin">
        <color indexed="9"/>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9"/>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bottom style="thin">
        <color indexed="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9"/>
      </left>
      <right style="thin">
        <color indexed="9"/>
      </right>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style="thin">
        <color indexed="9"/>
      </bottom>
      <diagonal/>
    </border>
    <border>
      <left style="thin">
        <color indexed="64"/>
      </left>
      <right/>
      <top/>
      <bottom style="thin">
        <color indexed="9"/>
      </bottom>
      <diagonal/>
    </border>
    <border>
      <left style="thin">
        <color indexed="64"/>
      </left>
      <right style="thin">
        <color indexed="64"/>
      </right>
      <top/>
      <bottom style="thin">
        <color indexed="9"/>
      </bottom>
      <diagonal/>
    </border>
    <border>
      <left/>
      <right/>
      <top style="hair">
        <color indexed="64"/>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520">
    <xf numFmtId="0" fontId="0" fillId="0" borderId="0" xfId="0">
      <alignment vertical="center"/>
    </xf>
    <xf numFmtId="0" fontId="0" fillId="0" borderId="0" xfId="0">
      <alignment vertical="center"/>
    </xf>
    <xf numFmtId="0" fontId="20" fillId="0" borderId="0" xfId="0" applyFont="1">
      <alignment vertical="center"/>
    </xf>
    <xf numFmtId="0" fontId="0" fillId="0" borderId="0" xfId="0"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32" xfId="0" applyBorder="1" applyAlignment="1">
      <alignment horizontal="distributed" vertical="center"/>
    </xf>
    <xf numFmtId="181" fontId="0" fillId="0" borderId="32" xfId="0" applyNumberFormat="1" applyBorder="1" applyAlignment="1">
      <alignment horizontal="center" vertical="center"/>
    </xf>
    <xf numFmtId="0" fontId="0" fillId="0" borderId="0" xfId="0" applyAlignment="1">
      <alignment vertical="center" wrapText="1"/>
    </xf>
    <xf numFmtId="0" fontId="22" fillId="0" borderId="0" xfId="0" applyFont="1">
      <alignment vertical="center"/>
    </xf>
    <xf numFmtId="0" fontId="23" fillId="33" borderId="65" xfId="0" applyFont="1" applyFill="1" applyBorder="1" applyAlignment="1">
      <alignment horizontal="center" vertical="center"/>
    </xf>
    <xf numFmtId="0" fontId="24" fillId="33" borderId="16" xfId="0" applyFont="1" applyFill="1" applyBorder="1" applyAlignment="1">
      <alignment horizontal="center" vertical="center"/>
    </xf>
    <xf numFmtId="0" fontId="24" fillId="33" borderId="14" xfId="0" applyFont="1" applyFill="1" applyBorder="1" applyAlignment="1">
      <alignment horizontal="center" vertical="center"/>
    </xf>
    <xf numFmtId="0" fontId="24" fillId="33" borderId="15" xfId="0" applyFont="1" applyFill="1" applyBorder="1" applyAlignment="1">
      <alignment horizontal="center" vertical="center"/>
    </xf>
    <xf numFmtId="0" fontId="24" fillId="33" borderId="69" xfId="0" applyFont="1" applyFill="1" applyBorder="1" applyAlignment="1">
      <alignment horizontal="center" vertical="center"/>
    </xf>
    <xf numFmtId="0" fontId="24" fillId="33" borderId="70" xfId="0" applyFont="1" applyFill="1" applyBorder="1" applyAlignment="1">
      <alignment horizontal="center" vertical="center"/>
    </xf>
    <xf numFmtId="0" fontId="24" fillId="0" borderId="0" xfId="0" applyFont="1">
      <alignment vertical="center"/>
    </xf>
    <xf numFmtId="0" fontId="24" fillId="33" borderId="23" xfId="0" applyFont="1" applyFill="1" applyBorder="1" applyAlignment="1">
      <alignment horizontal="center" vertical="center"/>
    </xf>
    <xf numFmtId="0" fontId="24" fillId="33" borderId="21" xfId="0" applyFont="1" applyFill="1" applyBorder="1" applyAlignment="1">
      <alignment horizontal="center" vertical="center" shrinkToFit="1"/>
    </xf>
    <xf numFmtId="0" fontId="24" fillId="33" borderId="24" xfId="0" applyFont="1" applyFill="1" applyBorder="1" applyAlignment="1">
      <alignment horizontal="center" vertical="center" shrinkToFit="1"/>
    </xf>
    <xf numFmtId="0" fontId="24" fillId="33" borderId="21" xfId="0" applyFont="1" applyFill="1" applyBorder="1" applyAlignment="1">
      <alignment horizontal="center" vertical="center"/>
    </xf>
    <xf numFmtId="0" fontId="24" fillId="33" borderId="25" xfId="0" applyFont="1" applyFill="1" applyBorder="1" applyAlignment="1">
      <alignment horizontal="center" vertical="center"/>
    </xf>
    <xf numFmtId="0" fontId="24" fillId="33" borderId="26" xfId="0" applyFont="1" applyFill="1" applyBorder="1" applyAlignment="1">
      <alignment horizontal="center" vertical="center"/>
    </xf>
    <xf numFmtId="0" fontId="24" fillId="33" borderId="71" xfId="0" applyFont="1" applyFill="1" applyBorder="1" applyAlignment="1">
      <alignment horizontal="center" vertical="center"/>
    </xf>
    <xf numFmtId="0" fontId="24" fillId="33" borderId="72" xfId="0" applyFont="1" applyFill="1" applyBorder="1" applyAlignment="1">
      <alignment horizontal="center" vertical="center"/>
    </xf>
    <xf numFmtId="0" fontId="25" fillId="0" borderId="56" xfId="0" applyFont="1" applyBorder="1" applyAlignment="1">
      <alignment horizontal="right" vertical="center"/>
    </xf>
    <xf numFmtId="0" fontId="25" fillId="0" borderId="41" xfId="0" applyFont="1" applyBorder="1" applyAlignment="1">
      <alignment horizontal="right" vertical="center"/>
    </xf>
    <xf numFmtId="0" fontId="25" fillId="0" borderId="102" xfId="0" applyFont="1" applyBorder="1" applyAlignment="1">
      <alignment horizontal="right" vertical="center"/>
    </xf>
    <xf numFmtId="0" fontId="25" fillId="0" borderId="99" xfId="0" applyFont="1" applyBorder="1" applyAlignment="1">
      <alignment horizontal="right" vertical="center"/>
    </xf>
    <xf numFmtId="38" fontId="22" fillId="0" borderId="57" xfId="42" applyFont="1" applyBorder="1" applyAlignment="1">
      <alignment horizontal="right" vertical="center"/>
    </xf>
    <xf numFmtId="40" fontId="22" fillId="0" borderId="57" xfId="42" applyNumberFormat="1" applyFont="1" applyBorder="1" applyAlignment="1">
      <alignment horizontal="right" vertical="center"/>
    </xf>
    <xf numFmtId="40" fontId="22" fillId="0" borderId="58" xfId="42" applyNumberFormat="1" applyFont="1" applyBorder="1" applyAlignment="1">
      <alignment horizontal="right" vertical="center"/>
    </xf>
    <xf numFmtId="38" fontId="22" fillId="0" borderId="103" xfId="42" applyFont="1" applyBorder="1" applyAlignment="1">
      <alignment horizontal="right" vertical="center"/>
    </xf>
    <xf numFmtId="40" fontId="22" fillId="0" borderId="100" xfId="42" applyNumberFormat="1" applyFont="1" applyBorder="1" applyAlignment="1">
      <alignment horizontal="right" vertical="center"/>
    </xf>
    <xf numFmtId="0" fontId="22" fillId="0" borderId="50" xfId="0" applyFont="1" applyBorder="1" applyAlignment="1">
      <alignment horizontal="center" vertical="center"/>
    </xf>
    <xf numFmtId="38" fontId="22" fillId="0" borderId="50" xfId="42" applyFont="1" applyBorder="1">
      <alignment vertical="center"/>
    </xf>
    <xf numFmtId="38" fontId="22" fillId="0" borderId="50" xfId="42" applyFont="1" applyBorder="1" applyAlignment="1">
      <alignment horizontal="right" vertical="center"/>
    </xf>
    <xf numFmtId="40" fontId="22" fillId="0" borderId="50" xfId="42" applyNumberFormat="1" applyFont="1" applyBorder="1" applyAlignment="1">
      <alignment horizontal="right" vertical="center"/>
    </xf>
    <xf numFmtId="40" fontId="22" fillId="0" borderId="59" xfId="42" applyNumberFormat="1" applyFont="1" applyBorder="1" applyAlignment="1">
      <alignment horizontal="right" vertical="center"/>
    </xf>
    <xf numFmtId="38" fontId="22" fillId="0" borderId="104" xfId="42" applyFont="1" applyBorder="1">
      <alignment vertical="center"/>
    </xf>
    <xf numFmtId="40" fontId="22" fillId="0" borderId="97" xfId="42" applyNumberFormat="1" applyFont="1" applyBorder="1" applyAlignment="1">
      <alignment horizontal="right" vertical="center"/>
    </xf>
    <xf numFmtId="0" fontId="22" fillId="0" borderId="52" xfId="0" applyFont="1" applyBorder="1" applyAlignment="1">
      <alignment horizontal="center" vertical="center"/>
    </xf>
    <xf numFmtId="38" fontId="22" fillId="0" borderId="52" xfId="42" applyFont="1" applyBorder="1">
      <alignment vertical="center"/>
    </xf>
    <xf numFmtId="40" fontId="22" fillId="0" borderId="52" xfId="42" applyNumberFormat="1" applyFont="1" applyBorder="1" applyAlignment="1">
      <alignment horizontal="right" vertical="center"/>
    </xf>
    <xf numFmtId="40" fontId="22" fillId="0" borderId="64" xfId="42" applyNumberFormat="1" applyFont="1" applyBorder="1" applyAlignment="1">
      <alignment horizontal="right" vertical="center"/>
    </xf>
    <xf numFmtId="38" fontId="22" fillId="0" borderId="105" xfId="42" applyFont="1" applyBorder="1">
      <alignment vertical="center"/>
    </xf>
    <xf numFmtId="40" fontId="22" fillId="0" borderId="98" xfId="42" applyNumberFormat="1" applyFont="1" applyBorder="1" applyAlignment="1">
      <alignment horizontal="right" vertical="center"/>
    </xf>
    <xf numFmtId="38" fontId="22" fillId="0" borderId="33" xfId="42" applyFont="1" applyBorder="1">
      <alignment vertical="center"/>
    </xf>
    <xf numFmtId="40" fontId="22" fillId="0" borderId="33" xfId="42" applyNumberFormat="1" applyFont="1" applyBorder="1" applyAlignment="1">
      <alignment horizontal="right" vertical="center"/>
    </xf>
    <xf numFmtId="40" fontId="22" fillId="0" borderId="37" xfId="42" applyNumberFormat="1" applyFont="1" applyBorder="1" applyAlignment="1">
      <alignment horizontal="right" vertical="center"/>
    </xf>
    <xf numFmtId="38" fontId="22" fillId="0" borderId="91" xfId="42" applyFont="1" applyBorder="1">
      <alignment vertical="center"/>
    </xf>
    <xf numFmtId="40" fontId="22" fillId="0" borderId="92" xfId="42" applyNumberFormat="1" applyFont="1" applyBorder="1" applyAlignment="1">
      <alignment horizontal="right" vertical="center"/>
    </xf>
    <xf numFmtId="38" fontId="22" fillId="0" borderId="91" xfId="42" applyFont="1" applyBorder="1" applyAlignment="1">
      <alignment horizontal="right" vertical="center"/>
    </xf>
    <xf numFmtId="38" fontId="22" fillId="0" borderId="33" xfId="42" applyFont="1" applyBorder="1" applyAlignment="1">
      <alignment horizontal="right" vertical="center"/>
    </xf>
    <xf numFmtId="38" fontId="25" fillId="0" borderId="56" xfId="42" applyFont="1" applyBorder="1" applyAlignment="1">
      <alignment horizontal="center" vertical="center" wrapText="1"/>
    </xf>
    <xf numFmtId="38" fontId="25" fillId="0" borderId="56" xfId="42" applyFont="1" applyBorder="1" applyAlignment="1">
      <alignment horizontal="center" vertical="center"/>
    </xf>
    <xf numFmtId="40" fontId="25" fillId="0" borderId="56" xfId="42" applyNumberFormat="1" applyFont="1" applyBorder="1" applyAlignment="1">
      <alignment horizontal="center" vertical="center"/>
    </xf>
    <xf numFmtId="40" fontId="25" fillId="0" borderId="41" xfId="42" applyNumberFormat="1" applyFont="1" applyBorder="1" applyAlignment="1">
      <alignment horizontal="center" vertical="center"/>
    </xf>
    <xf numFmtId="38" fontId="25" fillId="0" borderId="102" xfId="42" applyFont="1" applyBorder="1" applyAlignment="1">
      <alignment horizontal="right" vertical="center"/>
    </xf>
    <xf numFmtId="38" fontId="25" fillId="0" borderId="56" xfId="42" applyFont="1" applyBorder="1" applyAlignment="1">
      <alignment horizontal="right" vertical="center"/>
    </xf>
    <xf numFmtId="40" fontId="25" fillId="0" borderId="56" xfId="42" applyNumberFormat="1" applyFont="1" applyBorder="1" applyAlignment="1">
      <alignment horizontal="right" vertical="center"/>
    </xf>
    <xf numFmtId="40" fontId="25" fillId="0" borderId="99" xfId="42" applyNumberFormat="1" applyFont="1" applyBorder="1">
      <alignment vertical="center"/>
    </xf>
    <xf numFmtId="0" fontId="25" fillId="0" borderId="0" xfId="0" applyFont="1">
      <alignment vertical="center"/>
    </xf>
    <xf numFmtId="38" fontId="22" fillId="0" borderId="57" xfId="42" applyFont="1" applyBorder="1" applyAlignment="1">
      <alignment horizontal="center" vertical="center" wrapText="1"/>
    </xf>
    <xf numFmtId="38" fontId="22" fillId="0" borderId="57" xfId="42" applyFont="1" applyBorder="1">
      <alignment vertical="center"/>
    </xf>
    <xf numFmtId="40" fontId="22" fillId="0" borderId="57" xfId="42" applyNumberFormat="1" applyFont="1" applyBorder="1">
      <alignment vertical="center"/>
    </xf>
    <xf numFmtId="40" fontId="22" fillId="0" borderId="58" xfId="42" applyNumberFormat="1" applyFont="1" applyBorder="1">
      <alignment vertical="center"/>
    </xf>
    <xf numFmtId="38" fontId="25" fillId="0" borderId="61" xfId="42" applyFont="1" applyBorder="1" applyAlignment="1">
      <alignment horizontal="center" vertical="center" wrapText="1"/>
    </xf>
    <xf numFmtId="38" fontId="25" fillId="0" borderId="61" xfId="42" applyFont="1" applyBorder="1" applyAlignment="1">
      <alignment horizontal="center" vertical="center"/>
    </xf>
    <xf numFmtId="40" fontId="25" fillId="0" borderId="61" xfId="42" applyNumberFormat="1" applyFont="1" applyBorder="1" applyAlignment="1">
      <alignment horizontal="center" vertical="center"/>
    </xf>
    <xf numFmtId="40" fontId="25" fillId="0" borderId="60" xfId="42" applyNumberFormat="1" applyFont="1" applyBorder="1" applyAlignment="1">
      <alignment horizontal="center" vertical="center"/>
    </xf>
    <xf numFmtId="38" fontId="22" fillId="0" borderId="106" xfId="42" applyFont="1" applyBorder="1" applyAlignment="1">
      <alignment horizontal="right" vertical="center"/>
    </xf>
    <xf numFmtId="38" fontId="22" fillId="0" borderId="61" xfId="42" applyFont="1" applyBorder="1" applyAlignment="1">
      <alignment horizontal="right" vertical="center"/>
    </xf>
    <xf numFmtId="40" fontId="22" fillId="0" borderId="61" xfId="42" applyNumberFormat="1" applyFont="1" applyBorder="1" applyAlignment="1">
      <alignment horizontal="right" vertical="center"/>
    </xf>
    <xf numFmtId="40" fontId="22" fillId="0" borderId="101" xfId="42" applyNumberFormat="1" applyFont="1" applyBorder="1" applyAlignment="1">
      <alignment horizontal="right" vertical="center"/>
    </xf>
    <xf numFmtId="38" fontId="22" fillId="0" borderId="35" xfId="42" applyFont="1" applyBorder="1">
      <alignment vertical="center"/>
    </xf>
    <xf numFmtId="40" fontId="22" fillId="0" borderId="35" xfId="42" applyNumberFormat="1" applyFont="1" applyBorder="1">
      <alignment vertical="center"/>
    </xf>
    <xf numFmtId="40" fontId="22" fillId="0" borderId="43" xfId="42" applyNumberFormat="1" applyFont="1" applyBorder="1">
      <alignment vertical="center"/>
    </xf>
    <xf numFmtId="38" fontId="22" fillId="0" borderId="107" xfId="42" applyFont="1" applyBorder="1" applyAlignment="1">
      <alignment horizontal="right" vertical="center"/>
    </xf>
    <xf numFmtId="38" fontId="22" fillId="0" borderId="35" xfId="42" applyFont="1" applyBorder="1" applyAlignment="1">
      <alignment horizontal="right" vertical="center"/>
    </xf>
    <xf numFmtId="40" fontId="22" fillId="0" borderId="35" xfId="42" applyNumberFormat="1" applyFont="1" applyBorder="1" applyAlignment="1">
      <alignment horizontal="right" vertical="center"/>
    </xf>
    <xf numFmtId="40" fontId="22" fillId="0" borderId="96" xfId="42" applyNumberFormat="1" applyFont="1" applyBorder="1" applyAlignment="1">
      <alignment horizontal="right" vertical="center"/>
    </xf>
    <xf numFmtId="40" fontId="22" fillId="0" borderId="33" xfId="42" applyNumberFormat="1" applyFont="1" applyBorder="1">
      <alignment vertical="center"/>
    </xf>
    <xf numFmtId="40" fontId="22" fillId="0" borderId="37" xfId="42" applyNumberFormat="1" applyFont="1" applyBorder="1">
      <alignment vertical="center"/>
    </xf>
    <xf numFmtId="38" fontId="22" fillId="0" borderId="94" xfId="42" applyFont="1" applyBorder="1">
      <alignment vertical="center"/>
    </xf>
    <xf numFmtId="38" fontId="22" fillId="0" borderId="89" xfId="42" applyFont="1" applyBorder="1">
      <alignment vertical="center"/>
    </xf>
    <xf numFmtId="40" fontId="22" fillId="0" borderId="89" xfId="42" applyNumberFormat="1" applyFont="1" applyBorder="1">
      <alignment vertical="center"/>
    </xf>
    <xf numFmtId="40" fontId="22" fillId="0" borderId="95" xfId="42" applyNumberFormat="1" applyFont="1" applyBorder="1">
      <alignment vertical="center"/>
    </xf>
    <xf numFmtId="49" fontId="26" fillId="0" borderId="88" xfId="0" applyNumberFormat="1" applyFont="1" applyBorder="1" applyAlignment="1">
      <alignment horizontal="center" vertical="center"/>
    </xf>
    <xf numFmtId="49" fontId="26" fillId="0" borderId="89" xfId="0" applyNumberFormat="1" applyFont="1" applyBorder="1" applyAlignment="1">
      <alignment horizontal="center" vertical="center"/>
    </xf>
    <xf numFmtId="49" fontId="26" fillId="0" borderId="90" xfId="0" applyNumberFormat="1" applyFont="1" applyBorder="1" applyAlignment="1">
      <alignment horizontal="center" vertical="center"/>
    </xf>
    <xf numFmtId="49" fontId="26" fillId="0" borderId="86" xfId="0" applyNumberFormat="1" applyFont="1" applyBorder="1" applyAlignment="1">
      <alignment horizontal="center" vertical="center"/>
    </xf>
    <xf numFmtId="49" fontId="26" fillId="0" borderId="80" xfId="0" applyNumberFormat="1" applyFont="1" applyBorder="1" applyAlignment="1">
      <alignment horizontal="center" vertical="center"/>
    </xf>
    <xf numFmtId="38" fontId="22" fillId="0" borderId="80" xfId="42" applyFont="1" applyBorder="1" applyAlignment="1">
      <alignment horizontal="right" vertical="center"/>
    </xf>
    <xf numFmtId="49" fontId="26" fillId="0" borderId="87" xfId="0" applyNumberFormat="1" applyFont="1" applyBorder="1" applyAlignment="1">
      <alignment horizontal="center" vertical="center"/>
    </xf>
    <xf numFmtId="49" fontId="26" fillId="0" borderId="28" xfId="0" applyNumberFormat="1" applyFont="1" applyBorder="1" applyAlignment="1">
      <alignment horizontal="center" vertical="center"/>
    </xf>
    <xf numFmtId="49" fontId="26" fillId="0" borderId="27" xfId="0" applyNumberFormat="1" applyFont="1" applyBorder="1" applyAlignment="1">
      <alignment horizontal="center" vertical="center"/>
    </xf>
    <xf numFmtId="49" fontId="26" fillId="0" borderId="73" xfId="0" applyNumberFormat="1" applyFont="1" applyBorder="1" applyAlignment="1">
      <alignment horizontal="center" vertical="center"/>
    </xf>
    <xf numFmtId="49" fontId="26" fillId="0" borderId="76" xfId="0" applyNumberFormat="1" applyFont="1" applyBorder="1" applyAlignment="1">
      <alignment horizontal="center" vertical="center"/>
    </xf>
    <xf numFmtId="49" fontId="26" fillId="0" borderId="77" xfId="0" applyNumberFormat="1" applyFont="1" applyBorder="1" applyAlignment="1">
      <alignment horizontal="center" vertical="center"/>
    </xf>
    <xf numFmtId="38" fontId="22" fillId="0" borderId="77" xfId="42" applyFont="1" applyBorder="1" applyAlignment="1">
      <alignment horizontal="right" vertical="center"/>
    </xf>
    <xf numFmtId="49" fontId="26" fillId="0" borderId="78" xfId="0" applyNumberFormat="1" applyFont="1" applyBorder="1" applyAlignment="1">
      <alignment horizontal="center" vertical="center"/>
    </xf>
    <xf numFmtId="0" fontId="22" fillId="0" borderId="0" xfId="0" applyFont="1" applyBorder="1">
      <alignment vertical="center"/>
    </xf>
    <xf numFmtId="0" fontId="27" fillId="0" borderId="0" xfId="0" applyFont="1">
      <alignment vertical="center"/>
    </xf>
    <xf numFmtId="0" fontId="28" fillId="0" borderId="0" xfId="0" applyFont="1">
      <alignment vertical="center"/>
    </xf>
    <xf numFmtId="0" fontId="30" fillId="0" borderId="0" xfId="0" applyFont="1">
      <alignment vertical="center"/>
    </xf>
    <xf numFmtId="176" fontId="31" fillId="33" borderId="123" xfId="0" applyNumberFormat="1" applyFont="1" applyFill="1" applyBorder="1" applyAlignment="1">
      <alignment horizontal="center" vertical="center"/>
    </xf>
    <xf numFmtId="176" fontId="31" fillId="33" borderId="117" xfId="0" applyNumberFormat="1" applyFont="1" applyFill="1" applyBorder="1" applyAlignment="1">
      <alignment horizontal="center" vertical="center"/>
    </xf>
    <xf numFmtId="176" fontId="31" fillId="33" borderId="126" xfId="0" applyNumberFormat="1" applyFont="1" applyFill="1" applyBorder="1" applyAlignment="1">
      <alignment horizontal="center" vertical="center"/>
    </xf>
    <xf numFmtId="0" fontId="31" fillId="0" borderId="118" xfId="0" applyFont="1" applyBorder="1" applyAlignment="1">
      <alignment horizontal="right" vertical="center"/>
    </xf>
    <xf numFmtId="0" fontId="31" fillId="0" borderId="119" xfId="0" applyFont="1" applyBorder="1" applyAlignment="1">
      <alignment horizontal="right" vertical="center"/>
    </xf>
    <xf numFmtId="0" fontId="31" fillId="0" borderId="53" xfId="0" applyFont="1" applyBorder="1" applyAlignment="1">
      <alignment horizontal="right" vertical="center"/>
    </xf>
    <xf numFmtId="0" fontId="31" fillId="0" borderId="62" xfId="0" applyFont="1" applyBorder="1" applyAlignment="1">
      <alignment horizontal="right" vertical="center"/>
    </xf>
    <xf numFmtId="0" fontId="31" fillId="0" borderId="127" xfId="0" applyFont="1" applyBorder="1" applyAlignment="1">
      <alignment horizontal="right" vertical="center"/>
    </xf>
    <xf numFmtId="38" fontId="31" fillId="0" borderId="107" xfId="42" applyFont="1" applyBorder="1" applyAlignment="1">
      <alignment vertical="center"/>
    </xf>
    <xf numFmtId="38" fontId="31" fillId="0" borderId="96" xfId="42" applyFont="1" applyBorder="1" applyAlignment="1">
      <alignment vertical="center"/>
    </xf>
    <xf numFmtId="38" fontId="31" fillId="0" borderId="35" xfId="42" applyFont="1" applyBorder="1" applyAlignment="1">
      <alignment vertical="center"/>
    </xf>
    <xf numFmtId="0" fontId="31" fillId="0" borderId="92" xfId="0" applyFont="1" applyBorder="1" applyAlignment="1">
      <alignment horizontal="center" vertical="center"/>
    </xf>
    <xf numFmtId="38" fontId="31" fillId="0" borderId="91" xfId="42" applyFont="1" applyBorder="1" applyAlignment="1">
      <alignment vertical="center"/>
    </xf>
    <xf numFmtId="38" fontId="31" fillId="0" borderId="92" xfId="42" applyFont="1" applyBorder="1" applyAlignment="1">
      <alignment vertical="center"/>
    </xf>
    <xf numFmtId="38" fontId="31" fillId="0" borderId="33" xfId="42" applyFont="1" applyBorder="1" applyAlignment="1">
      <alignment vertical="center"/>
    </xf>
    <xf numFmtId="0" fontId="31" fillId="0" borderId="115" xfId="0" applyFont="1" applyBorder="1" applyAlignment="1">
      <alignment horizontal="center" vertical="center"/>
    </xf>
    <xf numFmtId="38" fontId="31" fillId="0" borderId="114" xfId="42" applyFont="1" applyBorder="1" applyAlignment="1">
      <alignment vertical="center"/>
    </xf>
    <xf numFmtId="38" fontId="31" fillId="0" borderId="115" xfId="42" applyFont="1" applyBorder="1" applyAlignment="1">
      <alignment vertical="center"/>
    </xf>
    <xf numFmtId="38" fontId="31" fillId="0" borderId="122" xfId="42" applyFont="1" applyBorder="1" applyAlignment="1">
      <alignment vertical="center"/>
    </xf>
    <xf numFmtId="0" fontId="31" fillId="0" borderId="113" xfId="0" applyFont="1" applyBorder="1" applyAlignment="1">
      <alignment horizontal="center" vertical="center"/>
    </xf>
    <xf numFmtId="38" fontId="31" fillId="0" borderId="112" xfId="42" applyFont="1" applyBorder="1" applyAlignment="1">
      <alignment vertical="center"/>
    </xf>
    <xf numFmtId="38" fontId="31" fillId="0" borderId="113" xfId="42" applyFont="1" applyBorder="1" applyAlignment="1">
      <alignment vertical="center"/>
    </xf>
    <xf numFmtId="38" fontId="31" fillId="0" borderId="121" xfId="42" applyFont="1" applyBorder="1" applyAlignment="1">
      <alignment vertical="center"/>
    </xf>
    <xf numFmtId="38" fontId="31" fillId="0" borderId="116" xfId="42" applyFont="1" applyBorder="1" applyAlignment="1">
      <alignment vertical="center"/>
    </xf>
    <xf numFmtId="38" fontId="31" fillId="0" borderId="117" xfId="42" applyFont="1" applyBorder="1" applyAlignment="1">
      <alignment vertical="center"/>
    </xf>
    <xf numFmtId="38" fontId="31" fillId="0" borderId="128" xfId="42" applyFont="1" applyBorder="1" applyAlignment="1">
      <alignment vertical="center"/>
    </xf>
    <xf numFmtId="38" fontId="31" fillId="0" borderId="129" xfId="42" applyFont="1" applyBorder="1" applyAlignment="1">
      <alignment vertical="center"/>
    </xf>
    <xf numFmtId="38" fontId="31" fillId="0" borderId="130" xfId="42" applyFont="1" applyBorder="1" applyAlignment="1">
      <alignment vertical="center"/>
    </xf>
    <xf numFmtId="38" fontId="31" fillId="0" borderId="0" xfId="42" applyFont="1" applyBorder="1" applyAlignment="1">
      <alignment horizontal="distributed" vertical="center"/>
    </xf>
    <xf numFmtId="38" fontId="31" fillId="0" borderId="32" xfId="42" applyFont="1" applyBorder="1" applyAlignment="1">
      <alignment horizontal="right" vertical="center"/>
    </xf>
    <xf numFmtId="0" fontId="28" fillId="0" borderId="0" xfId="0" applyFont="1" applyAlignment="1">
      <alignment horizontal="left" vertical="center"/>
    </xf>
    <xf numFmtId="0" fontId="28" fillId="33" borderId="33" xfId="0" applyFont="1" applyFill="1" applyBorder="1" applyAlignment="1">
      <alignment horizontal="center" vertical="center"/>
    </xf>
    <xf numFmtId="0" fontId="28" fillId="0" borderId="33" xfId="0" applyFont="1" applyBorder="1" applyAlignment="1">
      <alignment horizontal="center" vertical="center"/>
    </xf>
    <xf numFmtId="179" fontId="30" fillId="0" borderId="0" xfId="0" applyNumberFormat="1" applyFont="1" applyBorder="1" applyAlignment="1">
      <alignment horizontal="right" vertical="center"/>
    </xf>
    <xf numFmtId="0" fontId="31" fillId="0" borderId="43" xfId="0" applyFont="1" applyBorder="1" applyAlignment="1">
      <alignment horizontal="center" vertical="center" wrapText="1"/>
    </xf>
    <xf numFmtId="0" fontId="31" fillId="0" borderId="47" xfId="0" applyFont="1" applyBorder="1" applyAlignment="1">
      <alignment horizontal="center" vertical="center" wrapText="1"/>
    </xf>
    <xf numFmtId="0" fontId="30" fillId="0" borderId="53" xfId="0" applyFont="1" applyBorder="1">
      <alignment vertical="center"/>
    </xf>
    <xf numFmtId="38" fontId="30" fillId="0" borderId="0" xfId="42" applyFont="1">
      <alignment vertical="center"/>
    </xf>
    <xf numFmtId="0" fontId="31" fillId="0" borderId="0" xfId="0" applyFont="1" applyFill="1" applyBorder="1" applyAlignment="1">
      <alignment horizontal="left" vertical="center"/>
    </xf>
    <xf numFmtId="0" fontId="30" fillId="0" borderId="0" xfId="0" applyFont="1" applyAlignment="1">
      <alignment horizontal="left" vertical="center"/>
    </xf>
    <xf numFmtId="0" fontId="33" fillId="0" borderId="34" xfId="0" applyFont="1" applyBorder="1">
      <alignment vertical="center"/>
    </xf>
    <xf numFmtId="0" fontId="30" fillId="0" borderId="0" xfId="0" applyFont="1" applyBorder="1">
      <alignment vertical="center"/>
    </xf>
    <xf numFmtId="0" fontId="31" fillId="0" borderId="65" xfId="0" applyFont="1" applyBorder="1" applyAlignment="1">
      <alignment horizontal="center" vertical="center" wrapText="1"/>
    </xf>
    <xf numFmtId="38" fontId="31" fillId="0" borderId="142" xfId="42" applyFont="1" applyBorder="1" applyAlignment="1">
      <alignment horizontal="distributed" vertical="center"/>
    </xf>
    <xf numFmtId="0" fontId="30" fillId="0" borderId="143" xfId="0" applyFont="1" applyBorder="1">
      <alignment vertical="center"/>
    </xf>
    <xf numFmtId="0" fontId="31" fillId="0" borderId="144" xfId="0" applyFont="1" applyBorder="1" applyAlignment="1">
      <alignment horizontal="center" vertical="center" wrapText="1"/>
    </xf>
    <xf numFmtId="0" fontId="30" fillId="0" borderId="10" xfId="0" applyFont="1" applyBorder="1">
      <alignment vertical="center"/>
    </xf>
    <xf numFmtId="0" fontId="31" fillId="0" borderId="138" xfId="0" applyFont="1" applyBorder="1" applyAlignment="1">
      <alignment horizontal="center" vertical="center" wrapText="1"/>
    </xf>
    <xf numFmtId="0" fontId="33" fillId="0" borderId="139" xfId="0" applyFont="1" applyBorder="1">
      <alignment vertical="center"/>
    </xf>
    <xf numFmtId="0" fontId="31" fillId="0" borderId="145" xfId="0" applyFont="1" applyBorder="1" applyAlignment="1">
      <alignment horizontal="center" vertical="center" wrapText="1"/>
    </xf>
    <xf numFmtId="0" fontId="30" fillId="0" borderId="146" xfId="0" applyFont="1" applyBorder="1">
      <alignment vertical="center"/>
    </xf>
    <xf numFmtId="0" fontId="31" fillId="0" borderId="147" xfId="0" applyFont="1" applyBorder="1" applyAlignment="1">
      <alignment horizontal="center" vertical="center"/>
    </xf>
    <xf numFmtId="38" fontId="31" fillId="0" borderId="148" xfId="42" applyFont="1" applyBorder="1" applyAlignment="1">
      <alignment horizontal="right" vertical="center"/>
    </xf>
    <xf numFmtId="0" fontId="33" fillId="0" borderId="148" xfId="0" applyFont="1" applyBorder="1">
      <alignment vertical="center"/>
    </xf>
    <xf numFmtId="0" fontId="31" fillId="0" borderId="149" xfId="0" applyFont="1" applyBorder="1" applyAlignment="1">
      <alignment horizontal="center" vertical="center"/>
    </xf>
    <xf numFmtId="0" fontId="33" fillId="0" borderId="128" xfId="0" applyFont="1" applyBorder="1">
      <alignment vertical="center"/>
    </xf>
    <xf numFmtId="0" fontId="33" fillId="0" borderId="150" xfId="0" applyFont="1" applyBorder="1">
      <alignment vertical="center"/>
    </xf>
    <xf numFmtId="0" fontId="31" fillId="0" borderId="123" xfId="0" applyFont="1" applyBorder="1" applyAlignment="1">
      <alignment horizontal="center" vertical="center" wrapText="1"/>
    </xf>
    <xf numFmtId="180" fontId="31" fillId="0" borderId="151" xfId="42" applyNumberFormat="1" applyFont="1" applyBorder="1" applyAlignment="1">
      <alignment horizontal="right" vertical="center"/>
    </xf>
    <xf numFmtId="0" fontId="33" fillId="0" borderId="151" xfId="0" applyFont="1" applyBorder="1">
      <alignment vertical="center"/>
    </xf>
    <xf numFmtId="0" fontId="31" fillId="0" borderId="126" xfId="0" applyFont="1" applyBorder="1" applyAlignment="1">
      <alignment horizontal="center" vertical="center" wrapText="1"/>
    </xf>
    <xf numFmtId="0" fontId="33" fillId="0" borderId="152" xfId="0" applyFont="1" applyBorder="1">
      <alignment vertical="center"/>
    </xf>
    <xf numFmtId="0" fontId="33" fillId="0" borderId="153" xfId="0" applyFont="1" applyBorder="1">
      <alignment vertical="center"/>
    </xf>
    <xf numFmtId="0" fontId="31" fillId="0" borderId="53" xfId="0" applyFont="1" applyFill="1" applyBorder="1" applyAlignment="1">
      <alignment horizontal="left" vertical="center"/>
    </xf>
    <xf numFmtId="0" fontId="31" fillId="0" borderId="108" xfId="0" applyFont="1" applyBorder="1" applyAlignment="1">
      <alignment horizontal="center" vertical="center" wrapText="1"/>
    </xf>
    <xf numFmtId="0" fontId="34" fillId="0" borderId="0" xfId="0" applyFont="1">
      <alignment vertical="center"/>
    </xf>
    <xf numFmtId="0" fontId="35" fillId="0" borderId="0" xfId="0" applyFont="1">
      <alignment vertical="center"/>
    </xf>
    <xf numFmtId="0" fontId="34" fillId="33" borderId="35" xfId="0" applyFont="1" applyFill="1" applyBorder="1" applyAlignment="1">
      <alignment horizontal="center" vertical="center"/>
    </xf>
    <xf numFmtId="0" fontId="34" fillId="33" borderId="34" xfId="0" applyFont="1" applyFill="1" applyBorder="1" applyAlignment="1">
      <alignment horizontal="center" vertical="center"/>
    </xf>
    <xf numFmtId="184" fontId="34" fillId="0" borderId="33" xfId="0" applyNumberFormat="1" applyFont="1" applyBorder="1">
      <alignment vertical="center"/>
    </xf>
    <xf numFmtId="0" fontId="34" fillId="0" borderId="33" xfId="0" applyFont="1" applyBorder="1">
      <alignment vertical="center"/>
    </xf>
    <xf numFmtId="0" fontId="36" fillId="0" borderId="41" xfId="0" applyFont="1" applyBorder="1" applyAlignment="1">
      <alignment horizontal="center" vertical="center"/>
    </xf>
    <xf numFmtId="0" fontId="36" fillId="0" borderId="56" xfId="0" applyFont="1" applyBorder="1" applyAlignment="1">
      <alignment horizontal="center" vertical="center"/>
    </xf>
    <xf numFmtId="0" fontId="36" fillId="0" borderId="62" xfId="0" applyFont="1" applyBorder="1" applyAlignment="1">
      <alignment horizontal="center" vertical="center"/>
    </xf>
    <xf numFmtId="0" fontId="36" fillId="0" borderId="33" xfId="0" applyFont="1" applyBorder="1" applyAlignment="1">
      <alignment horizontal="center" vertical="center"/>
    </xf>
    <xf numFmtId="184" fontId="34" fillId="0" borderId="33" xfId="0" applyNumberFormat="1" applyFont="1" applyBorder="1" applyAlignment="1">
      <alignment horizontal="right" vertical="center"/>
    </xf>
    <xf numFmtId="0" fontId="29" fillId="33" borderId="33" xfId="0" applyFont="1" applyFill="1" applyBorder="1" applyAlignment="1">
      <alignment horizontal="center" vertical="center" wrapText="1"/>
    </xf>
    <xf numFmtId="0" fontId="28" fillId="0" borderId="33" xfId="0" applyFont="1" applyBorder="1" applyAlignment="1">
      <alignment horizontal="center" vertical="center" wrapText="1"/>
    </xf>
    <xf numFmtId="0" fontId="28" fillId="0" borderId="56" xfId="0" applyFont="1" applyBorder="1">
      <alignment vertical="center"/>
    </xf>
    <xf numFmtId="0" fontId="28" fillId="0" borderId="35" xfId="0" applyFont="1" applyBorder="1">
      <alignment vertical="center"/>
    </xf>
    <xf numFmtId="0" fontId="28" fillId="0" borderId="50" xfId="0" applyFont="1" applyBorder="1">
      <alignment vertical="center"/>
    </xf>
    <xf numFmtId="0" fontId="28" fillId="0" borderId="56" xfId="0" applyFont="1" applyBorder="1" applyAlignment="1">
      <alignment horizontal="left" vertical="top"/>
    </xf>
    <xf numFmtId="0" fontId="28" fillId="0" borderId="50" xfId="0" applyFont="1" applyBorder="1" applyAlignment="1">
      <alignment horizontal="left" vertical="top"/>
    </xf>
    <xf numFmtId="0" fontId="28" fillId="0" borderId="35" xfId="0" applyFont="1" applyBorder="1" applyAlignment="1">
      <alignment horizontal="left" vertical="top"/>
    </xf>
    <xf numFmtId="0" fontId="22" fillId="0" borderId="46" xfId="0" applyFont="1" applyBorder="1" applyAlignment="1">
      <alignment horizontal="center" vertical="center"/>
    </xf>
    <xf numFmtId="0" fontId="22" fillId="0" borderId="50" xfId="0" applyFont="1" applyBorder="1" applyAlignment="1">
      <alignment horizontal="center" vertical="center"/>
    </xf>
    <xf numFmtId="0" fontId="28" fillId="0" borderId="0" xfId="0" applyFont="1" applyAlignment="1">
      <alignment vertical="center"/>
    </xf>
    <xf numFmtId="0" fontId="28" fillId="0" borderId="33" xfId="0" applyFont="1" applyBorder="1" applyAlignment="1">
      <alignment vertical="center" wrapText="1"/>
    </xf>
    <xf numFmtId="0" fontId="28" fillId="0" borderId="33" xfId="0" applyFont="1" applyBorder="1" applyAlignment="1">
      <alignment horizontal="left" vertical="center" wrapText="1"/>
    </xf>
    <xf numFmtId="0" fontId="0" fillId="0" borderId="0" xfId="0" applyAlignment="1">
      <alignment horizontal="center" vertical="center"/>
    </xf>
    <xf numFmtId="0" fontId="29" fillId="0" borderId="0" xfId="0" applyFont="1">
      <alignment vertical="center"/>
    </xf>
    <xf numFmtId="0" fontId="29" fillId="33" borderId="19" xfId="0" applyFont="1" applyFill="1" applyBorder="1" applyAlignment="1">
      <alignment horizontal="center" vertical="center"/>
    </xf>
    <xf numFmtId="0" fontId="22" fillId="33" borderId="32" xfId="0" applyFont="1" applyFill="1" applyBorder="1" applyAlignment="1">
      <alignment horizontal="center" vertical="center"/>
    </xf>
    <xf numFmtId="0" fontId="29" fillId="33" borderId="20" xfId="0" applyFont="1" applyFill="1" applyBorder="1" applyAlignment="1">
      <alignment horizontal="center" vertical="center"/>
    </xf>
    <xf numFmtId="0" fontId="29" fillId="33" borderId="22" xfId="0" applyFont="1" applyFill="1" applyBorder="1" applyAlignment="1">
      <alignment horizontal="center" vertical="center"/>
    </xf>
    <xf numFmtId="0" fontId="29" fillId="33" borderId="24" xfId="0" applyFont="1" applyFill="1" applyBorder="1" applyAlignment="1">
      <alignment horizontal="center" vertical="center"/>
    </xf>
    <xf numFmtId="0" fontId="29" fillId="0" borderId="41" xfId="0" applyFont="1" applyBorder="1" applyAlignment="1">
      <alignment horizontal="center" vertical="center" textRotation="255"/>
    </xf>
    <xf numFmtId="0" fontId="29" fillId="0" borderId="42" xfId="0" applyFont="1" applyBorder="1">
      <alignment vertical="center"/>
    </xf>
    <xf numFmtId="0" fontId="29" fillId="0" borderId="47" xfId="0" applyFont="1" applyBorder="1" applyAlignment="1">
      <alignment horizontal="center" vertical="center" textRotation="255"/>
    </xf>
    <xf numFmtId="0" fontId="29" fillId="0" borderId="53" xfId="0" applyFont="1" applyBorder="1">
      <alignment vertical="center"/>
    </xf>
    <xf numFmtId="0" fontId="29" fillId="0" borderId="43" xfId="0" applyFont="1" applyBorder="1" applyAlignment="1">
      <alignment horizontal="center" vertical="center" textRotation="255"/>
    </xf>
    <xf numFmtId="0" fontId="29" fillId="0" borderId="34" xfId="0" applyFont="1" applyBorder="1">
      <alignment vertical="center"/>
    </xf>
    <xf numFmtId="0" fontId="29" fillId="0" borderId="41" xfId="0" applyFont="1" applyBorder="1">
      <alignment vertical="center"/>
    </xf>
    <xf numFmtId="0" fontId="29" fillId="0" borderId="42" xfId="0" applyFont="1" applyBorder="1" applyAlignment="1">
      <alignment horizontal="center" vertical="center"/>
    </xf>
    <xf numFmtId="0" fontId="29" fillId="0" borderId="47" xfId="0" applyFont="1" applyBorder="1">
      <alignment vertical="center"/>
    </xf>
    <xf numFmtId="0" fontId="29" fillId="0" borderId="53" xfId="0" applyFont="1" applyBorder="1" applyAlignment="1">
      <alignment horizontal="center" vertical="center"/>
    </xf>
    <xf numFmtId="0" fontId="29" fillId="0" borderId="43" xfId="0" applyFont="1" applyBorder="1">
      <alignment vertical="center"/>
    </xf>
    <xf numFmtId="0" fontId="29" fillId="0" borderId="34" xfId="0" applyFont="1" applyBorder="1" applyAlignment="1">
      <alignment horizontal="center" vertical="center"/>
    </xf>
    <xf numFmtId="186" fontId="29" fillId="0" borderId="31" xfId="42" applyNumberFormat="1" applyFont="1" applyBorder="1" applyAlignment="1">
      <alignment horizontal="right" vertical="center"/>
    </xf>
    <xf numFmtId="186" fontId="29" fillId="0" borderId="12" xfId="42" applyNumberFormat="1" applyFont="1" applyBorder="1" applyAlignment="1">
      <alignment horizontal="right" vertical="center"/>
    </xf>
    <xf numFmtId="186" fontId="29" fillId="0" borderId="29" xfId="42" applyNumberFormat="1" applyFont="1" applyBorder="1" applyAlignment="1">
      <alignment horizontal="right" vertical="center"/>
    </xf>
    <xf numFmtId="186" fontId="29" fillId="0" borderId="18" xfId="42" applyNumberFormat="1" applyFont="1" applyBorder="1" applyAlignment="1">
      <alignment horizontal="right" vertical="center"/>
    </xf>
    <xf numFmtId="186" fontId="29" fillId="0" borderId="24" xfId="42" applyNumberFormat="1" applyFont="1" applyBorder="1" applyAlignment="1">
      <alignment horizontal="right" vertical="center"/>
    </xf>
    <xf numFmtId="186" fontId="29" fillId="0" borderId="22" xfId="42" applyNumberFormat="1" applyFont="1" applyBorder="1" applyAlignment="1">
      <alignment horizontal="right" vertical="center"/>
    </xf>
    <xf numFmtId="176" fontId="20" fillId="33" borderId="37" xfId="0" applyNumberFormat="1" applyFont="1" applyFill="1" applyBorder="1" applyAlignment="1">
      <alignment horizontal="center" vertical="center"/>
    </xf>
    <xf numFmtId="176" fontId="20" fillId="33" borderId="33" xfId="0" applyNumberFormat="1" applyFont="1" applyFill="1" applyBorder="1" applyAlignment="1">
      <alignment horizontal="center" vertical="center"/>
    </xf>
    <xf numFmtId="0" fontId="20" fillId="0" borderId="19" xfId="0" applyFont="1" applyBorder="1" applyAlignment="1">
      <alignment horizontal="center" vertical="center"/>
    </xf>
    <xf numFmtId="0" fontId="29" fillId="0" borderId="41" xfId="0" applyFont="1" applyBorder="1" applyAlignment="1">
      <alignment horizontal="right" vertical="center"/>
    </xf>
    <xf numFmtId="0" fontId="29" fillId="0" borderId="56" xfId="0" applyFont="1" applyBorder="1" applyAlignment="1">
      <alignment horizontal="right" vertical="center"/>
    </xf>
    <xf numFmtId="0" fontId="20" fillId="0" borderId="32" xfId="0" applyFont="1" applyBorder="1">
      <alignment vertical="center"/>
    </xf>
    <xf numFmtId="0" fontId="20" fillId="0" borderId="63" xfId="0" applyFont="1" applyBorder="1" applyAlignment="1">
      <alignment horizontal="distributed" vertical="center" wrapText="1"/>
    </xf>
    <xf numFmtId="176" fontId="20" fillId="33" borderId="55" xfId="0" applyNumberFormat="1" applyFont="1" applyFill="1" applyBorder="1" applyAlignment="1">
      <alignment horizontal="center" vertical="center"/>
    </xf>
    <xf numFmtId="0" fontId="29" fillId="0" borderId="19" xfId="0" applyFont="1" applyBorder="1" applyAlignment="1">
      <alignment horizontal="right" vertical="center"/>
    </xf>
    <xf numFmtId="0" fontId="20" fillId="0" borderId="32" xfId="0" applyFont="1" applyBorder="1" applyAlignment="1">
      <alignment horizontal="center" vertical="center" textRotation="255"/>
    </xf>
    <xf numFmtId="0" fontId="20" fillId="0" borderId="43" xfId="0" applyFont="1" applyBorder="1" applyAlignment="1">
      <alignment horizontal="center" vertical="center" textRotation="255"/>
    </xf>
    <xf numFmtId="0" fontId="20" fillId="0" borderId="43" xfId="0" applyFont="1" applyBorder="1" applyAlignment="1">
      <alignment vertical="center" wrapText="1"/>
    </xf>
    <xf numFmtId="0" fontId="20" fillId="0" borderId="37" xfId="0" applyFont="1" applyBorder="1" applyAlignment="1">
      <alignment horizontal="center" vertical="center" textRotation="255"/>
    </xf>
    <xf numFmtId="0" fontId="20" fillId="0" borderId="36" xfId="0" applyFont="1" applyBorder="1" applyAlignment="1">
      <alignment vertical="center" wrapText="1"/>
    </xf>
    <xf numFmtId="0" fontId="20" fillId="0" borderId="55" xfId="0" applyFont="1" applyBorder="1">
      <alignment vertical="center"/>
    </xf>
    <xf numFmtId="0" fontId="20" fillId="0" borderId="19" xfId="0" applyFont="1" applyBorder="1" applyAlignment="1">
      <alignment horizontal="center" vertical="center" textRotation="255"/>
    </xf>
    <xf numFmtId="0" fontId="20" fillId="0" borderId="157" xfId="0" applyFont="1" applyBorder="1" applyAlignment="1">
      <alignment horizontal="distributed" vertical="center" wrapText="1"/>
    </xf>
    <xf numFmtId="0" fontId="20" fillId="0" borderId="158" xfId="0" applyFont="1" applyBorder="1" applyAlignment="1">
      <alignment horizontal="distributed" vertical="center" wrapText="1"/>
    </xf>
    <xf numFmtId="0" fontId="20" fillId="0" borderId="54" xfId="0" applyFont="1" applyBorder="1">
      <alignment vertical="center"/>
    </xf>
    <xf numFmtId="0" fontId="20" fillId="0" borderId="159" xfId="0" applyFont="1" applyBorder="1" applyAlignment="1">
      <alignment horizontal="right" vertical="center"/>
    </xf>
    <xf numFmtId="0" fontId="20" fillId="0" borderId="160" xfId="0" applyFont="1" applyBorder="1" applyAlignment="1">
      <alignment horizontal="right" vertical="center"/>
    </xf>
    <xf numFmtId="0" fontId="20" fillId="0" borderId="48" xfId="0" applyFont="1" applyBorder="1">
      <alignment vertical="center"/>
    </xf>
    <xf numFmtId="0" fontId="20" fillId="0" borderId="41" xfId="0" applyFont="1" applyBorder="1" applyAlignment="1">
      <alignment horizontal="center" vertical="center" textRotation="255"/>
    </xf>
    <xf numFmtId="186" fontId="20" fillId="0" borderId="43" xfId="42" applyNumberFormat="1" applyFont="1" applyBorder="1" applyAlignment="1">
      <alignment horizontal="right" vertical="center" indent="1"/>
    </xf>
    <xf numFmtId="186" fontId="20" fillId="0" borderId="35" xfId="42" applyNumberFormat="1" applyFont="1" applyBorder="1" applyAlignment="1">
      <alignment horizontal="right" vertical="center" indent="1"/>
    </xf>
    <xf numFmtId="187" fontId="20" fillId="0" borderId="43" xfId="42" applyNumberFormat="1" applyFont="1" applyBorder="1" applyAlignment="1">
      <alignment horizontal="right" vertical="center" indent="1"/>
    </xf>
    <xf numFmtId="187" fontId="20" fillId="0" borderId="35" xfId="42" applyNumberFormat="1" applyFont="1" applyBorder="1" applyAlignment="1">
      <alignment horizontal="right" vertical="center" indent="1"/>
    </xf>
    <xf numFmtId="186" fontId="20" fillId="0" borderId="37" xfId="42" applyNumberFormat="1" applyFont="1" applyBorder="1" applyAlignment="1">
      <alignment horizontal="right" vertical="center" indent="1"/>
    </xf>
    <xf numFmtId="186" fontId="20" fillId="0" borderId="33" xfId="42" applyNumberFormat="1" applyFont="1" applyBorder="1" applyAlignment="1">
      <alignment horizontal="right" vertical="center" indent="1"/>
    </xf>
    <xf numFmtId="0" fontId="20" fillId="0" borderId="47" xfId="0" applyFont="1" applyBorder="1" applyAlignment="1">
      <alignment vertical="center"/>
    </xf>
    <xf numFmtId="0" fontId="20" fillId="0" borderId="53" xfId="0" applyFont="1" applyBorder="1" applyAlignment="1">
      <alignment vertical="center"/>
    </xf>
    <xf numFmtId="186" fontId="20" fillId="0" borderId="0" xfId="42" applyNumberFormat="1" applyFont="1" applyBorder="1" applyAlignment="1">
      <alignment horizontal="right" vertical="center" indent="1"/>
    </xf>
    <xf numFmtId="186" fontId="20" fillId="0" borderId="62" xfId="42" applyNumberFormat="1" applyFont="1" applyBorder="1" applyAlignment="1">
      <alignment horizontal="right" vertical="center" indent="1"/>
    </xf>
    <xf numFmtId="0" fontId="20" fillId="0" borderId="37" xfId="0" applyFont="1" applyBorder="1" applyAlignment="1">
      <alignment vertical="center"/>
    </xf>
    <xf numFmtId="0" fontId="20" fillId="0" borderId="36" xfId="0" applyFont="1" applyBorder="1" applyAlignment="1">
      <alignment vertical="center"/>
    </xf>
    <xf numFmtId="186" fontId="20" fillId="0" borderId="55" xfId="42" applyNumberFormat="1" applyFont="1" applyBorder="1" applyAlignment="1">
      <alignment horizontal="right" vertical="center" indent="1"/>
    </xf>
    <xf numFmtId="186" fontId="20" fillId="0" borderId="32" xfId="42" applyNumberFormat="1" applyFont="1" applyBorder="1" applyAlignment="1">
      <alignment horizontal="right" vertical="center" indent="1"/>
    </xf>
    <xf numFmtId="0" fontId="20" fillId="0" borderId="42" xfId="0" applyFont="1" applyBorder="1" applyAlignment="1">
      <alignment vertical="center"/>
    </xf>
    <xf numFmtId="186" fontId="20" fillId="0" borderId="19" xfId="42" applyNumberFormat="1" applyFont="1" applyBorder="1" applyAlignment="1">
      <alignment horizontal="right" vertical="center" indent="1"/>
    </xf>
    <xf numFmtId="186" fontId="20" fillId="0" borderId="56" xfId="42" applyNumberFormat="1" applyFont="1" applyBorder="1" applyAlignment="1">
      <alignment horizontal="right" vertical="center" indent="1"/>
    </xf>
    <xf numFmtId="0" fontId="31" fillId="0" borderId="32" xfId="0" applyFont="1" applyFill="1" applyBorder="1" applyAlignment="1">
      <alignment horizontal="center" vertical="center"/>
    </xf>
    <xf numFmtId="0" fontId="31" fillId="0" borderId="0" xfId="0" applyFont="1">
      <alignment vertical="center"/>
    </xf>
    <xf numFmtId="0" fontId="31" fillId="33" borderId="33" xfId="0" applyFont="1" applyFill="1" applyBorder="1" applyAlignment="1">
      <alignment horizontal="center" vertical="center"/>
    </xf>
    <xf numFmtId="0" fontId="30" fillId="33" borderId="33" xfId="0" applyFont="1" applyFill="1" applyBorder="1" applyAlignment="1">
      <alignment horizontal="center" vertical="center" wrapText="1"/>
    </xf>
    <xf numFmtId="185" fontId="31" fillId="0" borderId="33" xfId="0" applyNumberFormat="1" applyFont="1" applyBorder="1" applyAlignment="1">
      <alignment horizontal="center" vertical="center"/>
    </xf>
    <xf numFmtId="0" fontId="31" fillId="0" borderId="33" xfId="0" applyFont="1" applyBorder="1" applyAlignment="1">
      <alignment horizontal="center" vertical="center"/>
    </xf>
    <xf numFmtId="0" fontId="31" fillId="0" borderId="33" xfId="0" applyFont="1" applyFill="1" applyBorder="1" applyAlignment="1">
      <alignment horizontal="center" vertical="center"/>
    </xf>
    <xf numFmtId="0" fontId="30" fillId="0" borderId="33" xfId="0" applyFont="1" applyBorder="1">
      <alignment vertical="center"/>
    </xf>
    <xf numFmtId="0" fontId="30" fillId="33" borderId="33"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indent="1"/>
    </xf>
    <xf numFmtId="0" fontId="0" fillId="0" borderId="0" xfId="0" applyAlignment="1">
      <alignment horizontal="center" vertical="center"/>
    </xf>
    <xf numFmtId="49" fontId="22" fillId="0" borderId="0" xfId="0" applyNumberFormat="1" applyFont="1" applyAlignment="1">
      <alignment horizontal="center" vertical="center" textRotation="180"/>
    </xf>
    <xf numFmtId="0" fontId="24" fillId="33" borderId="14" xfId="0" applyFont="1" applyFill="1" applyBorder="1" applyAlignment="1">
      <alignment horizontal="center" vertical="center" wrapText="1"/>
    </xf>
    <xf numFmtId="0" fontId="24" fillId="33" borderId="25" xfId="0" applyFont="1" applyFill="1" applyBorder="1" applyAlignment="1">
      <alignment horizontal="center" vertical="center" wrapText="1"/>
    </xf>
    <xf numFmtId="176" fontId="32" fillId="0" borderId="65" xfId="0" applyNumberFormat="1" applyFont="1" applyBorder="1" applyAlignment="1">
      <alignment horizontal="center" vertical="center"/>
    </xf>
    <xf numFmtId="176" fontId="32" fillId="0" borderId="10" xfId="0" applyNumberFormat="1" applyFont="1" applyBorder="1" applyAlignment="1">
      <alignment horizontal="center" vertical="center"/>
    </xf>
    <xf numFmtId="0" fontId="22" fillId="0" borderId="0" xfId="0" applyFont="1" applyBorder="1" applyAlignment="1">
      <alignment horizontal="left" vertical="center"/>
    </xf>
    <xf numFmtId="0" fontId="22" fillId="0" borderId="91" xfId="0" applyFont="1" applyBorder="1" applyAlignment="1">
      <alignment horizontal="center" vertical="center" textRotation="255"/>
    </xf>
    <xf numFmtId="0" fontId="22" fillId="0" borderId="33" xfId="0" applyFont="1" applyBorder="1" applyAlignment="1">
      <alignment horizontal="center" vertical="center" textRotation="255"/>
    </xf>
    <xf numFmtId="0" fontId="22" fillId="0" borderId="46" xfId="0" applyFont="1" applyBorder="1" applyAlignment="1">
      <alignment horizontal="center" vertical="center" textRotation="255"/>
    </xf>
    <xf numFmtId="0" fontId="22" fillId="0" borderId="50" xfId="0" applyFont="1" applyBorder="1" applyAlignment="1">
      <alignment horizontal="center" vertical="center" textRotation="255"/>
    </xf>
    <xf numFmtId="0" fontId="22" fillId="0" borderId="52" xfId="0" applyFont="1" applyBorder="1" applyAlignment="1">
      <alignment horizontal="center" vertical="center" textRotation="255"/>
    </xf>
    <xf numFmtId="0" fontId="22" fillId="0" borderId="46" xfId="0" applyFont="1" applyBorder="1" applyAlignment="1">
      <alignment horizontal="center" vertical="center"/>
    </xf>
    <xf numFmtId="0" fontId="22" fillId="0" borderId="50" xfId="0" applyFont="1" applyBorder="1" applyAlignment="1">
      <alignment horizontal="center" vertical="center"/>
    </xf>
    <xf numFmtId="0" fontId="22" fillId="0" borderId="33" xfId="0" applyFont="1" applyBorder="1" applyAlignment="1">
      <alignment horizontal="center" vertical="center"/>
    </xf>
    <xf numFmtId="0" fontId="25" fillId="0" borderId="33" xfId="0" applyFont="1" applyBorder="1" applyAlignment="1">
      <alignment horizontal="center" vertical="center" textRotation="255" wrapText="1"/>
    </xf>
    <xf numFmtId="0" fontId="22" fillId="0" borderId="33"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35" xfId="0" applyFont="1" applyBorder="1" applyAlignment="1">
      <alignment horizontal="center" vertical="center" shrinkToFit="1"/>
    </xf>
    <xf numFmtId="0" fontId="22" fillId="33" borderId="79" xfId="0" applyFont="1" applyFill="1" applyBorder="1" applyAlignment="1">
      <alignment horizontal="center" vertical="center"/>
    </xf>
    <xf numFmtId="0" fontId="22" fillId="33" borderId="80" xfId="0" applyFont="1" applyFill="1" applyBorder="1" applyAlignment="1">
      <alignment horizontal="center" vertical="center"/>
    </xf>
    <xf numFmtId="0" fontId="22" fillId="33" borderId="81" xfId="0" applyFont="1" applyFill="1" applyBorder="1" applyAlignment="1">
      <alignment horizontal="center" vertical="center"/>
    </xf>
    <xf numFmtId="0" fontId="22" fillId="33" borderId="74" xfId="0" applyFont="1" applyFill="1" applyBorder="1" applyAlignment="1">
      <alignment horizontal="center" vertical="center"/>
    </xf>
    <xf numFmtId="0" fontId="22" fillId="33" borderId="17" xfId="0" applyFont="1" applyFill="1" applyBorder="1" applyAlignment="1">
      <alignment horizontal="center" vertical="center"/>
    </xf>
    <xf numFmtId="0" fontId="22" fillId="33" borderId="18" xfId="0" applyFont="1" applyFill="1" applyBorder="1" applyAlignment="1">
      <alignment horizontal="center" vertical="center"/>
    </xf>
    <xf numFmtId="0" fontId="22" fillId="33" borderId="84" xfId="0" applyFont="1" applyFill="1" applyBorder="1" applyAlignment="1">
      <alignment horizontal="center" vertical="center"/>
    </xf>
    <xf numFmtId="0" fontId="22" fillId="33" borderId="21" xfId="0" applyFont="1" applyFill="1" applyBorder="1" applyAlignment="1">
      <alignment horizontal="center" vertical="center"/>
    </xf>
    <xf numFmtId="0" fontId="22" fillId="33" borderId="22" xfId="0" applyFont="1" applyFill="1" applyBorder="1" applyAlignment="1">
      <alignment horizontal="center" vertical="center"/>
    </xf>
    <xf numFmtId="0" fontId="22" fillId="33" borderId="82" xfId="0" applyFont="1" applyFill="1" applyBorder="1" applyAlignment="1">
      <alignment horizontal="center" vertical="center"/>
    </xf>
    <xf numFmtId="0" fontId="22" fillId="33" borderId="67" xfId="0" applyFont="1" applyFill="1" applyBorder="1" applyAlignment="1">
      <alignment horizontal="center" vertical="center"/>
    </xf>
    <xf numFmtId="0" fontId="22" fillId="33" borderId="83" xfId="0" applyFont="1" applyFill="1" applyBorder="1" applyAlignment="1">
      <alignment horizontal="center" vertical="center"/>
    </xf>
    <xf numFmtId="0" fontId="22" fillId="33" borderId="66" xfId="0" applyFont="1" applyFill="1" applyBorder="1" applyAlignment="1">
      <alignment horizontal="center" vertical="center"/>
    </xf>
    <xf numFmtId="0" fontId="22" fillId="33" borderId="68" xfId="0" applyFont="1" applyFill="1" applyBorder="1" applyAlignment="1">
      <alignment horizontal="center" vertical="center"/>
    </xf>
    <xf numFmtId="0" fontId="24" fillId="33" borderId="15" xfId="0" applyFont="1" applyFill="1" applyBorder="1" applyAlignment="1">
      <alignment horizontal="center" vertical="center"/>
    </xf>
    <xf numFmtId="0" fontId="24" fillId="33" borderId="19" xfId="0" applyFont="1" applyFill="1" applyBorder="1" applyAlignment="1">
      <alignment horizontal="center" vertical="center"/>
    </xf>
    <xf numFmtId="0" fontId="24" fillId="33" borderId="13" xfId="0" applyFont="1" applyFill="1" applyBorder="1" applyAlignment="1">
      <alignment horizontal="center" vertical="center"/>
    </xf>
    <xf numFmtId="0" fontId="20" fillId="33" borderId="25" xfId="0" applyFont="1" applyFill="1" applyBorder="1">
      <alignment vertical="center"/>
    </xf>
    <xf numFmtId="0" fontId="22" fillId="0" borderId="88" xfId="0" applyFont="1" applyBorder="1" applyAlignment="1">
      <alignment horizontal="center" vertical="center"/>
    </xf>
    <xf numFmtId="0" fontId="22" fillId="0" borderId="89" xfId="0" applyFont="1" applyBorder="1" applyAlignment="1">
      <alignment horizontal="center" vertical="center"/>
    </xf>
    <xf numFmtId="0" fontId="22" fillId="0" borderId="93" xfId="0" applyFont="1" applyBorder="1" applyAlignment="1">
      <alignment horizontal="center" vertical="center"/>
    </xf>
    <xf numFmtId="0" fontId="22" fillId="0" borderId="79" xfId="0" applyFont="1" applyBorder="1" applyAlignment="1">
      <alignment horizontal="center" vertical="center" textRotation="255"/>
    </xf>
    <xf numFmtId="0" fontId="22" fillId="0" borderId="75" xfId="0" applyFont="1" applyBorder="1" applyAlignment="1">
      <alignment horizontal="center" vertical="center" textRotation="255"/>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2" fillId="0" borderId="77" xfId="0" applyFont="1" applyBorder="1" applyAlignment="1">
      <alignment horizontal="center" vertical="center"/>
    </xf>
    <xf numFmtId="0" fontId="22" fillId="0" borderId="85" xfId="0" applyFont="1" applyBorder="1" applyAlignment="1">
      <alignment horizontal="center" vertical="center"/>
    </xf>
    <xf numFmtId="49" fontId="30" fillId="0" borderId="0" xfId="0" applyNumberFormat="1" applyFont="1" applyAlignment="1">
      <alignment horizontal="center" vertical="center" textRotation="180"/>
    </xf>
    <xf numFmtId="0" fontId="31" fillId="33" borderId="79" xfId="0" applyFont="1" applyFill="1" applyBorder="1" applyAlignment="1">
      <alignment horizontal="center" vertical="center"/>
    </xf>
    <xf numFmtId="0" fontId="31" fillId="33" borderId="87" xfId="0" applyFont="1" applyFill="1" applyBorder="1" applyAlignment="1">
      <alignment horizontal="center" vertical="center"/>
    </xf>
    <xf numFmtId="0" fontId="31" fillId="33" borderId="74" xfId="0" applyFont="1" applyFill="1" applyBorder="1" applyAlignment="1">
      <alignment horizontal="center" vertical="center"/>
    </xf>
    <xf numFmtId="0" fontId="31" fillId="33" borderId="109" xfId="0" applyFont="1" applyFill="1" applyBorder="1" applyAlignment="1">
      <alignment horizontal="center" vertical="center"/>
    </xf>
    <xf numFmtId="0" fontId="31" fillId="33" borderId="75" xfId="0" applyFont="1" applyFill="1" applyBorder="1" applyAlignment="1">
      <alignment horizontal="center" vertical="center"/>
    </xf>
    <xf numFmtId="0" fontId="31" fillId="33" borderId="78" xfId="0" applyFont="1" applyFill="1" applyBorder="1" applyAlignment="1">
      <alignment horizontal="center" vertical="center"/>
    </xf>
    <xf numFmtId="0" fontId="31" fillId="33" borderId="110" xfId="0" applyFont="1" applyFill="1" applyBorder="1" applyAlignment="1">
      <alignment horizontal="center" vertical="center"/>
    </xf>
    <xf numFmtId="0" fontId="31" fillId="33" borderId="120" xfId="0" applyFont="1" applyFill="1" applyBorder="1" applyAlignment="1">
      <alignment horizontal="center" vertical="center"/>
    </xf>
    <xf numFmtId="0" fontId="31" fillId="33" borderId="111" xfId="0" applyFont="1" applyFill="1" applyBorder="1" applyAlignment="1">
      <alignment horizontal="center" vertical="center"/>
    </xf>
    <xf numFmtId="0" fontId="31" fillId="33" borderId="125" xfId="0" applyFont="1" applyFill="1" applyBorder="1" applyAlignment="1">
      <alignment horizontal="center" vertical="center"/>
    </xf>
    <xf numFmtId="0" fontId="31" fillId="33" borderId="124" xfId="0" applyFont="1" applyFill="1" applyBorder="1" applyAlignment="1">
      <alignment horizontal="center" vertical="center"/>
    </xf>
    <xf numFmtId="0" fontId="31" fillId="0" borderId="112" xfId="0" applyFont="1" applyBorder="1" applyAlignment="1">
      <alignment horizontal="center" vertical="center" textRotation="255"/>
    </xf>
    <xf numFmtId="0" fontId="31" fillId="0" borderId="91" xfId="0" applyFont="1" applyBorder="1" applyAlignment="1">
      <alignment horizontal="center" vertical="center" textRotation="255"/>
    </xf>
    <xf numFmtId="0" fontId="31" fillId="0" borderId="114" xfId="0" applyFont="1" applyBorder="1" applyAlignment="1">
      <alignment horizontal="center" vertical="center" textRotation="255"/>
    </xf>
    <xf numFmtId="0" fontId="31" fillId="0" borderId="113" xfId="0" applyFont="1" applyBorder="1" applyAlignment="1">
      <alignment horizontal="center" vertical="center"/>
    </xf>
    <xf numFmtId="0" fontId="31" fillId="0" borderId="92" xfId="0" applyFont="1" applyBorder="1" applyAlignment="1">
      <alignment horizontal="center" vertical="center"/>
    </xf>
    <xf numFmtId="0" fontId="31" fillId="0" borderId="112" xfId="0" applyFont="1" applyBorder="1" applyAlignment="1">
      <alignment horizontal="center" vertical="center"/>
    </xf>
    <xf numFmtId="0" fontId="31" fillId="0" borderId="114" xfId="0" applyFont="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0" fillId="0" borderId="33" xfId="0" applyFont="1" applyBorder="1" applyAlignment="1">
      <alignment horizontal="distributed" vertical="center" indent="2"/>
    </xf>
    <xf numFmtId="0" fontId="30" fillId="0" borderId="41" xfId="0" applyFont="1" applyBorder="1" applyAlignment="1">
      <alignment horizontal="center" vertical="center"/>
    </xf>
    <xf numFmtId="0" fontId="30" fillId="0" borderId="19"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32" xfId="0" applyFont="1" applyBorder="1" applyAlignment="1">
      <alignment horizontal="center" vertical="center"/>
    </xf>
    <xf numFmtId="0" fontId="30" fillId="0" borderId="34" xfId="0" applyFont="1" applyBorder="1" applyAlignment="1">
      <alignment horizontal="center" vertical="center"/>
    </xf>
    <xf numFmtId="0" fontId="30" fillId="0" borderId="33" xfId="0" applyFont="1" applyBorder="1" applyAlignment="1">
      <alignment horizontal="center" vertical="center"/>
    </xf>
    <xf numFmtId="0" fontId="31" fillId="0" borderId="155" xfId="0" applyFont="1" applyBorder="1" applyAlignment="1">
      <alignment horizontal="center" vertical="center"/>
    </xf>
    <xf numFmtId="0" fontId="31" fillId="0" borderId="132" xfId="0" applyFont="1" applyBorder="1" applyAlignment="1">
      <alignment horizontal="center" vertical="center"/>
    </xf>
    <xf numFmtId="38" fontId="31" fillId="0" borderId="134" xfId="42" applyFont="1" applyBorder="1" applyAlignment="1">
      <alignment horizontal="right"/>
    </xf>
    <xf numFmtId="38" fontId="31" fillId="0" borderId="136" xfId="42" applyFont="1" applyBorder="1" applyAlignment="1">
      <alignment horizontal="right"/>
    </xf>
    <xf numFmtId="38" fontId="31" fillId="0" borderId="138" xfId="42" applyFont="1" applyBorder="1" applyAlignment="1">
      <alignment horizontal="right"/>
    </xf>
    <xf numFmtId="38" fontId="31" fillId="0" borderId="140" xfId="42" applyFont="1" applyBorder="1" applyAlignment="1">
      <alignment horizontal="right"/>
    </xf>
    <xf numFmtId="182" fontId="30" fillId="0" borderId="0" xfId="0" applyNumberFormat="1" applyFont="1" applyBorder="1" applyAlignment="1">
      <alignment horizontal="left" vertical="center"/>
    </xf>
    <xf numFmtId="177" fontId="29" fillId="0" borderId="135" xfId="0" applyNumberFormat="1" applyFont="1" applyBorder="1" applyAlignment="1">
      <alignment horizontal="right"/>
    </xf>
    <xf numFmtId="177" fontId="29" fillId="0" borderId="137" xfId="0" applyNumberFormat="1" applyFont="1" applyBorder="1" applyAlignment="1">
      <alignment horizontal="right"/>
    </xf>
    <xf numFmtId="178" fontId="29" fillId="0" borderId="139" xfId="0" applyNumberFormat="1" applyFont="1" applyBorder="1" applyAlignment="1">
      <alignment horizontal="right"/>
    </xf>
    <xf numFmtId="178" fontId="29" fillId="0" borderId="141" xfId="0" applyNumberFormat="1" applyFont="1" applyBorder="1" applyAlignment="1">
      <alignment horizontal="right"/>
    </xf>
    <xf numFmtId="179" fontId="30" fillId="0" borderId="0" xfId="0" applyNumberFormat="1" applyFont="1" applyBorder="1" applyAlignment="1">
      <alignment horizontal="right" vertical="center"/>
    </xf>
    <xf numFmtId="0" fontId="31" fillId="33" borderId="114" xfId="0" applyFont="1" applyFill="1" applyBorder="1" applyAlignment="1">
      <alignment horizontal="center" vertical="center"/>
    </xf>
    <xf numFmtId="0" fontId="31" fillId="33" borderId="122" xfId="0" applyFont="1" applyFill="1" applyBorder="1" applyAlignment="1">
      <alignment horizontal="center" vertical="center"/>
    </xf>
    <xf numFmtId="0" fontId="31" fillId="33" borderId="133" xfId="0" applyFont="1" applyFill="1" applyBorder="1" applyAlignment="1">
      <alignment horizontal="center" vertical="center"/>
    </xf>
    <xf numFmtId="0" fontId="31" fillId="33" borderId="115" xfId="0" applyFont="1" applyFill="1" applyBorder="1" applyAlignment="1">
      <alignment horizontal="center" vertical="center"/>
    </xf>
    <xf numFmtId="0" fontId="31" fillId="33" borderId="112" xfId="0" applyFont="1" applyFill="1" applyBorder="1" applyAlignment="1">
      <alignment horizontal="center" vertical="center"/>
    </xf>
    <xf numFmtId="0" fontId="31" fillId="33" borderId="121" xfId="0" applyFont="1" applyFill="1" applyBorder="1" applyAlignment="1">
      <alignment horizontal="center" vertical="center"/>
    </xf>
    <xf numFmtId="0" fontId="31" fillId="33" borderId="113" xfId="0" applyFont="1" applyFill="1" applyBorder="1" applyAlignment="1">
      <alignment horizontal="center" vertical="center"/>
    </xf>
    <xf numFmtId="0" fontId="31" fillId="33" borderId="131" xfId="0" applyFont="1" applyFill="1" applyBorder="1" applyAlignment="1">
      <alignment horizontal="center" vertical="center"/>
    </xf>
    <xf numFmtId="0" fontId="31" fillId="33" borderId="132" xfId="0" applyFont="1" applyFill="1" applyBorder="1" applyAlignment="1">
      <alignment horizontal="center" vertical="center"/>
    </xf>
    <xf numFmtId="0" fontId="31" fillId="0" borderId="131" xfId="0" applyFont="1" applyBorder="1" applyAlignment="1">
      <alignment horizontal="center" vertical="center" wrapText="1"/>
    </xf>
    <xf numFmtId="0" fontId="31" fillId="0" borderId="154" xfId="0" applyFont="1" applyBorder="1" applyAlignment="1">
      <alignment horizontal="center" vertical="center" wrapText="1"/>
    </xf>
    <xf numFmtId="184" fontId="36" fillId="0" borderId="37" xfId="0" applyNumberFormat="1" applyFont="1" applyBorder="1" applyAlignment="1">
      <alignment horizontal="right" vertical="center"/>
    </xf>
    <xf numFmtId="184" fontId="36" fillId="0" borderId="36" xfId="0" applyNumberFormat="1" applyFont="1" applyBorder="1" applyAlignment="1">
      <alignment horizontal="right" vertical="center"/>
    </xf>
    <xf numFmtId="184" fontId="36" fillId="0" borderId="37" xfId="42" applyNumberFormat="1" applyFont="1" applyBorder="1" applyAlignment="1">
      <alignment horizontal="right" vertical="center"/>
    </xf>
    <xf numFmtId="184" fontId="36" fillId="0" borderId="36" xfId="42" applyNumberFormat="1" applyFont="1" applyBorder="1" applyAlignment="1">
      <alignment horizontal="right" vertical="center"/>
    </xf>
    <xf numFmtId="184" fontId="36" fillId="0" borderId="43" xfId="42" applyNumberFormat="1" applyFont="1" applyBorder="1" applyAlignment="1">
      <alignment horizontal="right" vertical="center"/>
    </xf>
    <xf numFmtId="184" fontId="36" fillId="0" borderId="34" xfId="42" applyNumberFormat="1" applyFont="1" applyBorder="1" applyAlignment="1">
      <alignment horizontal="right" vertical="center"/>
    </xf>
    <xf numFmtId="184" fontId="36" fillId="0" borderId="43" xfId="0" applyNumberFormat="1" applyFont="1" applyBorder="1" applyAlignment="1">
      <alignment horizontal="right" vertical="center"/>
    </xf>
    <xf numFmtId="184" fontId="36" fillId="0" borderId="34" xfId="0" applyNumberFormat="1" applyFont="1" applyBorder="1" applyAlignment="1">
      <alignment horizontal="right" vertical="center"/>
    </xf>
    <xf numFmtId="0" fontId="36" fillId="33" borderId="37" xfId="0" applyFont="1" applyFill="1" applyBorder="1" applyAlignment="1">
      <alignment horizontal="center" vertical="center"/>
    </xf>
    <xf numFmtId="0" fontId="36" fillId="33" borderId="36" xfId="0" applyFont="1" applyFill="1" applyBorder="1" applyAlignment="1">
      <alignment horizontal="center" vertical="center"/>
    </xf>
    <xf numFmtId="0" fontId="20" fillId="0" borderId="41" xfId="0" applyFont="1" applyBorder="1" applyAlignment="1">
      <alignment horizontal="right" vertical="center"/>
    </xf>
    <xf numFmtId="0" fontId="20" fillId="0" borderId="42" xfId="0" applyFont="1" applyBorder="1" applyAlignment="1">
      <alignment horizontal="right"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4" fillId="33" borderId="33" xfId="0" applyFont="1" applyFill="1" applyBorder="1" applyAlignment="1">
      <alignment horizontal="center" vertical="center"/>
    </xf>
    <xf numFmtId="0" fontId="34" fillId="33" borderId="37" xfId="0" applyFont="1" applyFill="1" applyBorder="1" applyAlignment="1">
      <alignment horizontal="center" vertical="center"/>
    </xf>
    <xf numFmtId="0" fontId="34" fillId="33" borderId="56" xfId="0" applyFont="1" applyFill="1" applyBorder="1" applyAlignment="1">
      <alignment horizontal="center" vertical="center"/>
    </xf>
    <xf numFmtId="183" fontId="36" fillId="33" borderId="33" xfId="0" applyNumberFormat="1" applyFont="1" applyFill="1" applyBorder="1" applyAlignment="1">
      <alignment horizontal="center" vertical="center"/>
    </xf>
    <xf numFmtId="183" fontId="36" fillId="33" borderId="37" xfId="0" applyNumberFormat="1" applyFont="1" applyFill="1" applyBorder="1" applyAlignment="1">
      <alignment horizontal="center" vertical="center"/>
    </xf>
    <xf numFmtId="183" fontId="36" fillId="33" borderId="55" xfId="0" applyNumberFormat="1" applyFont="1" applyFill="1" applyBorder="1" applyAlignment="1">
      <alignment horizontal="center" vertical="center"/>
    </xf>
    <xf numFmtId="183" fontId="36" fillId="33" borderId="36" xfId="0" applyNumberFormat="1" applyFont="1" applyFill="1" applyBorder="1" applyAlignment="1">
      <alignment horizontal="center" vertical="center"/>
    </xf>
    <xf numFmtId="0" fontId="34" fillId="0" borderId="41" xfId="0" applyFont="1" applyBorder="1" applyAlignment="1">
      <alignment horizontal="left" vertical="center" wrapText="1"/>
    </xf>
    <xf numFmtId="0" fontId="34" fillId="0" borderId="19" xfId="0" applyFont="1" applyBorder="1" applyAlignment="1">
      <alignment horizontal="left" vertical="center" wrapText="1"/>
    </xf>
    <xf numFmtId="176" fontId="36" fillId="0" borderId="37" xfId="0" applyNumberFormat="1" applyFont="1" applyBorder="1" applyAlignment="1">
      <alignment horizontal="center" vertical="center"/>
    </xf>
    <xf numFmtId="0" fontId="36" fillId="0" borderId="37" xfId="0" applyFont="1" applyBorder="1" applyAlignment="1">
      <alignment horizontal="center" vertical="center"/>
    </xf>
    <xf numFmtId="176" fontId="36" fillId="0" borderId="43" xfId="0" applyNumberFormat="1" applyFont="1" applyBorder="1" applyAlignment="1">
      <alignment horizontal="center" vertical="center"/>
    </xf>
    <xf numFmtId="0" fontId="34" fillId="0" borderId="37"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55" xfId="0" applyFont="1" applyBorder="1" applyAlignment="1">
      <alignment horizontal="left" vertical="center" wrapText="1"/>
    </xf>
    <xf numFmtId="0" fontId="34" fillId="0" borderId="36" xfId="0" applyFont="1" applyBorder="1" applyAlignment="1">
      <alignment horizontal="left" vertical="center" wrapText="1"/>
    </xf>
    <xf numFmtId="0" fontId="36" fillId="33" borderId="55" xfId="0" applyFont="1" applyFill="1" applyBorder="1" applyAlignment="1">
      <alignment horizontal="center" vertical="center"/>
    </xf>
    <xf numFmtId="0" fontId="30" fillId="0" borderId="33" xfId="0" applyFont="1" applyBorder="1">
      <alignment vertical="center"/>
    </xf>
    <xf numFmtId="0" fontId="30" fillId="0" borderId="50" xfId="0" applyFont="1" applyBorder="1" applyAlignment="1">
      <alignment vertical="center"/>
    </xf>
    <xf numFmtId="0" fontId="30" fillId="0" borderId="35" xfId="0" applyFont="1" applyBorder="1" applyAlignment="1">
      <alignment vertical="center"/>
    </xf>
    <xf numFmtId="0" fontId="31" fillId="33" borderId="37" xfId="0" applyFont="1" applyFill="1" applyBorder="1" applyAlignment="1">
      <alignment horizontal="center" vertical="center"/>
    </xf>
    <xf numFmtId="0" fontId="31" fillId="33" borderId="36" xfId="0" applyFont="1" applyFill="1" applyBorder="1" applyAlignment="1">
      <alignment horizontal="center" vertical="center"/>
    </xf>
    <xf numFmtId="185" fontId="31" fillId="0" borderId="37" xfId="0" applyNumberFormat="1" applyFont="1" applyBorder="1" applyAlignment="1">
      <alignment horizontal="center" vertical="center"/>
    </xf>
    <xf numFmtId="185" fontId="31" fillId="0" borderId="36" xfId="0" applyNumberFormat="1" applyFont="1" applyBorder="1" applyAlignment="1">
      <alignment horizontal="center" vertical="center"/>
    </xf>
    <xf numFmtId="0" fontId="30" fillId="0" borderId="56" xfId="0" applyFont="1" applyBorder="1" applyAlignment="1">
      <alignment vertical="center"/>
    </xf>
    <xf numFmtId="0" fontId="30" fillId="33" borderId="33" xfId="0" applyFont="1" applyFill="1" applyBorder="1" applyAlignment="1">
      <alignment horizontal="center" vertical="center"/>
    </xf>
    <xf numFmtId="0" fontId="30" fillId="0" borderId="59" xfId="0" applyFont="1" applyBorder="1" applyAlignment="1">
      <alignment vertical="center"/>
    </xf>
    <xf numFmtId="0" fontId="30" fillId="0" borderId="161" xfId="0" applyFont="1" applyBorder="1" applyAlignment="1">
      <alignment vertical="center"/>
    </xf>
    <xf numFmtId="0" fontId="30" fillId="0" borderId="30" xfId="0" applyFont="1" applyBorder="1" applyAlignment="1">
      <alignment vertical="center"/>
    </xf>
    <xf numFmtId="0" fontId="31" fillId="0" borderId="32" xfId="0" applyFont="1" applyFill="1" applyBorder="1" applyAlignment="1">
      <alignment horizontal="center" vertical="center" wrapText="1"/>
    </xf>
    <xf numFmtId="0" fontId="30" fillId="0" borderId="0" xfId="0" applyFont="1" applyAlignment="1">
      <alignment horizontal="left" vertical="center"/>
    </xf>
    <xf numFmtId="0" fontId="28" fillId="0" borderId="43" xfId="0" applyFont="1" applyBorder="1" applyAlignment="1">
      <alignment horizontal="center" vertical="center"/>
    </xf>
    <xf numFmtId="0" fontId="28" fillId="0" borderId="34" xfId="0" applyFont="1" applyBorder="1" applyAlignment="1">
      <alignment horizontal="center" vertical="center"/>
    </xf>
    <xf numFmtId="0" fontId="28" fillId="0" borderId="43" xfId="0" applyFont="1" applyBorder="1" applyAlignment="1">
      <alignment horizontal="left" vertical="top"/>
    </xf>
    <xf numFmtId="0" fontId="28" fillId="0" borderId="34" xfId="0" applyFont="1" applyBorder="1" applyAlignment="1">
      <alignment horizontal="left" vertical="top"/>
    </xf>
    <xf numFmtId="0" fontId="28" fillId="0" borderId="59" xfId="0" applyFont="1" applyBorder="1" applyAlignment="1">
      <alignment horizontal="left" vertical="top"/>
    </xf>
    <xf numFmtId="0" fontId="28" fillId="0" borderId="30" xfId="0" applyFont="1" applyBorder="1" applyAlignment="1">
      <alignment horizontal="left" vertical="top"/>
    </xf>
    <xf numFmtId="0" fontId="28" fillId="0" borderId="59" xfId="0" applyFont="1" applyBorder="1" applyAlignment="1">
      <alignment horizontal="center" vertical="center"/>
    </xf>
    <xf numFmtId="0" fontId="28" fillId="0" borderId="30" xfId="0" applyFont="1" applyBorder="1" applyAlignment="1">
      <alignment horizontal="center" vertical="center"/>
    </xf>
    <xf numFmtId="0" fontId="28" fillId="0" borderId="0" xfId="0" applyFont="1" applyAlignment="1">
      <alignment horizontal="left" vertical="center"/>
    </xf>
    <xf numFmtId="0" fontId="28" fillId="33" borderId="37" xfId="0" applyFont="1" applyFill="1" applyBorder="1" applyAlignment="1">
      <alignment horizontal="center" vertical="center"/>
    </xf>
    <xf numFmtId="0" fontId="28" fillId="33" borderId="36" xfId="0" applyFont="1" applyFill="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33" borderId="37" xfId="0" applyFont="1" applyFill="1" applyBorder="1" applyAlignment="1">
      <alignment horizontal="center" vertical="center" wrapText="1"/>
    </xf>
    <xf numFmtId="0" fontId="28" fillId="33" borderId="36" xfId="0" applyFont="1" applyFill="1" applyBorder="1" applyAlignment="1">
      <alignment horizontal="center" vertical="center" wrapText="1"/>
    </xf>
    <xf numFmtId="0" fontId="28" fillId="0" borderId="37"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8" fillId="0" borderId="41" xfId="0" applyFont="1" applyBorder="1" applyAlignment="1">
      <alignment horizontal="left" vertical="top"/>
    </xf>
    <xf numFmtId="0" fontId="28" fillId="0" borderId="42" xfId="0" applyFont="1" applyBorder="1" applyAlignment="1">
      <alignment horizontal="left" vertical="top"/>
    </xf>
    <xf numFmtId="0" fontId="28" fillId="33" borderId="33" xfId="0" applyFont="1" applyFill="1" applyBorder="1" applyAlignment="1">
      <alignment horizontal="center" vertical="center"/>
    </xf>
    <xf numFmtId="0" fontId="28" fillId="0" borderId="37" xfId="0" applyFont="1" applyBorder="1">
      <alignment vertical="center"/>
    </xf>
    <xf numFmtId="0" fontId="28" fillId="0" borderId="55" xfId="0" applyFont="1" applyBorder="1">
      <alignment vertical="center"/>
    </xf>
    <xf numFmtId="0" fontId="28" fillId="0" borderId="36" xfId="0" applyFont="1" applyBorder="1">
      <alignment vertical="center"/>
    </xf>
    <xf numFmtId="0" fontId="28" fillId="0" borderId="37" xfId="0" applyFont="1" applyBorder="1" applyAlignment="1">
      <alignment horizontal="left" vertical="top"/>
    </xf>
    <xf numFmtId="0" fontId="28" fillId="0" borderId="55" xfId="0" applyFont="1" applyBorder="1" applyAlignment="1">
      <alignment horizontal="left" vertical="top"/>
    </xf>
    <xf numFmtId="0" fontId="28" fillId="0" borderId="36" xfId="0" applyFont="1" applyBorder="1" applyAlignment="1">
      <alignment horizontal="left" vertical="top"/>
    </xf>
    <xf numFmtId="0" fontId="27" fillId="0" borderId="0" xfId="0" applyFont="1" applyAlignment="1">
      <alignment horizontal="left" vertical="center"/>
    </xf>
    <xf numFmtId="0" fontId="29" fillId="0" borderId="19" xfId="0" applyFont="1" applyBorder="1" applyAlignment="1">
      <alignment horizontal="distributed" vertical="center" wrapText="1"/>
    </xf>
    <xf numFmtId="0" fontId="29" fillId="0" borderId="0" xfId="0" applyFont="1" applyAlignment="1">
      <alignment horizontal="distributed" vertical="center"/>
    </xf>
    <xf numFmtId="0" fontId="29" fillId="0" borderId="19" xfId="0" applyFont="1" applyBorder="1" applyAlignment="1">
      <alignment horizontal="distributed" vertical="center"/>
    </xf>
    <xf numFmtId="0" fontId="29" fillId="0" borderId="32" xfId="0" applyFont="1" applyBorder="1" applyAlignment="1">
      <alignment horizontal="distributed" vertical="center"/>
    </xf>
    <xf numFmtId="0" fontId="22" fillId="0" borderId="19" xfId="0" applyFont="1" applyBorder="1" applyAlignment="1">
      <alignment horizontal="distributed" vertical="center" wrapText="1"/>
    </xf>
    <xf numFmtId="0" fontId="22" fillId="0" borderId="19" xfId="0" applyFont="1" applyBorder="1" applyAlignment="1">
      <alignment horizontal="distributed" vertical="center"/>
    </xf>
    <xf numFmtId="0" fontId="22" fillId="0" borderId="0" xfId="0" applyFont="1" applyAlignment="1">
      <alignment horizontal="distributed" vertical="center"/>
    </xf>
    <xf numFmtId="0" fontId="29" fillId="0" borderId="38" xfId="0" applyFont="1" applyBorder="1" applyAlignment="1">
      <alignment horizontal="right" vertical="center"/>
    </xf>
    <xf numFmtId="0" fontId="29" fillId="0" borderId="39" xfId="0" applyFont="1" applyBorder="1" applyAlignment="1">
      <alignment horizontal="right" vertical="center"/>
    </xf>
    <xf numFmtId="0" fontId="29" fillId="0" borderId="40" xfId="0" applyFont="1" applyBorder="1" applyAlignment="1">
      <alignment horizontal="right" vertical="center"/>
    </xf>
    <xf numFmtId="0" fontId="29" fillId="33" borderId="41" xfId="0" applyFont="1" applyFill="1" applyBorder="1" applyAlignment="1">
      <alignment horizontal="center" vertical="center"/>
    </xf>
    <xf numFmtId="0" fontId="29" fillId="33" borderId="19" xfId="0" applyFont="1" applyFill="1" applyBorder="1" applyAlignment="1">
      <alignment horizontal="center" vertical="center"/>
    </xf>
    <xf numFmtId="0" fontId="29" fillId="33" borderId="42" xfId="0" applyFont="1" applyFill="1" applyBorder="1" applyAlignment="1">
      <alignment horizontal="center" vertical="center"/>
    </xf>
    <xf numFmtId="0" fontId="29" fillId="33" borderId="43"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4" xfId="0" applyFont="1" applyFill="1" applyBorder="1" applyAlignment="1">
      <alignment horizontal="center" vertical="center"/>
    </xf>
    <xf numFmtId="176" fontId="29" fillId="33" borderId="11" xfId="0" applyNumberFormat="1" applyFont="1" applyFill="1" applyBorder="1" applyAlignment="1">
      <alignment horizontal="center" vertical="center"/>
    </xf>
    <xf numFmtId="176" fontId="29" fillId="33" borderId="12" xfId="0" applyNumberFormat="1" applyFont="1" applyFill="1" applyBorder="1" applyAlignment="1">
      <alignment horizontal="center" vertical="center"/>
    </xf>
    <xf numFmtId="176" fontId="29" fillId="33" borderId="31" xfId="0" applyNumberFormat="1" applyFont="1" applyFill="1" applyBorder="1" applyAlignment="1">
      <alignment horizontal="center" vertical="center"/>
    </xf>
    <xf numFmtId="0" fontId="29" fillId="0" borderId="41" xfId="0" applyFont="1" applyBorder="1" applyAlignment="1">
      <alignment horizontal="center" vertical="center"/>
    </xf>
    <xf numFmtId="0" fontId="29" fillId="0" borderId="47"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distributed" vertical="center"/>
    </xf>
    <xf numFmtId="0" fontId="29" fillId="0" borderId="48" xfId="0" applyFont="1" applyBorder="1" applyAlignment="1">
      <alignment horizontal="distributed" vertical="center"/>
    </xf>
    <xf numFmtId="0" fontId="29" fillId="0" borderId="51" xfId="0" applyFont="1" applyBorder="1" applyAlignment="1">
      <alignment horizontal="distributed" vertical="center"/>
    </xf>
    <xf numFmtId="0" fontId="29" fillId="0" borderId="45" xfId="0" applyFont="1" applyBorder="1" applyAlignment="1">
      <alignment horizontal="center" vertical="center"/>
    </xf>
    <xf numFmtId="0" fontId="29" fillId="0" borderId="49" xfId="0" applyFont="1" applyBorder="1" applyAlignment="1">
      <alignment horizontal="center" vertical="center"/>
    </xf>
    <xf numFmtId="0" fontId="37" fillId="0" borderId="54" xfId="0" applyFont="1" applyBorder="1" applyAlignment="1">
      <alignment horizontal="center" vertical="center"/>
    </xf>
    <xf numFmtId="0" fontId="29" fillId="0" borderId="41" xfId="0" applyFont="1" applyBorder="1" applyAlignment="1">
      <alignment horizontal="center" vertical="center" textRotation="255" wrapText="1"/>
    </xf>
    <xf numFmtId="0" fontId="29" fillId="0" borderId="19" xfId="0" applyFont="1" applyBorder="1" applyAlignment="1">
      <alignment horizontal="center" vertical="center" textRotation="255" wrapText="1"/>
    </xf>
    <xf numFmtId="0" fontId="29" fillId="0" borderId="42" xfId="0" applyFont="1" applyBorder="1" applyAlignment="1">
      <alignment horizontal="center" vertical="center" textRotation="255" wrapText="1"/>
    </xf>
    <xf numFmtId="0" fontId="29" fillId="0" borderId="47" xfId="0" applyFont="1" applyBorder="1" applyAlignment="1">
      <alignment horizontal="center" vertical="center" textRotation="255" wrapText="1"/>
    </xf>
    <xf numFmtId="0" fontId="29" fillId="0" borderId="0" xfId="0" applyFont="1" applyAlignment="1">
      <alignment horizontal="center" vertical="center" textRotation="255" wrapText="1"/>
    </xf>
    <xf numFmtId="0" fontId="29" fillId="0" borderId="53" xfId="0" applyFont="1" applyBorder="1" applyAlignment="1">
      <alignment horizontal="center" vertical="center" textRotation="255" wrapText="1"/>
    </xf>
    <xf numFmtId="0" fontId="25" fillId="0" borderId="19" xfId="0" applyFont="1" applyBorder="1" applyAlignment="1">
      <alignment horizontal="distributed" vertical="center" wrapText="1"/>
    </xf>
    <xf numFmtId="0" fontId="25" fillId="0" borderId="19" xfId="0" applyFont="1" applyBorder="1" applyAlignment="1">
      <alignment horizontal="distributed" vertical="center"/>
    </xf>
    <xf numFmtId="0" fontId="25" fillId="0" borderId="0" xfId="0" applyFont="1" applyAlignment="1">
      <alignment horizontal="distributed" vertical="center"/>
    </xf>
    <xf numFmtId="0" fontId="25" fillId="0" borderId="32" xfId="0" applyFont="1" applyBorder="1" applyAlignment="1">
      <alignment horizontal="distributed" vertical="center"/>
    </xf>
    <xf numFmtId="0" fontId="29" fillId="0" borderId="41" xfId="0" applyFont="1" applyBorder="1" applyAlignment="1">
      <alignment horizontal="center" vertical="center" textRotation="255"/>
    </xf>
    <xf numFmtId="0" fontId="29" fillId="0" borderId="19" xfId="0" applyFont="1" applyBorder="1" applyAlignment="1">
      <alignment horizontal="center" vertical="center" textRotation="255"/>
    </xf>
    <xf numFmtId="0" fontId="29" fillId="0" borderId="47" xfId="0" applyFont="1" applyBorder="1" applyAlignment="1">
      <alignment horizontal="center" vertical="center" textRotation="255"/>
    </xf>
    <xf numFmtId="0" fontId="29" fillId="0" borderId="0" xfId="0" applyFont="1" applyAlignment="1">
      <alignment horizontal="center" vertical="center" textRotation="255"/>
    </xf>
    <xf numFmtId="0" fontId="29" fillId="0" borderId="53" xfId="0" applyFont="1" applyBorder="1" applyAlignment="1">
      <alignment horizontal="center" vertical="center" textRotation="255"/>
    </xf>
    <xf numFmtId="0" fontId="29" fillId="0" borderId="43" xfId="0" applyFont="1" applyBorder="1" applyAlignment="1">
      <alignment horizontal="center" vertical="center" textRotation="255"/>
    </xf>
    <xf numFmtId="0" fontId="29" fillId="0" borderId="32" xfId="0" applyFont="1" applyBorder="1" applyAlignment="1">
      <alignment horizontal="center" vertical="center" textRotation="255"/>
    </xf>
    <xf numFmtId="0" fontId="29" fillId="0" borderId="34" xfId="0" applyFont="1" applyBorder="1" applyAlignment="1">
      <alignment horizontal="center" vertical="center" textRotation="255"/>
    </xf>
    <xf numFmtId="0" fontId="22" fillId="0" borderId="32" xfId="0" applyFont="1" applyBorder="1" applyAlignment="1">
      <alignment horizontal="distributed" vertical="center"/>
    </xf>
    <xf numFmtId="0" fontId="20" fillId="33" borderId="37" xfId="0" applyFont="1" applyFill="1" applyBorder="1" applyAlignment="1">
      <alignment horizontal="center" vertical="center"/>
    </xf>
    <xf numFmtId="0" fontId="20" fillId="33" borderId="55" xfId="0" applyFont="1" applyFill="1" applyBorder="1" applyAlignment="1">
      <alignment horizontal="center" vertical="center"/>
    </xf>
    <xf numFmtId="0" fontId="20" fillId="33" borderId="36" xfId="0" applyFont="1" applyFill="1" applyBorder="1" applyAlignment="1">
      <alignment horizontal="center" vertical="center"/>
    </xf>
    <xf numFmtId="0" fontId="37" fillId="0" borderId="0" xfId="0" applyFont="1" applyAlignment="1">
      <alignment horizontal="center" vertical="center"/>
    </xf>
    <xf numFmtId="0" fontId="20" fillId="0" borderId="32" xfId="0" applyFont="1" applyBorder="1" applyAlignment="1">
      <alignment horizontal="distributed" vertical="center" wrapText="1"/>
    </xf>
    <xf numFmtId="0" fontId="20" fillId="0" borderId="51" xfId="0" applyFont="1" applyBorder="1" applyAlignment="1">
      <alignment horizontal="distributed" vertical="center" wrapText="1"/>
    </xf>
    <xf numFmtId="0" fontId="20" fillId="0" borderId="55" xfId="0" applyFont="1" applyBorder="1" applyAlignment="1">
      <alignment horizontal="distributed" vertical="center" wrapText="1"/>
    </xf>
    <xf numFmtId="0" fontId="20" fillId="0" borderId="156" xfId="0" applyFont="1" applyBorder="1" applyAlignment="1">
      <alignment horizontal="distributed" vertical="center" wrapText="1"/>
    </xf>
    <xf numFmtId="0" fontId="20" fillId="0" borderId="33" xfId="0" applyFont="1" applyBorder="1" applyAlignment="1">
      <alignment horizontal="center" vertical="center" textRotation="255"/>
    </xf>
    <xf numFmtId="0" fontId="20" fillId="0" borderId="37" xfId="0" applyFont="1" applyBorder="1" applyAlignment="1">
      <alignment horizontal="center" vertical="center" textRotation="255"/>
    </xf>
    <xf numFmtId="0" fontId="20" fillId="0" borderId="55" xfId="0" applyFont="1" applyBorder="1" applyAlignment="1">
      <alignment horizontal="center" vertical="center" textRotation="255"/>
    </xf>
    <xf numFmtId="0" fontId="20" fillId="0" borderId="36" xfId="0" applyFont="1" applyBorder="1" applyAlignment="1">
      <alignment horizontal="center" vertical="center" textRotation="255"/>
    </xf>
    <xf numFmtId="0" fontId="20" fillId="0" borderId="56" xfId="0" applyFont="1" applyBorder="1" applyAlignment="1">
      <alignment horizontal="center" vertical="center" textRotation="255"/>
    </xf>
    <xf numFmtId="0" fontId="20" fillId="0" borderId="62" xfId="0" applyFont="1" applyBorder="1" applyAlignment="1">
      <alignment horizontal="center" vertical="center" textRotation="255"/>
    </xf>
    <xf numFmtId="0" fontId="20" fillId="0" borderId="35" xfId="0" applyFont="1" applyBorder="1" applyAlignment="1">
      <alignment horizontal="center" vertical="center" textRotation="255"/>
    </xf>
    <xf numFmtId="0" fontId="20" fillId="0" borderId="55" xfId="0" applyFont="1" applyBorder="1" applyAlignment="1">
      <alignment horizontal="distributed" vertical="center"/>
    </xf>
    <xf numFmtId="0" fontId="20" fillId="0" borderId="41" xfId="0" applyFont="1" applyBorder="1" applyAlignment="1">
      <alignment horizontal="center" vertical="center"/>
    </xf>
    <xf numFmtId="0" fontId="20" fillId="0" borderId="19" xfId="0" applyFont="1" applyBorder="1" applyAlignment="1">
      <alignment horizontal="center" vertical="center"/>
    </xf>
    <xf numFmtId="0" fontId="20" fillId="0" borderId="3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3" xfId="0" applyFont="1" applyBorder="1" applyAlignment="1">
      <alignment horizontal="distributed" vertical="center"/>
    </xf>
    <xf numFmtId="0" fontId="20" fillId="0" borderId="32" xfId="0" applyFont="1" applyBorder="1" applyAlignment="1">
      <alignment horizontal="distributed" vertical="center"/>
    </xf>
    <xf numFmtId="0" fontId="20" fillId="0" borderId="34" xfId="0" applyFont="1" applyBorder="1" applyAlignment="1">
      <alignment horizontal="distributed" vertical="center"/>
    </xf>
    <xf numFmtId="0" fontId="20" fillId="0" borderId="47" xfId="0" applyFont="1" applyBorder="1" applyAlignment="1">
      <alignment horizontal="center" vertical="center"/>
    </xf>
    <xf numFmtId="0" fontId="20" fillId="0" borderId="0" xfId="0" applyFont="1" applyBorder="1" applyAlignment="1">
      <alignment horizontal="center" vertical="center"/>
    </xf>
    <xf numFmtId="0" fontId="20" fillId="0" borderId="53" xfId="0" applyFont="1" applyBorder="1" applyAlignment="1">
      <alignment horizontal="center" vertical="center"/>
    </xf>
    <xf numFmtId="0" fontId="20" fillId="0" borderId="41" xfId="0" applyFont="1" applyBorder="1" applyAlignment="1">
      <alignment horizontal="center" vertical="center" textRotation="255"/>
    </xf>
    <xf numFmtId="0" fontId="20" fillId="0" borderId="43" xfId="0" applyFont="1" applyBorder="1" applyAlignment="1">
      <alignment horizontal="center" vertical="center" textRotation="255"/>
    </xf>
    <xf numFmtId="0" fontId="20" fillId="0" borderId="0" xfId="0" applyFont="1" applyBorder="1" applyAlignment="1">
      <alignment horizontal="distributed"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xdr:col>
      <xdr:colOff>482600</xdr:colOff>
      <xdr:row>3</xdr:row>
      <xdr:rowOff>25400</xdr:rowOff>
    </xdr:from>
    <xdr:ext cx="4556125" cy="1274250"/>
    <xdr:sp macro="" textlink="">
      <xdr:nvSpPr>
        <xdr:cNvPr id="2" name="AutoShape 10">
          <a:extLst>
            <a:ext uri="{FF2B5EF4-FFF2-40B4-BE49-F238E27FC236}">
              <a16:creationId xmlns:a16="http://schemas.microsoft.com/office/drawing/2014/main" id="{77497723-E21B-4B9A-BC5B-B44F9797DA1E}"/>
            </a:ext>
          </a:extLst>
        </xdr:cNvPr>
        <xdr:cNvSpPr>
          <a:spLocks noChangeAspect="1" noChangeArrowheads="1"/>
        </xdr:cNvSpPr>
      </xdr:nvSpPr>
      <xdr:spPr bwMode="auto">
        <a:xfrm>
          <a:off x="895350" y="714375"/>
          <a:ext cx="4556125" cy="1274250"/>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t" upright="1">
          <a:spAutoFit/>
        </a:bodyPr>
        <a:lstStyle/>
        <a:p>
          <a:pPr algn="l"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1" i="0" u="none" strike="noStrike" spc="100" baseline="0">
              <a:solidFill>
                <a:srgbClr val="000000"/>
              </a:solidFill>
              <a:latin typeface="ＭＳ 明朝"/>
              <a:ea typeface="ＭＳ 明朝"/>
            </a:rPr>
            <a:t>国民健康保険団体連合会</a:t>
          </a:r>
          <a:endParaRPr lang="ja-JP" altLang="en-US" sz="1200" b="0" i="0" u="none" strike="noStrike" spc="100" baseline="0">
            <a:solidFill>
              <a:srgbClr val="000000"/>
            </a:solidFill>
            <a:latin typeface="ＭＳ 明朝"/>
            <a:ea typeface="ＭＳ 明朝"/>
          </a:endParaRPr>
        </a:p>
        <a:p>
          <a:pPr algn="ctr" rtl="0">
            <a:defRPr sz="1000"/>
          </a:pPr>
          <a:r>
            <a:rPr lang="ja-JP" altLang="en-US" sz="2200" b="1" i="0" u="none" strike="noStrike" spc="100" baseline="0">
              <a:solidFill>
                <a:srgbClr val="000000"/>
              </a:solidFill>
              <a:latin typeface="ＭＳ 明朝"/>
              <a:ea typeface="ＭＳ 明朝"/>
            </a:rPr>
            <a:t>指 導 監 督 参 考 資 料</a:t>
          </a:r>
          <a:endParaRPr lang="ja-JP" altLang="en-US" sz="1200" b="0" i="0" u="none" strike="noStrike" spc="100" baseline="0">
            <a:solidFill>
              <a:srgbClr val="000000"/>
            </a:solidFill>
            <a:latin typeface="ＭＳ 明朝"/>
            <a:ea typeface="ＭＳ 明朝"/>
          </a:endParaRPr>
        </a:p>
        <a:p>
          <a:pPr algn="l" rtl="0">
            <a:defRPr sz="1000"/>
          </a:pPr>
          <a:r>
            <a:rPr lang="ja-JP" altLang="en-US" sz="1200" b="1" i="0" u="none" strike="noStrike" baseline="0">
              <a:solidFill>
                <a:srgbClr val="000000"/>
              </a:solidFill>
              <a:latin typeface="ＭＳ 明朝"/>
              <a:ea typeface="ＭＳ 明朝"/>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F06D-C198-46C0-9298-5A4C3309537C}">
  <sheetPr>
    <pageSetUpPr fitToPage="1"/>
  </sheetPr>
  <dimension ref="B12:F35"/>
  <sheetViews>
    <sheetView tabSelected="1" view="pageBreakPreview" topLeftCell="A22" zoomScaleNormal="85" zoomScaleSheetLayoutView="100" workbookViewId="0">
      <selection activeCell="D34" sqref="D34"/>
    </sheetView>
  </sheetViews>
  <sheetFormatPr defaultRowHeight="18"/>
  <cols>
    <col min="1" max="1" width="5.4140625" style="1" customWidth="1"/>
    <col min="2" max="2" width="9.6640625" style="1" customWidth="1"/>
    <col min="3" max="3" width="14.58203125" style="1" customWidth="1"/>
    <col min="4" max="4" width="29.33203125" style="1" customWidth="1"/>
    <col min="5" max="5" width="16.08203125" style="1" customWidth="1"/>
    <col min="6" max="6" width="5.08203125" style="195" customWidth="1"/>
    <col min="7" max="7" width="5" style="1" customWidth="1"/>
    <col min="8" max="16384" width="8.6640625" style="1"/>
  </cols>
  <sheetData>
    <row r="12" spans="3:4">
      <c r="C12" s="6" t="s">
        <v>112</v>
      </c>
      <c r="D12" s="5"/>
    </row>
    <row r="14" spans="3:4">
      <c r="C14" s="6" t="s">
        <v>113</v>
      </c>
      <c r="D14" s="7"/>
    </row>
    <row r="17" spans="2:2">
      <c r="B17" s="1" t="s">
        <v>0</v>
      </c>
    </row>
    <row r="18" spans="2:2">
      <c r="B18" s="1" t="s">
        <v>114</v>
      </c>
    </row>
    <row r="19" spans="2:2">
      <c r="B19" s="1" t="s">
        <v>118</v>
      </c>
    </row>
    <row r="20" spans="2:2">
      <c r="B20" s="1" t="s">
        <v>115</v>
      </c>
    </row>
    <row r="21" spans="2:2">
      <c r="B21" s="1" t="s">
        <v>116</v>
      </c>
    </row>
    <row r="22" spans="2:2">
      <c r="B22" s="1" t="s">
        <v>135</v>
      </c>
    </row>
    <row r="24" spans="2:2">
      <c r="B24" s="1" t="s">
        <v>1</v>
      </c>
    </row>
    <row r="25" spans="2:2">
      <c r="B25" s="1" t="s">
        <v>117</v>
      </c>
    </row>
    <row r="26" spans="2:2">
      <c r="B26" s="1" t="s">
        <v>140</v>
      </c>
    </row>
    <row r="27" spans="2:2">
      <c r="B27" s="1" t="s">
        <v>141</v>
      </c>
    </row>
    <row r="28" spans="2:2">
      <c r="B28" s="1" t="s">
        <v>136</v>
      </c>
    </row>
    <row r="29" spans="2:2">
      <c r="B29" s="1" t="s">
        <v>137</v>
      </c>
    </row>
    <row r="30" spans="2:2">
      <c r="B30" s="1" t="s">
        <v>138</v>
      </c>
    </row>
    <row r="31" spans="2:2">
      <c r="B31" s="1" t="s">
        <v>139</v>
      </c>
    </row>
    <row r="33" spans="2:2">
      <c r="B33" s="195"/>
    </row>
    <row r="34" spans="2:2">
      <c r="B34" s="195"/>
    </row>
    <row r="35" spans="2:2">
      <c r="B35" s="195"/>
    </row>
  </sheetData>
  <phoneticPr fontId="18"/>
  <conditionalFormatting sqref="D12 D14">
    <cfRule type="containsBlanks" dxfId="35" priority="1">
      <formula>LEN(TRIM(D12))=0</formula>
    </cfRule>
  </conditionalFormatting>
  <pageMargins left="0.7" right="0.7" top="0.75" bottom="0.75" header="0.3" footer="0.3"/>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B399-E94E-4B8C-8C33-A369DBDF5463}">
  <sheetPr>
    <pageSetUpPr fitToPage="1"/>
  </sheetPr>
  <dimension ref="A2:G10"/>
  <sheetViews>
    <sheetView view="pageLayout" topLeftCell="A6" zoomScaleNormal="100" zoomScaleSheetLayoutView="110" workbookViewId="0">
      <selection activeCell="B6" sqref="B6:G6"/>
    </sheetView>
  </sheetViews>
  <sheetFormatPr defaultRowHeight="18"/>
  <cols>
    <col min="1" max="1" width="2" style="104" customWidth="1"/>
    <col min="2" max="7" width="12.75" style="104" customWidth="1"/>
    <col min="8" max="16384" width="8.6640625" style="104"/>
  </cols>
  <sheetData>
    <row r="2" spans="1:7">
      <c r="A2" s="423" t="s">
        <v>145</v>
      </c>
      <c r="B2" s="423"/>
      <c r="C2" s="423"/>
      <c r="D2" s="423"/>
      <c r="E2" s="423"/>
      <c r="F2" s="423"/>
      <c r="G2" s="423"/>
    </row>
    <row r="4" spans="1:7">
      <c r="B4" s="104" t="s">
        <v>213</v>
      </c>
    </row>
    <row r="5" spans="1:7" ht="11" customHeight="1"/>
    <row r="6" spans="1:7" ht="286.5" customHeight="1">
      <c r="B6" s="440"/>
      <c r="C6" s="441"/>
      <c r="D6" s="441"/>
      <c r="E6" s="441"/>
      <c r="F6" s="441"/>
      <c r="G6" s="442"/>
    </row>
    <row r="8" spans="1:7">
      <c r="B8" s="104" t="s">
        <v>214</v>
      </c>
    </row>
    <row r="9" spans="1:7" ht="9" customHeight="1"/>
    <row r="10" spans="1:7" ht="251" customHeight="1">
      <c r="B10" s="440"/>
      <c r="C10" s="441"/>
      <c r="D10" s="441"/>
      <c r="E10" s="441"/>
      <c r="F10" s="441"/>
      <c r="G10" s="442"/>
    </row>
  </sheetData>
  <mergeCells count="3">
    <mergeCell ref="A2:G2"/>
    <mergeCell ref="B6:G6"/>
    <mergeCell ref="B10:G10"/>
  </mergeCells>
  <phoneticPr fontId="18"/>
  <conditionalFormatting sqref="B6:G6">
    <cfRule type="containsBlanks" dxfId="5" priority="2">
      <formula>LEN(TRIM(B6))=0</formula>
    </cfRule>
  </conditionalFormatting>
  <conditionalFormatting sqref="B10:G10">
    <cfRule type="containsBlanks" dxfId="4" priority="1">
      <formula>LEN(TRIM(B10))=0</formula>
    </cfRule>
  </conditionalFormatting>
  <pageMargins left="0.7" right="0.7" top="0.75" bottom="0.75" header="0.3" footer="0.3"/>
  <pageSetup paperSize="9" orientation="portrait" r:id="rId1"/>
  <headerFooter>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2BB2C-C8B3-4517-A974-C5926B2D909B}">
  <sheetPr>
    <pageSetUpPr fitToPage="1"/>
  </sheetPr>
  <dimension ref="A2:G9"/>
  <sheetViews>
    <sheetView showWhiteSpace="0" view="pageLayout" topLeftCell="A8" zoomScaleNormal="100" zoomScaleSheetLayoutView="110" workbookViewId="0">
      <selection activeCell="E5" sqref="E5:F5"/>
    </sheetView>
  </sheetViews>
  <sheetFormatPr defaultRowHeight="18"/>
  <cols>
    <col min="1" max="1" width="2" style="104" customWidth="1"/>
    <col min="2" max="3" width="12.75" style="104" customWidth="1"/>
    <col min="4" max="4" width="15.9140625" style="104" customWidth="1"/>
    <col min="5" max="5" width="12.75" style="104" customWidth="1"/>
    <col min="6" max="6" width="16.1640625" style="104" customWidth="1"/>
    <col min="7" max="7" width="12.75" style="104" customWidth="1"/>
    <col min="8" max="16384" width="8.6640625" style="104"/>
  </cols>
  <sheetData>
    <row r="2" spans="1:7">
      <c r="A2" s="192" t="s">
        <v>242</v>
      </c>
      <c r="B2" s="192"/>
      <c r="C2" s="192"/>
      <c r="D2" s="192"/>
      <c r="E2" s="192"/>
      <c r="F2" s="192"/>
      <c r="G2" s="192"/>
    </row>
    <row r="4" spans="1:7" ht="30" customHeight="1">
      <c r="B4" s="138" t="s">
        <v>215</v>
      </c>
      <c r="C4" s="432" t="s">
        <v>216</v>
      </c>
      <c r="D4" s="433"/>
      <c r="E4" s="432" t="s">
        <v>88</v>
      </c>
      <c r="F4" s="433"/>
    </row>
    <row r="5" spans="1:7" ht="103.5" customHeight="1">
      <c r="B5" s="194" t="s">
        <v>217</v>
      </c>
      <c r="C5" s="440"/>
      <c r="D5" s="442"/>
      <c r="E5" s="440"/>
      <c r="F5" s="442"/>
    </row>
    <row r="6" spans="1:7" ht="103.5" customHeight="1">
      <c r="B6" s="193" t="s">
        <v>218</v>
      </c>
      <c r="C6" s="440"/>
      <c r="D6" s="442"/>
      <c r="E6" s="440"/>
      <c r="F6" s="442"/>
    </row>
    <row r="7" spans="1:7" ht="103.5" customHeight="1">
      <c r="B7" s="193" t="s">
        <v>219</v>
      </c>
      <c r="C7" s="440"/>
      <c r="D7" s="442"/>
      <c r="E7" s="440"/>
      <c r="F7" s="442"/>
    </row>
    <row r="8" spans="1:7" ht="103.5" customHeight="1">
      <c r="B8" s="193" t="s">
        <v>220</v>
      </c>
      <c r="C8" s="440"/>
      <c r="D8" s="442"/>
      <c r="E8" s="440"/>
      <c r="F8" s="442"/>
    </row>
    <row r="9" spans="1:7" ht="103.5" customHeight="1">
      <c r="B9" s="193" t="s">
        <v>221</v>
      </c>
      <c r="C9" s="440"/>
      <c r="D9" s="442"/>
      <c r="E9" s="440"/>
      <c r="F9" s="442"/>
    </row>
  </sheetData>
  <mergeCells count="12">
    <mergeCell ref="C4:D4"/>
    <mergeCell ref="E4:F4"/>
    <mergeCell ref="C5:D5"/>
    <mergeCell ref="E5:F5"/>
    <mergeCell ref="C9:D9"/>
    <mergeCell ref="E9:F9"/>
    <mergeCell ref="C6:D6"/>
    <mergeCell ref="E6:F6"/>
    <mergeCell ref="C7:D7"/>
    <mergeCell ref="E7:F7"/>
    <mergeCell ref="C8:D8"/>
    <mergeCell ref="E8:F8"/>
  </mergeCells>
  <phoneticPr fontId="18"/>
  <conditionalFormatting sqref="C5:F9">
    <cfRule type="containsBlanks" dxfId="3" priority="1">
      <formula>LEN(TRIM(C5))=0</formula>
    </cfRule>
  </conditionalFormatting>
  <pageMargins left="0.7" right="0.7" top="0.75" bottom="0.75" header="0.3" footer="0.3"/>
  <pageSetup paperSize="9" orientation="portrait" r:id="rId1"/>
  <headerFooter>
    <oddFooter>&amp;C９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F137-6594-4ED5-8AC2-88FD253A6517}">
  <sheetPr>
    <pageSetUpPr fitToPage="1"/>
  </sheetPr>
  <dimension ref="A2:G9"/>
  <sheetViews>
    <sheetView view="pageLayout" zoomScaleNormal="100" zoomScaleSheetLayoutView="110" workbookViewId="0">
      <selection activeCell="C5" sqref="C5:D5"/>
    </sheetView>
  </sheetViews>
  <sheetFormatPr defaultRowHeight="18"/>
  <cols>
    <col min="1" max="1" width="2" style="104" customWidth="1"/>
    <col min="2" max="2" width="14.4140625" style="104" customWidth="1"/>
    <col min="3" max="3" width="12.75" style="104" customWidth="1"/>
    <col min="4" max="4" width="18.1640625" style="104" customWidth="1"/>
    <col min="5" max="5" width="12.75" style="104" customWidth="1"/>
    <col min="6" max="6" width="16.1640625" style="104" customWidth="1"/>
    <col min="7" max="7" width="12.75" style="104" customWidth="1"/>
    <col min="8" max="16384" width="8.6640625" style="104"/>
  </cols>
  <sheetData>
    <row r="2" spans="1:7">
      <c r="A2" s="192" t="s">
        <v>222</v>
      </c>
      <c r="B2" s="192"/>
      <c r="C2" s="192"/>
      <c r="D2" s="192"/>
      <c r="E2" s="192"/>
      <c r="F2" s="192"/>
      <c r="G2" s="192"/>
    </row>
    <row r="4" spans="1:7" ht="30" customHeight="1">
      <c r="B4" s="138" t="s">
        <v>215</v>
      </c>
      <c r="C4" s="432" t="s">
        <v>216</v>
      </c>
      <c r="D4" s="433"/>
      <c r="E4" s="432" t="s">
        <v>88</v>
      </c>
      <c r="F4" s="433"/>
    </row>
    <row r="5" spans="1:7" ht="103.5" customHeight="1">
      <c r="B5" s="194"/>
      <c r="C5" s="440"/>
      <c r="D5" s="442"/>
      <c r="E5" s="440"/>
      <c r="F5" s="442"/>
    </row>
    <row r="6" spans="1:7" ht="103.5" customHeight="1">
      <c r="B6" s="193"/>
      <c r="C6" s="440"/>
      <c r="D6" s="442"/>
      <c r="E6" s="440"/>
      <c r="F6" s="442"/>
    </row>
    <row r="7" spans="1:7" ht="103.5" customHeight="1">
      <c r="B7" s="193"/>
      <c r="C7" s="440"/>
      <c r="D7" s="442"/>
      <c r="E7" s="440"/>
      <c r="F7" s="442"/>
    </row>
    <row r="8" spans="1:7" ht="103.5" customHeight="1">
      <c r="B8" s="193"/>
      <c r="C8" s="440"/>
      <c r="D8" s="442"/>
      <c r="E8" s="440"/>
      <c r="F8" s="442"/>
    </row>
    <row r="9" spans="1:7" ht="103.5" customHeight="1">
      <c r="B9" s="193"/>
      <c r="C9" s="440"/>
      <c r="D9" s="442"/>
      <c r="E9" s="440"/>
      <c r="F9" s="442"/>
    </row>
  </sheetData>
  <mergeCells count="12">
    <mergeCell ref="C7:D7"/>
    <mergeCell ref="E7:F7"/>
    <mergeCell ref="C8:D8"/>
    <mergeCell ref="E8:F8"/>
    <mergeCell ref="C9:D9"/>
    <mergeCell ref="E9:F9"/>
    <mergeCell ref="C4:D4"/>
    <mergeCell ref="E4:F4"/>
    <mergeCell ref="C5:D5"/>
    <mergeCell ref="E5:F5"/>
    <mergeCell ref="C6:D6"/>
    <mergeCell ref="E6:F6"/>
  </mergeCells>
  <phoneticPr fontId="18"/>
  <conditionalFormatting sqref="B5:F5">
    <cfRule type="containsBlanks" dxfId="2" priority="1">
      <formula>LEN(TRIM(B5))=0</formula>
    </cfRule>
  </conditionalFormatting>
  <pageMargins left="0.7" right="0.7" top="0.75" bottom="0.75" header="0.3" footer="0.3"/>
  <pageSetup paperSize="9"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E254-E547-4374-AACA-D074133B1BCA}">
  <sheetPr>
    <pageSetUpPr fitToPage="1"/>
  </sheetPr>
  <dimension ref="A1:K54"/>
  <sheetViews>
    <sheetView view="pageLayout" topLeftCell="A29" zoomScaleNormal="100" zoomScaleSheetLayoutView="100" workbookViewId="0">
      <selection activeCell="K57" sqref="K57"/>
    </sheetView>
  </sheetViews>
  <sheetFormatPr defaultRowHeight="16.5"/>
  <cols>
    <col min="1" max="1" width="0.83203125" style="196" customWidth="1"/>
    <col min="2" max="2" width="2.25" style="196" customWidth="1"/>
    <col min="3" max="4" width="0.83203125" style="196" customWidth="1"/>
    <col min="5" max="5" width="16" style="196" customWidth="1"/>
    <col min="6" max="6" width="0.83203125" style="196" customWidth="1"/>
    <col min="7" max="7" width="6.25" style="196" customWidth="1"/>
    <col min="8" max="11" width="14.58203125" style="196" customWidth="1"/>
    <col min="12" max="256" width="9" style="196"/>
    <col min="257" max="257" width="0.83203125" style="196" customWidth="1"/>
    <col min="258" max="258" width="2.25" style="196" customWidth="1"/>
    <col min="259" max="260" width="0.83203125" style="196" customWidth="1"/>
    <col min="261" max="261" width="16" style="196" customWidth="1"/>
    <col min="262" max="262" width="0.83203125" style="196" customWidth="1"/>
    <col min="263" max="263" width="6.25" style="196" customWidth="1"/>
    <col min="264" max="267" width="14.58203125" style="196" customWidth="1"/>
    <col min="268" max="512" width="9" style="196"/>
    <col min="513" max="513" width="0.83203125" style="196" customWidth="1"/>
    <col min="514" max="514" width="2.25" style="196" customWidth="1"/>
    <col min="515" max="516" width="0.83203125" style="196" customWidth="1"/>
    <col min="517" max="517" width="16" style="196" customWidth="1"/>
    <col min="518" max="518" width="0.83203125" style="196" customWidth="1"/>
    <col min="519" max="519" width="6.25" style="196" customWidth="1"/>
    <col min="520" max="523" width="14.58203125" style="196" customWidth="1"/>
    <col min="524" max="768" width="9" style="196"/>
    <col min="769" max="769" width="0.83203125" style="196" customWidth="1"/>
    <col min="770" max="770" width="2.25" style="196" customWidth="1"/>
    <col min="771" max="772" width="0.83203125" style="196" customWidth="1"/>
    <col min="773" max="773" width="16" style="196" customWidth="1"/>
    <col min="774" max="774" width="0.83203125" style="196" customWidth="1"/>
    <col min="775" max="775" width="6.25" style="196" customWidth="1"/>
    <col min="776" max="779" width="14.58203125" style="196" customWidth="1"/>
    <col min="780" max="1024" width="9" style="196"/>
    <col min="1025" max="1025" width="0.83203125" style="196" customWidth="1"/>
    <col min="1026" max="1026" width="2.25" style="196" customWidth="1"/>
    <col min="1027" max="1028" width="0.83203125" style="196" customWidth="1"/>
    <col min="1029" max="1029" width="16" style="196" customWidth="1"/>
    <col min="1030" max="1030" width="0.83203125" style="196" customWidth="1"/>
    <col min="1031" max="1031" width="6.25" style="196" customWidth="1"/>
    <col min="1032" max="1035" width="14.58203125" style="196" customWidth="1"/>
    <col min="1036" max="1280" width="9" style="196"/>
    <col min="1281" max="1281" width="0.83203125" style="196" customWidth="1"/>
    <col min="1282" max="1282" width="2.25" style="196" customWidth="1"/>
    <col min="1283" max="1284" width="0.83203125" style="196" customWidth="1"/>
    <col min="1285" max="1285" width="16" style="196" customWidth="1"/>
    <col min="1286" max="1286" width="0.83203125" style="196" customWidth="1"/>
    <col min="1287" max="1287" width="6.25" style="196" customWidth="1"/>
    <col min="1288" max="1291" width="14.58203125" style="196" customWidth="1"/>
    <col min="1292" max="1536" width="9" style="196"/>
    <col min="1537" max="1537" width="0.83203125" style="196" customWidth="1"/>
    <col min="1538" max="1538" width="2.25" style="196" customWidth="1"/>
    <col min="1539" max="1540" width="0.83203125" style="196" customWidth="1"/>
    <col min="1541" max="1541" width="16" style="196" customWidth="1"/>
    <col min="1542" max="1542" width="0.83203125" style="196" customWidth="1"/>
    <col min="1543" max="1543" width="6.25" style="196" customWidth="1"/>
    <col min="1544" max="1547" width="14.58203125" style="196" customWidth="1"/>
    <col min="1548" max="1792" width="9" style="196"/>
    <col min="1793" max="1793" width="0.83203125" style="196" customWidth="1"/>
    <col min="1794" max="1794" width="2.25" style="196" customWidth="1"/>
    <col min="1795" max="1796" width="0.83203125" style="196" customWidth="1"/>
    <col min="1797" max="1797" width="16" style="196" customWidth="1"/>
    <col min="1798" max="1798" width="0.83203125" style="196" customWidth="1"/>
    <col min="1799" max="1799" width="6.25" style="196" customWidth="1"/>
    <col min="1800" max="1803" width="14.58203125" style="196" customWidth="1"/>
    <col min="1804" max="2048" width="9" style="196"/>
    <col min="2049" max="2049" width="0.83203125" style="196" customWidth="1"/>
    <col min="2050" max="2050" width="2.25" style="196" customWidth="1"/>
    <col min="2051" max="2052" width="0.83203125" style="196" customWidth="1"/>
    <col min="2053" max="2053" width="16" style="196" customWidth="1"/>
    <col min="2054" max="2054" width="0.83203125" style="196" customWidth="1"/>
    <col min="2055" max="2055" width="6.25" style="196" customWidth="1"/>
    <col min="2056" max="2059" width="14.58203125" style="196" customWidth="1"/>
    <col min="2060" max="2304" width="9" style="196"/>
    <col min="2305" max="2305" width="0.83203125" style="196" customWidth="1"/>
    <col min="2306" max="2306" width="2.25" style="196" customWidth="1"/>
    <col min="2307" max="2308" width="0.83203125" style="196" customWidth="1"/>
    <col min="2309" max="2309" width="16" style="196" customWidth="1"/>
    <col min="2310" max="2310" width="0.83203125" style="196" customWidth="1"/>
    <col min="2311" max="2311" width="6.25" style="196" customWidth="1"/>
    <col min="2312" max="2315" width="14.58203125" style="196" customWidth="1"/>
    <col min="2316" max="2560" width="9" style="196"/>
    <col min="2561" max="2561" width="0.83203125" style="196" customWidth="1"/>
    <col min="2562" max="2562" width="2.25" style="196" customWidth="1"/>
    <col min="2563" max="2564" width="0.83203125" style="196" customWidth="1"/>
    <col min="2565" max="2565" width="16" style="196" customWidth="1"/>
    <col min="2566" max="2566" width="0.83203125" style="196" customWidth="1"/>
    <col min="2567" max="2567" width="6.25" style="196" customWidth="1"/>
    <col min="2568" max="2571" width="14.58203125" style="196" customWidth="1"/>
    <col min="2572" max="2816" width="9" style="196"/>
    <col min="2817" max="2817" width="0.83203125" style="196" customWidth="1"/>
    <col min="2818" max="2818" width="2.25" style="196" customWidth="1"/>
    <col min="2819" max="2820" width="0.83203125" style="196" customWidth="1"/>
    <col min="2821" max="2821" width="16" style="196" customWidth="1"/>
    <col min="2822" max="2822" width="0.83203125" style="196" customWidth="1"/>
    <col min="2823" max="2823" width="6.25" style="196" customWidth="1"/>
    <col min="2824" max="2827" width="14.58203125" style="196" customWidth="1"/>
    <col min="2828" max="3072" width="9" style="196"/>
    <col min="3073" max="3073" width="0.83203125" style="196" customWidth="1"/>
    <col min="3074" max="3074" width="2.25" style="196" customWidth="1"/>
    <col min="3075" max="3076" width="0.83203125" style="196" customWidth="1"/>
    <col min="3077" max="3077" width="16" style="196" customWidth="1"/>
    <col min="3078" max="3078" width="0.83203125" style="196" customWidth="1"/>
    <col min="3079" max="3079" width="6.25" style="196" customWidth="1"/>
    <col min="3080" max="3083" width="14.58203125" style="196" customWidth="1"/>
    <col min="3084" max="3328" width="9" style="196"/>
    <col min="3329" max="3329" width="0.83203125" style="196" customWidth="1"/>
    <col min="3330" max="3330" width="2.25" style="196" customWidth="1"/>
    <col min="3331" max="3332" width="0.83203125" style="196" customWidth="1"/>
    <col min="3333" max="3333" width="16" style="196" customWidth="1"/>
    <col min="3334" max="3334" width="0.83203125" style="196" customWidth="1"/>
    <col min="3335" max="3335" width="6.25" style="196" customWidth="1"/>
    <col min="3336" max="3339" width="14.58203125" style="196" customWidth="1"/>
    <col min="3340" max="3584" width="9" style="196"/>
    <col min="3585" max="3585" width="0.83203125" style="196" customWidth="1"/>
    <col min="3586" max="3586" width="2.25" style="196" customWidth="1"/>
    <col min="3587" max="3588" width="0.83203125" style="196" customWidth="1"/>
    <col min="3589" max="3589" width="16" style="196" customWidth="1"/>
    <col min="3590" max="3590" width="0.83203125" style="196" customWidth="1"/>
    <col min="3591" max="3591" width="6.25" style="196" customWidth="1"/>
    <col min="3592" max="3595" width="14.58203125" style="196" customWidth="1"/>
    <col min="3596" max="3840" width="9" style="196"/>
    <col min="3841" max="3841" width="0.83203125" style="196" customWidth="1"/>
    <col min="3842" max="3842" width="2.25" style="196" customWidth="1"/>
    <col min="3843" max="3844" width="0.83203125" style="196" customWidth="1"/>
    <col min="3845" max="3845" width="16" style="196" customWidth="1"/>
    <col min="3846" max="3846" width="0.83203125" style="196" customWidth="1"/>
    <col min="3847" max="3847" width="6.25" style="196" customWidth="1"/>
    <col min="3848" max="3851" width="14.58203125" style="196" customWidth="1"/>
    <col min="3852" max="4096" width="9" style="196"/>
    <col min="4097" max="4097" width="0.83203125" style="196" customWidth="1"/>
    <col min="4098" max="4098" width="2.25" style="196" customWidth="1"/>
    <col min="4099" max="4100" width="0.83203125" style="196" customWidth="1"/>
    <col min="4101" max="4101" width="16" style="196" customWidth="1"/>
    <col min="4102" max="4102" width="0.83203125" style="196" customWidth="1"/>
    <col min="4103" max="4103" width="6.25" style="196" customWidth="1"/>
    <col min="4104" max="4107" width="14.58203125" style="196" customWidth="1"/>
    <col min="4108" max="4352" width="9" style="196"/>
    <col min="4353" max="4353" width="0.83203125" style="196" customWidth="1"/>
    <col min="4354" max="4354" width="2.25" style="196" customWidth="1"/>
    <col min="4355" max="4356" width="0.83203125" style="196" customWidth="1"/>
    <col min="4357" max="4357" width="16" style="196" customWidth="1"/>
    <col min="4358" max="4358" width="0.83203125" style="196" customWidth="1"/>
    <col min="4359" max="4359" width="6.25" style="196" customWidth="1"/>
    <col min="4360" max="4363" width="14.58203125" style="196" customWidth="1"/>
    <col min="4364" max="4608" width="9" style="196"/>
    <col min="4609" max="4609" width="0.83203125" style="196" customWidth="1"/>
    <col min="4610" max="4610" width="2.25" style="196" customWidth="1"/>
    <col min="4611" max="4612" width="0.83203125" style="196" customWidth="1"/>
    <col min="4613" max="4613" width="16" style="196" customWidth="1"/>
    <col min="4614" max="4614" width="0.83203125" style="196" customWidth="1"/>
    <col min="4615" max="4615" width="6.25" style="196" customWidth="1"/>
    <col min="4616" max="4619" width="14.58203125" style="196" customWidth="1"/>
    <col min="4620" max="4864" width="9" style="196"/>
    <col min="4865" max="4865" width="0.83203125" style="196" customWidth="1"/>
    <col min="4866" max="4866" width="2.25" style="196" customWidth="1"/>
    <col min="4867" max="4868" width="0.83203125" style="196" customWidth="1"/>
    <col min="4869" max="4869" width="16" style="196" customWidth="1"/>
    <col min="4870" max="4870" width="0.83203125" style="196" customWidth="1"/>
    <col min="4871" max="4871" width="6.25" style="196" customWidth="1"/>
    <col min="4872" max="4875" width="14.58203125" style="196" customWidth="1"/>
    <col min="4876" max="5120" width="9" style="196"/>
    <col min="5121" max="5121" width="0.83203125" style="196" customWidth="1"/>
    <col min="5122" max="5122" width="2.25" style="196" customWidth="1"/>
    <col min="5123" max="5124" width="0.83203125" style="196" customWidth="1"/>
    <col min="5125" max="5125" width="16" style="196" customWidth="1"/>
    <col min="5126" max="5126" width="0.83203125" style="196" customWidth="1"/>
    <col min="5127" max="5127" width="6.25" style="196" customWidth="1"/>
    <col min="5128" max="5131" width="14.58203125" style="196" customWidth="1"/>
    <col min="5132" max="5376" width="9" style="196"/>
    <col min="5377" max="5377" width="0.83203125" style="196" customWidth="1"/>
    <col min="5378" max="5378" width="2.25" style="196" customWidth="1"/>
    <col min="5379" max="5380" width="0.83203125" style="196" customWidth="1"/>
    <col min="5381" max="5381" width="16" style="196" customWidth="1"/>
    <col min="5382" max="5382" width="0.83203125" style="196" customWidth="1"/>
    <col min="5383" max="5383" width="6.25" style="196" customWidth="1"/>
    <col min="5384" max="5387" width="14.58203125" style="196" customWidth="1"/>
    <col min="5388" max="5632" width="9" style="196"/>
    <col min="5633" max="5633" width="0.83203125" style="196" customWidth="1"/>
    <col min="5634" max="5634" width="2.25" style="196" customWidth="1"/>
    <col min="5635" max="5636" width="0.83203125" style="196" customWidth="1"/>
    <col min="5637" max="5637" width="16" style="196" customWidth="1"/>
    <col min="5638" max="5638" width="0.83203125" style="196" customWidth="1"/>
    <col min="5639" max="5639" width="6.25" style="196" customWidth="1"/>
    <col min="5640" max="5643" width="14.58203125" style="196" customWidth="1"/>
    <col min="5644" max="5888" width="9" style="196"/>
    <col min="5889" max="5889" width="0.83203125" style="196" customWidth="1"/>
    <col min="5890" max="5890" width="2.25" style="196" customWidth="1"/>
    <col min="5891" max="5892" width="0.83203125" style="196" customWidth="1"/>
    <col min="5893" max="5893" width="16" style="196" customWidth="1"/>
    <col min="5894" max="5894" width="0.83203125" style="196" customWidth="1"/>
    <col min="5895" max="5895" width="6.25" style="196" customWidth="1"/>
    <col min="5896" max="5899" width="14.58203125" style="196" customWidth="1"/>
    <col min="5900" max="6144" width="9" style="196"/>
    <col min="6145" max="6145" width="0.83203125" style="196" customWidth="1"/>
    <col min="6146" max="6146" width="2.25" style="196" customWidth="1"/>
    <col min="6147" max="6148" width="0.83203125" style="196" customWidth="1"/>
    <col min="6149" max="6149" width="16" style="196" customWidth="1"/>
    <col min="6150" max="6150" width="0.83203125" style="196" customWidth="1"/>
    <col min="6151" max="6151" width="6.25" style="196" customWidth="1"/>
    <col min="6152" max="6155" width="14.58203125" style="196" customWidth="1"/>
    <col min="6156" max="6400" width="9" style="196"/>
    <col min="6401" max="6401" width="0.83203125" style="196" customWidth="1"/>
    <col min="6402" max="6402" width="2.25" style="196" customWidth="1"/>
    <col min="6403" max="6404" width="0.83203125" style="196" customWidth="1"/>
    <col min="6405" max="6405" width="16" style="196" customWidth="1"/>
    <col min="6406" max="6406" width="0.83203125" style="196" customWidth="1"/>
    <col min="6407" max="6407" width="6.25" style="196" customWidth="1"/>
    <col min="6408" max="6411" width="14.58203125" style="196" customWidth="1"/>
    <col min="6412" max="6656" width="9" style="196"/>
    <col min="6657" max="6657" width="0.83203125" style="196" customWidth="1"/>
    <col min="6658" max="6658" width="2.25" style="196" customWidth="1"/>
    <col min="6659" max="6660" width="0.83203125" style="196" customWidth="1"/>
    <col min="6661" max="6661" width="16" style="196" customWidth="1"/>
    <col min="6662" max="6662" width="0.83203125" style="196" customWidth="1"/>
    <col min="6663" max="6663" width="6.25" style="196" customWidth="1"/>
    <col min="6664" max="6667" width="14.58203125" style="196" customWidth="1"/>
    <col min="6668" max="6912" width="9" style="196"/>
    <col min="6913" max="6913" width="0.83203125" style="196" customWidth="1"/>
    <col min="6914" max="6914" width="2.25" style="196" customWidth="1"/>
    <col min="6915" max="6916" width="0.83203125" style="196" customWidth="1"/>
    <col min="6917" max="6917" width="16" style="196" customWidth="1"/>
    <col min="6918" max="6918" width="0.83203125" style="196" customWidth="1"/>
    <col min="6919" max="6919" width="6.25" style="196" customWidth="1"/>
    <col min="6920" max="6923" width="14.58203125" style="196" customWidth="1"/>
    <col min="6924" max="7168" width="9" style="196"/>
    <col min="7169" max="7169" width="0.83203125" style="196" customWidth="1"/>
    <col min="7170" max="7170" width="2.25" style="196" customWidth="1"/>
    <col min="7171" max="7172" width="0.83203125" style="196" customWidth="1"/>
    <col min="7173" max="7173" width="16" style="196" customWidth="1"/>
    <col min="7174" max="7174" width="0.83203125" style="196" customWidth="1"/>
    <col min="7175" max="7175" width="6.25" style="196" customWidth="1"/>
    <col min="7176" max="7179" width="14.58203125" style="196" customWidth="1"/>
    <col min="7180" max="7424" width="9" style="196"/>
    <col min="7425" max="7425" width="0.83203125" style="196" customWidth="1"/>
    <col min="7426" max="7426" width="2.25" style="196" customWidth="1"/>
    <col min="7427" max="7428" width="0.83203125" style="196" customWidth="1"/>
    <col min="7429" max="7429" width="16" style="196" customWidth="1"/>
    <col min="7430" max="7430" width="0.83203125" style="196" customWidth="1"/>
    <col min="7431" max="7431" width="6.25" style="196" customWidth="1"/>
    <col min="7432" max="7435" width="14.58203125" style="196" customWidth="1"/>
    <col min="7436" max="7680" width="9" style="196"/>
    <col min="7681" max="7681" width="0.83203125" style="196" customWidth="1"/>
    <col min="7682" max="7682" width="2.25" style="196" customWidth="1"/>
    <col min="7683" max="7684" width="0.83203125" style="196" customWidth="1"/>
    <col min="7685" max="7685" width="16" style="196" customWidth="1"/>
    <col min="7686" max="7686" width="0.83203125" style="196" customWidth="1"/>
    <col min="7687" max="7687" width="6.25" style="196" customWidth="1"/>
    <col min="7688" max="7691" width="14.58203125" style="196" customWidth="1"/>
    <col min="7692" max="7936" width="9" style="196"/>
    <col min="7937" max="7937" width="0.83203125" style="196" customWidth="1"/>
    <col min="7938" max="7938" width="2.25" style="196" customWidth="1"/>
    <col min="7939" max="7940" width="0.83203125" style="196" customWidth="1"/>
    <col min="7941" max="7941" width="16" style="196" customWidth="1"/>
    <col min="7942" max="7942" width="0.83203125" style="196" customWidth="1"/>
    <col min="7943" max="7943" width="6.25" style="196" customWidth="1"/>
    <col min="7944" max="7947" width="14.58203125" style="196" customWidth="1"/>
    <col min="7948" max="8192" width="9" style="196"/>
    <col min="8193" max="8193" width="0.83203125" style="196" customWidth="1"/>
    <col min="8194" max="8194" width="2.25" style="196" customWidth="1"/>
    <col min="8195" max="8196" width="0.83203125" style="196" customWidth="1"/>
    <col min="8197" max="8197" width="16" style="196" customWidth="1"/>
    <col min="8198" max="8198" width="0.83203125" style="196" customWidth="1"/>
    <col min="8199" max="8199" width="6.25" style="196" customWidth="1"/>
    <col min="8200" max="8203" width="14.58203125" style="196" customWidth="1"/>
    <col min="8204" max="8448" width="9" style="196"/>
    <col min="8449" max="8449" width="0.83203125" style="196" customWidth="1"/>
    <col min="8450" max="8450" width="2.25" style="196" customWidth="1"/>
    <col min="8451" max="8452" width="0.83203125" style="196" customWidth="1"/>
    <col min="8453" max="8453" width="16" style="196" customWidth="1"/>
    <col min="8454" max="8454" width="0.83203125" style="196" customWidth="1"/>
    <col min="8455" max="8455" width="6.25" style="196" customWidth="1"/>
    <col min="8456" max="8459" width="14.58203125" style="196" customWidth="1"/>
    <col min="8460" max="8704" width="9" style="196"/>
    <col min="8705" max="8705" width="0.83203125" style="196" customWidth="1"/>
    <col min="8706" max="8706" width="2.25" style="196" customWidth="1"/>
    <col min="8707" max="8708" width="0.83203125" style="196" customWidth="1"/>
    <col min="8709" max="8709" width="16" style="196" customWidth="1"/>
    <col min="8710" max="8710" width="0.83203125" style="196" customWidth="1"/>
    <col min="8711" max="8711" width="6.25" style="196" customWidth="1"/>
    <col min="8712" max="8715" width="14.58203125" style="196" customWidth="1"/>
    <col min="8716" max="8960" width="9" style="196"/>
    <col min="8961" max="8961" width="0.83203125" style="196" customWidth="1"/>
    <col min="8962" max="8962" width="2.25" style="196" customWidth="1"/>
    <col min="8963" max="8964" width="0.83203125" style="196" customWidth="1"/>
    <col min="8965" max="8965" width="16" style="196" customWidth="1"/>
    <col min="8966" max="8966" width="0.83203125" style="196" customWidth="1"/>
    <col min="8967" max="8967" width="6.25" style="196" customWidth="1"/>
    <col min="8968" max="8971" width="14.58203125" style="196" customWidth="1"/>
    <col min="8972" max="9216" width="9" style="196"/>
    <col min="9217" max="9217" width="0.83203125" style="196" customWidth="1"/>
    <col min="9218" max="9218" width="2.25" style="196" customWidth="1"/>
    <col min="9219" max="9220" width="0.83203125" style="196" customWidth="1"/>
    <col min="9221" max="9221" width="16" style="196" customWidth="1"/>
    <col min="9222" max="9222" width="0.83203125" style="196" customWidth="1"/>
    <col min="9223" max="9223" width="6.25" style="196" customWidth="1"/>
    <col min="9224" max="9227" width="14.58203125" style="196" customWidth="1"/>
    <col min="9228" max="9472" width="9" style="196"/>
    <col min="9473" max="9473" width="0.83203125" style="196" customWidth="1"/>
    <col min="9474" max="9474" width="2.25" style="196" customWidth="1"/>
    <col min="9475" max="9476" width="0.83203125" style="196" customWidth="1"/>
    <col min="9477" max="9477" width="16" style="196" customWidth="1"/>
    <col min="9478" max="9478" width="0.83203125" style="196" customWidth="1"/>
    <col min="9479" max="9479" width="6.25" style="196" customWidth="1"/>
    <col min="9480" max="9483" width="14.58203125" style="196" customWidth="1"/>
    <col min="9484" max="9728" width="9" style="196"/>
    <col min="9729" max="9729" width="0.83203125" style="196" customWidth="1"/>
    <col min="9730" max="9730" width="2.25" style="196" customWidth="1"/>
    <col min="9731" max="9732" width="0.83203125" style="196" customWidth="1"/>
    <col min="9733" max="9733" width="16" style="196" customWidth="1"/>
    <col min="9734" max="9734" width="0.83203125" style="196" customWidth="1"/>
    <col min="9735" max="9735" width="6.25" style="196" customWidth="1"/>
    <col min="9736" max="9739" width="14.58203125" style="196" customWidth="1"/>
    <col min="9740" max="9984" width="9" style="196"/>
    <col min="9985" max="9985" width="0.83203125" style="196" customWidth="1"/>
    <col min="9986" max="9986" width="2.25" style="196" customWidth="1"/>
    <col min="9987" max="9988" width="0.83203125" style="196" customWidth="1"/>
    <col min="9989" max="9989" width="16" style="196" customWidth="1"/>
    <col min="9990" max="9990" width="0.83203125" style="196" customWidth="1"/>
    <col min="9991" max="9991" width="6.25" style="196" customWidth="1"/>
    <col min="9992" max="9995" width="14.58203125" style="196" customWidth="1"/>
    <col min="9996" max="10240" width="9" style="196"/>
    <col min="10241" max="10241" width="0.83203125" style="196" customWidth="1"/>
    <col min="10242" max="10242" width="2.25" style="196" customWidth="1"/>
    <col min="10243" max="10244" width="0.83203125" style="196" customWidth="1"/>
    <col min="10245" max="10245" width="16" style="196" customWidth="1"/>
    <col min="10246" max="10246" width="0.83203125" style="196" customWidth="1"/>
    <col min="10247" max="10247" width="6.25" style="196" customWidth="1"/>
    <col min="10248" max="10251" width="14.58203125" style="196" customWidth="1"/>
    <col min="10252" max="10496" width="9" style="196"/>
    <col min="10497" max="10497" width="0.83203125" style="196" customWidth="1"/>
    <col min="10498" max="10498" width="2.25" style="196" customWidth="1"/>
    <col min="10499" max="10500" width="0.83203125" style="196" customWidth="1"/>
    <col min="10501" max="10501" width="16" style="196" customWidth="1"/>
    <col min="10502" max="10502" width="0.83203125" style="196" customWidth="1"/>
    <col min="10503" max="10503" width="6.25" style="196" customWidth="1"/>
    <col min="10504" max="10507" width="14.58203125" style="196" customWidth="1"/>
    <col min="10508" max="10752" width="9" style="196"/>
    <col min="10753" max="10753" width="0.83203125" style="196" customWidth="1"/>
    <col min="10754" max="10754" width="2.25" style="196" customWidth="1"/>
    <col min="10755" max="10756" width="0.83203125" style="196" customWidth="1"/>
    <col min="10757" max="10757" width="16" style="196" customWidth="1"/>
    <col min="10758" max="10758" width="0.83203125" style="196" customWidth="1"/>
    <col min="10759" max="10759" width="6.25" style="196" customWidth="1"/>
    <col min="10760" max="10763" width="14.58203125" style="196" customWidth="1"/>
    <col min="10764" max="11008" width="9" style="196"/>
    <col min="11009" max="11009" width="0.83203125" style="196" customWidth="1"/>
    <col min="11010" max="11010" width="2.25" style="196" customWidth="1"/>
    <col min="11011" max="11012" width="0.83203125" style="196" customWidth="1"/>
    <col min="11013" max="11013" width="16" style="196" customWidth="1"/>
    <col min="11014" max="11014" width="0.83203125" style="196" customWidth="1"/>
    <col min="11015" max="11015" width="6.25" style="196" customWidth="1"/>
    <col min="11016" max="11019" width="14.58203125" style="196" customWidth="1"/>
    <col min="11020" max="11264" width="9" style="196"/>
    <col min="11265" max="11265" width="0.83203125" style="196" customWidth="1"/>
    <col min="11266" max="11266" width="2.25" style="196" customWidth="1"/>
    <col min="11267" max="11268" width="0.83203125" style="196" customWidth="1"/>
    <col min="11269" max="11269" width="16" style="196" customWidth="1"/>
    <col min="11270" max="11270" width="0.83203125" style="196" customWidth="1"/>
    <col min="11271" max="11271" width="6.25" style="196" customWidth="1"/>
    <col min="11272" max="11275" width="14.58203125" style="196" customWidth="1"/>
    <col min="11276" max="11520" width="9" style="196"/>
    <col min="11521" max="11521" width="0.83203125" style="196" customWidth="1"/>
    <col min="11522" max="11522" width="2.25" style="196" customWidth="1"/>
    <col min="11523" max="11524" width="0.83203125" style="196" customWidth="1"/>
    <col min="11525" max="11525" width="16" style="196" customWidth="1"/>
    <col min="11526" max="11526" width="0.83203125" style="196" customWidth="1"/>
    <col min="11527" max="11527" width="6.25" style="196" customWidth="1"/>
    <col min="11528" max="11531" width="14.58203125" style="196" customWidth="1"/>
    <col min="11532" max="11776" width="9" style="196"/>
    <col min="11777" max="11777" width="0.83203125" style="196" customWidth="1"/>
    <col min="11778" max="11778" width="2.25" style="196" customWidth="1"/>
    <col min="11779" max="11780" width="0.83203125" style="196" customWidth="1"/>
    <col min="11781" max="11781" width="16" style="196" customWidth="1"/>
    <col min="11782" max="11782" width="0.83203125" style="196" customWidth="1"/>
    <col min="11783" max="11783" width="6.25" style="196" customWidth="1"/>
    <col min="11784" max="11787" width="14.58203125" style="196" customWidth="1"/>
    <col min="11788" max="12032" width="9" style="196"/>
    <col min="12033" max="12033" width="0.83203125" style="196" customWidth="1"/>
    <col min="12034" max="12034" width="2.25" style="196" customWidth="1"/>
    <col min="12035" max="12036" width="0.83203125" style="196" customWidth="1"/>
    <col min="12037" max="12037" width="16" style="196" customWidth="1"/>
    <col min="12038" max="12038" width="0.83203125" style="196" customWidth="1"/>
    <col min="12039" max="12039" width="6.25" style="196" customWidth="1"/>
    <col min="12040" max="12043" width="14.58203125" style="196" customWidth="1"/>
    <col min="12044" max="12288" width="9" style="196"/>
    <col min="12289" max="12289" width="0.83203125" style="196" customWidth="1"/>
    <col min="12290" max="12290" width="2.25" style="196" customWidth="1"/>
    <col min="12291" max="12292" width="0.83203125" style="196" customWidth="1"/>
    <col min="12293" max="12293" width="16" style="196" customWidth="1"/>
    <col min="12294" max="12294" width="0.83203125" style="196" customWidth="1"/>
    <col min="12295" max="12295" width="6.25" style="196" customWidth="1"/>
    <col min="12296" max="12299" width="14.58203125" style="196" customWidth="1"/>
    <col min="12300" max="12544" width="9" style="196"/>
    <col min="12545" max="12545" width="0.83203125" style="196" customWidth="1"/>
    <col min="12546" max="12546" width="2.25" style="196" customWidth="1"/>
    <col min="12547" max="12548" width="0.83203125" style="196" customWidth="1"/>
    <col min="12549" max="12549" width="16" style="196" customWidth="1"/>
    <col min="12550" max="12550" width="0.83203125" style="196" customWidth="1"/>
    <col min="12551" max="12551" width="6.25" style="196" customWidth="1"/>
    <col min="12552" max="12555" width="14.58203125" style="196" customWidth="1"/>
    <col min="12556" max="12800" width="9" style="196"/>
    <col min="12801" max="12801" width="0.83203125" style="196" customWidth="1"/>
    <col min="12802" max="12802" width="2.25" style="196" customWidth="1"/>
    <col min="12803" max="12804" width="0.83203125" style="196" customWidth="1"/>
    <col min="12805" max="12805" width="16" style="196" customWidth="1"/>
    <col min="12806" max="12806" width="0.83203125" style="196" customWidth="1"/>
    <col min="12807" max="12807" width="6.25" style="196" customWidth="1"/>
    <col min="12808" max="12811" width="14.58203125" style="196" customWidth="1"/>
    <col min="12812" max="13056" width="9" style="196"/>
    <col min="13057" max="13057" width="0.83203125" style="196" customWidth="1"/>
    <col min="13058" max="13058" width="2.25" style="196" customWidth="1"/>
    <col min="13059" max="13060" width="0.83203125" style="196" customWidth="1"/>
    <col min="13061" max="13061" width="16" style="196" customWidth="1"/>
    <col min="13062" max="13062" width="0.83203125" style="196" customWidth="1"/>
    <col min="13063" max="13063" width="6.25" style="196" customWidth="1"/>
    <col min="13064" max="13067" width="14.58203125" style="196" customWidth="1"/>
    <col min="13068" max="13312" width="9" style="196"/>
    <col min="13313" max="13313" width="0.83203125" style="196" customWidth="1"/>
    <col min="13314" max="13314" width="2.25" style="196" customWidth="1"/>
    <col min="13315" max="13316" width="0.83203125" style="196" customWidth="1"/>
    <col min="13317" max="13317" width="16" style="196" customWidth="1"/>
    <col min="13318" max="13318" width="0.83203125" style="196" customWidth="1"/>
    <col min="13319" max="13319" width="6.25" style="196" customWidth="1"/>
    <col min="13320" max="13323" width="14.58203125" style="196" customWidth="1"/>
    <col min="13324" max="13568" width="9" style="196"/>
    <col min="13569" max="13569" width="0.83203125" style="196" customWidth="1"/>
    <col min="13570" max="13570" width="2.25" style="196" customWidth="1"/>
    <col min="13571" max="13572" width="0.83203125" style="196" customWidth="1"/>
    <col min="13573" max="13573" width="16" style="196" customWidth="1"/>
    <col min="13574" max="13574" width="0.83203125" style="196" customWidth="1"/>
    <col min="13575" max="13575" width="6.25" style="196" customWidth="1"/>
    <col min="13576" max="13579" width="14.58203125" style="196" customWidth="1"/>
    <col min="13580" max="13824" width="9" style="196"/>
    <col min="13825" max="13825" width="0.83203125" style="196" customWidth="1"/>
    <col min="13826" max="13826" width="2.25" style="196" customWidth="1"/>
    <col min="13827" max="13828" width="0.83203125" style="196" customWidth="1"/>
    <col min="13829" max="13829" width="16" style="196" customWidth="1"/>
    <col min="13830" max="13830" width="0.83203125" style="196" customWidth="1"/>
    <col min="13831" max="13831" width="6.25" style="196" customWidth="1"/>
    <col min="13832" max="13835" width="14.58203125" style="196" customWidth="1"/>
    <col min="13836" max="14080" width="9" style="196"/>
    <col min="14081" max="14081" width="0.83203125" style="196" customWidth="1"/>
    <col min="14082" max="14082" width="2.25" style="196" customWidth="1"/>
    <col min="14083" max="14084" width="0.83203125" style="196" customWidth="1"/>
    <col min="14085" max="14085" width="16" style="196" customWidth="1"/>
    <col min="14086" max="14086" width="0.83203125" style="196" customWidth="1"/>
    <col min="14087" max="14087" width="6.25" style="196" customWidth="1"/>
    <col min="14088" max="14091" width="14.58203125" style="196" customWidth="1"/>
    <col min="14092" max="14336" width="9" style="196"/>
    <col min="14337" max="14337" width="0.83203125" style="196" customWidth="1"/>
    <col min="14338" max="14338" width="2.25" style="196" customWidth="1"/>
    <col min="14339" max="14340" width="0.83203125" style="196" customWidth="1"/>
    <col min="14341" max="14341" width="16" style="196" customWidth="1"/>
    <col min="14342" max="14342" width="0.83203125" style="196" customWidth="1"/>
    <col min="14343" max="14343" width="6.25" style="196" customWidth="1"/>
    <col min="14344" max="14347" width="14.58203125" style="196" customWidth="1"/>
    <col min="14348" max="14592" width="9" style="196"/>
    <col min="14593" max="14593" width="0.83203125" style="196" customWidth="1"/>
    <col min="14594" max="14594" width="2.25" style="196" customWidth="1"/>
    <col min="14595" max="14596" width="0.83203125" style="196" customWidth="1"/>
    <col min="14597" max="14597" width="16" style="196" customWidth="1"/>
    <col min="14598" max="14598" width="0.83203125" style="196" customWidth="1"/>
    <col min="14599" max="14599" width="6.25" style="196" customWidth="1"/>
    <col min="14600" max="14603" width="14.58203125" style="196" customWidth="1"/>
    <col min="14604" max="14848" width="9" style="196"/>
    <col min="14849" max="14849" width="0.83203125" style="196" customWidth="1"/>
    <col min="14850" max="14850" width="2.25" style="196" customWidth="1"/>
    <col min="14851" max="14852" width="0.83203125" style="196" customWidth="1"/>
    <col min="14853" max="14853" width="16" style="196" customWidth="1"/>
    <col min="14854" max="14854" width="0.83203125" style="196" customWidth="1"/>
    <col min="14855" max="14855" width="6.25" style="196" customWidth="1"/>
    <col min="14856" max="14859" width="14.58203125" style="196" customWidth="1"/>
    <col min="14860" max="15104" width="9" style="196"/>
    <col min="15105" max="15105" width="0.83203125" style="196" customWidth="1"/>
    <col min="15106" max="15106" width="2.25" style="196" customWidth="1"/>
    <col min="15107" max="15108" width="0.83203125" style="196" customWidth="1"/>
    <col min="15109" max="15109" width="16" style="196" customWidth="1"/>
    <col min="15110" max="15110" width="0.83203125" style="196" customWidth="1"/>
    <col min="15111" max="15111" width="6.25" style="196" customWidth="1"/>
    <col min="15112" max="15115" width="14.58203125" style="196" customWidth="1"/>
    <col min="15116" max="15360" width="9" style="196"/>
    <col min="15361" max="15361" width="0.83203125" style="196" customWidth="1"/>
    <col min="15362" max="15362" width="2.25" style="196" customWidth="1"/>
    <col min="15363" max="15364" width="0.83203125" style="196" customWidth="1"/>
    <col min="15365" max="15365" width="16" style="196" customWidth="1"/>
    <col min="15366" max="15366" width="0.83203125" style="196" customWidth="1"/>
    <col min="15367" max="15367" width="6.25" style="196" customWidth="1"/>
    <col min="15368" max="15371" width="14.58203125" style="196" customWidth="1"/>
    <col min="15372" max="15616" width="9" style="196"/>
    <col min="15617" max="15617" width="0.83203125" style="196" customWidth="1"/>
    <col min="15618" max="15618" width="2.25" style="196" customWidth="1"/>
    <col min="15619" max="15620" width="0.83203125" style="196" customWidth="1"/>
    <col min="15621" max="15621" width="16" style="196" customWidth="1"/>
    <col min="15622" max="15622" width="0.83203125" style="196" customWidth="1"/>
    <col min="15623" max="15623" width="6.25" style="196" customWidth="1"/>
    <col min="15624" max="15627" width="14.58203125" style="196" customWidth="1"/>
    <col min="15628" max="15872" width="9" style="196"/>
    <col min="15873" max="15873" width="0.83203125" style="196" customWidth="1"/>
    <col min="15874" max="15874" width="2.25" style="196" customWidth="1"/>
    <col min="15875" max="15876" width="0.83203125" style="196" customWidth="1"/>
    <col min="15877" max="15877" width="16" style="196" customWidth="1"/>
    <col min="15878" max="15878" width="0.83203125" style="196" customWidth="1"/>
    <col min="15879" max="15879" width="6.25" style="196" customWidth="1"/>
    <col min="15880" max="15883" width="14.58203125" style="196" customWidth="1"/>
    <col min="15884" max="16128" width="9" style="196"/>
    <col min="16129" max="16129" width="0.83203125" style="196" customWidth="1"/>
    <col min="16130" max="16130" width="2.25" style="196" customWidth="1"/>
    <col min="16131" max="16132" width="0.83203125" style="196" customWidth="1"/>
    <col min="16133" max="16133" width="16" style="196" customWidth="1"/>
    <col min="16134" max="16134" width="0.83203125" style="196" customWidth="1"/>
    <col min="16135" max="16135" width="6.25" style="196" customWidth="1"/>
    <col min="16136" max="16139" width="14.58203125" style="196" customWidth="1"/>
    <col min="16140" max="16384" width="9" style="196"/>
  </cols>
  <sheetData>
    <row r="1" spans="1:11" ht="9" customHeight="1"/>
    <row r="2" spans="1:11" ht="16.5" customHeight="1">
      <c r="A2" s="443" t="s">
        <v>223</v>
      </c>
      <c r="B2" s="443"/>
      <c r="C2" s="443"/>
      <c r="D2" s="443"/>
      <c r="E2" s="443"/>
      <c r="F2" s="443"/>
      <c r="G2" s="443"/>
      <c r="H2" s="443"/>
      <c r="I2" s="443"/>
      <c r="J2" s="443"/>
      <c r="K2" s="443"/>
    </row>
    <row r="3" spans="1:11" ht="18" customHeight="1">
      <c r="A3" s="471" t="s">
        <v>102</v>
      </c>
      <c r="B3" s="471"/>
      <c r="C3" s="471"/>
      <c r="D3" s="471"/>
      <c r="E3" s="471"/>
      <c r="F3" s="471"/>
      <c r="G3" s="471"/>
      <c r="H3" s="471"/>
      <c r="I3" s="471"/>
      <c r="J3" s="471"/>
      <c r="K3" s="471"/>
    </row>
    <row r="4" spans="1:11">
      <c r="A4" s="451" t="s">
        <v>89</v>
      </c>
      <c r="B4" s="452"/>
      <c r="C4" s="452"/>
      <c r="D4" s="452"/>
      <c r="E4" s="452"/>
      <c r="F4" s="452"/>
      <c r="G4" s="452"/>
      <c r="H4" s="452"/>
      <c r="I4" s="452"/>
      <c r="J4" s="452"/>
      <c r="K4" s="453"/>
    </row>
    <row r="5" spans="1:11" ht="15" customHeight="1">
      <c r="A5" s="454" t="s">
        <v>90</v>
      </c>
      <c r="B5" s="455"/>
      <c r="C5" s="455"/>
      <c r="D5" s="455"/>
      <c r="E5" s="455"/>
      <c r="F5" s="456"/>
      <c r="G5" s="197"/>
      <c r="H5" s="460">
        <f>J5-1</f>
        <v>5</v>
      </c>
      <c r="I5" s="461"/>
      <c r="J5" s="462">
        <f>【資料１】１審査支払決定状況!T4</f>
        <v>6</v>
      </c>
      <c r="K5" s="461"/>
    </row>
    <row r="6" spans="1:11" ht="15" customHeight="1">
      <c r="A6" s="457"/>
      <c r="B6" s="458"/>
      <c r="C6" s="458"/>
      <c r="D6" s="458"/>
      <c r="E6" s="458"/>
      <c r="F6" s="459"/>
      <c r="G6" s="198"/>
      <c r="H6" s="199" t="s">
        <v>91</v>
      </c>
      <c r="I6" s="200" t="s">
        <v>92</v>
      </c>
      <c r="J6" s="201" t="s">
        <v>91</v>
      </c>
      <c r="K6" s="200" t="s">
        <v>92</v>
      </c>
    </row>
    <row r="7" spans="1:11" ht="15" customHeight="1">
      <c r="A7" s="463"/>
      <c r="B7" s="446" t="s">
        <v>93</v>
      </c>
      <c r="C7" s="446"/>
      <c r="D7" s="446"/>
      <c r="E7" s="466"/>
      <c r="F7" s="469"/>
      <c r="G7" s="190" t="s">
        <v>94</v>
      </c>
      <c r="H7" s="214"/>
      <c r="I7" s="215"/>
      <c r="J7" s="214"/>
      <c r="K7" s="215"/>
    </row>
    <row r="8" spans="1:11" ht="15" customHeight="1">
      <c r="A8" s="464"/>
      <c r="B8" s="445"/>
      <c r="C8" s="445"/>
      <c r="D8" s="445"/>
      <c r="E8" s="467"/>
      <c r="F8" s="470"/>
      <c r="G8" s="191" t="s">
        <v>95</v>
      </c>
      <c r="H8" s="216"/>
      <c r="I8" s="217"/>
      <c r="J8" s="216"/>
      <c r="K8" s="217"/>
    </row>
    <row r="9" spans="1:11" ht="15" customHeight="1">
      <c r="A9" s="465"/>
      <c r="B9" s="447"/>
      <c r="C9" s="447"/>
      <c r="D9" s="447"/>
      <c r="E9" s="468"/>
      <c r="F9" s="470"/>
      <c r="G9" s="41" t="s">
        <v>96</v>
      </c>
      <c r="H9" s="218">
        <f>H7-H8</f>
        <v>0</v>
      </c>
      <c r="I9" s="219">
        <f t="shared" ref="I9:K9" si="0">I7-I8</f>
        <v>0</v>
      </c>
      <c r="J9" s="218">
        <f t="shared" si="0"/>
        <v>0</v>
      </c>
      <c r="K9" s="219">
        <f t="shared" si="0"/>
        <v>0</v>
      </c>
    </row>
    <row r="10" spans="1:11" ht="15" customHeight="1">
      <c r="A10" s="472" t="s">
        <v>97</v>
      </c>
      <c r="B10" s="473"/>
      <c r="C10" s="474"/>
      <c r="D10" s="202"/>
      <c r="E10" s="446" t="s">
        <v>98</v>
      </c>
      <c r="F10" s="203"/>
      <c r="G10" s="190" t="s">
        <v>94</v>
      </c>
      <c r="H10" s="214"/>
      <c r="I10" s="215"/>
      <c r="J10" s="214"/>
      <c r="K10" s="215"/>
    </row>
    <row r="11" spans="1:11" ht="15" customHeight="1">
      <c r="A11" s="475"/>
      <c r="B11" s="476"/>
      <c r="C11" s="477"/>
      <c r="D11" s="204"/>
      <c r="E11" s="445"/>
      <c r="F11" s="205"/>
      <c r="G11" s="191" t="s">
        <v>95</v>
      </c>
      <c r="H11" s="216"/>
      <c r="I11" s="217"/>
      <c r="J11" s="216"/>
      <c r="K11" s="217"/>
    </row>
    <row r="12" spans="1:11" ht="15" customHeight="1">
      <c r="A12" s="475"/>
      <c r="B12" s="476"/>
      <c r="C12" s="477"/>
      <c r="D12" s="204"/>
      <c r="E12" s="445"/>
      <c r="F12" s="205"/>
      <c r="G12" s="41" t="s">
        <v>96</v>
      </c>
      <c r="H12" s="218">
        <f t="shared" ref="H12" si="1">H10-H11</f>
        <v>0</v>
      </c>
      <c r="I12" s="219">
        <f t="shared" ref="I12" si="2">I10-I11</f>
        <v>0</v>
      </c>
      <c r="J12" s="218">
        <f t="shared" ref="J12" si="3">J10-J11</f>
        <v>0</v>
      </c>
      <c r="K12" s="219">
        <f t="shared" ref="K12" si="4">K10-K11</f>
        <v>0</v>
      </c>
    </row>
    <row r="13" spans="1:11" ht="15" customHeight="1">
      <c r="A13" s="475"/>
      <c r="B13" s="476"/>
      <c r="C13" s="477"/>
      <c r="D13" s="202"/>
      <c r="E13" s="444" t="s">
        <v>99</v>
      </c>
      <c r="F13" s="203"/>
      <c r="G13" s="190" t="s">
        <v>94</v>
      </c>
      <c r="H13" s="214"/>
      <c r="I13" s="215"/>
      <c r="J13" s="214"/>
      <c r="K13" s="215"/>
    </row>
    <row r="14" spans="1:11" ht="15" customHeight="1">
      <c r="A14" s="475"/>
      <c r="B14" s="476"/>
      <c r="C14" s="477"/>
      <c r="D14" s="204"/>
      <c r="E14" s="445"/>
      <c r="F14" s="205"/>
      <c r="G14" s="191" t="s">
        <v>95</v>
      </c>
      <c r="H14" s="216"/>
      <c r="I14" s="217"/>
      <c r="J14" s="216"/>
      <c r="K14" s="217"/>
    </row>
    <row r="15" spans="1:11" ht="15" customHeight="1">
      <c r="A15" s="475"/>
      <c r="B15" s="476"/>
      <c r="C15" s="477"/>
      <c r="D15" s="206"/>
      <c r="E15" s="447"/>
      <c r="F15" s="207"/>
      <c r="G15" s="41" t="s">
        <v>96</v>
      </c>
      <c r="H15" s="218">
        <f t="shared" ref="H15" si="5">H13-H14</f>
        <v>0</v>
      </c>
      <c r="I15" s="219">
        <f t="shared" ref="I15" si="6">I13-I14</f>
        <v>0</v>
      </c>
      <c r="J15" s="218">
        <f t="shared" ref="J15" si="7">J13-J14</f>
        <v>0</v>
      </c>
      <c r="K15" s="219">
        <f t="shared" ref="K15" si="8">K13-K14</f>
        <v>0</v>
      </c>
    </row>
    <row r="16" spans="1:11" ht="15" customHeight="1">
      <c r="A16" s="475"/>
      <c r="B16" s="476"/>
      <c r="C16" s="477"/>
      <c r="D16" s="204"/>
      <c r="E16" s="448" t="s">
        <v>224</v>
      </c>
      <c r="F16" s="205"/>
      <c r="G16" s="190" t="s">
        <v>94</v>
      </c>
      <c r="H16" s="214"/>
      <c r="I16" s="215"/>
      <c r="J16" s="214"/>
      <c r="K16" s="215"/>
    </row>
    <row r="17" spans="1:11" ht="15" customHeight="1">
      <c r="A17" s="475"/>
      <c r="B17" s="476"/>
      <c r="C17" s="477"/>
      <c r="D17" s="204"/>
      <c r="E17" s="450"/>
      <c r="F17" s="205"/>
      <c r="G17" s="191" t="s">
        <v>95</v>
      </c>
      <c r="H17" s="216"/>
      <c r="I17" s="217"/>
      <c r="J17" s="216"/>
      <c r="K17" s="217"/>
    </row>
    <row r="18" spans="1:11" ht="15" customHeight="1">
      <c r="A18" s="475"/>
      <c r="B18" s="476"/>
      <c r="C18" s="477"/>
      <c r="D18" s="204"/>
      <c r="E18" s="450"/>
      <c r="F18" s="205"/>
      <c r="G18" s="41" t="s">
        <v>96</v>
      </c>
      <c r="H18" s="218">
        <f t="shared" ref="H18" si="9">H16-H17</f>
        <v>0</v>
      </c>
      <c r="I18" s="219">
        <f t="shared" ref="I18" si="10">I16-I17</f>
        <v>0</v>
      </c>
      <c r="J18" s="218">
        <f t="shared" ref="J18" si="11">J16-J17</f>
        <v>0</v>
      </c>
      <c r="K18" s="219">
        <f t="shared" ref="K18" si="12">K16-K17</f>
        <v>0</v>
      </c>
    </row>
    <row r="19" spans="1:11" ht="15" customHeight="1">
      <c r="A19" s="475"/>
      <c r="B19" s="476"/>
      <c r="C19" s="477"/>
      <c r="D19" s="202"/>
      <c r="E19" s="444" t="s">
        <v>225</v>
      </c>
      <c r="F19" s="203"/>
      <c r="G19" s="190" t="s">
        <v>94</v>
      </c>
      <c r="H19" s="214"/>
      <c r="I19" s="215"/>
      <c r="J19" s="214"/>
      <c r="K19" s="215"/>
    </row>
    <row r="20" spans="1:11" ht="15" customHeight="1">
      <c r="A20" s="475"/>
      <c r="B20" s="476"/>
      <c r="C20" s="477"/>
      <c r="D20" s="204"/>
      <c r="E20" s="445"/>
      <c r="F20" s="205"/>
      <c r="G20" s="191" t="s">
        <v>95</v>
      </c>
      <c r="H20" s="216"/>
      <c r="I20" s="217"/>
      <c r="J20" s="216"/>
      <c r="K20" s="217"/>
    </row>
    <row r="21" spans="1:11" ht="15" customHeight="1">
      <c r="A21" s="475"/>
      <c r="B21" s="476"/>
      <c r="C21" s="477"/>
      <c r="D21" s="204"/>
      <c r="E21" s="445"/>
      <c r="F21" s="205"/>
      <c r="G21" s="41" t="s">
        <v>96</v>
      </c>
      <c r="H21" s="218">
        <f t="shared" ref="H21:K21" si="13">H19-H20</f>
        <v>0</v>
      </c>
      <c r="I21" s="219">
        <f t="shared" si="13"/>
        <v>0</v>
      </c>
      <c r="J21" s="218">
        <f t="shared" si="13"/>
        <v>0</v>
      </c>
      <c r="K21" s="219">
        <f t="shared" si="13"/>
        <v>0</v>
      </c>
    </row>
    <row r="22" spans="1:11" ht="15" customHeight="1">
      <c r="A22" s="475"/>
      <c r="B22" s="476"/>
      <c r="C22" s="477"/>
      <c r="D22" s="202"/>
      <c r="E22" s="444" t="s">
        <v>226</v>
      </c>
      <c r="F22" s="203"/>
      <c r="G22" s="190" t="s">
        <v>94</v>
      </c>
      <c r="H22" s="214"/>
      <c r="I22" s="215"/>
      <c r="J22" s="214"/>
      <c r="K22" s="215"/>
    </row>
    <row r="23" spans="1:11" ht="15" customHeight="1">
      <c r="A23" s="475"/>
      <c r="B23" s="476"/>
      <c r="C23" s="477"/>
      <c r="D23" s="204"/>
      <c r="E23" s="445"/>
      <c r="F23" s="205"/>
      <c r="G23" s="191" t="s">
        <v>95</v>
      </c>
      <c r="H23" s="216"/>
      <c r="I23" s="217"/>
      <c r="J23" s="216"/>
      <c r="K23" s="217"/>
    </row>
    <row r="24" spans="1:11" ht="15" customHeight="1">
      <c r="A24" s="475"/>
      <c r="B24" s="476"/>
      <c r="C24" s="477"/>
      <c r="D24" s="204"/>
      <c r="E24" s="445"/>
      <c r="F24" s="205"/>
      <c r="G24" s="41" t="s">
        <v>96</v>
      </c>
      <c r="H24" s="218">
        <f t="shared" ref="H24:K24" si="14">H22-H23</f>
        <v>0</v>
      </c>
      <c r="I24" s="219">
        <f t="shared" si="14"/>
        <v>0</v>
      </c>
      <c r="J24" s="218">
        <f t="shared" si="14"/>
        <v>0</v>
      </c>
      <c r="K24" s="219">
        <f t="shared" si="14"/>
        <v>0</v>
      </c>
    </row>
    <row r="25" spans="1:11" ht="15" customHeight="1">
      <c r="A25" s="475"/>
      <c r="B25" s="476"/>
      <c r="C25" s="477"/>
      <c r="D25" s="202"/>
      <c r="E25" s="444" t="s">
        <v>227</v>
      </c>
      <c r="F25" s="203"/>
      <c r="G25" s="190" t="s">
        <v>94</v>
      </c>
      <c r="H25" s="214"/>
      <c r="I25" s="215"/>
      <c r="J25" s="214"/>
      <c r="K25" s="215"/>
    </row>
    <row r="26" spans="1:11" ht="15" customHeight="1">
      <c r="A26" s="475"/>
      <c r="B26" s="476"/>
      <c r="C26" s="477"/>
      <c r="D26" s="204"/>
      <c r="E26" s="445"/>
      <c r="F26" s="205"/>
      <c r="G26" s="191" t="s">
        <v>95</v>
      </c>
      <c r="H26" s="216"/>
      <c r="I26" s="217"/>
      <c r="J26" s="216"/>
      <c r="K26" s="217"/>
    </row>
    <row r="27" spans="1:11" ht="15" customHeight="1">
      <c r="A27" s="475"/>
      <c r="B27" s="476"/>
      <c r="C27" s="477"/>
      <c r="D27" s="204"/>
      <c r="E27" s="445"/>
      <c r="F27" s="205"/>
      <c r="G27" s="41" t="s">
        <v>96</v>
      </c>
      <c r="H27" s="218">
        <f t="shared" ref="H27" si="15">H25-H26</f>
        <v>0</v>
      </c>
      <c r="I27" s="219">
        <f t="shared" ref="I27" si="16">I25-I26</f>
        <v>0</v>
      </c>
      <c r="J27" s="218">
        <f t="shared" ref="J27" si="17">J25-J26</f>
        <v>0</v>
      </c>
      <c r="K27" s="219">
        <f t="shared" ref="K27" si="18">K25-K26</f>
        <v>0</v>
      </c>
    </row>
    <row r="28" spans="1:11" ht="15" customHeight="1">
      <c r="A28" s="208"/>
      <c r="B28" s="448" t="s">
        <v>228</v>
      </c>
      <c r="C28" s="449"/>
      <c r="D28" s="449"/>
      <c r="E28" s="449"/>
      <c r="F28" s="209"/>
      <c r="G28" s="190" t="s">
        <v>94</v>
      </c>
      <c r="H28" s="214"/>
      <c r="I28" s="215"/>
      <c r="J28" s="214"/>
      <c r="K28" s="215"/>
    </row>
    <row r="29" spans="1:11" ht="15" customHeight="1">
      <c r="A29" s="210"/>
      <c r="B29" s="450"/>
      <c r="C29" s="450"/>
      <c r="D29" s="450"/>
      <c r="E29" s="450"/>
      <c r="F29" s="211"/>
      <c r="G29" s="191" t="s">
        <v>95</v>
      </c>
      <c r="H29" s="216"/>
      <c r="I29" s="217"/>
      <c r="J29" s="216"/>
      <c r="K29" s="217"/>
    </row>
    <row r="30" spans="1:11" ht="15" customHeight="1">
      <c r="A30" s="210"/>
      <c r="B30" s="450"/>
      <c r="C30" s="450"/>
      <c r="D30" s="450"/>
      <c r="E30" s="450"/>
      <c r="F30" s="211"/>
      <c r="G30" s="41" t="s">
        <v>96</v>
      </c>
      <c r="H30" s="218">
        <f t="shared" ref="H30" si="19">H28-H29</f>
        <v>0</v>
      </c>
      <c r="I30" s="219">
        <f t="shared" ref="I30" si="20">I28-I29</f>
        <v>0</v>
      </c>
      <c r="J30" s="218">
        <f t="shared" ref="J30" si="21">J28-J29</f>
        <v>0</v>
      </c>
      <c r="K30" s="219">
        <f t="shared" ref="K30" si="22">K28-K29</f>
        <v>0</v>
      </c>
    </row>
    <row r="31" spans="1:11" ht="15" customHeight="1">
      <c r="A31" s="208"/>
      <c r="B31" s="444" t="s">
        <v>229</v>
      </c>
      <c r="C31" s="446"/>
      <c r="D31" s="446"/>
      <c r="E31" s="446"/>
      <c r="F31" s="209"/>
      <c r="G31" s="190" t="s">
        <v>94</v>
      </c>
      <c r="H31" s="214"/>
      <c r="I31" s="215"/>
      <c r="J31" s="214"/>
      <c r="K31" s="215"/>
    </row>
    <row r="32" spans="1:11" ht="15" customHeight="1">
      <c r="A32" s="210"/>
      <c r="B32" s="445"/>
      <c r="C32" s="445"/>
      <c r="D32" s="445"/>
      <c r="E32" s="445"/>
      <c r="F32" s="211"/>
      <c r="G32" s="191" t="s">
        <v>95</v>
      </c>
      <c r="H32" s="216"/>
      <c r="I32" s="217"/>
      <c r="J32" s="216"/>
      <c r="K32" s="217"/>
    </row>
    <row r="33" spans="1:11" ht="15" customHeight="1">
      <c r="A33" s="212"/>
      <c r="B33" s="447"/>
      <c r="C33" s="447"/>
      <c r="D33" s="445"/>
      <c r="E33" s="445"/>
      <c r="F33" s="211"/>
      <c r="G33" s="41" t="s">
        <v>96</v>
      </c>
      <c r="H33" s="218">
        <f t="shared" ref="H33:K33" si="23">H31-H32</f>
        <v>0</v>
      </c>
      <c r="I33" s="219">
        <f t="shared" si="23"/>
        <v>0</v>
      </c>
      <c r="J33" s="218">
        <f t="shared" si="23"/>
        <v>0</v>
      </c>
      <c r="K33" s="219">
        <f t="shared" si="23"/>
        <v>0</v>
      </c>
    </row>
    <row r="34" spans="1:11" ht="15" customHeight="1">
      <c r="A34" s="208"/>
      <c r="B34" s="444" t="s">
        <v>100</v>
      </c>
      <c r="C34" s="446"/>
      <c r="D34" s="446"/>
      <c r="E34" s="446"/>
      <c r="F34" s="209"/>
      <c r="G34" s="190" t="s">
        <v>94</v>
      </c>
      <c r="H34" s="214"/>
      <c r="I34" s="215"/>
      <c r="J34" s="214"/>
      <c r="K34" s="215"/>
    </row>
    <row r="35" spans="1:11" ht="15" customHeight="1">
      <c r="A35" s="210"/>
      <c r="B35" s="445"/>
      <c r="C35" s="445"/>
      <c r="D35" s="445"/>
      <c r="E35" s="445"/>
      <c r="F35" s="211"/>
      <c r="G35" s="191" t="s">
        <v>95</v>
      </c>
      <c r="H35" s="216"/>
      <c r="I35" s="217"/>
      <c r="J35" s="216"/>
      <c r="K35" s="217"/>
    </row>
    <row r="36" spans="1:11" ht="15" customHeight="1">
      <c r="A36" s="212"/>
      <c r="B36" s="447"/>
      <c r="C36" s="447"/>
      <c r="D36" s="445"/>
      <c r="E36" s="445"/>
      <c r="F36" s="211"/>
      <c r="G36" s="41" t="s">
        <v>96</v>
      </c>
      <c r="H36" s="218">
        <f t="shared" ref="H36" si="24">H34-H35</f>
        <v>0</v>
      </c>
      <c r="I36" s="219">
        <f t="shared" ref="I36" si="25">I34-I35</f>
        <v>0</v>
      </c>
      <c r="J36" s="218">
        <f t="shared" ref="J36" si="26">J34-J35</f>
        <v>0</v>
      </c>
      <c r="K36" s="219">
        <f t="shared" ref="K36" si="27">K34-K35</f>
        <v>0</v>
      </c>
    </row>
    <row r="37" spans="1:11" ht="15" customHeight="1">
      <c r="A37" s="208"/>
      <c r="B37" s="448" t="s">
        <v>230</v>
      </c>
      <c r="C37" s="449"/>
      <c r="D37" s="449"/>
      <c r="E37" s="449"/>
      <c r="F37" s="209"/>
      <c r="G37" s="190" t="s">
        <v>94</v>
      </c>
      <c r="H37" s="214"/>
      <c r="I37" s="215"/>
      <c r="J37" s="214"/>
      <c r="K37" s="215"/>
    </row>
    <row r="38" spans="1:11" ht="15" customHeight="1">
      <c r="A38" s="210"/>
      <c r="B38" s="450"/>
      <c r="C38" s="450"/>
      <c r="D38" s="450"/>
      <c r="E38" s="450"/>
      <c r="F38" s="211"/>
      <c r="G38" s="191" t="s">
        <v>95</v>
      </c>
      <c r="H38" s="216"/>
      <c r="I38" s="217"/>
      <c r="J38" s="216"/>
      <c r="K38" s="217"/>
    </row>
    <row r="39" spans="1:11" ht="15" customHeight="1">
      <c r="A39" s="210"/>
      <c r="B39" s="450"/>
      <c r="C39" s="450"/>
      <c r="D39" s="450"/>
      <c r="E39" s="450"/>
      <c r="F39" s="211"/>
      <c r="G39" s="41" t="s">
        <v>96</v>
      </c>
      <c r="H39" s="218">
        <f t="shared" ref="H39" si="28">H37-H38</f>
        <v>0</v>
      </c>
      <c r="I39" s="219">
        <f t="shared" ref="I39" si="29">I37-I38</f>
        <v>0</v>
      </c>
      <c r="J39" s="218">
        <f t="shared" ref="J39" si="30">J37-J38</f>
        <v>0</v>
      </c>
      <c r="K39" s="219">
        <f t="shared" ref="K39" si="31">K37-K38</f>
        <v>0</v>
      </c>
    </row>
    <row r="40" spans="1:11" ht="15" customHeight="1">
      <c r="A40" s="208"/>
      <c r="B40" s="478" t="s">
        <v>231</v>
      </c>
      <c r="C40" s="479"/>
      <c r="D40" s="479"/>
      <c r="E40" s="479"/>
      <c r="F40" s="209"/>
      <c r="G40" s="190" t="s">
        <v>94</v>
      </c>
      <c r="H40" s="214"/>
      <c r="I40" s="215"/>
      <c r="J40" s="214"/>
      <c r="K40" s="215"/>
    </row>
    <row r="41" spans="1:11" ht="15" customHeight="1">
      <c r="A41" s="210"/>
      <c r="B41" s="480"/>
      <c r="C41" s="480"/>
      <c r="D41" s="480"/>
      <c r="E41" s="480"/>
      <c r="F41" s="211"/>
      <c r="G41" s="191" t="s">
        <v>95</v>
      </c>
      <c r="H41" s="216"/>
      <c r="I41" s="217"/>
      <c r="J41" s="216"/>
      <c r="K41" s="217"/>
    </row>
    <row r="42" spans="1:11" ht="15" customHeight="1">
      <c r="A42" s="212"/>
      <c r="B42" s="481"/>
      <c r="C42" s="481"/>
      <c r="D42" s="480"/>
      <c r="E42" s="480"/>
      <c r="F42" s="211"/>
      <c r="G42" s="41" t="s">
        <v>96</v>
      </c>
      <c r="H42" s="218">
        <f t="shared" ref="H42" si="32">H40-H41</f>
        <v>0</v>
      </c>
      <c r="I42" s="219">
        <f t="shared" ref="I42" si="33">I40-I41</f>
        <v>0</v>
      </c>
      <c r="J42" s="218">
        <f t="shared" ref="J42" si="34">J40-J41</f>
        <v>0</v>
      </c>
      <c r="K42" s="219">
        <f t="shared" ref="K42" si="35">K40-K41</f>
        <v>0</v>
      </c>
    </row>
    <row r="43" spans="1:11" ht="15" customHeight="1">
      <c r="A43" s="482" t="s">
        <v>101</v>
      </c>
      <c r="B43" s="483"/>
      <c r="C43" s="483"/>
      <c r="D43" s="202"/>
      <c r="E43" s="444"/>
      <c r="F43" s="203"/>
      <c r="G43" s="190" t="s">
        <v>94</v>
      </c>
      <c r="H43" s="214"/>
      <c r="I43" s="215"/>
      <c r="J43" s="214"/>
      <c r="K43" s="215"/>
    </row>
    <row r="44" spans="1:11" ht="15" customHeight="1">
      <c r="A44" s="484"/>
      <c r="B44" s="485"/>
      <c r="C44" s="485"/>
      <c r="D44" s="204"/>
      <c r="E44" s="445"/>
      <c r="F44" s="205"/>
      <c r="G44" s="191" t="s">
        <v>95</v>
      </c>
      <c r="H44" s="216"/>
      <c r="I44" s="217"/>
      <c r="J44" s="216"/>
      <c r="K44" s="217"/>
    </row>
    <row r="45" spans="1:11" ht="15" customHeight="1">
      <c r="A45" s="484"/>
      <c r="B45" s="485"/>
      <c r="C45" s="485"/>
      <c r="D45" s="206"/>
      <c r="E45" s="445"/>
      <c r="F45" s="207"/>
      <c r="G45" s="41" t="s">
        <v>96</v>
      </c>
      <c r="H45" s="218">
        <f t="shared" ref="H45" si="36">H43-H44</f>
        <v>0</v>
      </c>
      <c r="I45" s="219">
        <f t="shared" ref="I45" si="37">I43-I44</f>
        <v>0</v>
      </c>
      <c r="J45" s="218">
        <f t="shared" ref="J45" si="38">J43-J44</f>
        <v>0</v>
      </c>
      <c r="K45" s="219">
        <f t="shared" ref="K45" si="39">K43-K44</f>
        <v>0</v>
      </c>
    </row>
    <row r="46" spans="1:11" ht="15" customHeight="1">
      <c r="A46" s="484"/>
      <c r="B46" s="485"/>
      <c r="C46" s="485"/>
      <c r="D46" s="202"/>
      <c r="E46" s="444"/>
      <c r="F46" s="203"/>
      <c r="G46" s="190" t="s">
        <v>94</v>
      </c>
      <c r="H46" s="214"/>
      <c r="I46" s="215"/>
      <c r="J46" s="214"/>
      <c r="K46" s="215"/>
    </row>
    <row r="47" spans="1:11" ht="15" customHeight="1">
      <c r="A47" s="484"/>
      <c r="B47" s="485"/>
      <c r="C47" s="485"/>
      <c r="D47" s="204"/>
      <c r="E47" s="445"/>
      <c r="F47" s="205"/>
      <c r="G47" s="191" t="s">
        <v>95</v>
      </c>
      <c r="H47" s="216"/>
      <c r="I47" s="217"/>
      <c r="J47" s="216"/>
      <c r="K47" s="217"/>
    </row>
    <row r="48" spans="1:11" ht="15" customHeight="1">
      <c r="A48" s="484"/>
      <c r="B48" s="485"/>
      <c r="C48" s="485"/>
      <c r="D48" s="206"/>
      <c r="E48" s="445"/>
      <c r="F48" s="207"/>
      <c r="G48" s="41" t="s">
        <v>96</v>
      </c>
      <c r="H48" s="218">
        <f t="shared" ref="H48" si="40">H46-H47</f>
        <v>0</v>
      </c>
      <c r="I48" s="219">
        <f t="shared" ref="I48" si="41">I46-I47</f>
        <v>0</v>
      </c>
      <c r="J48" s="218">
        <f t="shared" ref="J48" si="42">J46-J47</f>
        <v>0</v>
      </c>
      <c r="K48" s="219">
        <f t="shared" ref="K48" si="43">K46-K47</f>
        <v>0</v>
      </c>
    </row>
    <row r="49" spans="1:11" ht="15" customHeight="1">
      <c r="A49" s="484"/>
      <c r="B49" s="485"/>
      <c r="C49" s="486"/>
      <c r="D49" s="202"/>
      <c r="E49" s="444"/>
      <c r="F49" s="203"/>
      <c r="G49" s="190" t="s">
        <v>94</v>
      </c>
      <c r="H49" s="214"/>
      <c r="I49" s="215"/>
      <c r="J49" s="214"/>
      <c r="K49" s="215"/>
    </row>
    <row r="50" spans="1:11" ht="15" customHeight="1">
      <c r="A50" s="484"/>
      <c r="B50" s="485"/>
      <c r="C50" s="486"/>
      <c r="D50" s="204"/>
      <c r="E50" s="445"/>
      <c r="F50" s="205"/>
      <c r="G50" s="191" t="s">
        <v>95</v>
      </c>
      <c r="H50" s="216"/>
      <c r="I50" s="217"/>
      <c r="J50" s="216"/>
      <c r="K50" s="217"/>
    </row>
    <row r="51" spans="1:11" ht="15" customHeight="1">
      <c r="A51" s="487"/>
      <c r="B51" s="488"/>
      <c r="C51" s="489"/>
      <c r="D51" s="206"/>
      <c r="E51" s="445"/>
      <c r="F51" s="207"/>
      <c r="G51" s="41" t="s">
        <v>96</v>
      </c>
      <c r="H51" s="218">
        <f t="shared" ref="H51" si="44">H49-H50</f>
        <v>0</v>
      </c>
      <c r="I51" s="219">
        <f t="shared" ref="I51" si="45">I49-I50</f>
        <v>0</v>
      </c>
      <c r="J51" s="218">
        <f t="shared" ref="J51" si="46">J49-J50</f>
        <v>0</v>
      </c>
      <c r="K51" s="219">
        <f t="shared" ref="K51" si="47">K49-K50</f>
        <v>0</v>
      </c>
    </row>
    <row r="52" spans="1:11" ht="12" customHeight="1">
      <c r="A52" s="208"/>
      <c r="B52" s="448" t="s">
        <v>44</v>
      </c>
      <c r="C52" s="449"/>
      <c r="D52" s="449"/>
      <c r="E52" s="449"/>
      <c r="F52" s="209"/>
      <c r="G52" s="190" t="s">
        <v>94</v>
      </c>
      <c r="H52" s="214">
        <f t="shared" ref="H52:K53" si="48">H7+H10+H13+H16+H19+H22+H25+H28+H31+H34+H37+H40+H43+H46+H49</f>
        <v>0</v>
      </c>
      <c r="I52" s="215">
        <f t="shared" si="48"/>
        <v>0</v>
      </c>
      <c r="J52" s="214">
        <f t="shared" si="48"/>
        <v>0</v>
      </c>
      <c r="K52" s="215">
        <f t="shared" si="48"/>
        <v>0</v>
      </c>
    </row>
    <row r="53" spans="1:11" ht="12" customHeight="1">
      <c r="A53" s="210"/>
      <c r="B53" s="450"/>
      <c r="C53" s="450"/>
      <c r="D53" s="450"/>
      <c r="E53" s="450"/>
      <c r="F53" s="211"/>
      <c r="G53" s="191" t="s">
        <v>95</v>
      </c>
      <c r="H53" s="216">
        <f t="shared" si="48"/>
        <v>0</v>
      </c>
      <c r="I53" s="217">
        <f t="shared" si="48"/>
        <v>0</v>
      </c>
      <c r="J53" s="216">
        <f t="shared" si="48"/>
        <v>0</v>
      </c>
      <c r="K53" s="217">
        <f t="shared" si="48"/>
        <v>0</v>
      </c>
    </row>
    <row r="54" spans="1:11" ht="12" customHeight="1">
      <c r="A54" s="212"/>
      <c r="B54" s="490"/>
      <c r="C54" s="490"/>
      <c r="D54" s="490"/>
      <c r="E54" s="490"/>
      <c r="F54" s="213"/>
      <c r="G54" s="41" t="s">
        <v>96</v>
      </c>
      <c r="H54" s="218">
        <f t="shared" ref="H54" si="49">H52-H53</f>
        <v>0</v>
      </c>
      <c r="I54" s="219">
        <f t="shared" ref="I54" si="50">I52-I53</f>
        <v>0</v>
      </c>
      <c r="J54" s="218">
        <f t="shared" ref="J54" si="51">J52-J53</f>
        <v>0</v>
      </c>
      <c r="K54" s="219">
        <f t="shared" ref="K54" si="52">K52-K53</f>
        <v>0</v>
      </c>
    </row>
  </sheetData>
  <mergeCells count="26">
    <mergeCell ref="A43:C51"/>
    <mergeCell ref="B52:E54"/>
    <mergeCell ref="E43:E45"/>
    <mergeCell ref="E46:E48"/>
    <mergeCell ref="E49:E51"/>
    <mergeCell ref="E16:E18"/>
    <mergeCell ref="E25:E27"/>
    <mergeCell ref="B34:E36"/>
    <mergeCell ref="B37:E39"/>
    <mergeCell ref="B40:E42"/>
    <mergeCell ref="A2:K2"/>
    <mergeCell ref="E22:E24"/>
    <mergeCell ref="E19:E21"/>
    <mergeCell ref="B31:E33"/>
    <mergeCell ref="B28:E30"/>
    <mergeCell ref="A4:K4"/>
    <mergeCell ref="A5:F6"/>
    <mergeCell ref="H5:I5"/>
    <mergeCell ref="J5:K5"/>
    <mergeCell ref="A7:A9"/>
    <mergeCell ref="B7:E9"/>
    <mergeCell ref="F7:F9"/>
    <mergeCell ref="A3:K3"/>
    <mergeCell ref="A10:C27"/>
    <mergeCell ref="E10:E12"/>
    <mergeCell ref="E13:E15"/>
  </mergeCells>
  <phoneticPr fontId="18"/>
  <conditionalFormatting sqref="H7:K42 H51:K54">
    <cfRule type="containsBlanks" dxfId="1" priority="1">
      <formula>LEN(TRIM(H7))=0</formula>
    </cfRule>
  </conditionalFormatting>
  <pageMargins left="0.7" right="0.7" top="0.75" bottom="0.75" header="0.3" footer="0.3"/>
  <pageSetup paperSize="9" scale="89" orientation="portrait" r:id="rId1"/>
  <headerFooter>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6ECB-75AC-43C9-AD16-0061461EA5B8}">
  <sheetPr>
    <pageSetUpPr fitToPage="1"/>
  </sheetPr>
  <dimension ref="A2:G33"/>
  <sheetViews>
    <sheetView view="pageLayout" topLeftCell="A15" zoomScaleNormal="100" zoomScaleSheetLayoutView="100" workbookViewId="0">
      <selection activeCell="G15" sqref="G15"/>
    </sheetView>
  </sheetViews>
  <sheetFormatPr defaultRowHeight="18"/>
  <cols>
    <col min="1" max="2" width="4.58203125" style="2" customWidth="1"/>
    <col min="3" max="3" width="1.58203125" style="2" customWidth="1"/>
    <col min="4" max="4" width="24.58203125" style="2" customWidth="1"/>
    <col min="5" max="5" width="1.58203125" style="2" customWidth="1"/>
    <col min="6" max="7" width="27.58203125" style="2" customWidth="1"/>
    <col min="8" max="257" width="9" style="2"/>
    <col min="258" max="258" width="4.58203125" style="2" customWidth="1"/>
    <col min="259" max="259" width="1.58203125" style="2" customWidth="1"/>
    <col min="260" max="260" width="24.58203125" style="2" customWidth="1"/>
    <col min="261" max="261" width="1.58203125" style="2" customWidth="1"/>
    <col min="262" max="263" width="27.58203125" style="2" customWidth="1"/>
    <col min="264" max="513" width="9" style="2"/>
    <col min="514" max="514" width="4.58203125" style="2" customWidth="1"/>
    <col min="515" max="515" width="1.58203125" style="2" customWidth="1"/>
    <col min="516" max="516" width="24.58203125" style="2" customWidth="1"/>
    <col min="517" max="517" width="1.58203125" style="2" customWidth="1"/>
    <col min="518" max="519" width="27.58203125" style="2" customWidth="1"/>
    <col min="520" max="769" width="9" style="2"/>
    <col min="770" max="770" width="4.58203125" style="2" customWidth="1"/>
    <col min="771" max="771" width="1.58203125" style="2" customWidth="1"/>
    <col min="772" max="772" width="24.58203125" style="2" customWidth="1"/>
    <col min="773" max="773" width="1.58203125" style="2" customWidth="1"/>
    <col min="774" max="775" width="27.58203125" style="2" customWidth="1"/>
    <col min="776" max="1025" width="9" style="2"/>
    <col min="1026" max="1026" width="4.58203125" style="2" customWidth="1"/>
    <col min="1027" max="1027" width="1.58203125" style="2" customWidth="1"/>
    <col min="1028" max="1028" width="24.58203125" style="2" customWidth="1"/>
    <col min="1029" max="1029" width="1.58203125" style="2" customWidth="1"/>
    <col min="1030" max="1031" width="27.58203125" style="2" customWidth="1"/>
    <col min="1032" max="1281" width="9" style="2"/>
    <col min="1282" max="1282" width="4.58203125" style="2" customWidth="1"/>
    <col min="1283" max="1283" width="1.58203125" style="2" customWidth="1"/>
    <col min="1284" max="1284" width="24.58203125" style="2" customWidth="1"/>
    <col min="1285" max="1285" width="1.58203125" style="2" customWidth="1"/>
    <col min="1286" max="1287" width="27.58203125" style="2" customWidth="1"/>
    <col min="1288" max="1537" width="9" style="2"/>
    <col min="1538" max="1538" width="4.58203125" style="2" customWidth="1"/>
    <col min="1539" max="1539" width="1.58203125" style="2" customWidth="1"/>
    <col min="1540" max="1540" width="24.58203125" style="2" customWidth="1"/>
    <col min="1541" max="1541" width="1.58203125" style="2" customWidth="1"/>
    <col min="1542" max="1543" width="27.58203125" style="2" customWidth="1"/>
    <col min="1544" max="1793" width="9" style="2"/>
    <col min="1794" max="1794" width="4.58203125" style="2" customWidth="1"/>
    <col min="1795" max="1795" width="1.58203125" style="2" customWidth="1"/>
    <col min="1796" max="1796" width="24.58203125" style="2" customWidth="1"/>
    <col min="1797" max="1797" width="1.58203125" style="2" customWidth="1"/>
    <col min="1798" max="1799" width="27.58203125" style="2" customWidth="1"/>
    <col min="1800" max="2049" width="9" style="2"/>
    <col min="2050" max="2050" width="4.58203125" style="2" customWidth="1"/>
    <col min="2051" max="2051" width="1.58203125" style="2" customWidth="1"/>
    <col min="2052" max="2052" width="24.58203125" style="2" customWidth="1"/>
    <col min="2053" max="2053" width="1.58203125" style="2" customWidth="1"/>
    <col min="2054" max="2055" width="27.58203125" style="2" customWidth="1"/>
    <col min="2056" max="2305" width="9" style="2"/>
    <col min="2306" max="2306" width="4.58203125" style="2" customWidth="1"/>
    <col min="2307" max="2307" width="1.58203125" style="2" customWidth="1"/>
    <col min="2308" max="2308" width="24.58203125" style="2" customWidth="1"/>
    <col min="2309" max="2309" width="1.58203125" style="2" customWidth="1"/>
    <col min="2310" max="2311" width="27.58203125" style="2" customWidth="1"/>
    <col min="2312" max="2561" width="9" style="2"/>
    <col min="2562" max="2562" width="4.58203125" style="2" customWidth="1"/>
    <col min="2563" max="2563" width="1.58203125" style="2" customWidth="1"/>
    <col min="2564" max="2564" width="24.58203125" style="2" customWidth="1"/>
    <col min="2565" max="2565" width="1.58203125" style="2" customWidth="1"/>
    <col min="2566" max="2567" width="27.58203125" style="2" customWidth="1"/>
    <col min="2568" max="2817" width="9" style="2"/>
    <col min="2818" max="2818" width="4.58203125" style="2" customWidth="1"/>
    <col min="2819" max="2819" width="1.58203125" style="2" customWidth="1"/>
    <col min="2820" max="2820" width="24.58203125" style="2" customWidth="1"/>
    <col min="2821" max="2821" width="1.58203125" style="2" customWidth="1"/>
    <col min="2822" max="2823" width="27.58203125" style="2" customWidth="1"/>
    <col min="2824" max="3073" width="9" style="2"/>
    <col min="3074" max="3074" width="4.58203125" style="2" customWidth="1"/>
    <col min="3075" max="3075" width="1.58203125" style="2" customWidth="1"/>
    <col min="3076" max="3076" width="24.58203125" style="2" customWidth="1"/>
    <col min="3077" max="3077" width="1.58203125" style="2" customWidth="1"/>
    <col min="3078" max="3079" width="27.58203125" style="2" customWidth="1"/>
    <col min="3080" max="3329" width="9" style="2"/>
    <col min="3330" max="3330" width="4.58203125" style="2" customWidth="1"/>
    <col min="3331" max="3331" width="1.58203125" style="2" customWidth="1"/>
    <col min="3332" max="3332" width="24.58203125" style="2" customWidth="1"/>
    <col min="3333" max="3333" width="1.58203125" style="2" customWidth="1"/>
    <col min="3334" max="3335" width="27.58203125" style="2" customWidth="1"/>
    <col min="3336" max="3585" width="9" style="2"/>
    <col min="3586" max="3586" width="4.58203125" style="2" customWidth="1"/>
    <col min="3587" max="3587" width="1.58203125" style="2" customWidth="1"/>
    <col min="3588" max="3588" width="24.58203125" style="2" customWidth="1"/>
    <col min="3589" max="3589" width="1.58203125" style="2" customWidth="1"/>
    <col min="3590" max="3591" width="27.58203125" style="2" customWidth="1"/>
    <col min="3592" max="3841" width="9" style="2"/>
    <col min="3842" max="3842" width="4.58203125" style="2" customWidth="1"/>
    <col min="3843" max="3843" width="1.58203125" style="2" customWidth="1"/>
    <col min="3844" max="3844" width="24.58203125" style="2" customWidth="1"/>
    <col min="3845" max="3845" width="1.58203125" style="2" customWidth="1"/>
    <col min="3846" max="3847" width="27.58203125" style="2" customWidth="1"/>
    <col min="3848" max="4097" width="9" style="2"/>
    <col min="4098" max="4098" width="4.58203125" style="2" customWidth="1"/>
    <col min="4099" max="4099" width="1.58203125" style="2" customWidth="1"/>
    <col min="4100" max="4100" width="24.58203125" style="2" customWidth="1"/>
    <col min="4101" max="4101" width="1.58203125" style="2" customWidth="1"/>
    <col min="4102" max="4103" width="27.58203125" style="2" customWidth="1"/>
    <col min="4104" max="4353" width="9" style="2"/>
    <col min="4354" max="4354" width="4.58203125" style="2" customWidth="1"/>
    <col min="4355" max="4355" width="1.58203125" style="2" customWidth="1"/>
    <col min="4356" max="4356" width="24.58203125" style="2" customWidth="1"/>
    <col min="4357" max="4357" width="1.58203125" style="2" customWidth="1"/>
    <col min="4358" max="4359" width="27.58203125" style="2" customWidth="1"/>
    <col min="4360" max="4609" width="9" style="2"/>
    <col min="4610" max="4610" width="4.58203125" style="2" customWidth="1"/>
    <col min="4611" max="4611" width="1.58203125" style="2" customWidth="1"/>
    <col min="4612" max="4612" width="24.58203125" style="2" customWidth="1"/>
    <col min="4613" max="4613" width="1.58203125" style="2" customWidth="1"/>
    <col min="4614" max="4615" width="27.58203125" style="2" customWidth="1"/>
    <col min="4616" max="4865" width="9" style="2"/>
    <col min="4866" max="4866" width="4.58203125" style="2" customWidth="1"/>
    <col min="4867" max="4867" width="1.58203125" style="2" customWidth="1"/>
    <col min="4868" max="4868" width="24.58203125" style="2" customWidth="1"/>
    <col min="4869" max="4869" width="1.58203125" style="2" customWidth="1"/>
    <col min="4870" max="4871" width="27.58203125" style="2" customWidth="1"/>
    <col min="4872" max="5121" width="9" style="2"/>
    <col min="5122" max="5122" width="4.58203125" style="2" customWidth="1"/>
    <col min="5123" max="5123" width="1.58203125" style="2" customWidth="1"/>
    <col min="5124" max="5124" width="24.58203125" style="2" customWidth="1"/>
    <col min="5125" max="5125" width="1.58203125" style="2" customWidth="1"/>
    <col min="5126" max="5127" width="27.58203125" style="2" customWidth="1"/>
    <col min="5128" max="5377" width="9" style="2"/>
    <col min="5378" max="5378" width="4.58203125" style="2" customWidth="1"/>
    <col min="5379" max="5379" width="1.58203125" style="2" customWidth="1"/>
    <col min="5380" max="5380" width="24.58203125" style="2" customWidth="1"/>
    <col min="5381" max="5381" width="1.58203125" style="2" customWidth="1"/>
    <col min="5382" max="5383" width="27.58203125" style="2" customWidth="1"/>
    <col min="5384" max="5633" width="9" style="2"/>
    <col min="5634" max="5634" width="4.58203125" style="2" customWidth="1"/>
    <col min="5635" max="5635" width="1.58203125" style="2" customWidth="1"/>
    <col min="5636" max="5636" width="24.58203125" style="2" customWidth="1"/>
    <col min="5637" max="5637" width="1.58203125" style="2" customWidth="1"/>
    <col min="5638" max="5639" width="27.58203125" style="2" customWidth="1"/>
    <col min="5640" max="5889" width="9" style="2"/>
    <col min="5890" max="5890" width="4.58203125" style="2" customWidth="1"/>
    <col min="5891" max="5891" width="1.58203125" style="2" customWidth="1"/>
    <col min="5892" max="5892" width="24.58203125" style="2" customWidth="1"/>
    <col min="5893" max="5893" width="1.58203125" style="2" customWidth="1"/>
    <col min="5894" max="5895" width="27.58203125" style="2" customWidth="1"/>
    <col min="5896" max="6145" width="9" style="2"/>
    <col min="6146" max="6146" width="4.58203125" style="2" customWidth="1"/>
    <col min="6147" max="6147" width="1.58203125" style="2" customWidth="1"/>
    <col min="6148" max="6148" width="24.58203125" style="2" customWidth="1"/>
    <col min="6149" max="6149" width="1.58203125" style="2" customWidth="1"/>
    <col min="6150" max="6151" width="27.58203125" style="2" customWidth="1"/>
    <col min="6152" max="6401" width="9" style="2"/>
    <col min="6402" max="6402" width="4.58203125" style="2" customWidth="1"/>
    <col min="6403" max="6403" width="1.58203125" style="2" customWidth="1"/>
    <col min="6404" max="6404" width="24.58203125" style="2" customWidth="1"/>
    <col min="6405" max="6405" width="1.58203125" style="2" customWidth="1"/>
    <col min="6406" max="6407" width="27.58203125" style="2" customWidth="1"/>
    <col min="6408" max="6657" width="9" style="2"/>
    <col min="6658" max="6658" width="4.58203125" style="2" customWidth="1"/>
    <col min="6659" max="6659" width="1.58203125" style="2" customWidth="1"/>
    <col min="6660" max="6660" width="24.58203125" style="2" customWidth="1"/>
    <col min="6661" max="6661" width="1.58203125" style="2" customWidth="1"/>
    <col min="6662" max="6663" width="27.58203125" style="2" customWidth="1"/>
    <col min="6664" max="6913" width="9" style="2"/>
    <col min="6914" max="6914" width="4.58203125" style="2" customWidth="1"/>
    <col min="6915" max="6915" width="1.58203125" style="2" customWidth="1"/>
    <col min="6916" max="6916" width="24.58203125" style="2" customWidth="1"/>
    <col min="6917" max="6917" width="1.58203125" style="2" customWidth="1"/>
    <col min="6918" max="6919" width="27.58203125" style="2" customWidth="1"/>
    <col min="6920" max="7169" width="9" style="2"/>
    <col min="7170" max="7170" width="4.58203125" style="2" customWidth="1"/>
    <col min="7171" max="7171" width="1.58203125" style="2" customWidth="1"/>
    <col min="7172" max="7172" width="24.58203125" style="2" customWidth="1"/>
    <col min="7173" max="7173" width="1.58203125" style="2" customWidth="1"/>
    <col min="7174" max="7175" width="27.58203125" style="2" customWidth="1"/>
    <col min="7176" max="7425" width="9" style="2"/>
    <col min="7426" max="7426" width="4.58203125" style="2" customWidth="1"/>
    <col min="7427" max="7427" width="1.58203125" style="2" customWidth="1"/>
    <col min="7428" max="7428" width="24.58203125" style="2" customWidth="1"/>
    <col min="7429" max="7429" width="1.58203125" style="2" customWidth="1"/>
    <col min="7430" max="7431" width="27.58203125" style="2" customWidth="1"/>
    <col min="7432" max="7681" width="9" style="2"/>
    <col min="7682" max="7682" width="4.58203125" style="2" customWidth="1"/>
    <col min="7683" max="7683" width="1.58203125" style="2" customWidth="1"/>
    <col min="7684" max="7684" width="24.58203125" style="2" customWidth="1"/>
    <col min="7685" max="7685" width="1.58203125" style="2" customWidth="1"/>
    <col min="7686" max="7687" width="27.58203125" style="2" customWidth="1"/>
    <col min="7688" max="7937" width="9" style="2"/>
    <col min="7938" max="7938" width="4.58203125" style="2" customWidth="1"/>
    <col min="7939" max="7939" width="1.58203125" style="2" customWidth="1"/>
    <col min="7940" max="7940" width="24.58203125" style="2" customWidth="1"/>
    <col min="7941" max="7941" width="1.58203125" style="2" customWidth="1"/>
    <col min="7942" max="7943" width="27.58203125" style="2" customWidth="1"/>
    <col min="7944" max="8193" width="9" style="2"/>
    <col min="8194" max="8194" width="4.58203125" style="2" customWidth="1"/>
    <col min="8195" max="8195" width="1.58203125" style="2" customWidth="1"/>
    <col min="8196" max="8196" width="24.58203125" style="2" customWidth="1"/>
    <col min="8197" max="8197" width="1.58203125" style="2" customWidth="1"/>
    <col min="8198" max="8199" width="27.58203125" style="2" customWidth="1"/>
    <col min="8200" max="8449" width="9" style="2"/>
    <col min="8450" max="8450" width="4.58203125" style="2" customWidth="1"/>
    <col min="8451" max="8451" width="1.58203125" style="2" customWidth="1"/>
    <col min="8452" max="8452" width="24.58203125" style="2" customWidth="1"/>
    <col min="8453" max="8453" width="1.58203125" style="2" customWidth="1"/>
    <col min="8454" max="8455" width="27.58203125" style="2" customWidth="1"/>
    <col min="8456" max="8705" width="9" style="2"/>
    <col min="8706" max="8706" width="4.58203125" style="2" customWidth="1"/>
    <col min="8707" max="8707" width="1.58203125" style="2" customWidth="1"/>
    <col min="8708" max="8708" width="24.58203125" style="2" customWidth="1"/>
    <col min="8709" max="8709" width="1.58203125" style="2" customWidth="1"/>
    <col min="8710" max="8711" width="27.58203125" style="2" customWidth="1"/>
    <col min="8712" max="8961" width="9" style="2"/>
    <col min="8962" max="8962" width="4.58203125" style="2" customWidth="1"/>
    <col min="8963" max="8963" width="1.58203125" style="2" customWidth="1"/>
    <col min="8964" max="8964" width="24.58203125" style="2" customWidth="1"/>
    <col min="8965" max="8965" width="1.58203125" style="2" customWidth="1"/>
    <col min="8966" max="8967" width="27.58203125" style="2" customWidth="1"/>
    <col min="8968" max="9217" width="9" style="2"/>
    <col min="9218" max="9218" width="4.58203125" style="2" customWidth="1"/>
    <col min="9219" max="9219" width="1.58203125" style="2" customWidth="1"/>
    <col min="9220" max="9220" width="24.58203125" style="2" customWidth="1"/>
    <col min="9221" max="9221" width="1.58203125" style="2" customWidth="1"/>
    <col min="9222" max="9223" width="27.58203125" style="2" customWidth="1"/>
    <col min="9224" max="9473" width="9" style="2"/>
    <col min="9474" max="9474" width="4.58203125" style="2" customWidth="1"/>
    <col min="9475" max="9475" width="1.58203125" style="2" customWidth="1"/>
    <col min="9476" max="9476" width="24.58203125" style="2" customWidth="1"/>
    <col min="9477" max="9477" width="1.58203125" style="2" customWidth="1"/>
    <col min="9478" max="9479" width="27.58203125" style="2" customWidth="1"/>
    <col min="9480" max="9729" width="9" style="2"/>
    <col min="9730" max="9730" width="4.58203125" style="2" customWidth="1"/>
    <col min="9731" max="9731" width="1.58203125" style="2" customWidth="1"/>
    <col min="9732" max="9732" width="24.58203125" style="2" customWidth="1"/>
    <col min="9733" max="9733" width="1.58203125" style="2" customWidth="1"/>
    <col min="9734" max="9735" width="27.58203125" style="2" customWidth="1"/>
    <col min="9736" max="9985" width="9" style="2"/>
    <col min="9986" max="9986" width="4.58203125" style="2" customWidth="1"/>
    <col min="9987" max="9987" width="1.58203125" style="2" customWidth="1"/>
    <col min="9988" max="9988" width="24.58203125" style="2" customWidth="1"/>
    <col min="9989" max="9989" width="1.58203125" style="2" customWidth="1"/>
    <col min="9990" max="9991" width="27.58203125" style="2" customWidth="1"/>
    <col min="9992" max="10241" width="9" style="2"/>
    <col min="10242" max="10242" width="4.58203125" style="2" customWidth="1"/>
    <col min="10243" max="10243" width="1.58203125" style="2" customWidth="1"/>
    <col min="10244" max="10244" width="24.58203125" style="2" customWidth="1"/>
    <col min="10245" max="10245" width="1.58203125" style="2" customWidth="1"/>
    <col min="10246" max="10247" width="27.58203125" style="2" customWidth="1"/>
    <col min="10248" max="10497" width="9" style="2"/>
    <col min="10498" max="10498" width="4.58203125" style="2" customWidth="1"/>
    <col min="10499" max="10499" width="1.58203125" style="2" customWidth="1"/>
    <col min="10500" max="10500" width="24.58203125" style="2" customWidth="1"/>
    <col min="10501" max="10501" width="1.58203125" style="2" customWidth="1"/>
    <col min="10502" max="10503" width="27.58203125" style="2" customWidth="1"/>
    <col min="10504" max="10753" width="9" style="2"/>
    <col min="10754" max="10754" width="4.58203125" style="2" customWidth="1"/>
    <col min="10755" max="10755" width="1.58203125" style="2" customWidth="1"/>
    <col min="10756" max="10756" width="24.58203125" style="2" customWidth="1"/>
    <col min="10757" max="10757" width="1.58203125" style="2" customWidth="1"/>
    <col min="10758" max="10759" width="27.58203125" style="2" customWidth="1"/>
    <col min="10760" max="11009" width="9" style="2"/>
    <col min="11010" max="11010" width="4.58203125" style="2" customWidth="1"/>
    <col min="11011" max="11011" width="1.58203125" style="2" customWidth="1"/>
    <col min="11012" max="11012" width="24.58203125" style="2" customWidth="1"/>
    <col min="11013" max="11013" width="1.58203125" style="2" customWidth="1"/>
    <col min="11014" max="11015" width="27.58203125" style="2" customWidth="1"/>
    <col min="11016" max="11265" width="9" style="2"/>
    <col min="11266" max="11266" width="4.58203125" style="2" customWidth="1"/>
    <col min="11267" max="11267" width="1.58203125" style="2" customWidth="1"/>
    <col min="11268" max="11268" width="24.58203125" style="2" customWidth="1"/>
    <col min="11269" max="11269" width="1.58203125" style="2" customWidth="1"/>
    <col min="11270" max="11271" width="27.58203125" style="2" customWidth="1"/>
    <col min="11272" max="11521" width="9" style="2"/>
    <col min="11522" max="11522" width="4.58203125" style="2" customWidth="1"/>
    <col min="11523" max="11523" width="1.58203125" style="2" customWidth="1"/>
    <col min="11524" max="11524" width="24.58203125" style="2" customWidth="1"/>
    <col min="11525" max="11525" width="1.58203125" style="2" customWidth="1"/>
    <col min="11526" max="11527" width="27.58203125" style="2" customWidth="1"/>
    <col min="11528" max="11777" width="9" style="2"/>
    <col min="11778" max="11778" width="4.58203125" style="2" customWidth="1"/>
    <col min="11779" max="11779" width="1.58203125" style="2" customWidth="1"/>
    <col min="11780" max="11780" width="24.58203125" style="2" customWidth="1"/>
    <col min="11781" max="11781" width="1.58203125" style="2" customWidth="1"/>
    <col min="11782" max="11783" width="27.58203125" style="2" customWidth="1"/>
    <col min="11784" max="12033" width="9" style="2"/>
    <col min="12034" max="12034" width="4.58203125" style="2" customWidth="1"/>
    <col min="12035" max="12035" width="1.58203125" style="2" customWidth="1"/>
    <col min="12036" max="12036" width="24.58203125" style="2" customWidth="1"/>
    <col min="12037" max="12037" width="1.58203125" style="2" customWidth="1"/>
    <col min="12038" max="12039" width="27.58203125" style="2" customWidth="1"/>
    <col min="12040" max="12289" width="9" style="2"/>
    <col min="12290" max="12290" width="4.58203125" style="2" customWidth="1"/>
    <col min="12291" max="12291" width="1.58203125" style="2" customWidth="1"/>
    <col min="12292" max="12292" width="24.58203125" style="2" customWidth="1"/>
    <col min="12293" max="12293" width="1.58203125" style="2" customWidth="1"/>
    <col min="12294" max="12295" width="27.58203125" style="2" customWidth="1"/>
    <col min="12296" max="12545" width="9" style="2"/>
    <col min="12546" max="12546" width="4.58203125" style="2" customWidth="1"/>
    <col min="12547" max="12547" width="1.58203125" style="2" customWidth="1"/>
    <col min="12548" max="12548" width="24.58203125" style="2" customWidth="1"/>
    <col min="12549" max="12549" width="1.58203125" style="2" customWidth="1"/>
    <col min="12550" max="12551" width="27.58203125" style="2" customWidth="1"/>
    <col min="12552" max="12801" width="9" style="2"/>
    <col min="12802" max="12802" width="4.58203125" style="2" customWidth="1"/>
    <col min="12803" max="12803" width="1.58203125" style="2" customWidth="1"/>
    <col min="12804" max="12804" width="24.58203125" style="2" customWidth="1"/>
    <col min="12805" max="12805" width="1.58203125" style="2" customWidth="1"/>
    <col min="12806" max="12807" width="27.58203125" style="2" customWidth="1"/>
    <col min="12808" max="13057" width="9" style="2"/>
    <col min="13058" max="13058" width="4.58203125" style="2" customWidth="1"/>
    <col min="13059" max="13059" width="1.58203125" style="2" customWidth="1"/>
    <col min="13060" max="13060" width="24.58203125" style="2" customWidth="1"/>
    <col min="13061" max="13061" width="1.58203125" style="2" customWidth="1"/>
    <col min="13062" max="13063" width="27.58203125" style="2" customWidth="1"/>
    <col min="13064" max="13313" width="9" style="2"/>
    <col min="13314" max="13314" width="4.58203125" style="2" customWidth="1"/>
    <col min="13315" max="13315" width="1.58203125" style="2" customWidth="1"/>
    <col min="13316" max="13316" width="24.58203125" style="2" customWidth="1"/>
    <col min="13317" max="13317" width="1.58203125" style="2" customWidth="1"/>
    <col min="13318" max="13319" width="27.58203125" style="2" customWidth="1"/>
    <col min="13320" max="13569" width="9" style="2"/>
    <col min="13570" max="13570" width="4.58203125" style="2" customWidth="1"/>
    <col min="13571" max="13571" width="1.58203125" style="2" customWidth="1"/>
    <col min="13572" max="13572" width="24.58203125" style="2" customWidth="1"/>
    <col min="13573" max="13573" width="1.58203125" style="2" customWidth="1"/>
    <col min="13574" max="13575" width="27.58203125" style="2" customWidth="1"/>
    <col min="13576" max="13825" width="9" style="2"/>
    <col min="13826" max="13826" width="4.58203125" style="2" customWidth="1"/>
    <col min="13827" max="13827" width="1.58203125" style="2" customWidth="1"/>
    <col min="13828" max="13828" width="24.58203125" style="2" customWidth="1"/>
    <col min="13829" max="13829" width="1.58203125" style="2" customWidth="1"/>
    <col min="13830" max="13831" width="27.58203125" style="2" customWidth="1"/>
    <col min="13832" max="14081" width="9" style="2"/>
    <col min="14082" max="14082" width="4.58203125" style="2" customWidth="1"/>
    <col min="14083" max="14083" width="1.58203125" style="2" customWidth="1"/>
    <col min="14084" max="14084" width="24.58203125" style="2" customWidth="1"/>
    <col min="14085" max="14085" width="1.58203125" style="2" customWidth="1"/>
    <col min="14086" max="14087" width="27.58203125" style="2" customWidth="1"/>
    <col min="14088" max="14337" width="9" style="2"/>
    <col min="14338" max="14338" width="4.58203125" style="2" customWidth="1"/>
    <col min="14339" max="14339" width="1.58203125" style="2" customWidth="1"/>
    <col min="14340" max="14340" width="24.58203125" style="2" customWidth="1"/>
    <col min="14341" max="14341" width="1.58203125" style="2" customWidth="1"/>
    <col min="14342" max="14343" width="27.58203125" style="2" customWidth="1"/>
    <col min="14344" max="14593" width="9" style="2"/>
    <col min="14594" max="14594" width="4.58203125" style="2" customWidth="1"/>
    <col min="14595" max="14595" width="1.58203125" style="2" customWidth="1"/>
    <col min="14596" max="14596" width="24.58203125" style="2" customWidth="1"/>
    <col min="14597" max="14597" width="1.58203125" style="2" customWidth="1"/>
    <col min="14598" max="14599" width="27.58203125" style="2" customWidth="1"/>
    <col min="14600" max="14849" width="9" style="2"/>
    <col min="14850" max="14850" width="4.58203125" style="2" customWidth="1"/>
    <col min="14851" max="14851" width="1.58203125" style="2" customWidth="1"/>
    <col min="14852" max="14852" width="24.58203125" style="2" customWidth="1"/>
    <col min="14853" max="14853" width="1.58203125" style="2" customWidth="1"/>
    <col min="14854" max="14855" width="27.58203125" style="2" customWidth="1"/>
    <col min="14856" max="15105" width="9" style="2"/>
    <col min="15106" max="15106" width="4.58203125" style="2" customWidth="1"/>
    <col min="15107" max="15107" width="1.58203125" style="2" customWidth="1"/>
    <col min="15108" max="15108" width="24.58203125" style="2" customWidth="1"/>
    <col min="15109" max="15109" width="1.58203125" style="2" customWidth="1"/>
    <col min="15110" max="15111" width="27.58203125" style="2" customWidth="1"/>
    <col min="15112" max="15361" width="9" style="2"/>
    <col min="15362" max="15362" width="4.58203125" style="2" customWidth="1"/>
    <col min="15363" max="15363" width="1.58203125" style="2" customWidth="1"/>
    <col min="15364" max="15364" width="24.58203125" style="2" customWidth="1"/>
    <col min="15365" max="15365" width="1.58203125" style="2" customWidth="1"/>
    <col min="15366" max="15367" width="27.58203125" style="2" customWidth="1"/>
    <col min="15368" max="15617" width="9" style="2"/>
    <col min="15618" max="15618" width="4.58203125" style="2" customWidth="1"/>
    <col min="15619" max="15619" width="1.58203125" style="2" customWidth="1"/>
    <col min="15620" max="15620" width="24.58203125" style="2" customWidth="1"/>
    <col min="15621" max="15621" width="1.58203125" style="2" customWidth="1"/>
    <col min="15622" max="15623" width="27.58203125" style="2" customWidth="1"/>
    <col min="15624" max="15873" width="9" style="2"/>
    <col min="15874" max="15874" width="4.58203125" style="2" customWidth="1"/>
    <col min="15875" max="15875" width="1.58203125" style="2" customWidth="1"/>
    <col min="15876" max="15876" width="24.58203125" style="2" customWidth="1"/>
    <col min="15877" max="15877" width="1.58203125" style="2" customWidth="1"/>
    <col min="15878" max="15879" width="27.58203125" style="2" customWidth="1"/>
    <col min="15880" max="16129" width="9" style="2"/>
    <col min="16130" max="16130" width="4.58203125" style="2" customWidth="1"/>
    <col min="16131" max="16131" width="1.58203125" style="2" customWidth="1"/>
    <col min="16132" max="16132" width="24.58203125" style="2" customWidth="1"/>
    <col min="16133" max="16133" width="1.58203125" style="2" customWidth="1"/>
    <col min="16134" max="16135" width="27.58203125" style="2" customWidth="1"/>
    <col min="16136" max="16384" width="9" style="2"/>
  </cols>
  <sheetData>
    <row r="2" spans="1:7" ht="20.25" customHeight="1">
      <c r="A2" s="103" t="s">
        <v>232</v>
      </c>
      <c r="B2" s="103"/>
    </row>
    <row r="3" spans="1:7" ht="20.25" customHeight="1">
      <c r="A3" s="494" t="s">
        <v>110</v>
      </c>
      <c r="B3" s="494"/>
      <c r="C3" s="494"/>
      <c r="D3" s="494"/>
      <c r="E3" s="494"/>
      <c r="F3" s="494"/>
      <c r="G3" s="494"/>
    </row>
    <row r="4" spans="1:7" ht="20.25" customHeight="1">
      <c r="A4" s="2" t="s">
        <v>233</v>
      </c>
    </row>
    <row r="5" spans="1:7" ht="10" customHeight="1"/>
    <row r="6" spans="1:7" ht="21" customHeight="1">
      <c r="A6" s="491" t="s">
        <v>103</v>
      </c>
      <c r="B6" s="492"/>
      <c r="C6" s="492"/>
      <c r="D6" s="492"/>
      <c r="E6" s="493"/>
      <c r="F6" s="220">
        <f>G6-1</f>
        <v>5</v>
      </c>
      <c r="G6" s="221">
        <f>【資料１】１審査支払決定状況!T4</f>
        <v>6</v>
      </c>
    </row>
    <row r="7" spans="1:7" ht="15.5" customHeight="1">
      <c r="A7" s="503" t="s">
        <v>105</v>
      </c>
      <c r="B7" s="222"/>
      <c r="C7" s="222"/>
      <c r="D7" s="222"/>
      <c r="E7" s="222"/>
      <c r="F7" s="223" t="s">
        <v>104</v>
      </c>
      <c r="G7" s="224" t="s">
        <v>104</v>
      </c>
    </row>
    <row r="8" spans="1:7" ht="23.25" customHeight="1">
      <c r="A8" s="504"/>
      <c r="B8" s="231"/>
      <c r="C8" s="495" t="s">
        <v>235</v>
      </c>
      <c r="D8" s="496"/>
      <c r="E8" s="225"/>
      <c r="F8" s="243"/>
      <c r="G8" s="244"/>
    </row>
    <row r="9" spans="1:7" ht="23.25" customHeight="1">
      <c r="A9" s="504"/>
      <c r="B9" s="232"/>
      <c r="C9" s="497" t="s">
        <v>106</v>
      </c>
      <c r="D9" s="497"/>
      <c r="E9" s="233"/>
      <c r="F9" s="247"/>
      <c r="G9" s="248"/>
    </row>
    <row r="10" spans="1:7" ht="23.25" customHeight="1">
      <c r="A10" s="504"/>
      <c r="B10" s="232"/>
      <c r="C10" s="497" t="s">
        <v>234</v>
      </c>
      <c r="D10" s="498"/>
      <c r="E10" s="234"/>
      <c r="F10" s="247"/>
      <c r="G10" s="248"/>
    </row>
    <row r="11" spans="1:7" ht="23.25" customHeight="1">
      <c r="A11" s="504"/>
      <c r="B11" s="499" t="s">
        <v>86</v>
      </c>
      <c r="C11" s="234"/>
      <c r="D11" s="236"/>
      <c r="E11" s="234"/>
      <c r="F11" s="247"/>
      <c r="G11" s="248"/>
    </row>
    <row r="12" spans="1:7" ht="23.25" customHeight="1">
      <c r="A12" s="504"/>
      <c r="B12" s="499"/>
      <c r="C12" s="234"/>
      <c r="D12" s="236"/>
      <c r="E12" s="234"/>
      <c r="F12" s="247"/>
      <c r="G12" s="248"/>
    </row>
    <row r="13" spans="1:7" ht="23.25" customHeight="1">
      <c r="A13" s="504"/>
      <c r="B13" s="499"/>
      <c r="C13" s="234"/>
      <c r="D13" s="236"/>
      <c r="E13" s="234"/>
      <c r="F13" s="247"/>
      <c r="G13" s="248"/>
    </row>
    <row r="14" spans="1:7" ht="23.25" customHeight="1">
      <c r="A14" s="504"/>
      <c r="B14" s="499"/>
      <c r="C14" s="234"/>
      <c r="D14" s="236"/>
      <c r="E14" s="234"/>
      <c r="F14" s="247"/>
      <c r="G14" s="248"/>
    </row>
    <row r="15" spans="1:7" ht="23.25" customHeight="1">
      <c r="A15" s="505"/>
      <c r="B15" s="500" t="s">
        <v>181</v>
      </c>
      <c r="C15" s="501"/>
      <c r="D15" s="501"/>
      <c r="E15" s="502"/>
      <c r="F15" s="247">
        <f>SUM(F8:F14)</f>
        <v>0</v>
      </c>
      <c r="G15" s="248">
        <f>SUM(G8:G14)</f>
        <v>0</v>
      </c>
    </row>
    <row r="16" spans="1:7" ht="14.5" customHeight="1">
      <c r="A16" s="503" t="s">
        <v>107</v>
      </c>
      <c r="B16" s="235"/>
      <c r="C16" s="235"/>
      <c r="D16" s="235"/>
      <c r="E16" s="235"/>
      <c r="F16" s="223" t="s">
        <v>104</v>
      </c>
      <c r="G16" s="224" t="s">
        <v>104</v>
      </c>
    </row>
    <row r="17" spans="1:7" ht="24.75" customHeight="1">
      <c r="A17" s="504"/>
      <c r="B17" s="230"/>
      <c r="C17" s="225"/>
      <c r="D17" s="226" t="s">
        <v>108</v>
      </c>
      <c r="E17" s="225"/>
      <c r="F17" s="243"/>
      <c r="G17" s="244"/>
    </row>
    <row r="18" spans="1:7" ht="12" customHeight="1">
      <c r="A18" s="504"/>
      <c r="B18" s="242"/>
      <c r="C18" s="241"/>
      <c r="D18" s="237"/>
      <c r="E18" s="238"/>
      <c r="F18" s="239" t="s">
        <v>39</v>
      </c>
      <c r="G18" s="240" t="s">
        <v>39</v>
      </c>
    </row>
    <row r="19" spans="1:7" ht="23.25" customHeight="1">
      <c r="A19" s="505"/>
      <c r="B19" s="229"/>
      <c r="C19" s="225"/>
      <c r="D19" s="226" t="s">
        <v>109</v>
      </c>
      <c r="E19" s="225"/>
      <c r="F19" s="245"/>
      <c r="G19" s="246"/>
    </row>
    <row r="22" spans="1:7">
      <c r="A22" s="2" t="s">
        <v>111</v>
      </c>
    </row>
    <row r="23" spans="1:7" ht="23.25" customHeight="1">
      <c r="A23" s="491" t="s">
        <v>103</v>
      </c>
      <c r="B23" s="492"/>
      <c r="C23" s="492"/>
      <c r="D23" s="492"/>
      <c r="E23" s="493"/>
      <c r="F23" s="227">
        <f>F6</f>
        <v>5</v>
      </c>
      <c r="G23" s="221">
        <f>G6</f>
        <v>6</v>
      </c>
    </row>
    <row r="24" spans="1:7" ht="16.5" customHeight="1">
      <c r="A24" s="514"/>
      <c r="B24" s="515"/>
      <c r="C24" s="515"/>
      <c r="D24" s="515"/>
      <c r="E24" s="516"/>
      <c r="F24" s="228" t="s">
        <v>104</v>
      </c>
      <c r="G24" s="224" t="s">
        <v>104</v>
      </c>
    </row>
    <row r="25" spans="1:7" ht="39" customHeight="1">
      <c r="A25" s="249"/>
      <c r="B25" s="519" t="s">
        <v>236</v>
      </c>
      <c r="C25" s="519"/>
      <c r="D25" s="519"/>
      <c r="E25" s="250"/>
      <c r="F25" s="251"/>
      <c r="G25" s="252"/>
    </row>
    <row r="26" spans="1:7" ht="39" customHeight="1">
      <c r="A26" s="253"/>
      <c r="B26" s="506" t="s">
        <v>237</v>
      </c>
      <c r="C26" s="506"/>
      <c r="D26" s="506"/>
      <c r="E26" s="254"/>
      <c r="F26" s="255"/>
      <c r="G26" s="248"/>
    </row>
    <row r="27" spans="1:7" ht="39" customHeight="1">
      <c r="A27" s="253"/>
      <c r="B27" s="506" t="s">
        <v>238</v>
      </c>
      <c r="C27" s="506"/>
      <c r="D27" s="506"/>
      <c r="E27" s="254"/>
      <c r="F27" s="255"/>
      <c r="G27" s="248"/>
    </row>
    <row r="28" spans="1:7" ht="39" customHeight="1">
      <c r="A28" s="253"/>
      <c r="B28" s="506" t="s">
        <v>239</v>
      </c>
      <c r="C28" s="506"/>
      <c r="D28" s="506"/>
      <c r="E28" s="254"/>
      <c r="F28" s="255"/>
      <c r="G28" s="248"/>
    </row>
    <row r="29" spans="1:7" ht="39" customHeight="1">
      <c r="A29" s="253"/>
      <c r="B29" s="506" t="s">
        <v>240</v>
      </c>
      <c r="C29" s="506"/>
      <c r="D29" s="506"/>
      <c r="E29" s="254"/>
      <c r="F29" s="255"/>
      <c r="G29" s="248"/>
    </row>
    <row r="30" spans="1:7" ht="39" customHeight="1">
      <c r="A30" s="253"/>
      <c r="B30" s="497" t="s">
        <v>241</v>
      </c>
      <c r="C30" s="506"/>
      <c r="D30" s="506"/>
      <c r="E30" s="254"/>
      <c r="F30" s="255"/>
      <c r="G30" s="248"/>
    </row>
    <row r="31" spans="1:7" ht="39" customHeight="1">
      <c r="A31" s="517" t="s">
        <v>86</v>
      </c>
      <c r="B31" s="507"/>
      <c r="C31" s="508"/>
      <c r="D31" s="508"/>
      <c r="E31" s="257"/>
      <c r="F31" s="258"/>
      <c r="G31" s="259"/>
    </row>
    <row r="32" spans="1:7" ht="39" customHeight="1">
      <c r="A32" s="518"/>
      <c r="B32" s="509"/>
      <c r="C32" s="510"/>
      <c r="D32" s="510"/>
      <c r="E32" s="233"/>
      <c r="F32" s="255"/>
      <c r="G32" s="248"/>
    </row>
    <row r="33" spans="1:7" ht="39" customHeight="1">
      <c r="A33" s="511" t="s">
        <v>44</v>
      </c>
      <c r="B33" s="512"/>
      <c r="C33" s="512"/>
      <c r="D33" s="512"/>
      <c r="E33" s="513"/>
      <c r="F33" s="256">
        <f>SUM(F25:F32)</f>
        <v>0</v>
      </c>
      <c r="G33" s="244">
        <f>SUM(G25:G32)</f>
        <v>0</v>
      </c>
    </row>
  </sheetData>
  <mergeCells count="21">
    <mergeCell ref="B30:D30"/>
    <mergeCell ref="B31:D31"/>
    <mergeCell ref="B32:D32"/>
    <mergeCell ref="A33:E33"/>
    <mergeCell ref="A24:E24"/>
    <mergeCell ref="A31:A32"/>
    <mergeCell ref="B25:D25"/>
    <mergeCell ref="B26:D26"/>
    <mergeCell ref="B27:D27"/>
    <mergeCell ref="B28:D28"/>
    <mergeCell ref="B29:D29"/>
    <mergeCell ref="A6:E6"/>
    <mergeCell ref="A3:G3"/>
    <mergeCell ref="A23:E23"/>
    <mergeCell ref="C8:D8"/>
    <mergeCell ref="C9:D9"/>
    <mergeCell ref="C10:D10"/>
    <mergeCell ref="B11:B14"/>
    <mergeCell ref="B15:E15"/>
    <mergeCell ref="A16:A19"/>
    <mergeCell ref="A7:A15"/>
  </mergeCells>
  <phoneticPr fontId="18"/>
  <conditionalFormatting sqref="F8:G10 F19:G19 F25:G30 F17:G17 F33:G33">
    <cfRule type="containsBlanks" dxfId="0" priority="1">
      <formula>LEN(TRIM(F8))=0</formula>
    </cfRule>
  </conditionalFormatting>
  <pageMargins left="0.7" right="0.7" top="0.75" bottom="0.75" header="0.3" footer="0.3"/>
  <pageSetup paperSize="9" scale="86" orientation="portrait" r:id="rId1"/>
  <headerFooter>
    <oddFooter>&amp;C12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B098-909F-4DE0-8A48-384EDF3FDF8A}">
  <sheetPr>
    <pageSetUpPr fitToPage="1"/>
  </sheetPr>
  <dimension ref="A1:G30"/>
  <sheetViews>
    <sheetView view="pageLayout" zoomScaleNormal="85" zoomScaleSheetLayoutView="100" workbookViewId="0">
      <selection activeCell="F31" sqref="F31"/>
    </sheetView>
  </sheetViews>
  <sheetFormatPr defaultRowHeight="18"/>
  <cols>
    <col min="1" max="1" width="5.4140625" style="1" customWidth="1"/>
    <col min="2" max="2" width="9.6640625" style="1" customWidth="1"/>
    <col min="3" max="3" width="14.58203125" customWidth="1"/>
    <col min="4" max="4" width="29.33203125" customWidth="1"/>
    <col min="5" max="5" width="16.08203125" customWidth="1"/>
    <col min="6" max="6" width="5.08203125" style="4" customWidth="1"/>
    <col min="7" max="7" width="5" customWidth="1"/>
  </cols>
  <sheetData>
    <row r="1" spans="1:7" s="1" customFormat="1">
      <c r="B1" s="3"/>
      <c r="F1" s="4"/>
    </row>
    <row r="2" spans="1:7">
      <c r="A2" s="271" t="s">
        <v>2</v>
      </c>
      <c r="B2" s="271"/>
      <c r="C2" s="271"/>
      <c r="D2" s="271"/>
      <c r="E2" s="271"/>
      <c r="F2" s="271"/>
      <c r="G2" s="271"/>
    </row>
    <row r="3" spans="1:7">
      <c r="B3"/>
      <c r="F3" s="4" t="s">
        <v>147</v>
      </c>
    </row>
    <row r="4" spans="1:7">
      <c r="B4"/>
    </row>
    <row r="5" spans="1:7">
      <c r="B5" t="s">
        <v>142</v>
      </c>
    </row>
    <row r="6" spans="1:7">
      <c r="B6" s="269" t="s">
        <v>148</v>
      </c>
      <c r="C6" s="269"/>
      <c r="D6" s="269"/>
      <c r="E6" s="269"/>
      <c r="F6" s="4">
        <v>1</v>
      </c>
    </row>
    <row r="7" spans="1:7">
      <c r="B7" s="270" t="s">
        <v>149</v>
      </c>
      <c r="C7" s="270"/>
      <c r="D7" s="270"/>
      <c r="E7" s="270"/>
      <c r="F7" s="4">
        <v>2</v>
      </c>
    </row>
    <row r="8" spans="1:7">
      <c r="B8" s="270" t="s">
        <v>150</v>
      </c>
      <c r="C8" s="270"/>
      <c r="D8" s="270"/>
      <c r="E8" s="270"/>
      <c r="F8" s="4">
        <v>3</v>
      </c>
    </row>
    <row r="9" spans="1:7" s="1" customFormat="1">
      <c r="B9" s="270" t="s">
        <v>151</v>
      </c>
      <c r="C9" s="270"/>
      <c r="D9" s="270"/>
      <c r="E9" s="270"/>
      <c r="F9" s="4">
        <v>3</v>
      </c>
    </row>
    <row r="10" spans="1:7">
      <c r="B10" t="s">
        <v>3</v>
      </c>
    </row>
    <row r="11" spans="1:7">
      <c r="B11" t="s">
        <v>143</v>
      </c>
    </row>
    <row r="12" spans="1:7">
      <c r="B12" s="270" t="s">
        <v>152</v>
      </c>
      <c r="C12" s="270"/>
      <c r="D12" s="270"/>
      <c r="E12" s="270"/>
      <c r="F12" s="195">
        <v>4</v>
      </c>
    </row>
    <row r="13" spans="1:7">
      <c r="B13" s="270" t="s">
        <v>153</v>
      </c>
      <c r="C13" s="270"/>
      <c r="D13" s="270"/>
      <c r="E13" s="270"/>
      <c r="F13" s="195">
        <v>4</v>
      </c>
    </row>
    <row r="14" spans="1:7">
      <c r="B14" s="270" t="s">
        <v>144</v>
      </c>
      <c r="C14" s="270"/>
      <c r="D14" s="270"/>
      <c r="E14" s="270"/>
    </row>
    <row r="15" spans="1:7">
      <c r="B15" s="270" t="s">
        <v>154</v>
      </c>
      <c r="C15" s="270"/>
      <c r="D15" s="270"/>
      <c r="E15" s="270"/>
      <c r="F15" s="195">
        <v>5</v>
      </c>
    </row>
    <row r="16" spans="1:7">
      <c r="B16" s="270" t="s">
        <v>155</v>
      </c>
      <c r="C16" s="270"/>
      <c r="D16" s="270"/>
      <c r="E16" s="270"/>
      <c r="F16" s="195">
        <v>5</v>
      </c>
    </row>
    <row r="17" spans="2:6">
      <c r="B17" s="270" t="s">
        <v>156</v>
      </c>
      <c r="C17" s="270"/>
      <c r="D17" s="270"/>
      <c r="E17" s="270"/>
      <c r="F17" s="195">
        <v>6</v>
      </c>
    </row>
    <row r="18" spans="2:6" s="1" customFormat="1">
      <c r="B18" s="270" t="s">
        <v>157</v>
      </c>
      <c r="C18" s="270"/>
      <c r="D18" s="270"/>
      <c r="E18" s="270"/>
      <c r="F18" s="195">
        <v>6</v>
      </c>
    </row>
    <row r="19" spans="2:6" s="1" customFormat="1">
      <c r="B19" s="270" t="s">
        <v>158</v>
      </c>
      <c r="C19" s="270"/>
      <c r="D19" s="270"/>
      <c r="E19" s="270"/>
      <c r="F19" s="195">
        <v>7</v>
      </c>
    </row>
    <row r="20" spans="2:6" s="1" customFormat="1">
      <c r="B20" s="270" t="s">
        <v>145</v>
      </c>
      <c r="C20" s="270"/>
      <c r="D20" s="270"/>
      <c r="E20" s="270"/>
      <c r="F20" s="4"/>
    </row>
    <row r="21" spans="2:6" s="1" customFormat="1">
      <c r="B21" s="270" t="s">
        <v>159</v>
      </c>
      <c r="C21" s="270"/>
      <c r="D21" s="270"/>
      <c r="E21" s="270"/>
      <c r="F21" s="195">
        <v>8</v>
      </c>
    </row>
    <row r="22" spans="2:6">
      <c r="B22" s="270" t="s">
        <v>160</v>
      </c>
      <c r="C22" s="270"/>
      <c r="D22" s="270"/>
      <c r="E22" s="270"/>
      <c r="F22" s="195">
        <v>8</v>
      </c>
    </row>
    <row r="23" spans="2:6">
      <c r="B23" s="270" t="s">
        <v>161</v>
      </c>
      <c r="C23" s="270"/>
      <c r="D23" s="270"/>
      <c r="E23" s="270"/>
      <c r="F23" s="195">
        <v>9</v>
      </c>
    </row>
    <row r="24" spans="2:6">
      <c r="B24" s="270" t="s">
        <v>162</v>
      </c>
      <c r="C24" s="270"/>
      <c r="D24" s="270"/>
      <c r="E24" s="270"/>
      <c r="F24" s="195">
        <v>10</v>
      </c>
    </row>
    <row r="25" spans="2:6">
      <c r="B25"/>
    </row>
    <row r="26" spans="2:6">
      <c r="B26" s="269" t="s">
        <v>163</v>
      </c>
      <c r="C26" s="269"/>
      <c r="D26" s="269"/>
      <c r="E26" s="269"/>
      <c r="F26" s="195">
        <v>11</v>
      </c>
    </row>
    <row r="27" spans="2:6">
      <c r="B27" s="8"/>
      <c r="C27" s="8"/>
      <c r="D27" s="8"/>
      <c r="E27" s="8"/>
    </row>
    <row r="28" spans="2:6">
      <c r="B28" s="269" t="s">
        <v>146</v>
      </c>
      <c r="C28" s="269"/>
      <c r="D28" s="269"/>
      <c r="E28" s="269"/>
    </row>
    <row r="29" spans="2:6">
      <c r="B29" s="270" t="s">
        <v>164</v>
      </c>
      <c r="C29" s="270"/>
      <c r="D29" s="270"/>
      <c r="E29" s="270"/>
      <c r="F29" s="195">
        <v>12</v>
      </c>
    </row>
    <row r="30" spans="2:6">
      <c r="B30" s="270" t="s">
        <v>165</v>
      </c>
      <c r="C30" s="270"/>
      <c r="D30" s="270"/>
      <c r="E30" s="270"/>
      <c r="F30" s="195">
        <v>12</v>
      </c>
    </row>
  </sheetData>
  <mergeCells count="22">
    <mergeCell ref="B29:E29"/>
    <mergeCell ref="B30:E30"/>
    <mergeCell ref="B22:E22"/>
    <mergeCell ref="B23:E23"/>
    <mergeCell ref="B24:E24"/>
    <mergeCell ref="B26:E26"/>
    <mergeCell ref="B28:E28"/>
    <mergeCell ref="B17:E17"/>
    <mergeCell ref="B18:E18"/>
    <mergeCell ref="B19:E19"/>
    <mergeCell ref="B20:E20"/>
    <mergeCell ref="B21:E21"/>
    <mergeCell ref="B12:E12"/>
    <mergeCell ref="B13:E13"/>
    <mergeCell ref="B14:E14"/>
    <mergeCell ref="B15:E15"/>
    <mergeCell ref="B16:E16"/>
    <mergeCell ref="B6:E6"/>
    <mergeCell ref="B7:E7"/>
    <mergeCell ref="B8:E8"/>
    <mergeCell ref="B9:E9"/>
    <mergeCell ref="A2:G2"/>
  </mergeCells>
  <phoneticPr fontId="18"/>
  <conditionalFormatting sqref="F6:F9">
    <cfRule type="containsBlanks" dxfId="34" priority="11">
      <formula>LEN(TRIM(F6))=0</formula>
    </cfRule>
    <cfRule type="containsBlanks" priority="12">
      <formula>LEN(TRIM(F6))=0</formula>
    </cfRule>
  </conditionalFormatting>
  <conditionalFormatting sqref="F12:F13">
    <cfRule type="containsBlanks" dxfId="33" priority="9">
      <formula>LEN(TRIM(F12))=0</formula>
    </cfRule>
    <cfRule type="containsBlanks" priority="10">
      <formula>LEN(TRIM(F12))=0</formula>
    </cfRule>
  </conditionalFormatting>
  <conditionalFormatting sqref="F15:F19">
    <cfRule type="containsBlanks" dxfId="32" priority="7">
      <formula>LEN(TRIM(F15))=0</formula>
    </cfRule>
    <cfRule type="containsBlanks" priority="8">
      <formula>LEN(TRIM(F15))=0</formula>
    </cfRule>
  </conditionalFormatting>
  <conditionalFormatting sqref="F21:F24">
    <cfRule type="containsBlanks" dxfId="31" priority="5">
      <formula>LEN(TRIM(F21))=0</formula>
    </cfRule>
    <cfRule type="containsBlanks" priority="6">
      <formula>LEN(TRIM(F21))=0</formula>
    </cfRule>
  </conditionalFormatting>
  <conditionalFormatting sqref="F26">
    <cfRule type="containsBlanks" dxfId="30" priority="3">
      <formula>LEN(TRIM(F26))=0</formula>
    </cfRule>
    <cfRule type="containsBlanks" priority="4">
      <formula>LEN(TRIM(F26))=0</formula>
    </cfRule>
  </conditionalFormatting>
  <conditionalFormatting sqref="F29:F30">
    <cfRule type="containsBlanks" dxfId="29" priority="1">
      <formula>LEN(TRIM(F29))=0</formula>
    </cfRule>
    <cfRule type="containsBlanks" priority="2">
      <formula>LEN(TRIM(F29))=0</formula>
    </cfRule>
  </conditionalFormatting>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3E81-453E-4CCB-9C07-A777D4F69D72}">
  <sheetPr>
    <pageSetUpPr fitToPage="1"/>
  </sheetPr>
  <dimension ref="A2:U40"/>
  <sheetViews>
    <sheetView view="pageBreakPreview" zoomScaleNormal="100" zoomScaleSheetLayoutView="100" workbookViewId="0">
      <selection activeCell="P5" sqref="P5:U5"/>
    </sheetView>
  </sheetViews>
  <sheetFormatPr defaultRowHeight="15"/>
  <cols>
    <col min="1" max="1" width="3.1640625" style="9" customWidth="1"/>
    <col min="2" max="2" width="2.5" style="9" customWidth="1"/>
    <col min="3" max="4" width="2.5" style="9" bestFit="1" customWidth="1"/>
    <col min="5" max="5" width="7.08203125" style="9" customWidth="1"/>
    <col min="6" max="7" width="6.58203125" style="9" customWidth="1"/>
    <col min="8" max="8" width="7.08203125" style="9" customWidth="1"/>
    <col min="9" max="12" width="6.58203125" style="9" customWidth="1"/>
    <col min="13" max="13" width="7.5" style="9" bestFit="1" customWidth="1"/>
    <col min="14" max="18" width="6.58203125" style="9" customWidth="1"/>
    <col min="19" max="19" width="7.5" style="9" bestFit="1" customWidth="1"/>
    <col min="20" max="20" width="7.58203125" style="9" customWidth="1"/>
    <col min="21" max="21" width="6.58203125" style="9" customWidth="1"/>
    <col min="22" max="257" width="9" style="9"/>
    <col min="258" max="258" width="2.5" style="9" customWidth="1"/>
    <col min="259" max="260" width="2.5" style="9" bestFit="1" customWidth="1"/>
    <col min="261" max="261" width="7.08203125" style="9" customWidth="1"/>
    <col min="262" max="263" width="6.58203125" style="9" customWidth="1"/>
    <col min="264" max="264" width="7.08203125" style="9" customWidth="1"/>
    <col min="265" max="268" width="6.58203125" style="9" customWidth="1"/>
    <col min="269" max="269" width="7.5" style="9" bestFit="1" customWidth="1"/>
    <col min="270" max="274" width="6.58203125" style="9" customWidth="1"/>
    <col min="275" max="275" width="7.5" style="9" bestFit="1" customWidth="1"/>
    <col min="276" max="276" width="7.58203125" style="9" customWidth="1"/>
    <col min="277" max="277" width="6.58203125" style="9" customWidth="1"/>
    <col min="278" max="513" width="9" style="9"/>
    <col min="514" max="514" width="2.5" style="9" customWidth="1"/>
    <col min="515" max="516" width="2.5" style="9" bestFit="1" customWidth="1"/>
    <col min="517" max="517" width="7.08203125" style="9" customWidth="1"/>
    <col min="518" max="519" width="6.58203125" style="9" customWidth="1"/>
    <col min="520" max="520" width="7.08203125" style="9" customWidth="1"/>
    <col min="521" max="524" width="6.58203125" style="9" customWidth="1"/>
    <col min="525" max="525" width="7.5" style="9" bestFit="1" customWidth="1"/>
    <col min="526" max="530" width="6.58203125" style="9" customWidth="1"/>
    <col min="531" max="531" width="7.5" style="9" bestFit="1" customWidth="1"/>
    <col min="532" max="532" width="7.58203125" style="9" customWidth="1"/>
    <col min="533" max="533" width="6.58203125" style="9" customWidth="1"/>
    <col min="534" max="769" width="9" style="9"/>
    <col min="770" max="770" width="2.5" style="9" customWidth="1"/>
    <col min="771" max="772" width="2.5" style="9" bestFit="1" customWidth="1"/>
    <col min="773" max="773" width="7.08203125" style="9" customWidth="1"/>
    <col min="774" max="775" width="6.58203125" style="9" customWidth="1"/>
    <col min="776" max="776" width="7.08203125" style="9" customWidth="1"/>
    <col min="777" max="780" width="6.58203125" style="9" customWidth="1"/>
    <col min="781" max="781" width="7.5" style="9" bestFit="1" customWidth="1"/>
    <col min="782" max="786" width="6.58203125" style="9" customWidth="1"/>
    <col min="787" max="787" width="7.5" style="9" bestFit="1" customWidth="1"/>
    <col min="788" max="788" width="7.58203125" style="9" customWidth="1"/>
    <col min="789" max="789" width="6.58203125" style="9" customWidth="1"/>
    <col min="790" max="1025" width="9" style="9"/>
    <col min="1026" max="1026" width="2.5" style="9" customWidth="1"/>
    <col min="1027" max="1028" width="2.5" style="9" bestFit="1" customWidth="1"/>
    <col min="1029" max="1029" width="7.08203125" style="9" customWidth="1"/>
    <col min="1030" max="1031" width="6.58203125" style="9" customWidth="1"/>
    <col min="1032" max="1032" width="7.08203125" style="9" customWidth="1"/>
    <col min="1033" max="1036" width="6.58203125" style="9" customWidth="1"/>
    <col min="1037" max="1037" width="7.5" style="9" bestFit="1" customWidth="1"/>
    <col min="1038" max="1042" width="6.58203125" style="9" customWidth="1"/>
    <col min="1043" max="1043" width="7.5" style="9" bestFit="1" customWidth="1"/>
    <col min="1044" max="1044" width="7.58203125" style="9" customWidth="1"/>
    <col min="1045" max="1045" width="6.58203125" style="9" customWidth="1"/>
    <col min="1046" max="1281" width="9" style="9"/>
    <col min="1282" max="1282" width="2.5" style="9" customWidth="1"/>
    <col min="1283" max="1284" width="2.5" style="9" bestFit="1" customWidth="1"/>
    <col min="1285" max="1285" width="7.08203125" style="9" customWidth="1"/>
    <col min="1286" max="1287" width="6.58203125" style="9" customWidth="1"/>
    <col min="1288" max="1288" width="7.08203125" style="9" customWidth="1"/>
    <col min="1289" max="1292" width="6.58203125" style="9" customWidth="1"/>
    <col min="1293" max="1293" width="7.5" style="9" bestFit="1" customWidth="1"/>
    <col min="1294" max="1298" width="6.58203125" style="9" customWidth="1"/>
    <col min="1299" max="1299" width="7.5" style="9" bestFit="1" customWidth="1"/>
    <col min="1300" max="1300" width="7.58203125" style="9" customWidth="1"/>
    <col min="1301" max="1301" width="6.58203125" style="9" customWidth="1"/>
    <col min="1302" max="1537" width="9" style="9"/>
    <col min="1538" max="1538" width="2.5" style="9" customWidth="1"/>
    <col min="1539" max="1540" width="2.5" style="9" bestFit="1" customWidth="1"/>
    <col min="1541" max="1541" width="7.08203125" style="9" customWidth="1"/>
    <col min="1542" max="1543" width="6.58203125" style="9" customWidth="1"/>
    <col min="1544" max="1544" width="7.08203125" style="9" customWidth="1"/>
    <col min="1545" max="1548" width="6.58203125" style="9" customWidth="1"/>
    <col min="1549" max="1549" width="7.5" style="9" bestFit="1" customWidth="1"/>
    <col min="1550" max="1554" width="6.58203125" style="9" customWidth="1"/>
    <col min="1555" max="1555" width="7.5" style="9" bestFit="1" customWidth="1"/>
    <col min="1556" max="1556" width="7.58203125" style="9" customWidth="1"/>
    <col min="1557" max="1557" width="6.58203125" style="9" customWidth="1"/>
    <col min="1558" max="1793" width="9" style="9"/>
    <col min="1794" max="1794" width="2.5" style="9" customWidth="1"/>
    <col min="1795" max="1796" width="2.5" style="9" bestFit="1" customWidth="1"/>
    <col min="1797" max="1797" width="7.08203125" style="9" customWidth="1"/>
    <col min="1798" max="1799" width="6.58203125" style="9" customWidth="1"/>
    <col min="1800" max="1800" width="7.08203125" style="9" customWidth="1"/>
    <col min="1801" max="1804" width="6.58203125" style="9" customWidth="1"/>
    <col min="1805" max="1805" width="7.5" style="9" bestFit="1" customWidth="1"/>
    <col min="1806" max="1810" width="6.58203125" style="9" customWidth="1"/>
    <col min="1811" max="1811" width="7.5" style="9" bestFit="1" customWidth="1"/>
    <col min="1812" max="1812" width="7.58203125" style="9" customWidth="1"/>
    <col min="1813" max="1813" width="6.58203125" style="9" customWidth="1"/>
    <col min="1814" max="2049" width="9" style="9"/>
    <col min="2050" max="2050" width="2.5" style="9" customWidth="1"/>
    <col min="2051" max="2052" width="2.5" style="9" bestFit="1" customWidth="1"/>
    <col min="2053" max="2053" width="7.08203125" style="9" customWidth="1"/>
    <col min="2054" max="2055" width="6.58203125" style="9" customWidth="1"/>
    <col min="2056" max="2056" width="7.08203125" style="9" customWidth="1"/>
    <col min="2057" max="2060" width="6.58203125" style="9" customWidth="1"/>
    <col min="2061" max="2061" width="7.5" style="9" bestFit="1" customWidth="1"/>
    <col min="2062" max="2066" width="6.58203125" style="9" customWidth="1"/>
    <col min="2067" max="2067" width="7.5" style="9" bestFit="1" customWidth="1"/>
    <col min="2068" max="2068" width="7.58203125" style="9" customWidth="1"/>
    <col min="2069" max="2069" width="6.58203125" style="9" customWidth="1"/>
    <col min="2070" max="2305" width="9" style="9"/>
    <col min="2306" max="2306" width="2.5" style="9" customWidth="1"/>
    <col min="2307" max="2308" width="2.5" style="9" bestFit="1" customWidth="1"/>
    <col min="2309" max="2309" width="7.08203125" style="9" customWidth="1"/>
    <col min="2310" max="2311" width="6.58203125" style="9" customWidth="1"/>
    <col min="2312" max="2312" width="7.08203125" style="9" customWidth="1"/>
    <col min="2313" max="2316" width="6.58203125" style="9" customWidth="1"/>
    <col min="2317" max="2317" width="7.5" style="9" bestFit="1" customWidth="1"/>
    <col min="2318" max="2322" width="6.58203125" style="9" customWidth="1"/>
    <col min="2323" max="2323" width="7.5" style="9" bestFit="1" customWidth="1"/>
    <col min="2324" max="2324" width="7.58203125" style="9" customWidth="1"/>
    <col min="2325" max="2325" width="6.58203125" style="9" customWidth="1"/>
    <col min="2326" max="2561" width="9" style="9"/>
    <col min="2562" max="2562" width="2.5" style="9" customWidth="1"/>
    <col min="2563" max="2564" width="2.5" style="9" bestFit="1" customWidth="1"/>
    <col min="2565" max="2565" width="7.08203125" style="9" customWidth="1"/>
    <col min="2566" max="2567" width="6.58203125" style="9" customWidth="1"/>
    <col min="2568" max="2568" width="7.08203125" style="9" customWidth="1"/>
    <col min="2569" max="2572" width="6.58203125" style="9" customWidth="1"/>
    <col min="2573" max="2573" width="7.5" style="9" bestFit="1" customWidth="1"/>
    <col min="2574" max="2578" width="6.58203125" style="9" customWidth="1"/>
    <col min="2579" max="2579" width="7.5" style="9" bestFit="1" customWidth="1"/>
    <col min="2580" max="2580" width="7.58203125" style="9" customWidth="1"/>
    <col min="2581" max="2581" width="6.58203125" style="9" customWidth="1"/>
    <col min="2582" max="2817" width="9" style="9"/>
    <col min="2818" max="2818" width="2.5" style="9" customWidth="1"/>
    <col min="2819" max="2820" width="2.5" style="9" bestFit="1" customWidth="1"/>
    <col min="2821" max="2821" width="7.08203125" style="9" customWidth="1"/>
    <col min="2822" max="2823" width="6.58203125" style="9" customWidth="1"/>
    <col min="2824" max="2824" width="7.08203125" style="9" customWidth="1"/>
    <col min="2825" max="2828" width="6.58203125" style="9" customWidth="1"/>
    <col min="2829" max="2829" width="7.5" style="9" bestFit="1" customWidth="1"/>
    <col min="2830" max="2834" width="6.58203125" style="9" customWidth="1"/>
    <col min="2835" max="2835" width="7.5" style="9" bestFit="1" customWidth="1"/>
    <col min="2836" max="2836" width="7.58203125" style="9" customWidth="1"/>
    <col min="2837" max="2837" width="6.58203125" style="9" customWidth="1"/>
    <col min="2838" max="3073" width="9" style="9"/>
    <col min="3074" max="3074" width="2.5" style="9" customWidth="1"/>
    <col min="3075" max="3076" width="2.5" style="9" bestFit="1" customWidth="1"/>
    <col min="3077" max="3077" width="7.08203125" style="9" customWidth="1"/>
    <col min="3078" max="3079" width="6.58203125" style="9" customWidth="1"/>
    <col min="3080" max="3080" width="7.08203125" style="9" customWidth="1"/>
    <col min="3081" max="3084" width="6.58203125" style="9" customWidth="1"/>
    <col min="3085" max="3085" width="7.5" style="9" bestFit="1" customWidth="1"/>
    <col min="3086" max="3090" width="6.58203125" style="9" customWidth="1"/>
    <col min="3091" max="3091" width="7.5" style="9" bestFit="1" customWidth="1"/>
    <col min="3092" max="3092" width="7.58203125" style="9" customWidth="1"/>
    <col min="3093" max="3093" width="6.58203125" style="9" customWidth="1"/>
    <col min="3094" max="3329" width="9" style="9"/>
    <col min="3330" max="3330" width="2.5" style="9" customWidth="1"/>
    <col min="3331" max="3332" width="2.5" style="9" bestFit="1" customWidth="1"/>
    <col min="3333" max="3333" width="7.08203125" style="9" customWidth="1"/>
    <col min="3334" max="3335" width="6.58203125" style="9" customWidth="1"/>
    <col min="3336" max="3336" width="7.08203125" style="9" customWidth="1"/>
    <col min="3337" max="3340" width="6.58203125" style="9" customWidth="1"/>
    <col min="3341" max="3341" width="7.5" style="9" bestFit="1" customWidth="1"/>
    <col min="3342" max="3346" width="6.58203125" style="9" customWidth="1"/>
    <col min="3347" max="3347" width="7.5" style="9" bestFit="1" customWidth="1"/>
    <col min="3348" max="3348" width="7.58203125" style="9" customWidth="1"/>
    <col min="3349" max="3349" width="6.58203125" style="9" customWidth="1"/>
    <col min="3350" max="3585" width="9" style="9"/>
    <col min="3586" max="3586" width="2.5" style="9" customWidth="1"/>
    <col min="3587" max="3588" width="2.5" style="9" bestFit="1" customWidth="1"/>
    <col min="3589" max="3589" width="7.08203125" style="9" customWidth="1"/>
    <col min="3590" max="3591" width="6.58203125" style="9" customWidth="1"/>
    <col min="3592" max="3592" width="7.08203125" style="9" customWidth="1"/>
    <col min="3593" max="3596" width="6.58203125" style="9" customWidth="1"/>
    <col min="3597" max="3597" width="7.5" style="9" bestFit="1" customWidth="1"/>
    <col min="3598" max="3602" width="6.58203125" style="9" customWidth="1"/>
    <col min="3603" max="3603" width="7.5" style="9" bestFit="1" customWidth="1"/>
    <col min="3604" max="3604" width="7.58203125" style="9" customWidth="1"/>
    <col min="3605" max="3605" width="6.58203125" style="9" customWidth="1"/>
    <col min="3606" max="3841" width="9" style="9"/>
    <col min="3842" max="3842" width="2.5" style="9" customWidth="1"/>
    <col min="3843" max="3844" width="2.5" style="9" bestFit="1" customWidth="1"/>
    <col min="3845" max="3845" width="7.08203125" style="9" customWidth="1"/>
    <col min="3846" max="3847" width="6.58203125" style="9" customWidth="1"/>
    <col min="3848" max="3848" width="7.08203125" style="9" customWidth="1"/>
    <col min="3849" max="3852" width="6.58203125" style="9" customWidth="1"/>
    <col min="3853" max="3853" width="7.5" style="9" bestFit="1" customWidth="1"/>
    <col min="3854" max="3858" width="6.58203125" style="9" customWidth="1"/>
    <col min="3859" max="3859" width="7.5" style="9" bestFit="1" customWidth="1"/>
    <col min="3860" max="3860" width="7.58203125" style="9" customWidth="1"/>
    <col min="3861" max="3861" width="6.58203125" style="9" customWidth="1"/>
    <col min="3862" max="4097" width="9" style="9"/>
    <col min="4098" max="4098" width="2.5" style="9" customWidth="1"/>
    <col min="4099" max="4100" width="2.5" style="9" bestFit="1" customWidth="1"/>
    <col min="4101" max="4101" width="7.08203125" style="9" customWidth="1"/>
    <col min="4102" max="4103" width="6.58203125" style="9" customWidth="1"/>
    <col min="4104" max="4104" width="7.08203125" style="9" customWidth="1"/>
    <col min="4105" max="4108" width="6.58203125" style="9" customWidth="1"/>
    <col min="4109" max="4109" width="7.5" style="9" bestFit="1" customWidth="1"/>
    <col min="4110" max="4114" width="6.58203125" style="9" customWidth="1"/>
    <col min="4115" max="4115" width="7.5" style="9" bestFit="1" customWidth="1"/>
    <col min="4116" max="4116" width="7.58203125" style="9" customWidth="1"/>
    <col min="4117" max="4117" width="6.58203125" style="9" customWidth="1"/>
    <col min="4118" max="4353" width="9" style="9"/>
    <col min="4354" max="4354" width="2.5" style="9" customWidth="1"/>
    <col min="4355" max="4356" width="2.5" style="9" bestFit="1" customWidth="1"/>
    <col min="4357" max="4357" width="7.08203125" style="9" customWidth="1"/>
    <col min="4358" max="4359" width="6.58203125" style="9" customWidth="1"/>
    <col min="4360" max="4360" width="7.08203125" style="9" customWidth="1"/>
    <col min="4361" max="4364" width="6.58203125" style="9" customWidth="1"/>
    <col min="4365" max="4365" width="7.5" style="9" bestFit="1" customWidth="1"/>
    <col min="4366" max="4370" width="6.58203125" style="9" customWidth="1"/>
    <col min="4371" max="4371" width="7.5" style="9" bestFit="1" customWidth="1"/>
    <col min="4372" max="4372" width="7.58203125" style="9" customWidth="1"/>
    <col min="4373" max="4373" width="6.58203125" style="9" customWidth="1"/>
    <col min="4374" max="4609" width="9" style="9"/>
    <col min="4610" max="4610" width="2.5" style="9" customWidth="1"/>
    <col min="4611" max="4612" width="2.5" style="9" bestFit="1" customWidth="1"/>
    <col min="4613" max="4613" width="7.08203125" style="9" customWidth="1"/>
    <col min="4614" max="4615" width="6.58203125" style="9" customWidth="1"/>
    <col min="4616" max="4616" width="7.08203125" style="9" customWidth="1"/>
    <col min="4617" max="4620" width="6.58203125" style="9" customWidth="1"/>
    <col min="4621" max="4621" width="7.5" style="9" bestFit="1" customWidth="1"/>
    <col min="4622" max="4626" width="6.58203125" style="9" customWidth="1"/>
    <col min="4627" max="4627" width="7.5" style="9" bestFit="1" customWidth="1"/>
    <col min="4628" max="4628" width="7.58203125" style="9" customWidth="1"/>
    <col min="4629" max="4629" width="6.58203125" style="9" customWidth="1"/>
    <col min="4630" max="4865" width="9" style="9"/>
    <col min="4866" max="4866" width="2.5" style="9" customWidth="1"/>
    <col min="4867" max="4868" width="2.5" style="9" bestFit="1" customWidth="1"/>
    <col min="4869" max="4869" width="7.08203125" style="9" customWidth="1"/>
    <col min="4870" max="4871" width="6.58203125" style="9" customWidth="1"/>
    <col min="4872" max="4872" width="7.08203125" style="9" customWidth="1"/>
    <col min="4873" max="4876" width="6.58203125" style="9" customWidth="1"/>
    <col min="4877" max="4877" width="7.5" style="9" bestFit="1" customWidth="1"/>
    <col min="4878" max="4882" width="6.58203125" style="9" customWidth="1"/>
    <col min="4883" max="4883" width="7.5" style="9" bestFit="1" customWidth="1"/>
    <col min="4884" max="4884" width="7.58203125" style="9" customWidth="1"/>
    <col min="4885" max="4885" width="6.58203125" style="9" customWidth="1"/>
    <col min="4886" max="5121" width="9" style="9"/>
    <col min="5122" max="5122" width="2.5" style="9" customWidth="1"/>
    <col min="5123" max="5124" width="2.5" style="9" bestFit="1" customWidth="1"/>
    <col min="5125" max="5125" width="7.08203125" style="9" customWidth="1"/>
    <col min="5126" max="5127" width="6.58203125" style="9" customWidth="1"/>
    <col min="5128" max="5128" width="7.08203125" style="9" customWidth="1"/>
    <col min="5129" max="5132" width="6.58203125" style="9" customWidth="1"/>
    <col min="5133" max="5133" width="7.5" style="9" bestFit="1" customWidth="1"/>
    <col min="5134" max="5138" width="6.58203125" style="9" customWidth="1"/>
    <col min="5139" max="5139" width="7.5" style="9" bestFit="1" customWidth="1"/>
    <col min="5140" max="5140" width="7.58203125" style="9" customWidth="1"/>
    <col min="5141" max="5141" width="6.58203125" style="9" customWidth="1"/>
    <col min="5142" max="5377" width="9" style="9"/>
    <col min="5378" max="5378" width="2.5" style="9" customWidth="1"/>
    <col min="5379" max="5380" width="2.5" style="9" bestFit="1" customWidth="1"/>
    <col min="5381" max="5381" width="7.08203125" style="9" customWidth="1"/>
    <col min="5382" max="5383" width="6.58203125" style="9" customWidth="1"/>
    <col min="5384" max="5384" width="7.08203125" style="9" customWidth="1"/>
    <col min="5385" max="5388" width="6.58203125" style="9" customWidth="1"/>
    <col min="5389" max="5389" width="7.5" style="9" bestFit="1" customWidth="1"/>
    <col min="5390" max="5394" width="6.58203125" style="9" customWidth="1"/>
    <col min="5395" max="5395" width="7.5" style="9" bestFit="1" customWidth="1"/>
    <col min="5396" max="5396" width="7.58203125" style="9" customWidth="1"/>
    <col min="5397" max="5397" width="6.58203125" style="9" customWidth="1"/>
    <col min="5398" max="5633" width="9" style="9"/>
    <col min="5634" max="5634" width="2.5" style="9" customWidth="1"/>
    <col min="5635" max="5636" width="2.5" style="9" bestFit="1" customWidth="1"/>
    <col min="5637" max="5637" width="7.08203125" style="9" customWidth="1"/>
    <col min="5638" max="5639" width="6.58203125" style="9" customWidth="1"/>
    <col min="5640" max="5640" width="7.08203125" style="9" customWidth="1"/>
    <col min="5641" max="5644" width="6.58203125" style="9" customWidth="1"/>
    <col min="5645" max="5645" width="7.5" style="9" bestFit="1" customWidth="1"/>
    <col min="5646" max="5650" width="6.58203125" style="9" customWidth="1"/>
    <col min="5651" max="5651" width="7.5" style="9" bestFit="1" customWidth="1"/>
    <col min="5652" max="5652" width="7.58203125" style="9" customWidth="1"/>
    <col min="5653" max="5653" width="6.58203125" style="9" customWidth="1"/>
    <col min="5654" max="5889" width="9" style="9"/>
    <col min="5890" max="5890" width="2.5" style="9" customWidth="1"/>
    <col min="5891" max="5892" width="2.5" style="9" bestFit="1" customWidth="1"/>
    <col min="5893" max="5893" width="7.08203125" style="9" customWidth="1"/>
    <col min="5894" max="5895" width="6.58203125" style="9" customWidth="1"/>
    <col min="5896" max="5896" width="7.08203125" style="9" customWidth="1"/>
    <col min="5897" max="5900" width="6.58203125" style="9" customWidth="1"/>
    <col min="5901" max="5901" width="7.5" style="9" bestFit="1" customWidth="1"/>
    <col min="5902" max="5906" width="6.58203125" style="9" customWidth="1"/>
    <col min="5907" max="5907" width="7.5" style="9" bestFit="1" customWidth="1"/>
    <col min="5908" max="5908" width="7.58203125" style="9" customWidth="1"/>
    <col min="5909" max="5909" width="6.58203125" style="9" customWidth="1"/>
    <col min="5910" max="6145" width="9" style="9"/>
    <col min="6146" max="6146" width="2.5" style="9" customWidth="1"/>
    <col min="6147" max="6148" width="2.5" style="9" bestFit="1" customWidth="1"/>
    <col min="6149" max="6149" width="7.08203125" style="9" customWidth="1"/>
    <col min="6150" max="6151" width="6.58203125" style="9" customWidth="1"/>
    <col min="6152" max="6152" width="7.08203125" style="9" customWidth="1"/>
    <col min="6153" max="6156" width="6.58203125" style="9" customWidth="1"/>
    <col min="6157" max="6157" width="7.5" style="9" bestFit="1" customWidth="1"/>
    <col min="6158" max="6162" width="6.58203125" style="9" customWidth="1"/>
    <col min="6163" max="6163" width="7.5" style="9" bestFit="1" customWidth="1"/>
    <col min="6164" max="6164" width="7.58203125" style="9" customWidth="1"/>
    <col min="6165" max="6165" width="6.58203125" style="9" customWidth="1"/>
    <col min="6166" max="6401" width="9" style="9"/>
    <col min="6402" max="6402" width="2.5" style="9" customWidth="1"/>
    <col min="6403" max="6404" width="2.5" style="9" bestFit="1" customWidth="1"/>
    <col min="6405" max="6405" width="7.08203125" style="9" customWidth="1"/>
    <col min="6406" max="6407" width="6.58203125" style="9" customWidth="1"/>
    <col min="6408" max="6408" width="7.08203125" style="9" customWidth="1"/>
    <col min="6409" max="6412" width="6.58203125" style="9" customWidth="1"/>
    <col min="6413" max="6413" width="7.5" style="9" bestFit="1" customWidth="1"/>
    <col min="6414" max="6418" width="6.58203125" style="9" customWidth="1"/>
    <col min="6419" max="6419" width="7.5" style="9" bestFit="1" customWidth="1"/>
    <col min="6420" max="6420" width="7.58203125" style="9" customWidth="1"/>
    <col min="6421" max="6421" width="6.58203125" style="9" customWidth="1"/>
    <col min="6422" max="6657" width="9" style="9"/>
    <col min="6658" max="6658" width="2.5" style="9" customWidth="1"/>
    <col min="6659" max="6660" width="2.5" style="9" bestFit="1" customWidth="1"/>
    <col min="6661" max="6661" width="7.08203125" style="9" customWidth="1"/>
    <col min="6662" max="6663" width="6.58203125" style="9" customWidth="1"/>
    <col min="6664" max="6664" width="7.08203125" style="9" customWidth="1"/>
    <col min="6665" max="6668" width="6.58203125" style="9" customWidth="1"/>
    <col min="6669" max="6669" width="7.5" style="9" bestFit="1" customWidth="1"/>
    <col min="6670" max="6674" width="6.58203125" style="9" customWidth="1"/>
    <col min="6675" max="6675" width="7.5" style="9" bestFit="1" customWidth="1"/>
    <col min="6676" max="6676" width="7.58203125" style="9" customWidth="1"/>
    <col min="6677" max="6677" width="6.58203125" style="9" customWidth="1"/>
    <col min="6678" max="6913" width="9" style="9"/>
    <col min="6914" max="6914" width="2.5" style="9" customWidth="1"/>
    <col min="6915" max="6916" width="2.5" style="9" bestFit="1" customWidth="1"/>
    <col min="6917" max="6917" width="7.08203125" style="9" customWidth="1"/>
    <col min="6918" max="6919" width="6.58203125" style="9" customWidth="1"/>
    <col min="6920" max="6920" width="7.08203125" style="9" customWidth="1"/>
    <col min="6921" max="6924" width="6.58203125" style="9" customWidth="1"/>
    <col min="6925" max="6925" width="7.5" style="9" bestFit="1" customWidth="1"/>
    <col min="6926" max="6930" width="6.58203125" style="9" customWidth="1"/>
    <col min="6931" max="6931" width="7.5" style="9" bestFit="1" customWidth="1"/>
    <col min="6932" max="6932" width="7.58203125" style="9" customWidth="1"/>
    <col min="6933" max="6933" width="6.58203125" style="9" customWidth="1"/>
    <col min="6934" max="7169" width="9" style="9"/>
    <col min="7170" max="7170" width="2.5" style="9" customWidth="1"/>
    <col min="7171" max="7172" width="2.5" style="9" bestFit="1" customWidth="1"/>
    <col min="7173" max="7173" width="7.08203125" style="9" customWidth="1"/>
    <col min="7174" max="7175" width="6.58203125" style="9" customWidth="1"/>
    <col min="7176" max="7176" width="7.08203125" style="9" customWidth="1"/>
    <col min="7177" max="7180" width="6.58203125" style="9" customWidth="1"/>
    <col min="7181" max="7181" width="7.5" style="9" bestFit="1" customWidth="1"/>
    <col min="7182" max="7186" width="6.58203125" style="9" customWidth="1"/>
    <col min="7187" max="7187" width="7.5" style="9" bestFit="1" customWidth="1"/>
    <col min="7188" max="7188" width="7.58203125" style="9" customWidth="1"/>
    <col min="7189" max="7189" width="6.58203125" style="9" customWidth="1"/>
    <col min="7190" max="7425" width="9" style="9"/>
    <col min="7426" max="7426" width="2.5" style="9" customWidth="1"/>
    <col min="7427" max="7428" width="2.5" style="9" bestFit="1" customWidth="1"/>
    <col min="7429" max="7429" width="7.08203125" style="9" customWidth="1"/>
    <col min="7430" max="7431" width="6.58203125" style="9" customWidth="1"/>
    <col min="7432" max="7432" width="7.08203125" style="9" customWidth="1"/>
    <col min="7433" max="7436" width="6.58203125" style="9" customWidth="1"/>
    <col min="7437" max="7437" width="7.5" style="9" bestFit="1" customWidth="1"/>
    <col min="7438" max="7442" width="6.58203125" style="9" customWidth="1"/>
    <col min="7443" max="7443" width="7.5" style="9" bestFit="1" customWidth="1"/>
    <col min="7444" max="7444" width="7.58203125" style="9" customWidth="1"/>
    <col min="7445" max="7445" width="6.58203125" style="9" customWidth="1"/>
    <col min="7446" max="7681" width="9" style="9"/>
    <col min="7682" max="7682" width="2.5" style="9" customWidth="1"/>
    <col min="7683" max="7684" width="2.5" style="9" bestFit="1" customWidth="1"/>
    <col min="7685" max="7685" width="7.08203125" style="9" customWidth="1"/>
    <col min="7686" max="7687" width="6.58203125" style="9" customWidth="1"/>
    <col min="7688" max="7688" width="7.08203125" style="9" customWidth="1"/>
    <col min="7689" max="7692" width="6.58203125" style="9" customWidth="1"/>
    <col min="7693" max="7693" width="7.5" style="9" bestFit="1" customWidth="1"/>
    <col min="7694" max="7698" width="6.58203125" style="9" customWidth="1"/>
    <col min="7699" max="7699" width="7.5" style="9" bestFit="1" customWidth="1"/>
    <col min="7700" max="7700" width="7.58203125" style="9" customWidth="1"/>
    <col min="7701" max="7701" width="6.58203125" style="9" customWidth="1"/>
    <col min="7702" max="7937" width="9" style="9"/>
    <col min="7938" max="7938" width="2.5" style="9" customWidth="1"/>
    <col min="7939" max="7940" width="2.5" style="9" bestFit="1" customWidth="1"/>
    <col min="7941" max="7941" width="7.08203125" style="9" customWidth="1"/>
    <col min="7942" max="7943" width="6.58203125" style="9" customWidth="1"/>
    <col min="7944" max="7944" width="7.08203125" style="9" customWidth="1"/>
    <col min="7945" max="7948" width="6.58203125" style="9" customWidth="1"/>
    <col min="7949" max="7949" width="7.5" style="9" bestFit="1" customWidth="1"/>
    <col min="7950" max="7954" width="6.58203125" style="9" customWidth="1"/>
    <col min="7955" max="7955" width="7.5" style="9" bestFit="1" customWidth="1"/>
    <col min="7956" max="7956" width="7.58203125" style="9" customWidth="1"/>
    <col min="7957" max="7957" width="6.58203125" style="9" customWidth="1"/>
    <col min="7958" max="8193" width="9" style="9"/>
    <col min="8194" max="8194" width="2.5" style="9" customWidth="1"/>
    <col min="8195" max="8196" width="2.5" style="9" bestFit="1" customWidth="1"/>
    <col min="8197" max="8197" width="7.08203125" style="9" customWidth="1"/>
    <col min="8198" max="8199" width="6.58203125" style="9" customWidth="1"/>
    <col min="8200" max="8200" width="7.08203125" style="9" customWidth="1"/>
    <col min="8201" max="8204" width="6.58203125" style="9" customWidth="1"/>
    <col min="8205" max="8205" width="7.5" style="9" bestFit="1" customWidth="1"/>
    <col min="8206" max="8210" width="6.58203125" style="9" customWidth="1"/>
    <col min="8211" max="8211" width="7.5" style="9" bestFit="1" customWidth="1"/>
    <col min="8212" max="8212" width="7.58203125" style="9" customWidth="1"/>
    <col min="8213" max="8213" width="6.58203125" style="9" customWidth="1"/>
    <col min="8214" max="8449" width="9" style="9"/>
    <col min="8450" max="8450" width="2.5" style="9" customWidth="1"/>
    <col min="8451" max="8452" width="2.5" style="9" bestFit="1" customWidth="1"/>
    <col min="8453" max="8453" width="7.08203125" style="9" customWidth="1"/>
    <col min="8454" max="8455" width="6.58203125" style="9" customWidth="1"/>
    <col min="8456" max="8456" width="7.08203125" style="9" customWidth="1"/>
    <col min="8457" max="8460" width="6.58203125" style="9" customWidth="1"/>
    <col min="8461" max="8461" width="7.5" style="9" bestFit="1" customWidth="1"/>
    <col min="8462" max="8466" width="6.58203125" style="9" customWidth="1"/>
    <col min="8467" max="8467" width="7.5" style="9" bestFit="1" customWidth="1"/>
    <col min="8468" max="8468" width="7.58203125" style="9" customWidth="1"/>
    <col min="8469" max="8469" width="6.58203125" style="9" customWidth="1"/>
    <col min="8470" max="8705" width="9" style="9"/>
    <col min="8706" max="8706" width="2.5" style="9" customWidth="1"/>
    <col min="8707" max="8708" width="2.5" style="9" bestFit="1" customWidth="1"/>
    <col min="8709" max="8709" width="7.08203125" style="9" customWidth="1"/>
    <col min="8710" max="8711" width="6.58203125" style="9" customWidth="1"/>
    <col min="8712" max="8712" width="7.08203125" style="9" customWidth="1"/>
    <col min="8713" max="8716" width="6.58203125" style="9" customWidth="1"/>
    <col min="8717" max="8717" width="7.5" style="9" bestFit="1" customWidth="1"/>
    <col min="8718" max="8722" width="6.58203125" style="9" customWidth="1"/>
    <col min="8723" max="8723" width="7.5" style="9" bestFit="1" customWidth="1"/>
    <col min="8724" max="8724" width="7.58203125" style="9" customWidth="1"/>
    <col min="8725" max="8725" width="6.58203125" style="9" customWidth="1"/>
    <col min="8726" max="8961" width="9" style="9"/>
    <col min="8962" max="8962" width="2.5" style="9" customWidth="1"/>
    <col min="8963" max="8964" width="2.5" style="9" bestFit="1" customWidth="1"/>
    <col min="8965" max="8965" width="7.08203125" style="9" customWidth="1"/>
    <col min="8966" max="8967" width="6.58203125" style="9" customWidth="1"/>
    <col min="8968" max="8968" width="7.08203125" style="9" customWidth="1"/>
    <col min="8969" max="8972" width="6.58203125" style="9" customWidth="1"/>
    <col min="8973" max="8973" width="7.5" style="9" bestFit="1" customWidth="1"/>
    <col min="8974" max="8978" width="6.58203125" style="9" customWidth="1"/>
    <col min="8979" max="8979" width="7.5" style="9" bestFit="1" customWidth="1"/>
    <col min="8980" max="8980" width="7.58203125" style="9" customWidth="1"/>
    <col min="8981" max="8981" width="6.58203125" style="9" customWidth="1"/>
    <col min="8982" max="9217" width="9" style="9"/>
    <col min="9218" max="9218" width="2.5" style="9" customWidth="1"/>
    <col min="9219" max="9220" width="2.5" style="9" bestFit="1" customWidth="1"/>
    <col min="9221" max="9221" width="7.08203125" style="9" customWidth="1"/>
    <col min="9222" max="9223" width="6.58203125" style="9" customWidth="1"/>
    <col min="9224" max="9224" width="7.08203125" style="9" customWidth="1"/>
    <col min="9225" max="9228" width="6.58203125" style="9" customWidth="1"/>
    <col min="9229" max="9229" width="7.5" style="9" bestFit="1" customWidth="1"/>
    <col min="9230" max="9234" width="6.58203125" style="9" customWidth="1"/>
    <col min="9235" max="9235" width="7.5" style="9" bestFit="1" customWidth="1"/>
    <col min="9236" max="9236" width="7.58203125" style="9" customWidth="1"/>
    <col min="9237" max="9237" width="6.58203125" style="9" customWidth="1"/>
    <col min="9238" max="9473" width="9" style="9"/>
    <col min="9474" max="9474" width="2.5" style="9" customWidth="1"/>
    <col min="9475" max="9476" width="2.5" style="9" bestFit="1" customWidth="1"/>
    <col min="9477" max="9477" width="7.08203125" style="9" customWidth="1"/>
    <col min="9478" max="9479" width="6.58203125" style="9" customWidth="1"/>
    <col min="9480" max="9480" width="7.08203125" style="9" customWidth="1"/>
    <col min="9481" max="9484" width="6.58203125" style="9" customWidth="1"/>
    <col min="9485" max="9485" width="7.5" style="9" bestFit="1" customWidth="1"/>
    <col min="9486" max="9490" width="6.58203125" style="9" customWidth="1"/>
    <col min="9491" max="9491" width="7.5" style="9" bestFit="1" customWidth="1"/>
    <col min="9492" max="9492" width="7.58203125" style="9" customWidth="1"/>
    <col min="9493" max="9493" width="6.58203125" style="9" customWidth="1"/>
    <col min="9494" max="9729" width="9" style="9"/>
    <col min="9730" max="9730" width="2.5" style="9" customWidth="1"/>
    <col min="9731" max="9732" width="2.5" style="9" bestFit="1" customWidth="1"/>
    <col min="9733" max="9733" width="7.08203125" style="9" customWidth="1"/>
    <col min="9734" max="9735" width="6.58203125" style="9" customWidth="1"/>
    <col min="9736" max="9736" width="7.08203125" style="9" customWidth="1"/>
    <col min="9737" max="9740" width="6.58203125" style="9" customWidth="1"/>
    <col min="9741" max="9741" width="7.5" style="9" bestFit="1" customWidth="1"/>
    <col min="9742" max="9746" width="6.58203125" style="9" customWidth="1"/>
    <col min="9747" max="9747" width="7.5" style="9" bestFit="1" customWidth="1"/>
    <col min="9748" max="9748" width="7.58203125" style="9" customWidth="1"/>
    <col min="9749" max="9749" width="6.58203125" style="9" customWidth="1"/>
    <col min="9750" max="9985" width="9" style="9"/>
    <col min="9986" max="9986" width="2.5" style="9" customWidth="1"/>
    <col min="9987" max="9988" width="2.5" style="9" bestFit="1" customWidth="1"/>
    <col min="9989" max="9989" width="7.08203125" style="9" customWidth="1"/>
    <col min="9990" max="9991" width="6.58203125" style="9" customWidth="1"/>
    <col min="9992" max="9992" width="7.08203125" style="9" customWidth="1"/>
    <col min="9993" max="9996" width="6.58203125" style="9" customWidth="1"/>
    <col min="9997" max="9997" width="7.5" style="9" bestFit="1" customWidth="1"/>
    <col min="9998" max="10002" width="6.58203125" style="9" customWidth="1"/>
    <col min="10003" max="10003" width="7.5" style="9" bestFit="1" customWidth="1"/>
    <col min="10004" max="10004" width="7.58203125" style="9" customWidth="1"/>
    <col min="10005" max="10005" width="6.58203125" style="9" customWidth="1"/>
    <col min="10006" max="10241" width="9" style="9"/>
    <col min="10242" max="10242" width="2.5" style="9" customWidth="1"/>
    <col min="10243" max="10244" width="2.5" style="9" bestFit="1" customWidth="1"/>
    <col min="10245" max="10245" width="7.08203125" style="9" customWidth="1"/>
    <col min="10246" max="10247" width="6.58203125" style="9" customWidth="1"/>
    <col min="10248" max="10248" width="7.08203125" style="9" customWidth="1"/>
    <col min="10249" max="10252" width="6.58203125" style="9" customWidth="1"/>
    <col min="10253" max="10253" width="7.5" style="9" bestFit="1" customWidth="1"/>
    <col min="10254" max="10258" width="6.58203125" style="9" customWidth="1"/>
    <col min="10259" max="10259" width="7.5" style="9" bestFit="1" customWidth="1"/>
    <col min="10260" max="10260" width="7.58203125" style="9" customWidth="1"/>
    <col min="10261" max="10261" width="6.58203125" style="9" customWidth="1"/>
    <col min="10262" max="10497" width="9" style="9"/>
    <col min="10498" max="10498" width="2.5" style="9" customWidth="1"/>
    <col min="10499" max="10500" width="2.5" style="9" bestFit="1" customWidth="1"/>
    <col min="10501" max="10501" width="7.08203125" style="9" customWidth="1"/>
    <col min="10502" max="10503" width="6.58203125" style="9" customWidth="1"/>
    <col min="10504" max="10504" width="7.08203125" style="9" customWidth="1"/>
    <col min="10505" max="10508" width="6.58203125" style="9" customWidth="1"/>
    <col min="10509" max="10509" width="7.5" style="9" bestFit="1" customWidth="1"/>
    <col min="10510" max="10514" width="6.58203125" style="9" customWidth="1"/>
    <col min="10515" max="10515" width="7.5" style="9" bestFit="1" customWidth="1"/>
    <col min="10516" max="10516" width="7.58203125" style="9" customWidth="1"/>
    <col min="10517" max="10517" width="6.58203125" style="9" customWidth="1"/>
    <col min="10518" max="10753" width="9" style="9"/>
    <col min="10754" max="10754" width="2.5" style="9" customWidth="1"/>
    <col min="10755" max="10756" width="2.5" style="9" bestFit="1" customWidth="1"/>
    <col min="10757" max="10757" width="7.08203125" style="9" customWidth="1"/>
    <col min="10758" max="10759" width="6.58203125" style="9" customWidth="1"/>
    <col min="10760" max="10760" width="7.08203125" style="9" customWidth="1"/>
    <col min="10761" max="10764" width="6.58203125" style="9" customWidth="1"/>
    <col min="10765" max="10765" width="7.5" style="9" bestFit="1" customWidth="1"/>
    <col min="10766" max="10770" width="6.58203125" style="9" customWidth="1"/>
    <col min="10771" max="10771" width="7.5" style="9" bestFit="1" customWidth="1"/>
    <col min="10772" max="10772" width="7.58203125" style="9" customWidth="1"/>
    <col min="10773" max="10773" width="6.58203125" style="9" customWidth="1"/>
    <col min="10774" max="11009" width="9" style="9"/>
    <col min="11010" max="11010" width="2.5" style="9" customWidth="1"/>
    <col min="11011" max="11012" width="2.5" style="9" bestFit="1" customWidth="1"/>
    <col min="11013" max="11013" width="7.08203125" style="9" customWidth="1"/>
    <col min="11014" max="11015" width="6.58203125" style="9" customWidth="1"/>
    <col min="11016" max="11016" width="7.08203125" style="9" customWidth="1"/>
    <col min="11017" max="11020" width="6.58203125" style="9" customWidth="1"/>
    <col min="11021" max="11021" width="7.5" style="9" bestFit="1" customWidth="1"/>
    <col min="11022" max="11026" width="6.58203125" style="9" customWidth="1"/>
    <col min="11027" max="11027" width="7.5" style="9" bestFit="1" customWidth="1"/>
    <col min="11028" max="11028" width="7.58203125" style="9" customWidth="1"/>
    <col min="11029" max="11029" width="6.58203125" style="9" customWidth="1"/>
    <col min="11030" max="11265" width="9" style="9"/>
    <col min="11266" max="11266" width="2.5" style="9" customWidth="1"/>
    <col min="11267" max="11268" width="2.5" style="9" bestFit="1" customWidth="1"/>
    <col min="11269" max="11269" width="7.08203125" style="9" customWidth="1"/>
    <col min="11270" max="11271" width="6.58203125" style="9" customWidth="1"/>
    <col min="11272" max="11272" width="7.08203125" style="9" customWidth="1"/>
    <col min="11273" max="11276" width="6.58203125" style="9" customWidth="1"/>
    <col min="11277" max="11277" width="7.5" style="9" bestFit="1" customWidth="1"/>
    <col min="11278" max="11282" width="6.58203125" style="9" customWidth="1"/>
    <col min="11283" max="11283" width="7.5" style="9" bestFit="1" customWidth="1"/>
    <col min="11284" max="11284" width="7.58203125" style="9" customWidth="1"/>
    <col min="11285" max="11285" width="6.58203125" style="9" customWidth="1"/>
    <col min="11286" max="11521" width="9" style="9"/>
    <col min="11522" max="11522" width="2.5" style="9" customWidth="1"/>
    <col min="11523" max="11524" width="2.5" style="9" bestFit="1" customWidth="1"/>
    <col min="11525" max="11525" width="7.08203125" style="9" customWidth="1"/>
    <col min="11526" max="11527" width="6.58203125" style="9" customWidth="1"/>
    <col min="11528" max="11528" width="7.08203125" style="9" customWidth="1"/>
    <col min="11529" max="11532" width="6.58203125" style="9" customWidth="1"/>
    <col min="11533" max="11533" width="7.5" style="9" bestFit="1" customWidth="1"/>
    <col min="11534" max="11538" width="6.58203125" style="9" customWidth="1"/>
    <col min="11539" max="11539" width="7.5" style="9" bestFit="1" customWidth="1"/>
    <col min="11540" max="11540" width="7.58203125" style="9" customWidth="1"/>
    <col min="11541" max="11541" width="6.58203125" style="9" customWidth="1"/>
    <col min="11542" max="11777" width="9" style="9"/>
    <col min="11778" max="11778" width="2.5" style="9" customWidth="1"/>
    <col min="11779" max="11780" width="2.5" style="9" bestFit="1" customWidth="1"/>
    <col min="11781" max="11781" width="7.08203125" style="9" customWidth="1"/>
    <col min="11782" max="11783" width="6.58203125" style="9" customWidth="1"/>
    <col min="11784" max="11784" width="7.08203125" style="9" customWidth="1"/>
    <col min="11785" max="11788" width="6.58203125" style="9" customWidth="1"/>
    <col min="11789" max="11789" width="7.5" style="9" bestFit="1" customWidth="1"/>
    <col min="11790" max="11794" width="6.58203125" style="9" customWidth="1"/>
    <col min="11795" max="11795" width="7.5" style="9" bestFit="1" customWidth="1"/>
    <col min="11796" max="11796" width="7.58203125" style="9" customWidth="1"/>
    <col min="11797" max="11797" width="6.58203125" style="9" customWidth="1"/>
    <col min="11798" max="12033" width="9" style="9"/>
    <col min="12034" max="12034" width="2.5" style="9" customWidth="1"/>
    <col min="12035" max="12036" width="2.5" style="9" bestFit="1" customWidth="1"/>
    <col min="12037" max="12037" width="7.08203125" style="9" customWidth="1"/>
    <col min="12038" max="12039" width="6.58203125" style="9" customWidth="1"/>
    <col min="12040" max="12040" width="7.08203125" style="9" customWidth="1"/>
    <col min="12041" max="12044" width="6.58203125" style="9" customWidth="1"/>
    <col min="12045" max="12045" width="7.5" style="9" bestFit="1" customWidth="1"/>
    <col min="12046" max="12050" width="6.58203125" style="9" customWidth="1"/>
    <col min="12051" max="12051" width="7.5" style="9" bestFit="1" customWidth="1"/>
    <col min="12052" max="12052" width="7.58203125" style="9" customWidth="1"/>
    <col min="12053" max="12053" width="6.58203125" style="9" customWidth="1"/>
    <col min="12054" max="12289" width="9" style="9"/>
    <col min="12290" max="12290" width="2.5" style="9" customWidth="1"/>
    <col min="12291" max="12292" width="2.5" style="9" bestFit="1" customWidth="1"/>
    <col min="12293" max="12293" width="7.08203125" style="9" customWidth="1"/>
    <col min="12294" max="12295" width="6.58203125" style="9" customWidth="1"/>
    <col min="12296" max="12296" width="7.08203125" style="9" customWidth="1"/>
    <col min="12297" max="12300" width="6.58203125" style="9" customWidth="1"/>
    <col min="12301" max="12301" width="7.5" style="9" bestFit="1" customWidth="1"/>
    <col min="12302" max="12306" width="6.58203125" style="9" customWidth="1"/>
    <col min="12307" max="12307" width="7.5" style="9" bestFit="1" customWidth="1"/>
    <col min="12308" max="12308" width="7.58203125" style="9" customWidth="1"/>
    <col min="12309" max="12309" width="6.58203125" style="9" customWidth="1"/>
    <col min="12310" max="12545" width="9" style="9"/>
    <col min="12546" max="12546" width="2.5" style="9" customWidth="1"/>
    <col min="12547" max="12548" width="2.5" style="9" bestFit="1" customWidth="1"/>
    <col min="12549" max="12549" width="7.08203125" style="9" customWidth="1"/>
    <col min="12550" max="12551" width="6.58203125" style="9" customWidth="1"/>
    <col min="12552" max="12552" width="7.08203125" style="9" customWidth="1"/>
    <col min="12553" max="12556" width="6.58203125" style="9" customWidth="1"/>
    <col min="12557" max="12557" width="7.5" style="9" bestFit="1" customWidth="1"/>
    <col min="12558" max="12562" width="6.58203125" style="9" customWidth="1"/>
    <col min="12563" max="12563" width="7.5" style="9" bestFit="1" customWidth="1"/>
    <col min="12564" max="12564" width="7.58203125" style="9" customWidth="1"/>
    <col min="12565" max="12565" width="6.58203125" style="9" customWidth="1"/>
    <col min="12566" max="12801" width="9" style="9"/>
    <col min="12802" max="12802" width="2.5" style="9" customWidth="1"/>
    <col min="12803" max="12804" width="2.5" style="9" bestFit="1" customWidth="1"/>
    <col min="12805" max="12805" width="7.08203125" style="9" customWidth="1"/>
    <col min="12806" max="12807" width="6.58203125" style="9" customWidth="1"/>
    <col min="12808" max="12808" width="7.08203125" style="9" customWidth="1"/>
    <col min="12809" max="12812" width="6.58203125" style="9" customWidth="1"/>
    <col min="12813" max="12813" width="7.5" style="9" bestFit="1" customWidth="1"/>
    <col min="12814" max="12818" width="6.58203125" style="9" customWidth="1"/>
    <col min="12819" max="12819" width="7.5" style="9" bestFit="1" customWidth="1"/>
    <col min="12820" max="12820" width="7.58203125" style="9" customWidth="1"/>
    <col min="12821" max="12821" width="6.58203125" style="9" customWidth="1"/>
    <col min="12822" max="13057" width="9" style="9"/>
    <col min="13058" max="13058" width="2.5" style="9" customWidth="1"/>
    <col min="13059" max="13060" width="2.5" style="9" bestFit="1" customWidth="1"/>
    <col min="13061" max="13061" width="7.08203125" style="9" customWidth="1"/>
    <col min="13062" max="13063" width="6.58203125" style="9" customWidth="1"/>
    <col min="13064" max="13064" width="7.08203125" style="9" customWidth="1"/>
    <col min="13065" max="13068" width="6.58203125" style="9" customWidth="1"/>
    <col min="13069" max="13069" width="7.5" style="9" bestFit="1" customWidth="1"/>
    <col min="13070" max="13074" width="6.58203125" style="9" customWidth="1"/>
    <col min="13075" max="13075" width="7.5" style="9" bestFit="1" customWidth="1"/>
    <col min="13076" max="13076" width="7.58203125" style="9" customWidth="1"/>
    <col min="13077" max="13077" width="6.58203125" style="9" customWidth="1"/>
    <col min="13078" max="13313" width="9" style="9"/>
    <col min="13314" max="13314" width="2.5" style="9" customWidth="1"/>
    <col min="13315" max="13316" width="2.5" style="9" bestFit="1" customWidth="1"/>
    <col min="13317" max="13317" width="7.08203125" style="9" customWidth="1"/>
    <col min="13318" max="13319" width="6.58203125" style="9" customWidth="1"/>
    <col min="13320" max="13320" width="7.08203125" style="9" customWidth="1"/>
    <col min="13321" max="13324" width="6.58203125" style="9" customWidth="1"/>
    <col min="13325" max="13325" width="7.5" style="9" bestFit="1" customWidth="1"/>
    <col min="13326" max="13330" width="6.58203125" style="9" customWidth="1"/>
    <col min="13331" max="13331" width="7.5" style="9" bestFit="1" customWidth="1"/>
    <col min="13332" max="13332" width="7.58203125" style="9" customWidth="1"/>
    <col min="13333" max="13333" width="6.58203125" style="9" customWidth="1"/>
    <col min="13334" max="13569" width="9" style="9"/>
    <col min="13570" max="13570" width="2.5" style="9" customWidth="1"/>
    <col min="13571" max="13572" width="2.5" style="9" bestFit="1" customWidth="1"/>
    <col min="13573" max="13573" width="7.08203125" style="9" customWidth="1"/>
    <col min="13574" max="13575" width="6.58203125" style="9" customWidth="1"/>
    <col min="13576" max="13576" width="7.08203125" style="9" customWidth="1"/>
    <col min="13577" max="13580" width="6.58203125" style="9" customWidth="1"/>
    <col min="13581" max="13581" width="7.5" style="9" bestFit="1" customWidth="1"/>
    <col min="13582" max="13586" width="6.58203125" style="9" customWidth="1"/>
    <col min="13587" max="13587" width="7.5" style="9" bestFit="1" customWidth="1"/>
    <col min="13588" max="13588" width="7.58203125" style="9" customWidth="1"/>
    <col min="13589" max="13589" width="6.58203125" style="9" customWidth="1"/>
    <col min="13590" max="13825" width="9" style="9"/>
    <col min="13826" max="13826" width="2.5" style="9" customWidth="1"/>
    <col min="13827" max="13828" width="2.5" style="9" bestFit="1" customWidth="1"/>
    <col min="13829" max="13829" width="7.08203125" style="9" customWidth="1"/>
    <col min="13830" max="13831" width="6.58203125" style="9" customWidth="1"/>
    <col min="13832" max="13832" width="7.08203125" style="9" customWidth="1"/>
    <col min="13833" max="13836" width="6.58203125" style="9" customWidth="1"/>
    <col min="13837" max="13837" width="7.5" style="9" bestFit="1" customWidth="1"/>
    <col min="13838" max="13842" width="6.58203125" style="9" customWidth="1"/>
    <col min="13843" max="13843" width="7.5" style="9" bestFit="1" customWidth="1"/>
    <col min="13844" max="13844" width="7.58203125" style="9" customWidth="1"/>
    <col min="13845" max="13845" width="6.58203125" style="9" customWidth="1"/>
    <col min="13846" max="14081" width="9" style="9"/>
    <col min="14082" max="14082" width="2.5" style="9" customWidth="1"/>
    <col min="14083" max="14084" width="2.5" style="9" bestFit="1" customWidth="1"/>
    <col min="14085" max="14085" width="7.08203125" style="9" customWidth="1"/>
    <col min="14086" max="14087" width="6.58203125" style="9" customWidth="1"/>
    <col min="14088" max="14088" width="7.08203125" style="9" customWidth="1"/>
    <col min="14089" max="14092" width="6.58203125" style="9" customWidth="1"/>
    <col min="14093" max="14093" width="7.5" style="9" bestFit="1" customWidth="1"/>
    <col min="14094" max="14098" width="6.58203125" style="9" customWidth="1"/>
    <col min="14099" max="14099" width="7.5" style="9" bestFit="1" customWidth="1"/>
    <col min="14100" max="14100" width="7.58203125" style="9" customWidth="1"/>
    <col min="14101" max="14101" width="6.58203125" style="9" customWidth="1"/>
    <col min="14102" max="14337" width="9" style="9"/>
    <col min="14338" max="14338" width="2.5" style="9" customWidth="1"/>
    <col min="14339" max="14340" width="2.5" style="9" bestFit="1" customWidth="1"/>
    <col min="14341" max="14341" width="7.08203125" style="9" customWidth="1"/>
    <col min="14342" max="14343" width="6.58203125" style="9" customWidth="1"/>
    <col min="14344" max="14344" width="7.08203125" style="9" customWidth="1"/>
    <col min="14345" max="14348" width="6.58203125" style="9" customWidth="1"/>
    <col min="14349" max="14349" width="7.5" style="9" bestFit="1" customWidth="1"/>
    <col min="14350" max="14354" width="6.58203125" style="9" customWidth="1"/>
    <col min="14355" max="14355" width="7.5" style="9" bestFit="1" customWidth="1"/>
    <col min="14356" max="14356" width="7.58203125" style="9" customWidth="1"/>
    <col min="14357" max="14357" width="6.58203125" style="9" customWidth="1"/>
    <col min="14358" max="14593" width="9" style="9"/>
    <col min="14594" max="14594" width="2.5" style="9" customWidth="1"/>
    <col min="14595" max="14596" width="2.5" style="9" bestFit="1" customWidth="1"/>
    <col min="14597" max="14597" width="7.08203125" style="9" customWidth="1"/>
    <col min="14598" max="14599" width="6.58203125" style="9" customWidth="1"/>
    <col min="14600" max="14600" width="7.08203125" style="9" customWidth="1"/>
    <col min="14601" max="14604" width="6.58203125" style="9" customWidth="1"/>
    <col min="14605" max="14605" width="7.5" style="9" bestFit="1" customWidth="1"/>
    <col min="14606" max="14610" width="6.58203125" style="9" customWidth="1"/>
    <col min="14611" max="14611" width="7.5" style="9" bestFit="1" customWidth="1"/>
    <col min="14612" max="14612" width="7.58203125" style="9" customWidth="1"/>
    <col min="14613" max="14613" width="6.58203125" style="9" customWidth="1"/>
    <col min="14614" max="14849" width="9" style="9"/>
    <col min="14850" max="14850" width="2.5" style="9" customWidth="1"/>
    <col min="14851" max="14852" width="2.5" style="9" bestFit="1" customWidth="1"/>
    <col min="14853" max="14853" width="7.08203125" style="9" customWidth="1"/>
    <col min="14854" max="14855" width="6.58203125" style="9" customWidth="1"/>
    <col min="14856" max="14856" width="7.08203125" style="9" customWidth="1"/>
    <col min="14857" max="14860" width="6.58203125" style="9" customWidth="1"/>
    <col min="14861" max="14861" width="7.5" style="9" bestFit="1" customWidth="1"/>
    <col min="14862" max="14866" width="6.58203125" style="9" customWidth="1"/>
    <col min="14867" max="14867" width="7.5" style="9" bestFit="1" customWidth="1"/>
    <col min="14868" max="14868" width="7.58203125" style="9" customWidth="1"/>
    <col min="14869" max="14869" width="6.58203125" style="9" customWidth="1"/>
    <col min="14870" max="15105" width="9" style="9"/>
    <col min="15106" max="15106" width="2.5" style="9" customWidth="1"/>
    <col min="15107" max="15108" width="2.5" style="9" bestFit="1" customWidth="1"/>
    <col min="15109" max="15109" width="7.08203125" style="9" customWidth="1"/>
    <col min="15110" max="15111" width="6.58203125" style="9" customWidth="1"/>
    <col min="15112" max="15112" width="7.08203125" style="9" customWidth="1"/>
    <col min="15113" max="15116" width="6.58203125" style="9" customWidth="1"/>
    <col min="15117" max="15117" width="7.5" style="9" bestFit="1" customWidth="1"/>
    <col min="15118" max="15122" width="6.58203125" style="9" customWidth="1"/>
    <col min="15123" max="15123" width="7.5" style="9" bestFit="1" customWidth="1"/>
    <col min="15124" max="15124" width="7.58203125" style="9" customWidth="1"/>
    <col min="15125" max="15125" width="6.58203125" style="9" customWidth="1"/>
    <col min="15126" max="15361" width="9" style="9"/>
    <col min="15362" max="15362" width="2.5" style="9" customWidth="1"/>
    <col min="15363" max="15364" width="2.5" style="9" bestFit="1" customWidth="1"/>
    <col min="15365" max="15365" width="7.08203125" style="9" customWidth="1"/>
    <col min="15366" max="15367" width="6.58203125" style="9" customWidth="1"/>
    <col min="15368" max="15368" width="7.08203125" style="9" customWidth="1"/>
    <col min="15369" max="15372" width="6.58203125" style="9" customWidth="1"/>
    <col min="15373" max="15373" width="7.5" style="9" bestFit="1" customWidth="1"/>
    <col min="15374" max="15378" width="6.58203125" style="9" customWidth="1"/>
    <col min="15379" max="15379" width="7.5" style="9" bestFit="1" customWidth="1"/>
    <col min="15380" max="15380" width="7.58203125" style="9" customWidth="1"/>
    <col min="15381" max="15381" width="6.58203125" style="9" customWidth="1"/>
    <col min="15382" max="15617" width="9" style="9"/>
    <col min="15618" max="15618" width="2.5" style="9" customWidth="1"/>
    <col min="15619" max="15620" width="2.5" style="9" bestFit="1" customWidth="1"/>
    <col min="15621" max="15621" width="7.08203125" style="9" customWidth="1"/>
    <col min="15622" max="15623" width="6.58203125" style="9" customWidth="1"/>
    <col min="15624" max="15624" width="7.08203125" style="9" customWidth="1"/>
    <col min="15625" max="15628" width="6.58203125" style="9" customWidth="1"/>
    <col min="15629" max="15629" width="7.5" style="9" bestFit="1" customWidth="1"/>
    <col min="15630" max="15634" width="6.58203125" style="9" customWidth="1"/>
    <col min="15635" max="15635" width="7.5" style="9" bestFit="1" customWidth="1"/>
    <col min="15636" max="15636" width="7.58203125" style="9" customWidth="1"/>
    <col min="15637" max="15637" width="6.58203125" style="9" customWidth="1"/>
    <col min="15638" max="15873" width="9" style="9"/>
    <col min="15874" max="15874" width="2.5" style="9" customWidth="1"/>
    <col min="15875" max="15876" width="2.5" style="9" bestFit="1" customWidth="1"/>
    <col min="15877" max="15877" width="7.08203125" style="9" customWidth="1"/>
    <col min="15878" max="15879" width="6.58203125" style="9" customWidth="1"/>
    <col min="15880" max="15880" width="7.08203125" style="9" customWidth="1"/>
    <col min="15881" max="15884" width="6.58203125" style="9" customWidth="1"/>
    <col min="15885" max="15885" width="7.5" style="9" bestFit="1" customWidth="1"/>
    <col min="15886" max="15890" width="6.58203125" style="9" customWidth="1"/>
    <col min="15891" max="15891" width="7.5" style="9" bestFit="1" customWidth="1"/>
    <col min="15892" max="15892" width="7.58203125" style="9" customWidth="1"/>
    <col min="15893" max="15893" width="6.58203125" style="9" customWidth="1"/>
    <col min="15894" max="16129" width="9" style="9"/>
    <col min="16130" max="16130" width="2.5" style="9" customWidth="1"/>
    <col min="16131" max="16132" width="2.5" style="9" bestFit="1" customWidth="1"/>
    <col min="16133" max="16133" width="7.08203125" style="9" customWidth="1"/>
    <col min="16134" max="16135" width="6.58203125" style="9" customWidth="1"/>
    <col min="16136" max="16136" width="7.08203125" style="9" customWidth="1"/>
    <col min="16137" max="16140" width="6.58203125" style="9" customWidth="1"/>
    <col min="16141" max="16141" width="7.5" style="9" bestFit="1" customWidth="1"/>
    <col min="16142" max="16146" width="6.58203125" style="9" customWidth="1"/>
    <col min="16147" max="16147" width="7.5" style="9" bestFit="1" customWidth="1"/>
    <col min="16148" max="16148" width="7.58203125" style="9" customWidth="1"/>
    <col min="16149" max="16149" width="6.58203125" style="9" customWidth="1"/>
    <col min="16150" max="16384" width="9" style="9"/>
  </cols>
  <sheetData>
    <row r="2" spans="1:21" ht="17.25" customHeight="1">
      <c r="B2" s="103" t="s">
        <v>57</v>
      </c>
    </row>
    <row r="3" spans="1:21" ht="17.25" customHeight="1" thickBot="1">
      <c r="A3" s="272" t="s">
        <v>245</v>
      </c>
      <c r="B3" s="103"/>
    </row>
    <row r="4" spans="1:21" ht="17.25" customHeight="1" thickBot="1">
      <c r="A4" s="272"/>
      <c r="B4" s="277" t="s">
        <v>58</v>
      </c>
      <c r="C4" s="277"/>
      <c r="D4" s="277"/>
      <c r="E4" s="277"/>
      <c r="F4" s="277"/>
      <c r="G4" s="277"/>
      <c r="H4" s="277"/>
      <c r="I4" s="277"/>
      <c r="J4" s="277"/>
      <c r="K4" s="277"/>
      <c r="L4" s="277"/>
      <c r="M4" s="277"/>
      <c r="N4" s="277"/>
      <c r="O4" s="277"/>
      <c r="P4" s="277"/>
      <c r="Q4" s="277"/>
      <c r="S4" s="10" t="s">
        <v>74</v>
      </c>
      <c r="T4" s="275">
        <v>6</v>
      </c>
      <c r="U4" s="276"/>
    </row>
    <row r="5" spans="1:21">
      <c r="A5" s="272"/>
      <c r="B5" s="290" t="s">
        <v>4</v>
      </c>
      <c r="C5" s="291"/>
      <c r="D5" s="291"/>
      <c r="E5" s="292"/>
      <c r="F5" s="299" t="s">
        <v>5</v>
      </c>
      <c r="G5" s="299"/>
      <c r="H5" s="299"/>
      <c r="I5" s="300"/>
      <c r="J5" s="300"/>
      <c r="K5" s="300"/>
      <c r="L5" s="300"/>
      <c r="M5" s="300"/>
      <c r="N5" s="300"/>
      <c r="O5" s="301"/>
      <c r="P5" s="302" t="s">
        <v>6</v>
      </c>
      <c r="Q5" s="300"/>
      <c r="R5" s="300"/>
      <c r="S5" s="300"/>
      <c r="T5" s="300"/>
      <c r="U5" s="303"/>
    </row>
    <row r="6" spans="1:21" s="16" customFormat="1" ht="13.5">
      <c r="A6" s="272"/>
      <c r="B6" s="293"/>
      <c r="C6" s="294"/>
      <c r="D6" s="294"/>
      <c r="E6" s="295"/>
      <c r="F6" s="11" t="s">
        <v>7</v>
      </c>
      <c r="G6" s="304" t="s">
        <v>8</v>
      </c>
      <c r="H6" s="305"/>
      <c r="I6" s="306"/>
      <c r="J6" s="12" t="s">
        <v>9</v>
      </c>
      <c r="K6" s="12" t="s">
        <v>10</v>
      </c>
      <c r="L6" s="12" t="s">
        <v>11</v>
      </c>
      <c r="M6" s="273" t="s">
        <v>12</v>
      </c>
      <c r="N6" s="12" t="s">
        <v>13</v>
      </c>
      <c r="O6" s="13" t="s">
        <v>14</v>
      </c>
      <c r="P6" s="14" t="s">
        <v>15</v>
      </c>
      <c r="Q6" s="12" t="s">
        <v>16</v>
      </c>
      <c r="R6" s="12" t="s">
        <v>17</v>
      </c>
      <c r="S6" s="273" t="s">
        <v>18</v>
      </c>
      <c r="T6" s="12" t="s">
        <v>19</v>
      </c>
      <c r="U6" s="15" t="s">
        <v>14</v>
      </c>
    </row>
    <row r="7" spans="1:21" s="16" customFormat="1" ht="13.5">
      <c r="A7" s="272"/>
      <c r="B7" s="296"/>
      <c r="C7" s="297"/>
      <c r="D7" s="297"/>
      <c r="E7" s="298"/>
      <c r="F7" s="17" t="s">
        <v>20</v>
      </c>
      <c r="G7" s="18" t="s">
        <v>21</v>
      </c>
      <c r="H7" s="19" t="s">
        <v>22</v>
      </c>
      <c r="I7" s="20" t="s">
        <v>23</v>
      </c>
      <c r="J7" s="21" t="s">
        <v>24</v>
      </c>
      <c r="K7" s="21" t="s">
        <v>25</v>
      </c>
      <c r="L7" s="21" t="s">
        <v>26</v>
      </c>
      <c r="M7" s="307"/>
      <c r="N7" s="21" t="s">
        <v>27</v>
      </c>
      <c r="O7" s="22" t="s">
        <v>28</v>
      </c>
      <c r="P7" s="23" t="s">
        <v>29</v>
      </c>
      <c r="Q7" s="21" t="s">
        <v>30</v>
      </c>
      <c r="R7" s="21" t="s">
        <v>31</v>
      </c>
      <c r="S7" s="274"/>
      <c r="T7" s="21" t="s">
        <v>32</v>
      </c>
      <c r="U7" s="24" t="s">
        <v>33</v>
      </c>
    </row>
    <row r="8" spans="1:21" ht="12" customHeight="1">
      <c r="A8" s="272"/>
      <c r="B8" s="278" t="s">
        <v>34</v>
      </c>
      <c r="C8" s="279" t="s">
        <v>35</v>
      </c>
      <c r="D8" s="280" t="s">
        <v>36</v>
      </c>
      <c r="E8" s="283" t="s">
        <v>37</v>
      </c>
      <c r="F8" s="25" t="s">
        <v>38</v>
      </c>
      <c r="G8" s="25" t="s">
        <v>38</v>
      </c>
      <c r="H8" s="25" t="s">
        <v>38</v>
      </c>
      <c r="I8" s="25" t="s">
        <v>38</v>
      </c>
      <c r="J8" s="25" t="s">
        <v>39</v>
      </c>
      <c r="K8" s="25" t="s">
        <v>38</v>
      </c>
      <c r="L8" s="25" t="s">
        <v>39</v>
      </c>
      <c r="M8" s="25" t="s">
        <v>38</v>
      </c>
      <c r="N8" s="25" t="s">
        <v>38</v>
      </c>
      <c r="O8" s="26" t="s">
        <v>39</v>
      </c>
      <c r="P8" s="27" t="s">
        <v>40</v>
      </c>
      <c r="Q8" s="25" t="s">
        <v>40</v>
      </c>
      <c r="R8" s="25" t="s">
        <v>39</v>
      </c>
      <c r="S8" s="25" t="s">
        <v>40</v>
      </c>
      <c r="T8" s="25" t="s">
        <v>40</v>
      </c>
      <c r="U8" s="28" t="s">
        <v>39</v>
      </c>
    </row>
    <row r="9" spans="1:21" ht="23.25" customHeight="1">
      <c r="A9" s="272"/>
      <c r="B9" s="278"/>
      <c r="C9" s="279"/>
      <c r="D9" s="281"/>
      <c r="E9" s="284"/>
      <c r="F9" s="29"/>
      <c r="G9" s="29"/>
      <c r="H9" s="29"/>
      <c r="I9" s="29">
        <f>G9+H9</f>
        <v>0</v>
      </c>
      <c r="J9" s="30">
        <f>IFERROR(I9/F9,0)</f>
        <v>0</v>
      </c>
      <c r="K9" s="29"/>
      <c r="L9" s="30">
        <f>IFERROR(K9/F9,0)</f>
        <v>0</v>
      </c>
      <c r="M9" s="29"/>
      <c r="N9" s="29"/>
      <c r="O9" s="31">
        <f>IFERROR(N9/F9,0)</f>
        <v>0</v>
      </c>
      <c r="P9" s="32"/>
      <c r="Q9" s="29"/>
      <c r="R9" s="30">
        <f>IFERROR(Q9/P9,0)</f>
        <v>0</v>
      </c>
      <c r="S9" s="29"/>
      <c r="T9" s="29"/>
      <c r="U9" s="33">
        <f>IFERROR(T9/P9,0)</f>
        <v>0</v>
      </c>
    </row>
    <row r="10" spans="1:21" ht="23.25" customHeight="1">
      <c r="A10" s="272"/>
      <c r="B10" s="278"/>
      <c r="C10" s="279"/>
      <c r="D10" s="281"/>
      <c r="E10" s="34" t="s">
        <v>41</v>
      </c>
      <c r="F10" s="35"/>
      <c r="G10" s="35"/>
      <c r="H10" s="35"/>
      <c r="I10" s="36">
        <f>G10+H10</f>
        <v>0</v>
      </c>
      <c r="J10" s="37">
        <f t="shared" ref="J10:J20" si="0">IFERROR(I10/F10,0)</f>
        <v>0</v>
      </c>
      <c r="K10" s="35"/>
      <c r="L10" s="37">
        <f t="shared" ref="L10:L14" si="1">IFERROR(K10/F10,0)</f>
        <v>0</v>
      </c>
      <c r="M10" s="35"/>
      <c r="N10" s="35"/>
      <c r="O10" s="38">
        <f t="shared" ref="O10:O14" si="2">IFERROR(N10/F10,0)</f>
        <v>0</v>
      </c>
      <c r="P10" s="39"/>
      <c r="Q10" s="35"/>
      <c r="R10" s="37">
        <f t="shared" ref="R10:R14" si="3">IFERROR(Q10/P10,0)</f>
        <v>0</v>
      </c>
      <c r="S10" s="35"/>
      <c r="T10" s="35"/>
      <c r="U10" s="40">
        <f t="shared" ref="U10:U14" si="4">IFERROR(T10/P10,0)</f>
        <v>0</v>
      </c>
    </row>
    <row r="11" spans="1:21" ht="23.25" customHeight="1">
      <c r="A11" s="272"/>
      <c r="B11" s="278"/>
      <c r="C11" s="279"/>
      <c r="D11" s="282"/>
      <c r="E11" s="41" t="s">
        <v>42</v>
      </c>
      <c r="F11" s="42">
        <f>F9+F10</f>
        <v>0</v>
      </c>
      <c r="G11" s="42">
        <f t="shared" ref="G11:K11" si="5">G9+G10</f>
        <v>0</v>
      </c>
      <c r="H11" s="42">
        <f t="shared" si="5"/>
        <v>0</v>
      </c>
      <c r="I11" s="42">
        <f t="shared" ref="I11:I14" si="6">G11+H11</f>
        <v>0</v>
      </c>
      <c r="J11" s="43">
        <f t="shared" si="0"/>
        <v>0</v>
      </c>
      <c r="K11" s="42">
        <f t="shared" si="5"/>
        <v>0</v>
      </c>
      <c r="L11" s="43">
        <f t="shared" si="1"/>
        <v>0</v>
      </c>
      <c r="M11" s="42">
        <f t="shared" ref="M11" si="7">M9+M10</f>
        <v>0</v>
      </c>
      <c r="N11" s="42">
        <f t="shared" ref="N11" si="8">N9+N10</f>
        <v>0</v>
      </c>
      <c r="O11" s="44">
        <f t="shared" si="2"/>
        <v>0</v>
      </c>
      <c r="P11" s="45">
        <f t="shared" ref="P11" si="9">P9+P10</f>
        <v>0</v>
      </c>
      <c r="Q11" s="42">
        <f t="shared" ref="Q11" si="10">Q9+Q10</f>
        <v>0</v>
      </c>
      <c r="R11" s="43">
        <f t="shared" si="3"/>
        <v>0</v>
      </c>
      <c r="S11" s="42">
        <f t="shared" ref="S11" si="11">S9+S10</f>
        <v>0</v>
      </c>
      <c r="T11" s="42">
        <f t="shared" ref="T11" si="12">T9+T10</f>
        <v>0</v>
      </c>
      <c r="U11" s="46">
        <f t="shared" si="4"/>
        <v>0</v>
      </c>
    </row>
    <row r="12" spans="1:21" ht="23.25" customHeight="1">
      <c r="A12" s="272"/>
      <c r="B12" s="278"/>
      <c r="C12" s="279"/>
      <c r="D12" s="285" t="s">
        <v>43</v>
      </c>
      <c r="E12" s="285"/>
      <c r="F12" s="47"/>
      <c r="G12" s="47"/>
      <c r="H12" s="47"/>
      <c r="I12" s="47">
        <f t="shared" si="6"/>
        <v>0</v>
      </c>
      <c r="J12" s="48">
        <f t="shared" si="0"/>
        <v>0</v>
      </c>
      <c r="K12" s="47"/>
      <c r="L12" s="48">
        <f t="shared" si="1"/>
        <v>0</v>
      </c>
      <c r="M12" s="47"/>
      <c r="N12" s="47"/>
      <c r="O12" s="49">
        <f t="shared" si="2"/>
        <v>0</v>
      </c>
      <c r="P12" s="50"/>
      <c r="Q12" s="47"/>
      <c r="R12" s="48">
        <f t="shared" si="3"/>
        <v>0</v>
      </c>
      <c r="S12" s="47"/>
      <c r="T12" s="47"/>
      <c r="U12" s="51">
        <f t="shared" si="4"/>
        <v>0</v>
      </c>
    </row>
    <row r="13" spans="1:21" ht="23.25" customHeight="1">
      <c r="A13" s="272"/>
      <c r="B13" s="278"/>
      <c r="C13" s="279"/>
      <c r="D13" s="285" t="s">
        <v>44</v>
      </c>
      <c r="E13" s="285"/>
      <c r="F13" s="47">
        <f>F11+F12</f>
        <v>0</v>
      </c>
      <c r="G13" s="47">
        <f t="shared" ref="G13:H13" si="13">G11+G12</f>
        <v>0</v>
      </c>
      <c r="H13" s="47">
        <f t="shared" si="13"/>
        <v>0</v>
      </c>
      <c r="I13" s="47">
        <f t="shared" si="6"/>
        <v>0</v>
      </c>
      <c r="J13" s="48">
        <f t="shared" si="0"/>
        <v>0</v>
      </c>
      <c r="K13" s="47">
        <f>K11+K12</f>
        <v>0</v>
      </c>
      <c r="L13" s="48">
        <f t="shared" si="1"/>
        <v>0</v>
      </c>
      <c r="M13" s="47">
        <f t="shared" ref="M13:N13" si="14">M11+M12</f>
        <v>0</v>
      </c>
      <c r="N13" s="47">
        <f t="shared" si="14"/>
        <v>0</v>
      </c>
      <c r="O13" s="49">
        <f t="shared" si="2"/>
        <v>0</v>
      </c>
      <c r="P13" s="50">
        <f t="shared" ref="P13:Q13" si="15">P11+P12</f>
        <v>0</v>
      </c>
      <c r="Q13" s="47">
        <f t="shared" si="15"/>
        <v>0</v>
      </c>
      <c r="R13" s="48">
        <f t="shared" si="3"/>
        <v>0</v>
      </c>
      <c r="S13" s="47">
        <f t="shared" ref="S13:T13" si="16">S11+S12</f>
        <v>0</v>
      </c>
      <c r="T13" s="47">
        <f t="shared" si="16"/>
        <v>0</v>
      </c>
      <c r="U13" s="51">
        <f t="shared" si="4"/>
        <v>0</v>
      </c>
    </row>
    <row r="14" spans="1:21" ht="23.25" customHeight="1">
      <c r="A14" s="272"/>
      <c r="B14" s="278"/>
      <c r="C14" s="285" t="s">
        <v>45</v>
      </c>
      <c r="D14" s="285"/>
      <c r="E14" s="285"/>
      <c r="F14" s="47"/>
      <c r="G14" s="47"/>
      <c r="H14" s="47"/>
      <c r="I14" s="47">
        <f t="shared" si="6"/>
        <v>0</v>
      </c>
      <c r="J14" s="48">
        <f t="shared" si="0"/>
        <v>0</v>
      </c>
      <c r="K14" s="47"/>
      <c r="L14" s="48">
        <f t="shared" si="1"/>
        <v>0</v>
      </c>
      <c r="M14" s="47"/>
      <c r="N14" s="47"/>
      <c r="O14" s="49">
        <f t="shared" si="2"/>
        <v>0</v>
      </c>
      <c r="P14" s="52"/>
      <c r="Q14" s="53"/>
      <c r="R14" s="48">
        <f t="shared" si="3"/>
        <v>0</v>
      </c>
      <c r="S14" s="53"/>
      <c r="T14" s="53"/>
      <c r="U14" s="51">
        <f t="shared" si="4"/>
        <v>0</v>
      </c>
    </row>
    <row r="15" spans="1:21" s="62" customFormat="1" ht="11.25" customHeight="1">
      <c r="A15" s="272"/>
      <c r="B15" s="278"/>
      <c r="C15" s="286" t="s">
        <v>46</v>
      </c>
      <c r="D15" s="286"/>
      <c r="E15" s="287" t="s">
        <v>36</v>
      </c>
      <c r="F15" s="54" t="s">
        <v>47</v>
      </c>
      <c r="G15" s="54"/>
      <c r="H15" s="54"/>
      <c r="I15" s="55" t="s">
        <v>47</v>
      </c>
      <c r="J15" s="56"/>
      <c r="K15" s="55" t="s">
        <v>47</v>
      </c>
      <c r="L15" s="56"/>
      <c r="M15" s="55" t="s">
        <v>47</v>
      </c>
      <c r="N15" s="55" t="s">
        <v>47</v>
      </c>
      <c r="O15" s="57"/>
      <c r="P15" s="58" t="s">
        <v>48</v>
      </c>
      <c r="Q15" s="59" t="s">
        <v>48</v>
      </c>
      <c r="R15" s="60"/>
      <c r="S15" s="59" t="s">
        <v>48</v>
      </c>
      <c r="T15" s="59" t="s">
        <v>48</v>
      </c>
      <c r="U15" s="61"/>
    </row>
    <row r="16" spans="1:21" ht="23.25" customHeight="1">
      <c r="A16" s="272"/>
      <c r="B16" s="278"/>
      <c r="C16" s="286"/>
      <c r="D16" s="286"/>
      <c r="E16" s="288"/>
      <c r="F16" s="63"/>
      <c r="G16" s="63"/>
      <c r="H16" s="63"/>
      <c r="I16" s="64">
        <f t="shared" ref="I16" si="17">G16+H16</f>
        <v>0</v>
      </c>
      <c r="J16" s="65">
        <f t="shared" si="0"/>
        <v>0</v>
      </c>
      <c r="K16" s="64"/>
      <c r="L16" s="65">
        <f>IFERROR(K16/F16,0)</f>
        <v>0</v>
      </c>
      <c r="M16" s="64"/>
      <c r="N16" s="64"/>
      <c r="O16" s="66">
        <f>IFERROR(N16/F16,0)</f>
        <v>0</v>
      </c>
      <c r="P16" s="32"/>
      <c r="Q16" s="29"/>
      <c r="R16" s="30">
        <f>IFERROR(Q16/P16,0)</f>
        <v>0</v>
      </c>
      <c r="S16" s="29"/>
      <c r="T16" s="29"/>
      <c r="U16" s="33">
        <f>IFERROR(T16/P16,0)</f>
        <v>0</v>
      </c>
    </row>
    <row r="17" spans="1:21" ht="12" customHeight="1">
      <c r="A17" s="272"/>
      <c r="B17" s="278"/>
      <c r="C17" s="286"/>
      <c r="D17" s="286"/>
      <c r="E17" s="289" t="s">
        <v>43</v>
      </c>
      <c r="F17" s="67" t="s">
        <v>47</v>
      </c>
      <c r="G17" s="67"/>
      <c r="H17" s="67"/>
      <c r="I17" s="68" t="s">
        <v>47</v>
      </c>
      <c r="J17" s="69"/>
      <c r="K17" s="68" t="s">
        <v>47</v>
      </c>
      <c r="L17" s="69"/>
      <c r="M17" s="68" t="s">
        <v>47</v>
      </c>
      <c r="N17" s="68" t="s">
        <v>47</v>
      </c>
      <c r="O17" s="70"/>
      <c r="P17" s="71"/>
      <c r="Q17" s="72"/>
      <c r="R17" s="73"/>
      <c r="S17" s="72"/>
      <c r="T17" s="72"/>
      <c r="U17" s="74"/>
    </row>
    <row r="18" spans="1:21" ht="23.25" customHeight="1">
      <c r="A18" s="272"/>
      <c r="B18" s="278"/>
      <c r="C18" s="286"/>
      <c r="D18" s="286"/>
      <c r="E18" s="287"/>
      <c r="F18" s="75"/>
      <c r="G18" s="75"/>
      <c r="H18" s="75"/>
      <c r="I18" s="75">
        <f t="shared" ref="I18:I19" si="18">G18+H18</f>
        <v>0</v>
      </c>
      <c r="J18" s="76">
        <f t="shared" si="0"/>
        <v>0</v>
      </c>
      <c r="K18" s="75"/>
      <c r="L18" s="76">
        <f t="shared" ref="L18:L20" si="19">IFERROR(K18/F18,0)</f>
        <v>0</v>
      </c>
      <c r="M18" s="75"/>
      <c r="N18" s="75"/>
      <c r="O18" s="77">
        <f t="shared" ref="O18:O20" si="20">IFERROR(N18/F18,0)</f>
        <v>0</v>
      </c>
      <c r="P18" s="78"/>
      <c r="Q18" s="79"/>
      <c r="R18" s="80">
        <f t="shared" ref="R18:R19" si="21">IFERROR(Q18/P18,0)</f>
        <v>0</v>
      </c>
      <c r="S18" s="79"/>
      <c r="T18" s="79"/>
      <c r="U18" s="81">
        <f t="shared" ref="U18:U19" si="22">IFERROR(T18/P18,0)</f>
        <v>0</v>
      </c>
    </row>
    <row r="19" spans="1:21" ht="23.25" customHeight="1">
      <c r="A19" s="272"/>
      <c r="B19" s="278"/>
      <c r="C19" s="287" t="s">
        <v>49</v>
      </c>
      <c r="D19" s="287"/>
      <c r="E19" s="287"/>
      <c r="F19" s="47"/>
      <c r="G19" s="47"/>
      <c r="H19" s="47"/>
      <c r="I19" s="47">
        <f t="shared" si="18"/>
        <v>0</v>
      </c>
      <c r="J19" s="82">
        <f t="shared" si="0"/>
        <v>0</v>
      </c>
      <c r="K19" s="47"/>
      <c r="L19" s="82">
        <f t="shared" si="19"/>
        <v>0</v>
      </c>
      <c r="M19" s="47"/>
      <c r="N19" s="47"/>
      <c r="O19" s="83">
        <f t="shared" si="20"/>
        <v>0</v>
      </c>
      <c r="P19" s="52"/>
      <c r="Q19" s="53"/>
      <c r="R19" s="48">
        <f t="shared" si="21"/>
        <v>0</v>
      </c>
      <c r="S19" s="53"/>
      <c r="T19" s="53"/>
      <c r="U19" s="51">
        <f t="shared" si="22"/>
        <v>0</v>
      </c>
    </row>
    <row r="20" spans="1:21" ht="23.25" customHeight="1" thickBot="1">
      <c r="A20" s="272"/>
      <c r="B20" s="308" t="s">
        <v>50</v>
      </c>
      <c r="C20" s="309"/>
      <c r="D20" s="309"/>
      <c r="E20" s="310"/>
      <c r="F20" s="84">
        <f>F13+F14+F19</f>
        <v>0</v>
      </c>
      <c r="G20" s="84">
        <f t="shared" ref="G20:H20" si="23">G13+G14+G19</f>
        <v>0</v>
      </c>
      <c r="H20" s="84">
        <f t="shared" si="23"/>
        <v>0</v>
      </c>
      <c r="I20" s="85">
        <f t="shared" ref="I20" si="24">G20+H20</f>
        <v>0</v>
      </c>
      <c r="J20" s="86">
        <f t="shared" si="0"/>
        <v>0</v>
      </c>
      <c r="K20" s="84">
        <f>K13+K14+K19</f>
        <v>0</v>
      </c>
      <c r="L20" s="86">
        <f t="shared" si="19"/>
        <v>0</v>
      </c>
      <c r="M20" s="84">
        <f t="shared" ref="M20:N20" si="25">M13+M14+M19</f>
        <v>0</v>
      </c>
      <c r="N20" s="84">
        <f t="shared" si="25"/>
        <v>0</v>
      </c>
      <c r="O20" s="87">
        <f t="shared" si="20"/>
        <v>0</v>
      </c>
      <c r="P20" s="88" t="s">
        <v>51</v>
      </c>
      <c r="Q20" s="89" t="s">
        <v>51</v>
      </c>
      <c r="R20" s="89" t="s">
        <v>51</v>
      </c>
      <c r="S20" s="89" t="s">
        <v>51</v>
      </c>
      <c r="T20" s="89" t="s">
        <v>51</v>
      </c>
      <c r="U20" s="90" t="s">
        <v>51</v>
      </c>
    </row>
    <row r="21" spans="1:21" ht="23.25" customHeight="1">
      <c r="A21" s="272"/>
      <c r="B21" s="311" t="s">
        <v>243</v>
      </c>
      <c r="C21" s="313" t="s">
        <v>52</v>
      </c>
      <c r="D21" s="313"/>
      <c r="E21" s="314"/>
      <c r="F21" s="91" t="s">
        <v>51</v>
      </c>
      <c r="G21" s="92" t="s">
        <v>51</v>
      </c>
      <c r="H21" s="92" t="s">
        <v>51</v>
      </c>
      <c r="I21" s="92" t="s">
        <v>51</v>
      </c>
      <c r="J21" s="92" t="s">
        <v>51</v>
      </c>
      <c r="K21" s="92" t="s">
        <v>51</v>
      </c>
      <c r="L21" s="92" t="s">
        <v>51</v>
      </c>
      <c r="M21" s="93"/>
      <c r="N21" s="92" t="s">
        <v>51</v>
      </c>
      <c r="O21" s="94" t="s">
        <v>51</v>
      </c>
      <c r="P21" s="95" t="s">
        <v>51</v>
      </c>
      <c r="Q21" s="96" t="s">
        <v>51</v>
      </c>
      <c r="R21" s="96" t="s">
        <v>51</v>
      </c>
      <c r="S21" s="96" t="s">
        <v>51</v>
      </c>
      <c r="T21" s="96" t="s">
        <v>51</v>
      </c>
      <c r="U21" s="97" t="s">
        <v>51</v>
      </c>
    </row>
    <row r="22" spans="1:21" ht="23.25" customHeight="1" thickBot="1">
      <c r="A22" s="272"/>
      <c r="B22" s="312"/>
      <c r="C22" s="315" t="s">
        <v>45</v>
      </c>
      <c r="D22" s="315"/>
      <c r="E22" s="316"/>
      <c r="F22" s="98" t="s">
        <v>51</v>
      </c>
      <c r="G22" s="99" t="s">
        <v>51</v>
      </c>
      <c r="H22" s="99" t="s">
        <v>51</v>
      </c>
      <c r="I22" s="99" t="s">
        <v>51</v>
      </c>
      <c r="J22" s="99" t="s">
        <v>51</v>
      </c>
      <c r="K22" s="99" t="s">
        <v>51</v>
      </c>
      <c r="L22" s="99" t="s">
        <v>51</v>
      </c>
      <c r="M22" s="100"/>
      <c r="N22" s="99" t="s">
        <v>51</v>
      </c>
      <c r="O22" s="101" t="s">
        <v>51</v>
      </c>
      <c r="P22" s="98" t="s">
        <v>51</v>
      </c>
      <c r="Q22" s="99" t="s">
        <v>51</v>
      </c>
      <c r="R22" s="99" t="s">
        <v>51</v>
      </c>
      <c r="S22" s="99" t="s">
        <v>51</v>
      </c>
      <c r="T22" s="99" t="s">
        <v>51</v>
      </c>
      <c r="U22" s="101" t="s">
        <v>51</v>
      </c>
    </row>
    <row r="23" spans="1:21" s="102" customFormat="1" ht="7.5" customHeight="1">
      <c r="A23" s="272"/>
    </row>
    <row r="24" spans="1:21" s="102" customFormat="1">
      <c r="A24" s="272"/>
      <c r="B24" s="102" t="s">
        <v>166</v>
      </c>
    </row>
    <row r="25" spans="1:21" s="102" customFormat="1">
      <c r="A25" s="272"/>
      <c r="B25" s="102" t="s">
        <v>53</v>
      </c>
    </row>
    <row r="26" spans="1:21" s="102" customFormat="1">
      <c r="A26" s="272"/>
      <c r="B26" s="102" t="s">
        <v>54</v>
      </c>
    </row>
    <row r="27" spans="1:21" s="102" customFormat="1">
      <c r="A27" s="272"/>
      <c r="B27" s="102" t="s">
        <v>55</v>
      </c>
    </row>
    <row r="28" spans="1:21" s="102" customFormat="1">
      <c r="A28" s="272"/>
      <c r="B28" s="102" t="s">
        <v>56</v>
      </c>
    </row>
    <row r="29" spans="1:21" s="102" customFormat="1"/>
    <row r="30" spans="1:21" s="102" customFormat="1"/>
    <row r="31" spans="1:21" s="102" customFormat="1"/>
    <row r="32" spans="1:21" s="102" customFormat="1"/>
    <row r="33" s="102" customFormat="1"/>
    <row r="34" s="102" customFormat="1"/>
    <row r="35" s="102" customFormat="1"/>
    <row r="36" s="102" customFormat="1"/>
    <row r="37" s="102" customFormat="1"/>
    <row r="38" s="102" customFormat="1"/>
    <row r="39" s="102" customFormat="1"/>
    <row r="40" s="102" customFormat="1"/>
  </sheetData>
  <mergeCells count="24">
    <mergeCell ref="B21:B22"/>
    <mergeCell ref="C21:E21"/>
    <mergeCell ref="C22:E22"/>
    <mergeCell ref="P5:U5"/>
    <mergeCell ref="G6:I6"/>
    <mergeCell ref="M6:M7"/>
    <mergeCell ref="C19:E19"/>
    <mergeCell ref="B20:E20"/>
    <mergeCell ref="A3:A28"/>
    <mergeCell ref="S6:S7"/>
    <mergeCell ref="T4:U4"/>
    <mergeCell ref="B4:Q4"/>
    <mergeCell ref="B8:B19"/>
    <mergeCell ref="C8:C13"/>
    <mergeCell ref="D8:D11"/>
    <mergeCell ref="E8:E9"/>
    <mergeCell ref="D12:E12"/>
    <mergeCell ref="D13:E13"/>
    <mergeCell ref="C14:E14"/>
    <mergeCell ref="C15:D18"/>
    <mergeCell ref="E15:E16"/>
    <mergeCell ref="E17:E18"/>
    <mergeCell ref="B5:E7"/>
    <mergeCell ref="F5:O5"/>
  </mergeCells>
  <phoneticPr fontId="18"/>
  <conditionalFormatting sqref="T4:U4">
    <cfRule type="containsBlanks" dxfId="28" priority="2">
      <formula>LEN(TRIM(T4))=0</formula>
    </cfRule>
  </conditionalFormatting>
  <conditionalFormatting sqref="F9:U14 F16:U16 F18:U22">
    <cfRule type="containsBlanks" dxfId="27" priority="1">
      <formula>LEN(TRIM(F9))=0</formula>
    </cfRule>
  </conditionalFormatting>
  <pageMargins left="0.7" right="0.7" top="0.75" bottom="0.75" header="0.3" footer="0.3"/>
  <pageSetup paperSize="9" scale="9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1A10-4317-4327-8959-39A905452E6D}">
  <sheetPr>
    <pageSetUpPr fitToPage="1"/>
  </sheetPr>
  <dimension ref="A1:Q24"/>
  <sheetViews>
    <sheetView view="pageLayout" topLeftCell="A4" zoomScaleNormal="100" zoomScaleSheetLayoutView="100" workbookViewId="0">
      <selection activeCell="B7" sqref="B7:B10"/>
    </sheetView>
  </sheetViews>
  <sheetFormatPr defaultRowHeight="20"/>
  <cols>
    <col min="1" max="1" width="4.5" style="105" customWidth="1"/>
    <col min="2" max="2" width="5.5" style="105" customWidth="1"/>
    <col min="3" max="3" width="11.58203125" style="105" customWidth="1"/>
    <col min="4" max="7" width="12.75" style="105" customWidth="1"/>
    <col min="8" max="17" width="10.83203125" style="105" bestFit="1" customWidth="1"/>
    <col min="18" max="16384" width="8.6640625" style="105"/>
  </cols>
  <sheetData>
    <row r="1" spans="1:17">
      <c r="A1" s="317" t="s">
        <v>246</v>
      </c>
    </row>
    <row r="2" spans="1:17">
      <c r="A2" s="317"/>
      <c r="B2" s="105" t="s">
        <v>73</v>
      </c>
    </row>
    <row r="3" spans="1:17" ht="20.5" thickBot="1">
      <c r="A3" s="317"/>
    </row>
    <row r="4" spans="1:17" ht="40" customHeight="1" thickBot="1">
      <c r="A4" s="317"/>
      <c r="B4" s="318" t="s">
        <v>59</v>
      </c>
      <c r="C4" s="319"/>
      <c r="D4" s="318" t="s">
        <v>60</v>
      </c>
      <c r="E4" s="319"/>
      <c r="F4" s="318" t="s">
        <v>61</v>
      </c>
      <c r="G4" s="319"/>
      <c r="H4" s="324" t="s">
        <v>62</v>
      </c>
      <c r="I4" s="325"/>
      <c r="J4" s="325"/>
      <c r="K4" s="325"/>
      <c r="L4" s="325"/>
      <c r="M4" s="325"/>
      <c r="N4" s="325"/>
      <c r="O4" s="325"/>
      <c r="P4" s="325"/>
      <c r="Q4" s="326"/>
    </row>
    <row r="5" spans="1:17" ht="40" customHeight="1" thickBot="1">
      <c r="A5" s="317"/>
      <c r="B5" s="320"/>
      <c r="C5" s="321"/>
      <c r="D5" s="322"/>
      <c r="E5" s="323"/>
      <c r="F5" s="322"/>
      <c r="G5" s="323"/>
      <c r="H5" s="324" t="s">
        <v>63</v>
      </c>
      <c r="I5" s="327"/>
      <c r="J5" s="328" t="s">
        <v>64</v>
      </c>
      <c r="K5" s="327"/>
      <c r="L5" s="328" t="s">
        <v>65</v>
      </c>
      <c r="M5" s="327"/>
      <c r="N5" s="328" t="s">
        <v>66</v>
      </c>
      <c r="O5" s="327"/>
      <c r="P5" s="328" t="s">
        <v>67</v>
      </c>
      <c r="Q5" s="326"/>
    </row>
    <row r="6" spans="1:17" ht="40" customHeight="1" thickBot="1">
      <c r="A6" s="317"/>
      <c r="B6" s="322"/>
      <c r="C6" s="323"/>
      <c r="D6" s="106">
        <f>E6-1</f>
        <v>5</v>
      </c>
      <c r="E6" s="107">
        <f>【資料１】１審査支払決定状況!T4</f>
        <v>6</v>
      </c>
      <c r="F6" s="106">
        <f>$D$6</f>
        <v>5</v>
      </c>
      <c r="G6" s="107">
        <f>$E$6</f>
        <v>6</v>
      </c>
      <c r="H6" s="106">
        <f t="shared" ref="H6" si="0">$D$6</f>
        <v>5</v>
      </c>
      <c r="I6" s="108">
        <f t="shared" ref="I6" si="1">$E$6</f>
        <v>6</v>
      </c>
      <c r="J6" s="108">
        <f t="shared" ref="J6" si="2">$D$6</f>
        <v>5</v>
      </c>
      <c r="K6" s="108">
        <f t="shared" ref="K6" si="3">$E$6</f>
        <v>6</v>
      </c>
      <c r="L6" s="108">
        <f t="shared" ref="L6" si="4">$D$6</f>
        <v>5</v>
      </c>
      <c r="M6" s="108">
        <f t="shared" ref="M6" si="5">$E$6</f>
        <v>6</v>
      </c>
      <c r="N6" s="108">
        <f t="shared" ref="N6" si="6">$D$6</f>
        <v>5</v>
      </c>
      <c r="O6" s="108">
        <f t="shared" ref="O6" si="7">$E$6</f>
        <v>6</v>
      </c>
      <c r="P6" s="108">
        <f t="shared" ref="P6" si="8">$D$6</f>
        <v>5</v>
      </c>
      <c r="Q6" s="107">
        <f t="shared" ref="Q6" si="9">$E$6</f>
        <v>6</v>
      </c>
    </row>
    <row r="7" spans="1:17">
      <c r="A7" s="317"/>
      <c r="B7" s="329" t="s">
        <v>68</v>
      </c>
      <c r="C7" s="332" t="s">
        <v>69</v>
      </c>
      <c r="D7" s="109"/>
      <c r="E7" s="110"/>
      <c r="F7" s="109" t="s">
        <v>38</v>
      </c>
      <c r="G7" s="110" t="s">
        <v>38</v>
      </c>
      <c r="H7" s="111" t="s">
        <v>38</v>
      </c>
      <c r="I7" s="112" t="s">
        <v>38</v>
      </c>
      <c r="J7" s="112" t="s">
        <v>38</v>
      </c>
      <c r="K7" s="112" t="s">
        <v>38</v>
      </c>
      <c r="L7" s="112" t="s">
        <v>38</v>
      </c>
      <c r="M7" s="112" t="s">
        <v>38</v>
      </c>
      <c r="N7" s="112" t="s">
        <v>38</v>
      </c>
      <c r="O7" s="112" t="s">
        <v>38</v>
      </c>
      <c r="P7" s="112" t="s">
        <v>38</v>
      </c>
      <c r="Q7" s="113" t="s">
        <v>38</v>
      </c>
    </row>
    <row r="8" spans="1:17" ht="36" customHeight="1">
      <c r="A8" s="317"/>
      <c r="B8" s="330"/>
      <c r="C8" s="333"/>
      <c r="D8" s="114"/>
      <c r="E8" s="115"/>
      <c r="F8" s="114"/>
      <c r="G8" s="115"/>
      <c r="H8" s="114"/>
      <c r="I8" s="116"/>
      <c r="J8" s="116"/>
      <c r="K8" s="116"/>
      <c r="L8" s="116"/>
      <c r="M8" s="116"/>
      <c r="N8" s="116"/>
      <c r="O8" s="116"/>
      <c r="P8" s="116"/>
      <c r="Q8" s="115"/>
    </row>
    <row r="9" spans="1:17" ht="40" customHeight="1">
      <c r="A9" s="317"/>
      <c r="B9" s="330"/>
      <c r="C9" s="117" t="s">
        <v>70</v>
      </c>
      <c r="D9" s="118"/>
      <c r="E9" s="119"/>
      <c r="F9" s="118"/>
      <c r="G9" s="119"/>
      <c r="H9" s="118"/>
      <c r="I9" s="120"/>
      <c r="J9" s="120"/>
      <c r="K9" s="120"/>
      <c r="L9" s="120"/>
      <c r="M9" s="120"/>
      <c r="N9" s="120"/>
      <c r="O9" s="120"/>
      <c r="P9" s="120"/>
      <c r="Q9" s="119"/>
    </row>
    <row r="10" spans="1:17" ht="40" customHeight="1" thickBot="1">
      <c r="A10" s="317"/>
      <c r="B10" s="331"/>
      <c r="C10" s="121" t="s">
        <v>44</v>
      </c>
      <c r="D10" s="122">
        <f>D8+D9</f>
        <v>0</v>
      </c>
      <c r="E10" s="123">
        <f t="shared" ref="E10:Q10" si="10">E8+E9</f>
        <v>0</v>
      </c>
      <c r="F10" s="122">
        <f t="shared" si="10"/>
        <v>0</v>
      </c>
      <c r="G10" s="123">
        <f t="shared" si="10"/>
        <v>0</v>
      </c>
      <c r="H10" s="122">
        <f t="shared" si="10"/>
        <v>0</v>
      </c>
      <c r="I10" s="124">
        <f t="shared" si="10"/>
        <v>0</v>
      </c>
      <c r="J10" s="124">
        <f t="shared" si="10"/>
        <v>0</v>
      </c>
      <c r="K10" s="124">
        <f t="shared" si="10"/>
        <v>0</v>
      </c>
      <c r="L10" s="124">
        <f t="shared" si="10"/>
        <v>0</v>
      </c>
      <c r="M10" s="124">
        <f t="shared" si="10"/>
        <v>0</v>
      </c>
      <c r="N10" s="124">
        <f t="shared" si="10"/>
        <v>0</v>
      </c>
      <c r="O10" s="124">
        <f t="shared" si="10"/>
        <v>0</v>
      </c>
      <c r="P10" s="124">
        <f t="shared" si="10"/>
        <v>0</v>
      </c>
      <c r="Q10" s="123">
        <f t="shared" si="10"/>
        <v>0</v>
      </c>
    </row>
    <row r="11" spans="1:17" ht="40" customHeight="1">
      <c r="A11" s="317"/>
      <c r="B11" s="329" t="s">
        <v>71</v>
      </c>
      <c r="C11" s="125" t="s">
        <v>69</v>
      </c>
      <c r="D11" s="126"/>
      <c r="E11" s="127"/>
      <c r="F11" s="126"/>
      <c r="G11" s="127"/>
      <c r="H11" s="126"/>
      <c r="I11" s="128"/>
      <c r="J11" s="128"/>
      <c r="K11" s="128"/>
      <c r="L11" s="128"/>
      <c r="M11" s="128"/>
      <c r="N11" s="128"/>
      <c r="O11" s="128"/>
      <c r="P11" s="128"/>
      <c r="Q11" s="127"/>
    </row>
    <row r="12" spans="1:17" ht="40" customHeight="1">
      <c r="A12" s="317"/>
      <c r="B12" s="330"/>
      <c r="C12" s="117" t="s">
        <v>70</v>
      </c>
      <c r="D12" s="118"/>
      <c r="E12" s="119"/>
      <c r="F12" s="118"/>
      <c r="G12" s="119"/>
      <c r="H12" s="118"/>
      <c r="I12" s="120"/>
      <c r="J12" s="120"/>
      <c r="K12" s="120"/>
      <c r="L12" s="120"/>
      <c r="M12" s="120"/>
      <c r="N12" s="120"/>
      <c r="O12" s="120"/>
      <c r="P12" s="120"/>
      <c r="Q12" s="119"/>
    </row>
    <row r="13" spans="1:17" ht="40" customHeight="1" thickBot="1">
      <c r="A13" s="317"/>
      <c r="B13" s="331"/>
      <c r="C13" s="121" t="s">
        <v>44</v>
      </c>
      <c r="D13" s="122">
        <f>D11+D12</f>
        <v>0</v>
      </c>
      <c r="E13" s="123">
        <f t="shared" ref="E13" si="11">E11+E12</f>
        <v>0</v>
      </c>
      <c r="F13" s="122">
        <f t="shared" ref="F13" si="12">F11+F12</f>
        <v>0</v>
      </c>
      <c r="G13" s="123">
        <f t="shared" ref="G13" si="13">G11+G12</f>
        <v>0</v>
      </c>
      <c r="H13" s="122">
        <f t="shared" ref="H13" si="14">H11+H12</f>
        <v>0</v>
      </c>
      <c r="I13" s="124">
        <f t="shared" ref="I13" si="15">I11+I12</f>
        <v>0</v>
      </c>
      <c r="J13" s="124">
        <f t="shared" ref="J13" si="16">J11+J12</f>
        <v>0</v>
      </c>
      <c r="K13" s="124">
        <f t="shared" ref="K13" si="17">K11+K12</f>
        <v>0</v>
      </c>
      <c r="L13" s="124">
        <f t="shared" ref="L13" si="18">L11+L12</f>
        <v>0</v>
      </c>
      <c r="M13" s="124">
        <f t="shared" ref="M13" si="19">M11+M12</f>
        <v>0</v>
      </c>
      <c r="N13" s="124">
        <f t="shared" ref="N13" si="20">N11+N12</f>
        <v>0</v>
      </c>
      <c r="O13" s="124">
        <f t="shared" ref="O13" si="21">O11+O12</f>
        <v>0</v>
      </c>
      <c r="P13" s="124">
        <f t="shared" ref="P13" si="22">P11+P12</f>
        <v>0</v>
      </c>
      <c r="Q13" s="123">
        <f t="shared" ref="Q13" si="23">Q11+Q12</f>
        <v>0</v>
      </c>
    </row>
    <row r="14" spans="1:17" ht="40" customHeight="1">
      <c r="A14" s="317"/>
      <c r="B14" s="334" t="s">
        <v>44</v>
      </c>
      <c r="C14" s="125" t="s">
        <v>69</v>
      </c>
      <c r="D14" s="126">
        <f>D8+D11</f>
        <v>0</v>
      </c>
      <c r="E14" s="127">
        <f t="shared" ref="E14:Q14" si="24">E8+E11</f>
        <v>0</v>
      </c>
      <c r="F14" s="126">
        <f t="shared" si="24"/>
        <v>0</v>
      </c>
      <c r="G14" s="127">
        <f t="shared" si="24"/>
        <v>0</v>
      </c>
      <c r="H14" s="126">
        <f t="shared" si="24"/>
        <v>0</v>
      </c>
      <c r="I14" s="128">
        <f t="shared" si="24"/>
        <v>0</v>
      </c>
      <c r="J14" s="128">
        <f t="shared" si="24"/>
        <v>0</v>
      </c>
      <c r="K14" s="128">
        <f t="shared" si="24"/>
        <v>0</v>
      </c>
      <c r="L14" s="128">
        <f t="shared" si="24"/>
        <v>0</v>
      </c>
      <c r="M14" s="128">
        <f t="shared" si="24"/>
        <v>0</v>
      </c>
      <c r="N14" s="128">
        <f t="shared" si="24"/>
        <v>0</v>
      </c>
      <c r="O14" s="128">
        <f t="shared" si="24"/>
        <v>0</v>
      </c>
      <c r="P14" s="128">
        <f t="shared" si="24"/>
        <v>0</v>
      </c>
      <c r="Q14" s="127">
        <f t="shared" si="24"/>
        <v>0</v>
      </c>
    </row>
    <row r="15" spans="1:17" ht="40" customHeight="1" thickBot="1">
      <c r="A15" s="317"/>
      <c r="B15" s="335"/>
      <c r="C15" s="121" t="s">
        <v>70</v>
      </c>
      <c r="D15" s="122">
        <f t="shared" ref="D15:Q15" si="25">D9+D12</f>
        <v>0</v>
      </c>
      <c r="E15" s="123">
        <f t="shared" si="25"/>
        <v>0</v>
      </c>
      <c r="F15" s="122">
        <f t="shared" si="25"/>
        <v>0</v>
      </c>
      <c r="G15" s="123">
        <f t="shared" si="25"/>
        <v>0</v>
      </c>
      <c r="H15" s="122">
        <f t="shared" si="25"/>
        <v>0</v>
      </c>
      <c r="I15" s="124">
        <f t="shared" si="25"/>
        <v>0</v>
      </c>
      <c r="J15" s="124">
        <f t="shared" si="25"/>
        <v>0</v>
      </c>
      <c r="K15" s="124">
        <f t="shared" si="25"/>
        <v>0</v>
      </c>
      <c r="L15" s="124">
        <f t="shared" si="25"/>
        <v>0</v>
      </c>
      <c r="M15" s="124">
        <f t="shared" si="25"/>
        <v>0</v>
      </c>
      <c r="N15" s="124">
        <f t="shared" si="25"/>
        <v>0</v>
      </c>
      <c r="O15" s="124">
        <f t="shared" si="25"/>
        <v>0</v>
      </c>
      <c r="P15" s="124">
        <f t="shared" si="25"/>
        <v>0</v>
      </c>
      <c r="Q15" s="123">
        <f t="shared" si="25"/>
        <v>0</v>
      </c>
    </row>
    <row r="16" spans="1:17" ht="40" customHeight="1" thickBot="1">
      <c r="A16" s="317"/>
      <c r="B16" s="336" t="s">
        <v>72</v>
      </c>
      <c r="C16" s="337"/>
      <c r="D16" s="129">
        <f>D14+D15</f>
        <v>0</v>
      </c>
      <c r="E16" s="130">
        <f t="shared" ref="E16" si="26">E14+E15</f>
        <v>0</v>
      </c>
      <c r="F16" s="129">
        <f t="shared" ref="F16" si="27">F14+F15</f>
        <v>0</v>
      </c>
      <c r="G16" s="130">
        <f t="shared" ref="G16" si="28">G14+G15</f>
        <v>0</v>
      </c>
      <c r="H16" s="131">
        <f t="shared" ref="H16" si="29">H14+H15</f>
        <v>0</v>
      </c>
      <c r="I16" s="132">
        <f t="shared" ref="I16" si="30">I14+I15</f>
        <v>0</v>
      </c>
      <c r="J16" s="132">
        <f t="shared" ref="J16" si="31">J14+J15</f>
        <v>0</v>
      </c>
      <c r="K16" s="132">
        <f t="shared" ref="K16" si="32">K14+K15</f>
        <v>0</v>
      </c>
      <c r="L16" s="132">
        <f t="shared" ref="L16" si="33">L14+L15</f>
        <v>0</v>
      </c>
      <c r="M16" s="132">
        <f t="shared" ref="M16" si="34">M14+M15</f>
        <v>0</v>
      </c>
      <c r="N16" s="132">
        <f t="shared" ref="N16" si="35">N14+N15</f>
        <v>0</v>
      </c>
      <c r="O16" s="132">
        <f t="shared" ref="O16" si="36">O14+O15</f>
        <v>0</v>
      </c>
      <c r="P16" s="132">
        <f t="shared" ref="P16" si="37">P14+P15</f>
        <v>0</v>
      </c>
      <c r="Q16" s="133">
        <f t="shared" ref="Q16" si="38">Q14+Q15</f>
        <v>0</v>
      </c>
    </row>
    <row r="17" spans="1:1">
      <c r="A17" s="317"/>
    </row>
    <row r="18" spans="1:1">
      <c r="A18" s="317"/>
    </row>
    <row r="19" spans="1:1">
      <c r="A19" s="317"/>
    </row>
    <row r="20" spans="1:1">
      <c r="A20" s="317"/>
    </row>
    <row r="21" spans="1:1">
      <c r="A21" s="317"/>
    </row>
    <row r="22" spans="1:1">
      <c r="A22" s="317"/>
    </row>
    <row r="23" spans="1:1">
      <c r="A23" s="317"/>
    </row>
    <row r="24" spans="1:1">
      <c r="A24" s="317"/>
    </row>
  </sheetData>
  <mergeCells count="15">
    <mergeCell ref="A1:A24"/>
    <mergeCell ref="B4:C6"/>
    <mergeCell ref="D4:E5"/>
    <mergeCell ref="F4:G5"/>
    <mergeCell ref="H4:Q4"/>
    <mergeCell ref="H5:I5"/>
    <mergeCell ref="J5:K5"/>
    <mergeCell ref="L5:M5"/>
    <mergeCell ref="N5:O5"/>
    <mergeCell ref="P5:Q5"/>
    <mergeCell ref="B7:B10"/>
    <mergeCell ref="C7:C8"/>
    <mergeCell ref="B11:B13"/>
    <mergeCell ref="B14:B15"/>
    <mergeCell ref="B16:C16"/>
  </mergeCells>
  <phoneticPr fontId="18"/>
  <conditionalFormatting sqref="D8:Q9 D11:Q12">
    <cfRule type="containsBlanks" dxfId="26" priority="1">
      <formula>LEN(TRIM(D8))=0</formula>
    </cfRule>
  </conditionalFormatting>
  <pageMargins left="0.7" right="0.7" top="0.75" bottom="0.75" header="0.3" footer="0.3"/>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CC8A-1DEC-4145-8C0B-FCEB952A930B}">
  <dimension ref="A2:V25"/>
  <sheetViews>
    <sheetView view="pageLayout" zoomScaleNormal="100" zoomScaleSheetLayoutView="100" workbookViewId="0">
      <selection activeCell="I29" sqref="I29"/>
    </sheetView>
  </sheetViews>
  <sheetFormatPr defaultRowHeight="20"/>
  <cols>
    <col min="1" max="1" width="14.33203125" style="105" customWidth="1"/>
    <col min="2" max="2" width="2.25" style="105" customWidth="1"/>
    <col min="3" max="3" width="9.9140625" style="105" customWidth="1"/>
    <col min="4" max="5" width="2.25" style="105" customWidth="1"/>
    <col min="6" max="6" width="9.9140625" style="105" customWidth="1"/>
    <col min="7" max="8" width="2.25" style="105" customWidth="1"/>
    <col min="9" max="9" width="9.9140625" style="105" customWidth="1"/>
    <col min="10" max="11" width="2.25" style="105" customWidth="1"/>
    <col min="12" max="12" width="9.9140625" style="105" customWidth="1"/>
    <col min="13" max="13" width="2.25" style="105" customWidth="1"/>
    <col min="14" max="14" width="9.9140625" style="105" customWidth="1"/>
    <col min="15" max="15" width="2.58203125" style="105" customWidth="1"/>
    <col min="16" max="16384" width="8.6640625" style="105"/>
  </cols>
  <sheetData>
    <row r="2" spans="1:22" ht="17.25" customHeight="1">
      <c r="A2" s="105" t="s">
        <v>129</v>
      </c>
      <c r="G2" s="352">
        <f>【資料１】１審査支払決定状況!T4+1</f>
        <v>7</v>
      </c>
      <c r="H2" s="352"/>
      <c r="I2" s="352"/>
      <c r="J2" s="352"/>
      <c r="K2" s="352"/>
      <c r="L2" s="352"/>
    </row>
    <row r="3" spans="1:22" ht="17.25" customHeight="1" thickBot="1">
      <c r="L3" s="357"/>
      <c r="M3" s="357"/>
      <c r="N3" s="357"/>
      <c r="O3" s="139"/>
    </row>
    <row r="4" spans="1:22" ht="28.5" customHeight="1">
      <c r="A4" s="365" t="s">
        <v>119</v>
      </c>
      <c r="B4" s="362" t="s">
        <v>120</v>
      </c>
      <c r="C4" s="363"/>
      <c r="D4" s="363"/>
      <c r="E4" s="363"/>
      <c r="F4" s="363"/>
      <c r="G4" s="363"/>
      <c r="H4" s="363"/>
      <c r="I4" s="363"/>
      <c r="J4" s="363"/>
      <c r="K4" s="363"/>
      <c r="L4" s="363"/>
      <c r="M4" s="364"/>
      <c r="N4" s="362" t="s">
        <v>167</v>
      </c>
      <c r="O4" s="364"/>
    </row>
    <row r="5" spans="1:22" ht="28.5" customHeight="1" thickBot="1">
      <c r="A5" s="366"/>
      <c r="B5" s="358" t="s">
        <v>69</v>
      </c>
      <c r="C5" s="359"/>
      <c r="D5" s="360"/>
      <c r="E5" s="359" t="s">
        <v>70</v>
      </c>
      <c r="F5" s="359"/>
      <c r="G5" s="359"/>
      <c r="H5" s="359" t="s">
        <v>121</v>
      </c>
      <c r="I5" s="359"/>
      <c r="J5" s="359"/>
      <c r="K5" s="359" t="s">
        <v>44</v>
      </c>
      <c r="L5" s="359"/>
      <c r="M5" s="361"/>
      <c r="N5" s="358"/>
      <c r="O5" s="361"/>
    </row>
    <row r="6" spans="1:22" ht="28.5" customHeight="1">
      <c r="A6" s="367" t="s">
        <v>122</v>
      </c>
      <c r="B6" s="148" t="s">
        <v>131</v>
      </c>
      <c r="C6" s="149"/>
      <c r="D6" s="150" t="s">
        <v>132</v>
      </c>
      <c r="E6" s="151" t="s">
        <v>131</v>
      </c>
      <c r="F6" s="149"/>
      <c r="G6" s="150" t="s">
        <v>132</v>
      </c>
      <c r="H6" s="151" t="s">
        <v>131</v>
      </c>
      <c r="I6" s="149"/>
      <c r="J6" s="150" t="s">
        <v>132</v>
      </c>
      <c r="K6" s="151" t="s">
        <v>131</v>
      </c>
      <c r="L6" s="149"/>
      <c r="M6" s="152" t="s">
        <v>132</v>
      </c>
      <c r="N6" s="348"/>
      <c r="O6" s="353" t="s">
        <v>123</v>
      </c>
    </row>
    <row r="7" spans="1:22" ht="28.5" customHeight="1">
      <c r="A7" s="368"/>
      <c r="B7" s="153"/>
      <c r="C7" s="135"/>
      <c r="D7" s="146" t="s">
        <v>133</v>
      </c>
      <c r="E7" s="140"/>
      <c r="F7" s="135"/>
      <c r="G7" s="146" t="s">
        <v>133</v>
      </c>
      <c r="H7" s="140"/>
      <c r="I7" s="135"/>
      <c r="J7" s="146" t="s">
        <v>133</v>
      </c>
      <c r="K7" s="140"/>
      <c r="L7" s="135"/>
      <c r="M7" s="154" t="s">
        <v>133</v>
      </c>
      <c r="N7" s="349"/>
      <c r="O7" s="354"/>
    </row>
    <row r="8" spans="1:22" ht="28.5" customHeight="1">
      <c r="A8" s="346" t="s">
        <v>124</v>
      </c>
      <c r="B8" s="155" t="s">
        <v>131</v>
      </c>
      <c r="C8" s="134"/>
      <c r="D8" s="147" t="s">
        <v>132</v>
      </c>
      <c r="E8" s="141" t="s">
        <v>131</v>
      </c>
      <c r="F8" s="134"/>
      <c r="G8" s="142" t="s">
        <v>132</v>
      </c>
      <c r="H8" s="141" t="s">
        <v>131</v>
      </c>
      <c r="I8" s="134"/>
      <c r="J8" s="142" t="s">
        <v>132</v>
      </c>
      <c r="K8" s="141" t="s">
        <v>131</v>
      </c>
      <c r="L8" s="134"/>
      <c r="M8" s="156" t="s">
        <v>132</v>
      </c>
      <c r="N8" s="350"/>
      <c r="O8" s="355" t="s">
        <v>38</v>
      </c>
    </row>
    <row r="9" spans="1:22" ht="28.5" customHeight="1" thickBot="1">
      <c r="A9" s="347"/>
      <c r="B9" s="157"/>
      <c r="C9" s="158"/>
      <c r="D9" s="159" t="s">
        <v>38</v>
      </c>
      <c r="E9" s="160"/>
      <c r="F9" s="158"/>
      <c r="G9" s="161" t="s">
        <v>38</v>
      </c>
      <c r="H9" s="160"/>
      <c r="I9" s="158"/>
      <c r="J9" s="161" t="s">
        <v>38</v>
      </c>
      <c r="K9" s="160"/>
      <c r="L9" s="158"/>
      <c r="M9" s="162" t="s">
        <v>38</v>
      </c>
      <c r="N9" s="351"/>
      <c r="O9" s="356"/>
      <c r="V9" s="143"/>
    </row>
    <row r="10" spans="1:22" ht="41.5" customHeight="1" thickBot="1">
      <c r="A10" s="170" t="s">
        <v>130</v>
      </c>
      <c r="B10" s="163"/>
      <c r="C10" s="164"/>
      <c r="D10" s="165" t="s">
        <v>134</v>
      </c>
      <c r="E10" s="166"/>
      <c r="F10" s="164"/>
      <c r="G10" s="167" t="s">
        <v>134</v>
      </c>
      <c r="H10" s="166"/>
      <c r="I10" s="164"/>
      <c r="J10" s="167" t="s">
        <v>134</v>
      </c>
      <c r="K10" s="166"/>
      <c r="L10" s="164"/>
      <c r="M10" s="168" t="s">
        <v>134</v>
      </c>
      <c r="N10" s="336" t="s">
        <v>51</v>
      </c>
      <c r="O10" s="337"/>
    </row>
    <row r="11" spans="1:22" ht="17.25" customHeight="1">
      <c r="A11" s="169" t="s">
        <v>168</v>
      </c>
      <c r="B11" s="144"/>
      <c r="C11" s="144"/>
      <c r="E11" s="144"/>
      <c r="F11" s="144"/>
    </row>
    <row r="12" spans="1:22" ht="17.25" customHeight="1">
      <c r="A12" s="145"/>
      <c r="B12" s="145"/>
      <c r="C12" s="145"/>
      <c r="E12" s="145"/>
      <c r="F12" s="145"/>
    </row>
    <row r="13" spans="1:22" ht="17.25" customHeight="1"/>
    <row r="14" spans="1:22">
      <c r="A14" s="105" t="s">
        <v>169</v>
      </c>
    </row>
    <row r="15" spans="1:22" ht="11" customHeight="1"/>
    <row r="16" spans="1:22">
      <c r="A16" s="345" t="s">
        <v>170</v>
      </c>
      <c r="B16" s="345"/>
      <c r="C16" s="345"/>
      <c r="D16" s="345"/>
      <c r="E16" s="345" t="s">
        <v>171</v>
      </c>
      <c r="F16" s="345"/>
      <c r="G16" s="345"/>
      <c r="H16" s="345"/>
      <c r="I16" s="345"/>
      <c r="J16" s="345"/>
      <c r="K16" s="345" t="s">
        <v>172</v>
      </c>
      <c r="L16" s="345"/>
      <c r="M16" s="345"/>
      <c r="N16" s="345"/>
      <c r="O16" s="345"/>
    </row>
    <row r="17" spans="1:15">
      <c r="A17" s="345"/>
      <c r="B17" s="345"/>
      <c r="C17" s="345"/>
      <c r="D17" s="345"/>
      <c r="E17" s="345"/>
      <c r="F17" s="345"/>
      <c r="G17" s="345"/>
      <c r="H17" s="345"/>
      <c r="I17" s="345"/>
      <c r="J17" s="345"/>
      <c r="K17" s="345"/>
      <c r="L17" s="345"/>
      <c r="M17" s="345"/>
      <c r="N17" s="345"/>
      <c r="O17" s="345"/>
    </row>
    <row r="18" spans="1:15">
      <c r="A18" s="338" t="s">
        <v>173</v>
      </c>
      <c r="B18" s="338"/>
      <c r="C18" s="338"/>
      <c r="D18" s="338"/>
      <c r="E18" s="339"/>
      <c r="F18" s="340"/>
      <c r="G18" s="340"/>
      <c r="H18" s="340"/>
      <c r="I18" s="340"/>
      <c r="J18" s="341"/>
      <c r="K18" s="345"/>
      <c r="L18" s="345"/>
      <c r="M18" s="345"/>
      <c r="N18" s="345"/>
      <c r="O18" s="345"/>
    </row>
    <row r="19" spans="1:15">
      <c r="A19" s="338"/>
      <c r="B19" s="338"/>
      <c r="C19" s="338"/>
      <c r="D19" s="338"/>
      <c r="E19" s="342"/>
      <c r="F19" s="343"/>
      <c r="G19" s="343"/>
      <c r="H19" s="343"/>
      <c r="I19" s="343"/>
      <c r="J19" s="344"/>
      <c r="K19" s="345"/>
      <c r="L19" s="345"/>
      <c r="M19" s="345"/>
      <c r="N19" s="345"/>
      <c r="O19" s="345"/>
    </row>
    <row r="20" spans="1:15">
      <c r="A20" s="338" t="s">
        <v>174</v>
      </c>
      <c r="B20" s="338"/>
      <c r="C20" s="338"/>
      <c r="D20" s="338"/>
      <c r="E20" s="339"/>
      <c r="F20" s="340"/>
      <c r="G20" s="340"/>
      <c r="H20" s="340"/>
      <c r="I20" s="340"/>
      <c r="J20" s="341"/>
      <c r="K20" s="345"/>
      <c r="L20" s="345"/>
      <c r="M20" s="345"/>
      <c r="N20" s="345"/>
      <c r="O20" s="345"/>
    </row>
    <row r="21" spans="1:15">
      <c r="A21" s="338"/>
      <c r="B21" s="338"/>
      <c r="C21" s="338"/>
      <c r="D21" s="338"/>
      <c r="E21" s="342"/>
      <c r="F21" s="343"/>
      <c r="G21" s="343"/>
      <c r="H21" s="343"/>
      <c r="I21" s="343"/>
      <c r="J21" s="344"/>
      <c r="K21" s="345"/>
      <c r="L21" s="345"/>
      <c r="M21" s="345"/>
      <c r="N21" s="345"/>
      <c r="O21" s="345"/>
    </row>
    <row r="22" spans="1:15">
      <c r="A22" s="338" t="s">
        <v>175</v>
      </c>
      <c r="B22" s="338"/>
      <c r="C22" s="338"/>
      <c r="D22" s="338"/>
      <c r="E22" s="339"/>
      <c r="F22" s="340"/>
      <c r="G22" s="340"/>
      <c r="H22" s="340"/>
      <c r="I22" s="340"/>
      <c r="J22" s="341"/>
      <c r="K22" s="345"/>
      <c r="L22" s="345"/>
      <c r="M22" s="345"/>
      <c r="N22" s="345"/>
      <c r="O22" s="345"/>
    </row>
    <row r="23" spans="1:15">
      <c r="A23" s="338"/>
      <c r="B23" s="338"/>
      <c r="C23" s="338"/>
      <c r="D23" s="338"/>
      <c r="E23" s="342"/>
      <c r="F23" s="343"/>
      <c r="G23" s="343"/>
      <c r="H23" s="343"/>
      <c r="I23" s="343"/>
      <c r="J23" s="344"/>
      <c r="K23" s="345"/>
      <c r="L23" s="345"/>
      <c r="M23" s="345"/>
      <c r="N23" s="345"/>
      <c r="O23" s="345"/>
    </row>
    <row r="24" spans="1:15">
      <c r="A24" s="338" t="s">
        <v>176</v>
      </c>
      <c r="B24" s="338"/>
      <c r="C24" s="338"/>
      <c r="D24" s="338"/>
      <c r="E24" s="339"/>
      <c r="F24" s="340"/>
      <c r="G24" s="340"/>
      <c r="H24" s="340"/>
      <c r="I24" s="340"/>
      <c r="J24" s="341"/>
      <c r="K24" s="345"/>
      <c r="L24" s="345"/>
      <c r="M24" s="345"/>
      <c r="N24" s="345"/>
      <c r="O24" s="345"/>
    </row>
    <row r="25" spans="1:15">
      <c r="A25" s="338"/>
      <c r="B25" s="338"/>
      <c r="C25" s="338"/>
      <c r="D25" s="338"/>
      <c r="E25" s="342"/>
      <c r="F25" s="343"/>
      <c r="G25" s="343"/>
      <c r="H25" s="343"/>
      <c r="I25" s="343"/>
      <c r="J25" s="344"/>
      <c r="K25" s="345"/>
      <c r="L25" s="345"/>
      <c r="M25" s="345"/>
      <c r="N25" s="345"/>
      <c r="O25" s="345"/>
    </row>
  </sheetData>
  <mergeCells count="31">
    <mergeCell ref="G2:L2"/>
    <mergeCell ref="A16:D17"/>
    <mergeCell ref="E16:J17"/>
    <mergeCell ref="K16:O17"/>
    <mergeCell ref="O6:O7"/>
    <mergeCell ref="O8:O9"/>
    <mergeCell ref="N10:O10"/>
    <mergeCell ref="L3:N3"/>
    <mergeCell ref="B5:D5"/>
    <mergeCell ref="E5:G5"/>
    <mergeCell ref="H5:J5"/>
    <mergeCell ref="K5:M5"/>
    <mergeCell ref="B4:M4"/>
    <mergeCell ref="N4:O5"/>
    <mergeCell ref="A4:A5"/>
    <mergeCell ref="A6:A7"/>
    <mergeCell ref="A18:D19"/>
    <mergeCell ref="E18:J19"/>
    <mergeCell ref="K18:O19"/>
    <mergeCell ref="A8:A9"/>
    <mergeCell ref="N6:N7"/>
    <mergeCell ref="N8:N9"/>
    <mergeCell ref="A24:D25"/>
    <mergeCell ref="E24:J25"/>
    <mergeCell ref="K24:O25"/>
    <mergeCell ref="A20:D21"/>
    <mergeCell ref="E20:J21"/>
    <mergeCell ref="K20:O21"/>
    <mergeCell ref="A22:D23"/>
    <mergeCell ref="E22:J23"/>
    <mergeCell ref="K22:O23"/>
  </mergeCells>
  <phoneticPr fontId="19"/>
  <conditionalFormatting sqref="C6:C10 F6:F10 I6:I10 L6:L10 N6:N9">
    <cfRule type="containsBlanks" dxfId="25" priority="7">
      <formula>LEN(TRIM(C6))=0</formula>
    </cfRule>
  </conditionalFormatting>
  <conditionalFormatting sqref="E18:J19">
    <cfRule type="containsBlanks" dxfId="24" priority="5">
      <formula>LEN(TRIM(E18))=0</formula>
    </cfRule>
  </conditionalFormatting>
  <conditionalFormatting sqref="E20:J21">
    <cfRule type="containsBlanks" dxfId="23" priority="4">
      <formula>LEN(TRIM(E20))=0</formula>
    </cfRule>
  </conditionalFormatting>
  <conditionalFormatting sqref="E22:J23">
    <cfRule type="containsBlanks" dxfId="22" priority="3">
      <formula>LEN(TRIM(E22))=0</formula>
    </cfRule>
  </conditionalFormatting>
  <conditionalFormatting sqref="E24:J25">
    <cfRule type="containsBlanks" dxfId="21" priority="2">
      <formula>LEN(TRIM(E24))=0</formula>
    </cfRule>
  </conditionalFormatting>
  <conditionalFormatting sqref="K18:O25">
    <cfRule type="containsBlanks" dxfId="20" priority="1">
      <formula>LEN(TRIM(K18))=0</formula>
    </cfRule>
  </conditionalFormatting>
  <dataValidations count="1">
    <dataValidation type="list" allowBlank="1" showInputMessage="1" showErrorMessage="1" sqref="E18:J25 K18:O19" xr:uid="{D6CCD107-6AEE-4311-90F5-B49B0F3E99B1}">
      <formula1>"有,無"</formula1>
    </dataValidation>
  </dataValidations>
  <pageMargins left="0.7" right="0.7" top="0.75" bottom="0.75" header="0.3" footer="0.3"/>
  <pageSetup paperSize="9" scale="93" orientation="portrait" r:id="rId1"/>
  <headerFooter>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BE24-BC46-4CE0-8F85-B021D5D632C1}">
  <sheetPr>
    <pageSetUpPr fitToPage="1"/>
  </sheetPr>
  <dimension ref="A2:H28"/>
  <sheetViews>
    <sheetView view="pageLayout" zoomScaleNormal="100" zoomScaleSheetLayoutView="100" workbookViewId="0">
      <selection activeCell="H30" sqref="H30"/>
    </sheetView>
  </sheetViews>
  <sheetFormatPr defaultRowHeight="22.5"/>
  <cols>
    <col min="1" max="1" width="14.33203125" style="171" customWidth="1"/>
    <col min="2" max="8" width="13.1640625" style="171" customWidth="1"/>
    <col min="9" max="16384" width="8.6640625" style="171"/>
  </cols>
  <sheetData>
    <row r="2" spans="1:8" ht="17.25" customHeight="1">
      <c r="A2" s="172" t="s">
        <v>143</v>
      </c>
    </row>
    <row r="3" spans="1:8" ht="17.25" customHeight="1"/>
    <row r="4" spans="1:8" ht="17.25" customHeight="1">
      <c r="A4" s="171" t="s">
        <v>177</v>
      </c>
    </row>
    <row r="5" spans="1:8" ht="50.5" customHeight="1">
      <c r="A5" s="383" t="s">
        <v>87</v>
      </c>
      <c r="B5" s="383"/>
      <c r="C5" s="385" t="s">
        <v>178</v>
      </c>
      <c r="D5" s="385"/>
      <c r="E5" s="385"/>
      <c r="F5" s="385"/>
      <c r="G5" s="385"/>
      <c r="H5" s="385"/>
    </row>
    <row r="6" spans="1:8" ht="42" customHeight="1">
      <c r="A6" s="383"/>
      <c r="B6" s="384"/>
      <c r="C6" s="386">
        <f>F6-1</f>
        <v>5</v>
      </c>
      <c r="D6" s="386"/>
      <c r="E6" s="386"/>
      <c r="F6" s="387">
        <f>【資料１】１審査支払決定状況!T4</f>
        <v>6</v>
      </c>
      <c r="G6" s="388"/>
      <c r="H6" s="389"/>
    </row>
    <row r="7" spans="1:8" ht="42" customHeight="1">
      <c r="A7" s="383"/>
      <c r="B7" s="384"/>
      <c r="C7" s="173" t="s">
        <v>179</v>
      </c>
      <c r="D7" s="173" t="s">
        <v>180</v>
      </c>
      <c r="E7" s="173" t="s">
        <v>181</v>
      </c>
      <c r="F7" s="174" t="s">
        <v>179</v>
      </c>
      <c r="G7" s="173" t="s">
        <v>180</v>
      </c>
      <c r="H7" s="173" t="s">
        <v>181</v>
      </c>
    </row>
    <row r="8" spans="1:8" ht="42" customHeight="1">
      <c r="A8" s="390" t="s">
        <v>182</v>
      </c>
      <c r="B8" s="391"/>
      <c r="C8" s="175"/>
      <c r="D8" s="181"/>
      <c r="E8" s="175">
        <f>C8+D8</f>
        <v>0</v>
      </c>
      <c r="F8" s="175"/>
      <c r="G8" s="175"/>
      <c r="H8" s="175">
        <f>F8+G8</f>
        <v>0</v>
      </c>
    </row>
    <row r="9" spans="1:8" ht="42" customHeight="1">
      <c r="A9" s="390" t="s">
        <v>183</v>
      </c>
      <c r="B9" s="391"/>
      <c r="C9" s="175"/>
      <c r="D9" s="175"/>
      <c r="E9" s="175">
        <f t="shared" ref="E9:E16" si="0">C9+D9</f>
        <v>0</v>
      </c>
      <c r="F9" s="175"/>
      <c r="G9" s="175"/>
      <c r="H9" s="175">
        <f t="shared" ref="H9:H16" si="1">F9+G9</f>
        <v>0</v>
      </c>
    </row>
    <row r="10" spans="1:8" ht="42" customHeight="1">
      <c r="A10" s="390" t="s">
        <v>184</v>
      </c>
      <c r="B10" s="391"/>
      <c r="C10" s="175"/>
      <c r="D10" s="175"/>
      <c r="E10" s="175">
        <f t="shared" si="0"/>
        <v>0</v>
      </c>
      <c r="F10" s="175"/>
      <c r="G10" s="175"/>
      <c r="H10" s="175">
        <f t="shared" si="1"/>
        <v>0</v>
      </c>
    </row>
    <row r="11" spans="1:8" ht="42" customHeight="1">
      <c r="A11" s="390" t="s">
        <v>185</v>
      </c>
      <c r="B11" s="391"/>
      <c r="C11" s="175"/>
      <c r="D11" s="175"/>
      <c r="E11" s="175">
        <f t="shared" si="0"/>
        <v>0</v>
      </c>
      <c r="F11" s="175"/>
      <c r="G11" s="175"/>
      <c r="H11" s="175">
        <f t="shared" si="1"/>
        <v>0</v>
      </c>
    </row>
    <row r="12" spans="1:8" ht="42" customHeight="1">
      <c r="A12" s="390" t="s">
        <v>186</v>
      </c>
      <c r="B12" s="391"/>
      <c r="C12" s="175"/>
      <c r="D12" s="175"/>
      <c r="E12" s="175">
        <f t="shared" si="0"/>
        <v>0</v>
      </c>
      <c r="F12" s="175"/>
      <c r="G12" s="175"/>
      <c r="H12" s="175">
        <f t="shared" si="1"/>
        <v>0</v>
      </c>
    </row>
    <row r="13" spans="1:8" ht="42" customHeight="1">
      <c r="A13" s="390" t="s">
        <v>187</v>
      </c>
      <c r="B13" s="391"/>
      <c r="C13" s="175"/>
      <c r="D13" s="175"/>
      <c r="E13" s="175">
        <f t="shared" si="0"/>
        <v>0</v>
      </c>
      <c r="F13" s="175"/>
      <c r="G13" s="175"/>
      <c r="H13" s="175">
        <f t="shared" si="1"/>
        <v>0</v>
      </c>
    </row>
    <row r="14" spans="1:8" ht="42" customHeight="1">
      <c r="A14" s="390" t="s">
        <v>188</v>
      </c>
      <c r="B14" s="391"/>
      <c r="C14" s="175"/>
      <c r="D14" s="175"/>
      <c r="E14" s="175">
        <f t="shared" si="0"/>
        <v>0</v>
      </c>
      <c r="F14" s="175"/>
      <c r="G14" s="175"/>
      <c r="H14" s="175">
        <f t="shared" si="1"/>
        <v>0</v>
      </c>
    </row>
    <row r="15" spans="1:8" ht="42" customHeight="1">
      <c r="A15" s="390" t="s">
        <v>189</v>
      </c>
      <c r="B15" s="391"/>
      <c r="C15" s="175"/>
      <c r="D15" s="175"/>
      <c r="E15" s="175">
        <f t="shared" si="0"/>
        <v>0</v>
      </c>
      <c r="F15" s="175"/>
      <c r="G15" s="175"/>
      <c r="H15" s="175">
        <f t="shared" si="1"/>
        <v>0</v>
      </c>
    </row>
    <row r="16" spans="1:8" ht="42" customHeight="1">
      <c r="A16" s="390" t="s">
        <v>190</v>
      </c>
      <c r="B16" s="391"/>
      <c r="C16" s="175"/>
      <c r="D16" s="175"/>
      <c r="E16" s="175">
        <f t="shared" si="0"/>
        <v>0</v>
      </c>
      <c r="F16" s="175"/>
      <c r="G16" s="175"/>
      <c r="H16" s="175">
        <f t="shared" si="1"/>
        <v>0</v>
      </c>
    </row>
    <row r="17" spans="1:8" ht="42" customHeight="1">
      <c r="A17" s="397" t="s">
        <v>191</v>
      </c>
      <c r="B17" s="398"/>
      <c r="C17" s="398"/>
      <c r="D17" s="398"/>
      <c r="E17" s="398"/>
      <c r="F17" s="398"/>
      <c r="G17" s="398"/>
      <c r="H17" s="399"/>
    </row>
    <row r="18" spans="1:8" ht="42" customHeight="1">
      <c r="A18" s="390"/>
      <c r="B18" s="391"/>
      <c r="C18" s="176"/>
      <c r="D18" s="176"/>
      <c r="E18" s="176"/>
      <c r="F18" s="176"/>
      <c r="G18" s="176"/>
      <c r="H18" s="176"/>
    </row>
    <row r="19" spans="1:8" ht="42" customHeight="1">
      <c r="A19" s="390"/>
      <c r="B19" s="391"/>
      <c r="C19" s="176"/>
      <c r="D19" s="176"/>
      <c r="E19" s="176"/>
      <c r="F19" s="176"/>
      <c r="G19" s="176"/>
      <c r="H19" s="176"/>
    </row>
    <row r="20" spans="1:8" ht="42" customHeight="1">
      <c r="A20" s="395"/>
      <c r="B20" s="396"/>
      <c r="C20" s="176"/>
      <c r="D20" s="176"/>
      <c r="E20" s="176"/>
      <c r="F20" s="176"/>
      <c r="G20" s="176"/>
      <c r="H20" s="176"/>
    </row>
    <row r="21" spans="1:8" ht="17.25" customHeight="1"/>
    <row r="22" spans="1:8" ht="17.25" customHeight="1">
      <c r="A22" s="171" t="s">
        <v>194</v>
      </c>
    </row>
    <row r="23" spans="1:8" ht="27" customHeight="1">
      <c r="A23" s="377" t="s">
        <v>125</v>
      </c>
      <c r="B23" s="400"/>
      <c r="C23" s="377" t="s">
        <v>192</v>
      </c>
      <c r="D23" s="378"/>
      <c r="E23" s="377" t="s">
        <v>126</v>
      </c>
      <c r="F23" s="378"/>
      <c r="G23" s="377" t="s">
        <v>193</v>
      </c>
      <c r="H23" s="378"/>
    </row>
    <row r="24" spans="1:8" ht="15" customHeight="1">
      <c r="A24" s="177"/>
      <c r="B24" s="178"/>
      <c r="C24" s="381"/>
      <c r="D24" s="382"/>
      <c r="E24" s="379" t="s">
        <v>195</v>
      </c>
      <c r="F24" s="380"/>
      <c r="G24" s="379" t="s">
        <v>38</v>
      </c>
      <c r="H24" s="380"/>
    </row>
    <row r="25" spans="1:8" ht="34" customHeight="1">
      <c r="A25" s="394">
        <f>A27-1</f>
        <v>5</v>
      </c>
      <c r="B25" s="179" t="s">
        <v>127</v>
      </c>
      <c r="C25" s="375"/>
      <c r="D25" s="376"/>
      <c r="E25" s="373"/>
      <c r="F25" s="374"/>
      <c r="G25" s="373"/>
      <c r="H25" s="374"/>
    </row>
    <row r="26" spans="1:8" ht="34" customHeight="1">
      <c r="A26" s="393"/>
      <c r="B26" s="180" t="s">
        <v>128</v>
      </c>
      <c r="C26" s="369"/>
      <c r="D26" s="370"/>
      <c r="E26" s="371"/>
      <c r="F26" s="372"/>
      <c r="G26" s="371"/>
      <c r="H26" s="372"/>
    </row>
    <row r="27" spans="1:8" ht="34" customHeight="1">
      <c r="A27" s="392">
        <f>【資料１】１審査支払決定状況!T4</f>
        <v>6</v>
      </c>
      <c r="B27" s="178" t="s">
        <v>127</v>
      </c>
      <c r="C27" s="369"/>
      <c r="D27" s="370"/>
      <c r="E27" s="371"/>
      <c r="F27" s="372"/>
      <c r="G27" s="371"/>
      <c r="H27" s="372"/>
    </row>
    <row r="28" spans="1:8" ht="34" customHeight="1">
      <c r="A28" s="393"/>
      <c r="B28" s="180" t="s">
        <v>128</v>
      </c>
      <c r="C28" s="369"/>
      <c r="D28" s="370"/>
      <c r="E28" s="371"/>
      <c r="F28" s="372"/>
      <c r="G28" s="371"/>
      <c r="H28" s="372"/>
    </row>
  </sheetData>
  <mergeCells count="38">
    <mergeCell ref="A9:B9"/>
    <mergeCell ref="A10:B10"/>
    <mergeCell ref="A11:B11"/>
    <mergeCell ref="A27:A28"/>
    <mergeCell ref="A25:A26"/>
    <mergeCell ref="A12:B12"/>
    <mergeCell ref="A13:B13"/>
    <mergeCell ref="A14:B14"/>
    <mergeCell ref="A15:B15"/>
    <mergeCell ref="A16:B16"/>
    <mergeCell ref="A19:B19"/>
    <mergeCell ref="A20:B20"/>
    <mergeCell ref="A17:H17"/>
    <mergeCell ref="A18:B18"/>
    <mergeCell ref="A23:B23"/>
    <mergeCell ref="C23:D23"/>
    <mergeCell ref="A5:B7"/>
    <mergeCell ref="C5:H5"/>
    <mergeCell ref="C6:E6"/>
    <mergeCell ref="F6:H6"/>
    <mergeCell ref="A8:B8"/>
    <mergeCell ref="E23:F23"/>
    <mergeCell ref="G23:H23"/>
    <mergeCell ref="G24:H24"/>
    <mergeCell ref="E24:F24"/>
    <mergeCell ref="C24:D24"/>
    <mergeCell ref="C27:D27"/>
    <mergeCell ref="C28:D28"/>
    <mergeCell ref="E27:F27"/>
    <mergeCell ref="E28:F28"/>
    <mergeCell ref="G27:H27"/>
    <mergeCell ref="G28:H28"/>
    <mergeCell ref="C26:D26"/>
    <mergeCell ref="E26:F26"/>
    <mergeCell ref="G26:H26"/>
    <mergeCell ref="G25:H25"/>
    <mergeCell ref="E25:F25"/>
    <mergeCell ref="C25:D25"/>
  </mergeCells>
  <phoneticPr fontId="18"/>
  <conditionalFormatting sqref="E25:E28 G25:G28">
    <cfRule type="containsBlanks" dxfId="19" priority="4">
      <formula>LEN(TRIM(E25))=0</formula>
    </cfRule>
  </conditionalFormatting>
  <conditionalFormatting sqref="C8:D16">
    <cfRule type="containsBlanks" dxfId="18" priority="3">
      <formula>LEN(TRIM(C8))=0</formula>
    </cfRule>
  </conditionalFormatting>
  <conditionalFormatting sqref="F8:G16">
    <cfRule type="containsBlanks" dxfId="17" priority="2">
      <formula>LEN(TRIM(F8))=0</formula>
    </cfRule>
  </conditionalFormatting>
  <conditionalFormatting sqref="C25:D28">
    <cfRule type="containsBlanks" dxfId="16" priority="1">
      <formula>LEN(TRIM(C25))=0</formula>
    </cfRule>
  </conditionalFormatting>
  <pageMargins left="0.7" right="0.7" top="0.75" bottom="0.75" header="0.3" footer="0.3"/>
  <pageSetup paperSize="9" scale="73" orientation="portrait" r:id="rId1"/>
  <headerFooter>
    <oddFooter>&amp;C４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5885-4FF1-4E3D-9110-1245DDDF4BD5}">
  <sheetPr>
    <pageSetUpPr fitToPage="1"/>
  </sheetPr>
  <dimension ref="A2:I31"/>
  <sheetViews>
    <sheetView view="pageLayout" zoomScaleNormal="100" zoomScaleSheetLayoutView="110" workbookViewId="0">
      <selection activeCell="E3" sqref="E3"/>
    </sheetView>
  </sheetViews>
  <sheetFormatPr defaultRowHeight="20"/>
  <cols>
    <col min="1" max="1" width="2" style="105" customWidth="1"/>
    <col min="2" max="2" width="12.75" style="105" customWidth="1"/>
    <col min="3" max="3" width="6.25" style="105" customWidth="1"/>
    <col min="4" max="4" width="6.9140625" style="105" customWidth="1"/>
    <col min="5" max="9" width="12.75" style="105" customWidth="1"/>
    <col min="10" max="16384" width="8.6640625" style="105"/>
  </cols>
  <sheetData>
    <row r="2" spans="1:9">
      <c r="A2" s="105" t="s">
        <v>196</v>
      </c>
    </row>
    <row r="4" spans="1:9">
      <c r="A4" s="414" t="s">
        <v>197</v>
      </c>
      <c r="B4" s="414"/>
      <c r="C4" s="414"/>
      <c r="D4" s="414"/>
      <c r="E4" s="414"/>
      <c r="F4" s="414"/>
      <c r="G4" s="414"/>
      <c r="H4" s="414"/>
      <c r="I4" s="414"/>
    </row>
    <row r="5" spans="1:9" ht="16" customHeight="1">
      <c r="B5" s="261"/>
      <c r="C5" s="261"/>
      <c r="D5" s="261"/>
      <c r="E5" s="261"/>
      <c r="F5" s="261"/>
      <c r="G5" s="261"/>
      <c r="H5" s="261"/>
    </row>
    <row r="6" spans="1:9" ht="19" customHeight="1">
      <c r="B6" s="413" t="s">
        <v>205</v>
      </c>
      <c r="C6" s="413"/>
      <c r="D6" s="413"/>
      <c r="E6" s="260"/>
      <c r="F6" s="261" t="s">
        <v>244</v>
      </c>
      <c r="G6" s="261"/>
      <c r="H6" s="261"/>
    </row>
    <row r="7" spans="1:9" ht="65" customHeight="1">
      <c r="B7" s="262"/>
      <c r="C7" s="404" t="s">
        <v>75</v>
      </c>
      <c r="D7" s="405"/>
      <c r="E7" s="182" t="s">
        <v>198</v>
      </c>
      <c r="F7" s="262" t="s">
        <v>76</v>
      </c>
      <c r="G7" s="262" t="s">
        <v>77</v>
      </c>
      <c r="H7" s="182" t="s">
        <v>199</v>
      </c>
      <c r="I7" s="263" t="s">
        <v>200</v>
      </c>
    </row>
    <row r="8" spans="1:9" ht="37" customHeight="1">
      <c r="B8" s="264">
        <f>B9-1</f>
        <v>5</v>
      </c>
      <c r="C8" s="406"/>
      <c r="D8" s="407"/>
      <c r="E8" s="265"/>
      <c r="F8" s="265"/>
      <c r="G8" s="265"/>
      <c r="H8" s="266"/>
      <c r="I8" s="267"/>
    </row>
    <row r="9" spans="1:9" ht="37" customHeight="1">
      <c r="B9" s="264">
        <f>【資料１】１審査支払決定状況!T4</f>
        <v>6</v>
      </c>
      <c r="C9" s="406"/>
      <c r="D9" s="407"/>
      <c r="E9" s="265"/>
      <c r="F9" s="265"/>
      <c r="G9" s="265"/>
      <c r="H9" s="266"/>
      <c r="I9" s="267"/>
    </row>
    <row r="10" spans="1:9">
      <c r="B10" s="261" t="s">
        <v>201</v>
      </c>
      <c r="C10" s="261"/>
      <c r="D10" s="261"/>
      <c r="E10" s="261"/>
      <c r="F10" s="261"/>
      <c r="G10" s="261"/>
      <c r="H10" s="261"/>
    </row>
    <row r="12" spans="1:9">
      <c r="A12" s="414" t="s">
        <v>202</v>
      </c>
      <c r="B12" s="414"/>
      <c r="C12" s="414"/>
      <c r="D12" s="414"/>
      <c r="E12" s="414"/>
      <c r="F12" s="414"/>
      <c r="G12" s="414"/>
      <c r="H12" s="414"/>
      <c r="I12" s="414"/>
    </row>
    <row r="13" spans="1:9" ht="36" customHeight="1">
      <c r="B13" s="268" t="s">
        <v>78</v>
      </c>
      <c r="C13" s="263" t="s">
        <v>204</v>
      </c>
      <c r="D13" s="263" t="s">
        <v>206</v>
      </c>
      <c r="E13" s="409" t="s">
        <v>203</v>
      </c>
      <c r="F13" s="409"/>
      <c r="G13" s="409"/>
      <c r="H13" s="409"/>
      <c r="I13" s="409"/>
    </row>
    <row r="14" spans="1:9" ht="20.25" customHeight="1">
      <c r="B14" s="345"/>
      <c r="C14" s="345"/>
      <c r="D14" s="345"/>
      <c r="E14" s="408"/>
      <c r="F14" s="408"/>
      <c r="G14" s="408"/>
      <c r="H14" s="408"/>
      <c r="I14" s="408"/>
    </row>
    <row r="15" spans="1:9" ht="20.25" customHeight="1">
      <c r="B15" s="345"/>
      <c r="C15" s="345"/>
      <c r="D15" s="345"/>
      <c r="E15" s="410"/>
      <c r="F15" s="411"/>
      <c r="G15" s="411"/>
      <c r="H15" s="411"/>
      <c r="I15" s="412"/>
    </row>
    <row r="16" spans="1:9" ht="20.25" customHeight="1">
      <c r="B16" s="345"/>
      <c r="C16" s="345"/>
      <c r="D16" s="345"/>
      <c r="E16" s="403"/>
      <c r="F16" s="403"/>
      <c r="G16" s="403"/>
      <c r="H16" s="403"/>
      <c r="I16" s="403"/>
    </row>
    <row r="17" spans="2:9" ht="20.25" customHeight="1">
      <c r="B17" s="345"/>
      <c r="C17" s="345"/>
      <c r="D17" s="401"/>
      <c r="E17" s="408"/>
      <c r="F17" s="408"/>
      <c r="G17" s="408"/>
      <c r="H17" s="408"/>
      <c r="I17" s="408"/>
    </row>
    <row r="18" spans="2:9" ht="20.25" customHeight="1">
      <c r="B18" s="345"/>
      <c r="C18" s="345"/>
      <c r="D18" s="401"/>
      <c r="E18" s="402"/>
      <c r="F18" s="402"/>
      <c r="G18" s="402"/>
      <c r="H18" s="402"/>
      <c r="I18" s="402"/>
    </row>
    <row r="19" spans="2:9" ht="20.25" customHeight="1">
      <c r="B19" s="345"/>
      <c r="C19" s="345"/>
      <c r="D19" s="401"/>
      <c r="E19" s="403"/>
      <c r="F19" s="403"/>
      <c r="G19" s="403"/>
      <c r="H19" s="403"/>
      <c r="I19" s="403"/>
    </row>
    <row r="20" spans="2:9" ht="20.25" customHeight="1">
      <c r="B20" s="345"/>
      <c r="C20" s="345"/>
      <c r="D20" s="401"/>
      <c r="E20" s="408"/>
      <c r="F20" s="408"/>
      <c r="G20" s="408"/>
      <c r="H20" s="408"/>
      <c r="I20" s="408"/>
    </row>
    <row r="21" spans="2:9" ht="20.25" customHeight="1">
      <c r="B21" s="345"/>
      <c r="C21" s="345"/>
      <c r="D21" s="401"/>
      <c r="E21" s="402"/>
      <c r="F21" s="402"/>
      <c r="G21" s="402"/>
      <c r="H21" s="402"/>
      <c r="I21" s="402"/>
    </row>
    <row r="22" spans="2:9" ht="20.25" customHeight="1">
      <c r="B22" s="345"/>
      <c r="C22" s="345"/>
      <c r="D22" s="401"/>
      <c r="E22" s="403"/>
      <c r="F22" s="403"/>
      <c r="G22" s="403"/>
      <c r="H22" s="403"/>
      <c r="I22" s="403"/>
    </row>
    <row r="23" spans="2:9" ht="20.25" customHeight="1">
      <c r="B23" s="345"/>
      <c r="C23" s="345"/>
      <c r="D23" s="401"/>
      <c r="E23" s="408"/>
      <c r="F23" s="408"/>
      <c r="G23" s="408"/>
      <c r="H23" s="408"/>
      <c r="I23" s="408"/>
    </row>
    <row r="24" spans="2:9" ht="20.25" customHeight="1">
      <c r="B24" s="345"/>
      <c r="C24" s="345"/>
      <c r="D24" s="401"/>
      <c r="E24" s="402"/>
      <c r="F24" s="402"/>
      <c r="G24" s="402"/>
      <c r="H24" s="402"/>
      <c r="I24" s="402"/>
    </row>
    <row r="25" spans="2:9" ht="20.25" customHeight="1">
      <c r="B25" s="345"/>
      <c r="C25" s="345"/>
      <c r="D25" s="401"/>
      <c r="E25" s="403"/>
      <c r="F25" s="403"/>
      <c r="G25" s="403"/>
      <c r="H25" s="403"/>
      <c r="I25" s="403"/>
    </row>
    <row r="26" spans="2:9" ht="20.25" customHeight="1">
      <c r="B26" s="345"/>
      <c r="C26" s="345"/>
      <c r="D26" s="401"/>
      <c r="E26" s="408"/>
      <c r="F26" s="408"/>
      <c r="G26" s="408"/>
      <c r="H26" s="408"/>
      <c r="I26" s="408"/>
    </row>
    <row r="27" spans="2:9" ht="20.25" customHeight="1">
      <c r="B27" s="345"/>
      <c r="C27" s="345"/>
      <c r="D27" s="401"/>
      <c r="E27" s="402"/>
      <c r="F27" s="402"/>
      <c r="G27" s="402"/>
      <c r="H27" s="402"/>
      <c r="I27" s="402"/>
    </row>
    <row r="28" spans="2:9" ht="20.25" customHeight="1">
      <c r="B28" s="345"/>
      <c r="C28" s="345"/>
      <c r="D28" s="401"/>
      <c r="E28" s="403"/>
      <c r="F28" s="403"/>
      <c r="G28" s="403"/>
      <c r="H28" s="403"/>
      <c r="I28" s="403"/>
    </row>
    <row r="29" spans="2:9" ht="20.25" customHeight="1">
      <c r="B29" s="345"/>
      <c r="C29" s="345"/>
      <c r="D29" s="401"/>
      <c r="E29" s="408"/>
      <c r="F29" s="408"/>
      <c r="G29" s="408"/>
      <c r="H29" s="408"/>
      <c r="I29" s="408"/>
    </row>
    <row r="30" spans="2:9" ht="20.25" customHeight="1">
      <c r="B30" s="345"/>
      <c r="C30" s="345"/>
      <c r="D30" s="401"/>
      <c r="E30" s="402"/>
      <c r="F30" s="402"/>
      <c r="G30" s="402"/>
      <c r="H30" s="402"/>
      <c r="I30" s="402"/>
    </row>
    <row r="31" spans="2:9" ht="20.25" customHeight="1">
      <c r="B31" s="345"/>
      <c r="C31" s="345"/>
      <c r="D31" s="401"/>
      <c r="E31" s="403"/>
      <c r="F31" s="403"/>
      <c r="G31" s="403"/>
      <c r="H31" s="403"/>
      <c r="I31" s="403"/>
    </row>
  </sheetData>
  <mergeCells count="43">
    <mergeCell ref="B6:D6"/>
    <mergeCell ref="A4:I4"/>
    <mergeCell ref="A12:I12"/>
    <mergeCell ref="E31:I31"/>
    <mergeCell ref="B20:B22"/>
    <mergeCell ref="D20:D22"/>
    <mergeCell ref="B17:B19"/>
    <mergeCell ref="D17:D19"/>
    <mergeCell ref="E18:I18"/>
    <mergeCell ref="E19:I19"/>
    <mergeCell ref="E20:I20"/>
    <mergeCell ref="E21:I21"/>
    <mergeCell ref="E22:I22"/>
    <mergeCell ref="E29:I29"/>
    <mergeCell ref="E30:I30"/>
    <mergeCell ref="E23:I23"/>
    <mergeCell ref="E24:I24"/>
    <mergeCell ref="E25:I25"/>
    <mergeCell ref="C26:C28"/>
    <mergeCell ref="C7:D7"/>
    <mergeCell ref="C8:D8"/>
    <mergeCell ref="C9:D9"/>
    <mergeCell ref="E26:I26"/>
    <mergeCell ref="E27:I27"/>
    <mergeCell ref="E28:I28"/>
    <mergeCell ref="E13:I13"/>
    <mergeCell ref="E16:I16"/>
    <mergeCell ref="E14:I14"/>
    <mergeCell ref="E15:I15"/>
    <mergeCell ref="E17:I17"/>
    <mergeCell ref="B29:B31"/>
    <mergeCell ref="D29:D31"/>
    <mergeCell ref="B14:B16"/>
    <mergeCell ref="D14:D16"/>
    <mergeCell ref="C14:C16"/>
    <mergeCell ref="C17:C19"/>
    <mergeCell ref="C20:C22"/>
    <mergeCell ref="C29:C31"/>
    <mergeCell ref="B23:B25"/>
    <mergeCell ref="C23:C25"/>
    <mergeCell ref="D23:D25"/>
    <mergeCell ref="B26:B28"/>
    <mergeCell ref="D26:D28"/>
  </mergeCells>
  <phoneticPr fontId="18"/>
  <conditionalFormatting sqref="E8:G9">
    <cfRule type="containsBlanks" dxfId="15" priority="10">
      <formula>LEN(TRIM(E8))=0</formula>
    </cfRule>
  </conditionalFormatting>
  <conditionalFormatting sqref="B14:E14">
    <cfRule type="containsBlanks" dxfId="14" priority="9">
      <formula>LEN(TRIM(B14))=0</formula>
    </cfRule>
  </conditionalFormatting>
  <conditionalFormatting sqref="H8:I9">
    <cfRule type="containsBlanks" dxfId="13" priority="7">
      <formula>LEN(TRIM(H8))=0</formula>
    </cfRule>
  </conditionalFormatting>
  <conditionalFormatting sqref="E6">
    <cfRule type="containsBlanks" dxfId="12" priority="5">
      <formula>LEN(TRIM(E6))=0</formula>
    </cfRule>
  </conditionalFormatting>
  <conditionalFormatting sqref="C8:D9">
    <cfRule type="containsBlanks" dxfId="11" priority="3">
      <formula>LEN(TRIM(C8))=0</formula>
    </cfRule>
    <cfRule type="containsBlanks" priority="4">
      <formula>LEN(TRIM(C8))=0</formula>
    </cfRule>
  </conditionalFormatting>
  <conditionalFormatting sqref="E15:I16">
    <cfRule type="containsBlanks" dxfId="10" priority="1">
      <formula>LEN(TRIM(E15))=0</formula>
    </cfRule>
  </conditionalFormatting>
  <pageMargins left="0.7" right="0.7" top="0.75" bottom="0.75" header="0.3" footer="0.3"/>
  <pageSetup paperSize="9" scale="87" orientation="portrait" r:id="rId1"/>
  <headerFooter>
    <oddFooter>&amp;C５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3BF8-C389-4628-A914-79E3DE25C006}">
  <dimension ref="A2:J16"/>
  <sheetViews>
    <sheetView view="pageLayout" topLeftCell="A10" zoomScaleNormal="100" zoomScaleSheetLayoutView="110" workbookViewId="0">
      <selection activeCell="C5" sqref="C5:D5"/>
    </sheetView>
  </sheetViews>
  <sheetFormatPr defaultRowHeight="18"/>
  <cols>
    <col min="1" max="1" width="2" style="104" customWidth="1"/>
    <col min="2" max="2" width="7.83203125" style="104" customWidth="1"/>
    <col min="3" max="3" width="6.4140625" style="104" customWidth="1"/>
    <col min="4" max="4" width="6.33203125" style="104" customWidth="1"/>
    <col min="5" max="5" width="6.08203125" style="104" customWidth="1"/>
    <col min="6" max="6" width="5.6640625" style="104" customWidth="1"/>
    <col min="7" max="7" width="7.6640625" style="104" customWidth="1"/>
    <col min="8" max="8" width="13.4140625" style="104" customWidth="1"/>
    <col min="9" max="9" width="12.75" style="104" customWidth="1"/>
    <col min="10" max="10" width="14.6640625" style="104" customWidth="1"/>
    <col min="11" max="16384" width="8.6640625" style="104"/>
  </cols>
  <sheetData>
    <row r="2" spans="1:10">
      <c r="A2" s="423" t="s">
        <v>210</v>
      </c>
      <c r="B2" s="423"/>
      <c r="C2" s="423"/>
      <c r="D2" s="423"/>
      <c r="E2" s="423"/>
      <c r="F2" s="423"/>
      <c r="G2" s="423"/>
      <c r="H2" s="423"/>
      <c r="I2" s="423"/>
      <c r="J2" s="423"/>
    </row>
    <row r="3" spans="1:10" ht="9.5" customHeight="1">
      <c r="A3" s="136"/>
      <c r="B3" s="136"/>
      <c r="C3" s="136"/>
      <c r="D3" s="136"/>
      <c r="E3" s="136"/>
      <c r="F3" s="136"/>
      <c r="G3" s="136"/>
      <c r="H3" s="136"/>
      <c r="I3" s="136"/>
      <c r="J3" s="136"/>
    </row>
    <row r="4" spans="1:10" ht="54" customHeight="1">
      <c r="B4" s="137" t="s">
        <v>79</v>
      </c>
      <c r="C4" s="428" t="s">
        <v>207</v>
      </c>
      <c r="D4" s="429"/>
      <c r="E4" s="428" t="s">
        <v>81</v>
      </c>
      <c r="F4" s="429"/>
      <c r="G4" s="436" t="s">
        <v>80</v>
      </c>
      <c r="H4" s="436"/>
      <c r="I4" s="436"/>
      <c r="J4" s="436"/>
    </row>
    <row r="5" spans="1:10" ht="104.5" customHeight="1">
      <c r="B5" s="183" t="s">
        <v>208</v>
      </c>
      <c r="C5" s="430"/>
      <c r="D5" s="431"/>
      <c r="E5" s="432"/>
      <c r="F5" s="433"/>
      <c r="G5" s="437"/>
      <c r="H5" s="438"/>
      <c r="I5" s="438"/>
      <c r="J5" s="439"/>
    </row>
    <row r="6" spans="1:10" ht="104.5" customHeight="1">
      <c r="B6" s="183" t="s">
        <v>209</v>
      </c>
      <c r="C6" s="430"/>
      <c r="D6" s="431"/>
      <c r="E6" s="432"/>
      <c r="F6" s="433"/>
      <c r="G6" s="437"/>
      <c r="H6" s="438"/>
      <c r="I6" s="438"/>
      <c r="J6" s="439"/>
    </row>
    <row r="9" spans="1:10">
      <c r="A9" s="423" t="s">
        <v>211</v>
      </c>
      <c r="B9" s="423"/>
      <c r="C9" s="423"/>
      <c r="D9" s="423"/>
      <c r="E9" s="423"/>
      <c r="F9" s="423"/>
      <c r="G9" s="423"/>
      <c r="H9" s="423"/>
      <c r="I9" s="423"/>
      <c r="J9" s="423"/>
    </row>
    <row r="10" spans="1:10" ht="34.5" customHeight="1">
      <c r="B10" s="424" t="s">
        <v>82</v>
      </c>
      <c r="C10" s="425"/>
      <c r="D10" s="424" t="s">
        <v>83</v>
      </c>
      <c r="E10" s="425"/>
      <c r="F10" s="424" t="s">
        <v>84</v>
      </c>
      <c r="G10" s="425"/>
      <c r="H10" s="137" t="s">
        <v>85</v>
      </c>
      <c r="I10" s="424" t="s">
        <v>86</v>
      </c>
      <c r="J10" s="425"/>
    </row>
    <row r="11" spans="1:10" ht="51" customHeight="1">
      <c r="B11" s="426"/>
      <c r="C11" s="427"/>
      <c r="D11" s="426"/>
      <c r="E11" s="427"/>
      <c r="F11" s="434"/>
      <c r="G11" s="435"/>
      <c r="H11" s="187"/>
      <c r="I11" s="434"/>
      <c r="J11" s="435"/>
    </row>
    <row r="12" spans="1:10" ht="51" customHeight="1">
      <c r="B12" s="421"/>
      <c r="C12" s="422"/>
      <c r="D12" s="421"/>
      <c r="E12" s="422"/>
      <c r="F12" s="419"/>
      <c r="G12" s="420"/>
      <c r="H12" s="188"/>
      <c r="I12" s="419"/>
      <c r="J12" s="420"/>
    </row>
    <row r="13" spans="1:10" ht="51" customHeight="1">
      <c r="B13" s="421"/>
      <c r="C13" s="422"/>
      <c r="D13" s="421"/>
      <c r="E13" s="422"/>
      <c r="F13" s="419"/>
      <c r="G13" s="420"/>
      <c r="H13" s="188"/>
      <c r="I13" s="419"/>
      <c r="J13" s="420"/>
    </row>
    <row r="14" spans="1:10" ht="51" customHeight="1">
      <c r="B14" s="421"/>
      <c r="C14" s="422"/>
      <c r="D14" s="421"/>
      <c r="E14" s="422"/>
      <c r="F14" s="419"/>
      <c r="G14" s="420"/>
      <c r="H14" s="188"/>
      <c r="I14" s="419"/>
      <c r="J14" s="420"/>
    </row>
    <row r="15" spans="1:10" ht="51" customHeight="1">
      <c r="B15" s="421"/>
      <c r="C15" s="422"/>
      <c r="D15" s="421"/>
      <c r="E15" s="422"/>
      <c r="F15" s="419"/>
      <c r="G15" s="420"/>
      <c r="H15" s="188"/>
      <c r="I15" s="419"/>
      <c r="J15" s="420"/>
    </row>
    <row r="16" spans="1:10" ht="51" customHeight="1">
      <c r="B16" s="415"/>
      <c r="C16" s="416"/>
      <c r="D16" s="415"/>
      <c r="E16" s="416"/>
      <c r="F16" s="417"/>
      <c r="G16" s="418"/>
      <c r="H16" s="189"/>
      <c r="I16" s="417"/>
      <c r="J16" s="418"/>
    </row>
  </sheetData>
  <mergeCells count="39">
    <mergeCell ref="B13:C13"/>
    <mergeCell ref="D13:E13"/>
    <mergeCell ref="F13:G13"/>
    <mergeCell ref="I13:J13"/>
    <mergeCell ref="G4:J4"/>
    <mergeCell ref="G5:J5"/>
    <mergeCell ref="G6:J6"/>
    <mergeCell ref="C6:D6"/>
    <mergeCell ref="I12:J12"/>
    <mergeCell ref="D10:E10"/>
    <mergeCell ref="F10:G10"/>
    <mergeCell ref="A2:J2"/>
    <mergeCell ref="A9:J9"/>
    <mergeCell ref="B10:C10"/>
    <mergeCell ref="B11:C11"/>
    <mergeCell ref="B12:C12"/>
    <mergeCell ref="C4:D4"/>
    <mergeCell ref="C5:D5"/>
    <mergeCell ref="E4:F4"/>
    <mergeCell ref="E5:F5"/>
    <mergeCell ref="E6:F6"/>
    <mergeCell ref="I10:J10"/>
    <mergeCell ref="D11:E11"/>
    <mergeCell ref="F11:G11"/>
    <mergeCell ref="I11:J11"/>
    <mergeCell ref="D12:E12"/>
    <mergeCell ref="F12:G12"/>
    <mergeCell ref="B16:C16"/>
    <mergeCell ref="D16:E16"/>
    <mergeCell ref="F16:G16"/>
    <mergeCell ref="I16:J16"/>
    <mergeCell ref="I14:J14"/>
    <mergeCell ref="B15:C15"/>
    <mergeCell ref="D15:E15"/>
    <mergeCell ref="F15:G15"/>
    <mergeCell ref="I15:J15"/>
    <mergeCell ref="B14:C14"/>
    <mergeCell ref="D14:E14"/>
    <mergeCell ref="F14:G14"/>
  </mergeCells>
  <phoneticPr fontId="18"/>
  <conditionalFormatting sqref="E5:E6 G5:J6 B11 D11 F11 H11:I11">
    <cfRule type="containsBlanks" dxfId="9" priority="4">
      <formula>LEN(TRIM(B5))=0</formula>
    </cfRule>
  </conditionalFormatting>
  <conditionalFormatting sqref="C5:D5">
    <cfRule type="containsBlanks" dxfId="8" priority="2">
      <formula>LEN(TRIM(C5))=0</formula>
    </cfRule>
  </conditionalFormatting>
  <conditionalFormatting sqref="C6:D6">
    <cfRule type="containsBlanks" dxfId="7" priority="1">
      <formula>LEN(TRIM(C6))=0</formula>
    </cfRule>
  </conditionalFormatting>
  <pageMargins left="0.7" right="0.7" top="0.75" bottom="0.75" header="0.3" footer="0.3"/>
  <pageSetup paperSize="9" scale="93" orientation="portrait" r:id="rId1"/>
  <headerFooter>
    <oddFooter>&amp;C６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1406-7EF9-445D-A4F3-59ABC1B3A1E6}">
  <sheetPr>
    <pageSetUpPr fitToPage="1"/>
  </sheetPr>
  <dimension ref="A2:F10"/>
  <sheetViews>
    <sheetView view="pageLayout" topLeftCell="A3" zoomScaleNormal="100" zoomScaleSheetLayoutView="110" workbookViewId="0">
      <selection activeCell="F29" sqref="F29"/>
    </sheetView>
  </sheetViews>
  <sheetFormatPr defaultRowHeight="18"/>
  <cols>
    <col min="1" max="1" width="2" style="104" customWidth="1"/>
    <col min="2" max="2" width="15.9140625" style="104" customWidth="1"/>
    <col min="3" max="3" width="11.75" style="104" customWidth="1"/>
    <col min="4" max="5" width="22.9140625" style="104" customWidth="1"/>
    <col min="6" max="6" width="18.4140625" style="104" customWidth="1"/>
    <col min="7" max="16384" width="8.6640625" style="104"/>
  </cols>
  <sheetData>
    <row r="2" spans="1:6">
      <c r="A2" s="423" t="s">
        <v>212</v>
      </c>
      <c r="B2" s="423"/>
      <c r="C2" s="423"/>
      <c r="D2" s="423"/>
      <c r="E2" s="423"/>
      <c r="F2" s="423"/>
    </row>
    <row r="3" spans="1:6" ht="11" customHeight="1">
      <c r="A3" s="136"/>
      <c r="B3" s="136"/>
      <c r="C3" s="136"/>
      <c r="D3" s="136"/>
      <c r="E3" s="136"/>
      <c r="F3" s="136"/>
    </row>
    <row r="4" spans="1:6" ht="29.5" customHeight="1">
      <c r="B4" s="137" t="s">
        <v>82</v>
      </c>
      <c r="C4" s="137" t="s">
        <v>83</v>
      </c>
      <c r="D4" s="137" t="s">
        <v>84</v>
      </c>
      <c r="E4" s="137" t="s">
        <v>85</v>
      </c>
      <c r="F4" s="137" t="s">
        <v>86</v>
      </c>
    </row>
    <row r="5" spans="1:6" ht="58.5" customHeight="1">
      <c r="B5" s="184"/>
      <c r="C5" s="184"/>
      <c r="D5" s="187"/>
      <c r="E5" s="187"/>
      <c r="F5" s="187"/>
    </row>
    <row r="6" spans="1:6" ht="58.5" customHeight="1">
      <c r="B6" s="186"/>
      <c r="C6" s="186"/>
      <c r="D6" s="188"/>
      <c r="E6" s="188"/>
      <c r="F6" s="188"/>
    </row>
    <row r="7" spans="1:6" ht="58.5" customHeight="1">
      <c r="B7" s="186"/>
      <c r="C7" s="186"/>
      <c r="D7" s="188"/>
      <c r="E7" s="188"/>
      <c r="F7" s="188"/>
    </row>
    <row r="8" spans="1:6" ht="58.5" customHeight="1">
      <c r="B8" s="186"/>
      <c r="C8" s="186"/>
      <c r="D8" s="188"/>
      <c r="E8" s="188"/>
      <c r="F8" s="188"/>
    </row>
    <row r="9" spans="1:6" ht="58.5" customHeight="1">
      <c r="B9" s="186"/>
      <c r="C9" s="186"/>
      <c r="D9" s="188"/>
      <c r="E9" s="188"/>
      <c r="F9" s="188"/>
    </row>
    <row r="10" spans="1:6" ht="58.5" customHeight="1">
      <c r="B10" s="185"/>
      <c r="C10" s="185"/>
      <c r="D10" s="189"/>
      <c r="E10" s="189"/>
      <c r="F10" s="189"/>
    </row>
  </sheetData>
  <mergeCells count="1">
    <mergeCell ref="A2:F2"/>
  </mergeCells>
  <phoneticPr fontId="18"/>
  <conditionalFormatting sqref="B5:F5">
    <cfRule type="containsBlanks" dxfId="6" priority="2">
      <formula>LEN(TRIM(B5))=0</formula>
    </cfRule>
  </conditionalFormatting>
  <pageMargins left="0.7" right="0.7" top="0.75" bottom="0.75" header="0.3" footer="0.3"/>
  <pageSetup paperSize="9" scale="85" orientation="portrait" r:id="rId1"/>
  <headerFooter>
    <oddFooter>&amp;C７</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E53E9A-0619-4907-9DA6-57C6DFB58461}">
  <ds:schemaRefs>
    <ds:schemaRef ds:uri="http://schemas.microsoft.com/sharepoint/v3/contenttype/forms"/>
  </ds:schemaRefs>
</ds:datastoreItem>
</file>

<file path=customXml/itemProps2.xml><?xml version="1.0" encoding="utf-8"?>
<ds:datastoreItem xmlns:ds="http://schemas.openxmlformats.org/officeDocument/2006/customXml" ds:itemID="{544F470D-338F-4476-B45B-298B66DC4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C0FCE-2618-47CE-9203-2F4D7ABBFE3E}">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vt:lpstr>
      <vt:lpstr>目次</vt:lpstr>
      <vt:lpstr>【資料１】１審査支払決定状況</vt:lpstr>
      <vt:lpstr>【資料１】２再審査</vt:lpstr>
      <vt:lpstr>【資料１】3審査件数、4療養費</vt:lpstr>
      <vt:lpstr>【資料２】１共同電算、２第三者</vt:lpstr>
      <vt:lpstr>【資料２】3レセ点検（１）、（２）</vt:lpstr>
      <vt:lpstr>【資料２】3レセ点検（３）、（４）</vt:lpstr>
      <vt:lpstr>【資料２】3レセ点検（５）</vt:lpstr>
      <vt:lpstr>【資料２】4医療費分析</vt:lpstr>
      <vt:lpstr>【資料２】5保健事業支援</vt:lpstr>
      <vt:lpstr>【資料２】6その他</vt:lpstr>
      <vt:lpstr>【資料３】予算・決算</vt:lpstr>
      <vt:lpstr>【資料４】補助金</vt:lpstr>
      <vt:lpstr>'【資料２】3レセ点検（１）、（２）'!Print_Area</vt:lpstr>
      <vt:lpstr>'【資料２】3レセ点検（３）、（４）'!Print_Area</vt:lpstr>
      <vt:lpstr>'【資料２】3レセ点検（５）'!Print_Area</vt:lpstr>
      <vt:lpstr>【資料２】4医療費分析!Print_Area</vt:lpstr>
      <vt:lpstr>【資料２】5保健事業支援!Print_Area</vt:lpstr>
      <vt:lpstr>【資料２】6その他!Print_Area</vt:lpstr>
      <vt:lpstr>表紙!Print_Area</vt:lpstr>
      <vt:lpstr>目次!Print_Area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