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575" documentId="8_{3C02397F-2FFD-4513-8FA4-1BE1B9A61CB9}" xr6:coauthVersionLast="47" xr6:coauthVersionMax="47" xr10:uidLastSave="{34709FC7-E1B5-4294-AF6F-B37A049FF619}"/>
  <bookViews>
    <workbookView xWindow="-110" yWindow="-110" windowWidth="19420" windowHeight="10300" xr2:uid="{00000000-000D-0000-FFFF-FFFF00000000}"/>
  </bookViews>
  <sheets>
    <sheet name="表紙" sheetId="10" r:id="rId1"/>
    <sheet name="目次" sheetId="11" r:id="rId2"/>
    <sheet name="第1　組織等の状況①" sheetId="3" r:id="rId3"/>
    <sheet name="第1　組織等の状況②" sheetId="12" r:id="rId4"/>
    <sheet name="第2　審査支払業務①" sheetId="4" r:id="rId5"/>
    <sheet name="第2　審査支払業務②" sheetId="13" r:id="rId6"/>
    <sheet name="第3　広域連合受託事務①" sheetId="5" r:id="rId7"/>
    <sheet name="第3　広域連合受託事務②" sheetId="14" r:id="rId8"/>
    <sheet name="第3　広域連合受託事務③" sheetId="15" r:id="rId9"/>
    <sheet name="別添資料１" sheetId="6" r:id="rId10"/>
    <sheet name="別添資料２" sheetId="7" r:id="rId11"/>
    <sheet name="別添資料３" sheetId="8" r:id="rId12"/>
    <sheet name="別添資料４" sheetId="9" r:id="rId13"/>
  </sheets>
  <definedNames>
    <definedName name="_xlnm.Print_Area" localSheetId="0">表紙!$A$1:$F$33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9" l="1"/>
  <c r="J5" i="8"/>
  <c r="E6" i="7"/>
  <c r="T4" i="6"/>
  <c r="C26" i="5"/>
  <c r="G2" i="13"/>
  <c r="U19" i="6"/>
  <c r="U18" i="6"/>
  <c r="U16" i="6"/>
  <c r="U14" i="6"/>
  <c r="U12" i="6"/>
  <c r="U10" i="6"/>
  <c r="U9" i="6"/>
  <c r="R19" i="6"/>
  <c r="R18" i="6"/>
  <c r="R16" i="6"/>
  <c r="R14" i="6"/>
  <c r="R12" i="6"/>
  <c r="R10" i="6"/>
  <c r="R9" i="6"/>
  <c r="O19" i="6"/>
  <c r="O18" i="6"/>
  <c r="O16" i="6"/>
  <c r="O14" i="6"/>
  <c r="O12" i="6"/>
  <c r="O10" i="6"/>
  <c r="O9" i="6"/>
  <c r="L19" i="6"/>
  <c r="L18" i="6"/>
  <c r="L16" i="6"/>
  <c r="L14" i="6"/>
  <c r="L12" i="6"/>
  <c r="L10" i="6"/>
  <c r="L9" i="6"/>
  <c r="K47" i="8"/>
  <c r="J47" i="8"/>
  <c r="I47" i="8"/>
  <c r="H47" i="8"/>
  <c r="K46" i="8"/>
  <c r="J46" i="8"/>
  <c r="I46" i="8"/>
  <c r="H46" i="8"/>
  <c r="C25" i="5" l="1"/>
  <c r="F21" i="9"/>
  <c r="H12" i="8"/>
  <c r="I12" i="8"/>
  <c r="J12" i="8"/>
  <c r="K12" i="8"/>
  <c r="H15" i="8"/>
  <c r="I15" i="8"/>
  <c r="J15" i="8"/>
  <c r="K15" i="8"/>
  <c r="H18" i="8"/>
  <c r="I18" i="8"/>
  <c r="J18" i="8"/>
  <c r="K18" i="8"/>
  <c r="H21" i="8"/>
  <c r="I21" i="8"/>
  <c r="J21" i="8"/>
  <c r="K21" i="8"/>
  <c r="H24" i="8"/>
  <c r="I24" i="8"/>
  <c r="J24" i="8"/>
  <c r="K24" i="8"/>
  <c r="H27" i="8"/>
  <c r="I27" i="8"/>
  <c r="J27" i="8"/>
  <c r="K27" i="8"/>
  <c r="H30" i="8"/>
  <c r="I30" i="8"/>
  <c r="J30" i="8"/>
  <c r="K30" i="8"/>
  <c r="H33" i="8"/>
  <c r="I33" i="8"/>
  <c r="J33" i="8"/>
  <c r="K33" i="8"/>
  <c r="H36" i="8"/>
  <c r="I36" i="8"/>
  <c r="J36" i="8"/>
  <c r="K36" i="8"/>
  <c r="H39" i="8"/>
  <c r="I39" i="8"/>
  <c r="J39" i="8"/>
  <c r="K39" i="8"/>
  <c r="H42" i="8"/>
  <c r="I42" i="8"/>
  <c r="J42" i="8"/>
  <c r="K42" i="8"/>
  <c r="H45" i="8"/>
  <c r="I45" i="8"/>
  <c r="J45" i="8"/>
  <c r="K45" i="8"/>
  <c r="H48" i="8"/>
  <c r="I48" i="8"/>
  <c r="J48" i="8"/>
  <c r="K48" i="8"/>
  <c r="K9" i="8"/>
  <c r="J9" i="8"/>
  <c r="I9" i="8"/>
  <c r="H9" i="8"/>
  <c r="H5" i="8"/>
  <c r="M6" i="7"/>
  <c r="Q14" i="7"/>
  <c r="P14" i="7"/>
  <c r="O14" i="7"/>
  <c r="O16" i="7" s="1"/>
  <c r="N14" i="7"/>
  <c r="N16" i="7" s="1"/>
  <c r="M14" i="7"/>
  <c r="L14" i="7"/>
  <c r="K14" i="7"/>
  <c r="J14" i="7"/>
  <c r="J16" i="7" s="1"/>
  <c r="I14" i="7"/>
  <c r="H14" i="7"/>
  <c r="G14" i="7"/>
  <c r="G16" i="7" s="1"/>
  <c r="F14" i="7"/>
  <c r="F16" i="7" s="1"/>
  <c r="E14" i="7"/>
  <c r="D14" i="7"/>
  <c r="Q15" i="7"/>
  <c r="Q16" i="7" s="1"/>
  <c r="P15" i="7"/>
  <c r="O15" i="7"/>
  <c r="N15" i="7"/>
  <c r="M15" i="7"/>
  <c r="M16" i="7" s="1"/>
  <c r="L15" i="7"/>
  <c r="K15" i="7"/>
  <c r="J15" i="7"/>
  <c r="I15" i="7"/>
  <c r="H15" i="7"/>
  <c r="G15" i="7"/>
  <c r="F15" i="7"/>
  <c r="E15" i="7"/>
  <c r="Q13" i="7"/>
  <c r="P13" i="7"/>
  <c r="O13" i="7"/>
  <c r="N13" i="7"/>
  <c r="M13" i="7"/>
  <c r="L13" i="7"/>
  <c r="K13" i="7"/>
  <c r="J13" i="7"/>
  <c r="I13" i="7"/>
  <c r="H13" i="7"/>
  <c r="G13" i="7"/>
  <c r="F13" i="7"/>
  <c r="E13" i="7"/>
  <c r="Q10" i="7"/>
  <c r="P10" i="7"/>
  <c r="O10" i="7"/>
  <c r="N10" i="7"/>
  <c r="M10" i="7"/>
  <c r="L10" i="7"/>
  <c r="K10" i="7"/>
  <c r="J10" i="7"/>
  <c r="I10" i="7"/>
  <c r="H10" i="7"/>
  <c r="G10" i="7"/>
  <c r="F10" i="7"/>
  <c r="D15" i="7"/>
  <c r="D13" i="7"/>
  <c r="K11" i="6"/>
  <c r="I19" i="6"/>
  <c r="J19" i="6" s="1"/>
  <c r="I18" i="6"/>
  <c r="J18" i="6" s="1"/>
  <c r="I16" i="6"/>
  <c r="J16" i="6" s="1"/>
  <c r="I14" i="6"/>
  <c r="J14" i="6" s="1"/>
  <c r="I12" i="6"/>
  <c r="J12" i="6" s="1"/>
  <c r="I10" i="6"/>
  <c r="J10" i="6" s="1"/>
  <c r="I9" i="6"/>
  <c r="J9" i="6" s="1"/>
  <c r="T11" i="6"/>
  <c r="S11" i="6"/>
  <c r="S13" i="6" s="1"/>
  <c r="Q11" i="6"/>
  <c r="P11" i="6"/>
  <c r="P13" i="6" s="1"/>
  <c r="N11" i="6"/>
  <c r="M11" i="6"/>
  <c r="M13" i="6" s="1"/>
  <c r="M20" i="6" s="1"/>
  <c r="H11" i="6"/>
  <c r="H13" i="6" s="1"/>
  <c r="H20" i="6" s="1"/>
  <c r="G11" i="6"/>
  <c r="I11" i="6" s="1"/>
  <c r="J11" i="6" s="1"/>
  <c r="F11" i="6"/>
  <c r="F13" i="6" s="1"/>
  <c r="F20" i="6" s="1"/>
  <c r="E23" i="4"/>
  <c r="C23" i="4"/>
  <c r="P16" i="7" l="1"/>
  <c r="I16" i="7"/>
  <c r="L16" i="7"/>
  <c r="T13" i="6"/>
  <c r="U13" i="6" s="1"/>
  <c r="U11" i="6"/>
  <c r="K13" i="6"/>
  <c r="L11" i="6"/>
  <c r="Q13" i="6"/>
  <c r="R13" i="6" s="1"/>
  <c r="R11" i="6"/>
  <c r="N13" i="6"/>
  <c r="O13" i="6" s="1"/>
  <c r="O11" i="6"/>
  <c r="H16" i="7"/>
  <c r="K16" i="7"/>
  <c r="D16" i="7"/>
  <c r="E16" i="7"/>
  <c r="G13" i="6"/>
  <c r="O6" i="7"/>
  <c r="G6" i="7"/>
  <c r="K6" i="7"/>
  <c r="I6" i="7"/>
  <c r="Q6" i="7"/>
  <c r="D6" i="7"/>
  <c r="D6" i="9"/>
  <c r="D21" i="9" s="1"/>
  <c r="N20" i="6" l="1"/>
  <c r="O20" i="6" s="1"/>
  <c r="K20" i="6"/>
  <c r="L20" i="6" s="1"/>
  <c r="L13" i="6"/>
  <c r="G20" i="6"/>
  <c r="I20" i="6" s="1"/>
  <c r="J20" i="6" s="1"/>
  <c r="I13" i="6"/>
  <c r="J13" i="6" s="1"/>
  <c r="N6" i="7"/>
  <c r="F6" i="7"/>
  <c r="L6" i="7"/>
  <c r="J6" i="7"/>
  <c r="P6" i="7"/>
  <c r="H6" i="7"/>
</calcChain>
</file>

<file path=xl/sharedStrings.xml><?xml version="1.0" encoding="utf-8"?>
<sst xmlns="http://schemas.openxmlformats.org/spreadsheetml/2006/main" count="438" uniqueCount="258">
  <si>
    <t>１．この参考資料に添付する資料</t>
  </si>
  <si>
    <t>２．指導監督の当日に提出する資料</t>
  </si>
  <si>
    <t>目　　　　次</t>
  </si>
  <si>
    <t>第２　審査支払業務</t>
  </si>
  <si>
    <t>第３　広域連合受託事業</t>
  </si>
  <si>
    <t>第１　組織等の状況</t>
    <phoneticPr fontId="18"/>
  </si>
  <si>
    <t>・理事長</t>
    <rPh sb="1" eb="4">
      <t>リジチョウ</t>
    </rPh>
    <phoneticPr fontId="19"/>
  </si>
  <si>
    <t>常務（専務）理事</t>
    <rPh sb="0" eb="2">
      <t>ジョウム</t>
    </rPh>
    <rPh sb="3" eb="5">
      <t>センム</t>
    </rPh>
    <rPh sb="6" eb="8">
      <t>リジ</t>
    </rPh>
    <phoneticPr fontId="19"/>
  </si>
  <si>
    <t>事務局長</t>
    <rPh sb="0" eb="2">
      <t>ジム</t>
    </rPh>
    <rPh sb="2" eb="4">
      <t>キョクチョウ</t>
    </rPh>
    <phoneticPr fontId="19"/>
  </si>
  <si>
    <t>事務局次長</t>
    <rPh sb="0" eb="3">
      <t>ジムキョク</t>
    </rPh>
    <rPh sb="3" eb="5">
      <t>ジチョウ</t>
    </rPh>
    <phoneticPr fontId="19"/>
  </si>
  <si>
    <t>参　与</t>
    <rPh sb="0" eb="1">
      <t>サン</t>
    </rPh>
    <rPh sb="2" eb="3">
      <t>アタエ</t>
    </rPh>
    <phoneticPr fontId="19"/>
  </si>
  <si>
    <t>レセプト点検専門員</t>
    <rPh sb="4" eb="6">
      <t>テンケン</t>
    </rPh>
    <rPh sb="6" eb="9">
      <t>センモンイン</t>
    </rPh>
    <phoneticPr fontId="19"/>
  </si>
  <si>
    <t>１　審査支払状況</t>
    <phoneticPr fontId="18"/>
  </si>
  <si>
    <t>・再審査の流れ図</t>
    <phoneticPr fontId="18"/>
  </si>
  <si>
    <t>３　審査状況</t>
    <phoneticPr fontId="18"/>
  </si>
  <si>
    <t>区　　分</t>
    <rPh sb="0" eb="1">
      <t>ク</t>
    </rPh>
    <rPh sb="3" eb="4">
      <t>ブン</t>
    </rPh>
    <phoneticPr fontId="19"/>
  </si>
  <si>
    <t>審査総件数</t>
    <rPh sb="0" eb="2">
      <t>シンサ</t>
    </rPh>
    <rPh sb="2" eb="5">
      <t>ソウケンスウ</t>
    </rPh>
    <phoneticPr fontId="19"/>
  </si>
  <si>
    <t>月平均件数</t>
    <rPh sb="0" eb="1">
      <t>ツキ</t>
    </rPh>
    <rPh sb="1" eb="3">
      <t>ヘイキン</t>
    </rPh>
    <rPh sb="3" eb="5">
      <t>ケンスウ</t>
    </rPh>
    <phoneticPr fontId="19"/>
  </si>
  <si>
    <t>対前年対比</t>
    <rPh sb="0" eb="1">
      <t>タイ</t>
    </rPh>
    <rPh sb="1" eb="3">
      <t>ゼンネン</t>
    </rPh>
    <rPh sb="3" eb="5">
      <t>タイヒ</t>
    </rPh>
    <phoneticPr fontId="19"/>
  </si>
  <si>
    <t>医　　科</t>
    <rPh sb="0" eb="1">
      <t>イ</t>
    </rPh>
    <rPh sb="3" eb="4">
      <t>カ</t>
    </rPh>
    <phoneticPr fontId="19"/>
  </si>
  <si>
    <t>歯　　科</t>
    <rPh sb="0" eb="1">
      <t>ハ</t>
    </rPh>
    <rPh sb="3" eb="4">
      <t>カ</t>
    </rPh>
    <phoneticPr fontId="19"/>
  </si>
  <si>
    <t>薬　　剤</t>
    <rPh sb="0" eb="1">
      <t>クスリ</t>
    </rPh>
    <rPh sb="3" eb="4">
      <t>ザイ</t>
    </rPh>
    <phoneticPr fontId="19"/>
  </si>
  <si>
    <t>合　　計</t>
    <rPh sb="0" eb="1">
      <t>ゴウ</t>
    </rPh>
    <rPh sb="3" eb="4">
      <t>ケイ</t>
    </rPh>
    <phoneticPr fontId="19"/>
  </si>
  <si>
    <t>審　　査　　委　　員</t>
    <rPh sb="0" eb="1">
      <t>シン</t>
    </rPh>
    <rPh sb="3" eb="4">
      <t>サ</t>
    </rPh>
    <rPh sb="6" eb="7">
      <t>イ</t>
    </rPh>
    <rPh sb="9" eb="10">
      <t>イン</t>
    </rPh>
    <phoneticPr fontId="19"/>
  </si>
  <si>
    <t>職　　員</t>
    <rPh sb="0" eb="1">
      <t>ショク</t>
    </rPh>
    <rPh sb="3" eb="4">
      <t>イン</t>
    </rPh>
    <phoneticPr fontId="19"/>
  </si>
  <si>
    <t>計</t>
    <rPh sb="0" eb="1">
      <t>ケイ</t>
    </rPh>
    <phoneticPr fontId="19"/>
  </si>
  <si>
    <t>委員数及び
職　員　数</t>
    <rPh sb="0" eb="3">
      <t>イインスウ</t>
    </rPh>
    <rPh sb="3" eb="4">
      <t>オヨ</t>
    </rPh>
    <rPh sb="6" eb="7">
      <t>ショク</t>
    </rPh>
    <rPh sb="8" eb="9">
      <t>イン</t>
    </rPh>
    <rPh sb="10" eb="11">
      <t>スウ</t>
    </rPh>
    <phoneticPr fontId="19"/>
  </si>
  <si>
    <t>( )</t>
    <phoneticPr fontId="19"/>
  </si>
  <si>
    <t>人</t>
    <rPh sb="0" eb="1">
      <t>ヒト</t>
    </rPh>
    <phoneticPr fontId="19"/>
  </si>
  <si>
    <t>件　　　数</t>
    <rPh sb="0" eb="1">
      <t>ケン</t>
    </rPh>
    <rPh sb="4" eb="5">
      <t>カズ</t>
    </rPh>
    <phoneticPr fontId="19"/>
  </si>
  <si>
    <t>件</t>
    <rPh sb="0" eb="1">
      <t>ケン</t>
    </rPh>
    <phoneticPr fontId="19"/>
  </si>
  <si>
    <t>平　　 　均
審 査 日 数</t>
    <rPh sb="0" eb="1">
      <t>ヒラ</t>
    </rPh>
    <rPh sb="5" eb="6">
      <t>タモツ</t>
    </rPh>
    <rPh sb="7" eb="8">
      <t>シン</t>
    </rPh>
    <rPh sb="9" eb="10">
      <t>サ</t>
    </rPh>
    <rPh sb="11" eb="12">
      <t>ヒ</t>
    </rPh>
    <rPh sb="13" eb="14">
      <t>カズ</t>
    </rPh>
    <phoneticPr fontId="19"/>
  </si>
  <si>
    <t>日</t>
    <rPh sb="0" eb="1">
      <t>ヒ</t>
    </rPh>
    <phoneticPr fontId="19"/>
  </si>
  <si>
    <t>－</t>
    <phoneticPr fontId="19"/>
  </si>
  <si>
    <t>第３　広域連合受託事務</t>
    <phoneticPr fontId="18"/>
  </si>
  <si>
    <t>（1）	受託内容</t>
    <phoneticPr fontId="18"/>
  </si>
  <si>
    <t>（2）	費用等契約の状況</t>
    <phoneticPr fontId="18"/>
  </si>
  <si>
    <t>（1）	事務処理体制</t>
    <phoneticPr fontId="18"/>
  </si>
  <si>
    <t>（2）	事務内容（処理の範囲、求償の範囲等）</t>
    <phoneticPr fontId="18"/>
  </si>
  <si>
    <t>（3） 処理件数等</t>
    <phoneticPr fontId="18"/>
  </si>
  <si>
    <t>受託件数</t>
    <rPh sb="0" eb="2">
      <t>ジュタク</t>
    </rPh>
    <rPh sb="2" eb="3">
      <t>ケン</t>
    </rPh>
    <rPh sb="3" eb="4">
      <t>スウ</t>
    </rPh>
    <phoneticPr fontId="19"/>
  </si>
  <si>
    <t>調定件数</t>
    <rPh sb="0" eb="2">
      <t>チョウテイ</t>
    </rPh>
    <rPh sb="2" eb="4">
      <t>ケンスウ</t>
    </rPh>
    <phoneticPr fontId="19"/>
  </si>
  <si>
    <t>収納金額</t>
    <rPh sb="0" eb="2">
      <t>シュウノウ</t>
    </rPh>
    <rPh sb="2" eb="4">
      <t>キンガク</t>
    </rPh>
    <phoneticPr fontId="19"/>
  </si>
  <si>
    <t>円</t>
    <rPh sb="0" eb="1">
      <t>エン</t>
    </rPh>
    <phoneticPr fontId="19"/>
  </si>
  <si>
    <t>５　後期高齢者医療制度の業務に関する諸統計</t>
    <phoneticPr fontId="18"/>
  </si>
  <si>
    <t>出力帳票名</t>
    <phoneticPr fontId="18"/>
  </si>
  <si>
    <t>活用目的</t>
    <rPh sb="0" eb="2">
      <t>カツヨウ</t>
    </rPh>
    <rPh sb="2" eb="4">
      <t>モクテキ</t>
    </rPh>
    <phoneticPr fontId="18"/>
  </si>
  <si>
    <t>提供方法</t>
    <rPh sb="0" eb="2">
      <t>テイキョウ</t>
    </rPh>
    <rPh sb="2" eb="4">
      <t>ホウホウ</t>
    </rPh>
    <phoneticPr fontId="18"/>
  </si>
  <si>
    <t>その他</t>
    <rPh sb="2" eb="3">
      <t>タ</t>
    </rPh>
    <phoneticPr fontId="18"/>
  </si>
  <si>
    <t>６　保健事業支援</t>
    <phoneticPr fontId="18"/>
  </si>
  <si>
    <t>事　　項</t>
    <phoneticPr fontId="18"/>
  </si>
  <si>
    <t>調査・研修に関する事業</t>
    <phoneticPr fontId="18"/>
  </si>
  <si>
    <t>高齢者の保健事業と介護予防の一体的実施</t>
    <phoneticPr fontId="18"/>
  </si>
  <si>
    <t>健康診査・保健指導の実施に関する事業</t>
    <phoneticPr fontId="18"/>
  </si>
  <si>
    <t>７　その他受託事務</t>
    <phoneticPr fontId="18"/>
  </si>
  <si>
    <t>区　　　分</t>
    <rPh sb="0" eb="1">
      <t>ク</t>
    </rPh>
    <rPh sb="4" eb="5">
      <t>ブン</t>
    </rPh>
    <phoneticPr fontId="19"/>
  </si>
  <si>
    <t>件　　　　　　　　　　数</t>
    <rPh sb="0" eb="1">
      <t>ケン</t>
    </rPh>
    <rPh sb="11" eb="12">
      <t>カズ</t>
    </rPh>
    <phoneticPr fontId="19"/>
  </si>
  <si>
    <t>点　　　　　　　　　　数</t>
    <rPh sb="0" eb="1">
      <t>テン</t>
    </rPh>
    <rPh sb="11" eb="12">
      <t>カズ</t>
    </rPh>
    <phoneticPr fontId="19"/>
  </si>
  <si>
    <t>受付件数</t>
    <rPh sb="0" eb="2">
      <t>ウケツケ</t>
    </rPh>
    <rPh sb="2" eb="4">
      <t>ケンスウ</t>
    </rPh>
    <phoneticPr fontId="19"/>
  </si>
  <si>
    <t>返戻件数</t>
    <rPh sb="0" eb="2">
      <t>ヘンレイ</t>
    </rPh>
    <rPh sb="2" eb="4">
      <t>ケンスウ</t>
    </rPh>
    <phoneticPr fontId="19"/>
  </si>
  <si>
    <t>返戻率</t>
    <rPh sb="0" eb="2">
      <t>ヘンレイ</t>
    </rPh>
    <rPh sb="2" eb="3">
      <t>リツ</t>
    </rPh>
    <phoneticPr fontId="19"/>
  </si>
  <si>
    <t>決定件数</t>
    <rPh sb="0" eb="2">
      <t>ケッテイ</t>
    </rPh>
    <rPh sb="2" eb="4">
      <t>ケンスウ</t>
    </rPh>
    <phoneticPr fontId="19"/>
  </si>
  <si>
    <t>決定率</t>
    <rPh sb="0" eb="2">
      <t>ケッテイ</t>
    </rPh>
    <rPh sb="2" eb="3">
      <t>リツ</t>
    </rPh>
    <phoneticPr fontId="19"/>
  </si>
  <si>
    <t>過誤整理
件　　数</t>
    <rPh sb="0" eb="2">
      <t>カゴ</t>
    </rPh>
    <rPh sb="2" eb="4">
      <t>セイリ</t>
    </rPh>
    <rPh sb="5" eb="6">
      <t>ケン</t>
    </rPh>
    <rPh sb="8" eb="9">
      <t>カズ</t>
    </rPh>
    <phoneticPr fontId="19"/>
  </si>
  <si>
    <t>確定件数</t>
    <rPh sb="0" eb="2">
      <t>カクテイ</t>
    </rPh>
    <rPh sb="2" eb="4">
      <t>ケンスウ</t>
    </rPh>
    <phoneticPr fontId="19"/>
  </si>
  <si>
    <t>確定率</t>
    <rPh sb="0" eb="2">
      <t>カクテイ</t>
    </rPh>
    <rPh sb="2" eb="3">
      <t>リツ</t>
    </rPh>
    <phoneticPr fontId="19"/>
  </si>
  <si>
    <t>請求点数</t>
    <rPh sb="0" eb="2">
      <t>セイキュウ</t>
    </rPh>
    <rPh sb="2" eb="4">
      <t>テンスウ</t>
    </rPh>
    <phoneticPr fontId="19"/>
  </si>
  <si>
    <t>決定点数</t>
    <rPh sb="0" eb="2">
      <t>ケッテイ</t>
    </rPh>
    <rPh sb="2" eb="4">
      <t>テンスウ</t>
    </rPh>
    <phoneticPr fontId="19"/>
  </si>
  <si>
    <t>決定率</t>
    <rPh sb="0" eb="3">
      <t>ケッテイリツ</t>
    </rPh>
    <phoneticPr fontId="19"/>
  </si>
  <si>
    <t>過誤整理
点　　数</t>
    <rPh sb="0" eb="2">
      <t>カゴ</t>
    </rPh>
    <rPh sb="2" eb="4">
      <t>セイリ</t>
    </rPh>
    <rPh sb="5" eb="6">
      <t>テン</t>
    </rPh>
    <rPh sb="8" eb="9">
      <t>カズ</t>
    </rPh>
    <phoneticPr fontId="19"/>
  </si>
  <si>
    <t>確定点数</t>
    <rPh sb="0" eb="2">
      <t>カクテイ</t>
    </rPh>
    <rPh sb="2" eb="4">
      <t>テンスウ</t>
    </rPh>
    <phoneticPr fontId="19"/>
  </si>
  <si>
    <t>①</t>
    <phoneticPr fontId="19"/>
  </si>
  <si>
    <t>事務審査</t>
    <rPh sb="0" eb="2">
      <t>ジム</t>
    </rPh>
    <rPh sb="2" eb="4">
      <t>シンサ</t>
    </rPh>
    <phoneticPr fontId="19"/>
  </si>
  <si>
    <t>審査会審査</t>
    <rPh sb="0" eb="3">
      <t>シンサカイ</t>
    </rPh>
    <rPh sb="3" eb="5">
      <t>シンサ</t>
    </rPh>
    <phoneticPr fontId="19"/>
  </si>
  <si>
    <t>計②</t>
    <rPh sb="0" eb="1">
      <t>ケイ</t>
    </rPh>
    <phoneticPr fontId="19"/>
  </si>
  <si>
    <t>②/①</t>
    <phoneticPr fontId="19"/>
  </si>
  <si>
    <t>③</t>
    <phoneticPr fontId="19"/>
  </si>
  <si>
    <t>③/①</t>
    <phoneticPr fontId="19"/>
  </si>
  <si>
    <t>④</t>
    <phoneticPr fontId="19"/>
  </si>
  <si>
    <t>④/①</t>
    <phoneticPr fontId="19"/>
  </si>
  <si>
    <t>⑤</t>
    <phoneticPr fontId="19"/>
  </si>
  <si>
    <t>⑥</t>
    <phoneticPr fontId="19"/>
  </si>
  <si>
    <t>⑥/⑤</t>
    <phoneticPr fontId="19"/>
  </si>
  <si>
    <t>⑦</t>
    <phoneticPr fontId="19"/>
  </si>
  <si>
    <t>⑦/⑤</t>
    <phoneticPr fontId="19"/>
  </si>
  <si>
    <t>審　　　　　査</t>
    <rPh sb="0" eb="1">
      <t>シン</t>
    </rPh>
    <rPh sb="6" eb="7">
      <t>サ</t>
    </rPh>
    <phoneticPr fontId="19"/>
  </si>
  <si>
    <t>一般診療</t>
    <rPh sb="0" eb="2">
      <t>イッパン</t>
    </rPh>
    <rPh sb="2" eb="4">
      <t>シンリョウ</t>
    </rPh>
    <phoneticPr fontId="19"/>
  </si>
  <si>
    <t>入　院</t>
    <rPh sb="0" eb="1">
      <t>イリ</t>
    </rPh>
    <rPh sb="2" eb="3">
      <t>イン</t>
    </rPh>
    <phoneticPr fontId="19"/>
  </si>
  <si>
    <t>％</t>
    <phoneticPr fontId="19"/>
  </si>
  <si>
    <t>点</t>
    <rPh sb="0" eb="1">
      <t>テン</t>
    </rPh>
    <phoneticPr fontId="19"/>
  </si>
  <si>
    <t>入院外</t>
    <rPh sb="0" eb="2">
      <t>ニュウイン</t>
    </rPh>
    <rPh sb="2" eb="3">
      <t>ガイ</t>
    </rPh>
    <phoneticPr fontId="19"/>
  </si>
  <si>
    <t>小　計</t>
    <rPh sb="0" eb="1">
      <t>ショウ</t>
    </rPh>
    <rPh sb="2" eb="3">
      <t>ケイ</t>
    </rPh>
    <phoneticPr fontId="19"/>
  </si>
  <si>
    <t>歯科診療</t>
    <rPh sb="0" eb="2">
      <t>シカ</t>
    </rPh>
    <rPh sb="2" eb="4">
      <t>シンリョウ</t>
    </rPh>
    <phoneticPr fontId="19"/>
  </si>
  <si>
    <t>薬剤の支給</t>
    <rPh sb="0" eb="2">
      <t>ヤクザイ</t>
    </rPh>
    <rPh sb="3" eb="5">
      <t>シキュウ</t>
    </rPh>
    <phoneticPr fontId="19"/>
  </si>
  <si>
    <t>食事療養費
生活療養費</t>
    <rPh sb="0" eb="2">
      <t>ショクジ</t>
    </rPh>
    <rPh sb="6" eb="8">
      <t>セイカツ</t>
    </rPh>
    <rPh sb="8" eb="10">
      <t>リョウヨウ</t>
    </rPh>
    <rPh sb="10" eb="11">
      <t>ヒ</t>
    </rPh>
    <phoneticPr fontId="19"/>
  </si>
  <si>
    <t>（再掲）</t>
    <rPh sb="1" eb="3">
      <t>サイケイ</t>
    </rPh>
    <phoneticPr fontId="19"/>
  </si>
  <si>
    <t>訪問看護療養費</t>
    <rPh sb="0" eb="2">
      <t>ホウモン</t>
    </rPh>
    <rPh sb="2" eb="4">
      <t>カンゴ</t>
    </rPh>
    <rPh sb="4" eb="7">
      <t>リョウヨウヒ</t>
    </rPh>
    <phoneticPr fontId="19"/>
  </si>
  <si>
    <t>合　　　　　計</t>
    <rPh sb="0" eb="1">
      <t>ゴウ</t>
    </rPh>
    <rPh sb="6" eb="7">
      <t>ケイ</t>
    </rPh>
    <phoneticPr fontId="19"/>
  </si>
  <si>
    <t>診　療　費</t>
    <rPh sb="0" eb="1">
      <t>ミ</t>
    </rPh>
    <rPh sb="2" eb="3">
      <t>リョウ</t>
    </rPh>
    <rPh sb="4" eb="5">
      <t>ヒ</t>
    </rPh>
    <phoneticPr fontId="19"/>
  </si>
  <si>
    <t>　　　２　「請求点数」欄は、「決定件数」欄の件数に係る請求点数を記入すること。</t>
    <phoneticPr fontId="19"/>
  </si>
  <si>
    <t>　　　３　「過誤整理点数」欄は、「過誤整理件数」に準じて記入すること。　</t>
    <phoneticPr fontId="19"/>
  </si>
  <si>
    <t>　　　４　「返戻率」、「決定率」欄及び「確定率」欄は、少数第５位を四捨五入し、百分率で記入すること。（例　0.123451→12.35%）</t>
    <rPh sb="6" eb="8">
      <t>ヘンレイ</t>
    </rPh>
    <rPh sb="8" eb="9">
      <t>リツ</t>
    </rPh>
    <phoneticPr fontId="19"/>
  </si>
  <si>
    <t>　　　５　「返戻件数」の「審査委員会」欄は、事務審査の段階では返戻せず、審査委員会において処理した場合に記入すること。　</t>
    <phoneticPr fontId="19"/>
  </si>
  <si>
    <t>別添資料１</t>
    <phoneticPr fontId="18"/>
  </si>
  <si>
    <t>診療報酬審査支払の決定状況</t>
    <phoneticPr fontId="18"/>
  </si>
  <si>
    <t>区  分</t>
    <rPh sb="0" eb="1">
      <t>ク</t>
    </rPh>
    <rPh sb="3" eb="4">
      <t>ブン</t>
    </rPh>
    <phoneticPr fontId="19"/>
  </si>
  <si>
    <t>申 立 者 数</t>
    <rPh sb="0" eb="1">
      <t>サル</t>
    </rPh>
    <rPh sb="2" eb="3">
      <t>リツ</t>
    </rPh>
    <rPh sb="4" eb="5">
      <t>シャ</t>
    </rPh>
    <rPh sb="6" eb="7">
      <t>スウ</t>
    </rPh>
    <phoneticPr fontId="19"/>
  </si>
  <si>
    <t>申 立 件 数</t>
    <rPh sb="0" eb="1">
      <t>サル</t>
    </rPh>
    <rPh sb="2" eb="3">
      <t>リツ</t>
    </rPh>
    <rPh sb="4" eb="5">
      <t>ケン</t>
    </rPh>
    <rPh sb="6" eb="7">
      <t>カズ</t>
    </rPh>
    <phoneticPr fontId="19"/>
  </si>
  <si>
    <t>結　　　　　　　　　　　果</t>
    <rPh sb="0" eb="1">
      <t>ムスブ</t>
    </rPh>
    <rPh sb="12" eb="13">
      <t>ハタシ</t>
    </rPh>
    <phoneticPr fontId="19"/>
  </si>
  <si>
    <t>原　　審</t>
    <rPh sb="0" eb="1">
      <t>ハラ</t>
    </rPh>
    <rPh sb="3" eb="4">
      <t>シン</t>
    </rPh>
    <phoneticPr fontId="19"/>
  </si>
  <si>
    <t>復　　活</t>
    <rPh sb="0" eb="1">
      <t>マタ</t>
    </rPh>
    <rPh sb="3" eb="4">
      <t>カツ</t>
    </rPh>
    <phoneticPr fontId="19"/>
  </si>
  <si>
    <t>査　　定</t>
    <rPh sb="0" eb="1">
      <t>サ</t>
    </rPh>
    <rPh sb="3" eb="4">
      <t>サダム</t>
    </rPh>
    <phoneticPr fontId="19"/>
  </si>
  <si>
    <t>返　　戻</t>
    <rPh sb="0" eb="1">
      <t>ヘン</t>
    </rPh>
    <rPh sb="3" eb="4">
      <t>モドリ</t>
    </rPh>
    <phoneticPr fontId="19"/>
  </si>
  <si>
    <t>保　　留</t>
    <rPh sb="0" eb="1">
      <t>タモツ</t>
    </rPh>
    <rPh sb="3" eb="4">
      <t>ドメ</t>
    </rPh>
    <phoneticPr fontId="19"/>
  </si>
  <si>
    <t>保　険　者</t>
    <rPh sb="0" eb="1">
      <t>タモツ</t>
    </rPh>
    <rPh sb="2" eb="3">
      <t>ケン</t>
    </rPh>
    <rPh sb="4" eb="5">
      <t>シャ</t>
    </rPh>
    <phoneticPr fontId="19"/>
  </si>
  <si>
    <t>保険医療機関</t>
    <rPh sb="0" eb="2">
      <t>ホケン</t>
    </rPh>
    <rPh sb="2" eb="4">
      <t>イリョウ</t>
    </rPh>
    <rPh sb="4" eb="6">
      <t>キカン</t>
    </rPh>
    <phoneticPr fontId="19"/>
  </si>
  <si>
    <t>別添資料２</t>
    <phoneticPr fontId="18"/>
  </si>
  <si>
    <t>再審査決定状況</t>
    <phoneticPr fontId="18"/>
  </si>
  <si>
    <t>（単位：千円）</t>
    <rPh sb="1" eb="3">
      <t>タンイ</t>
    </rPh>
    <rPh sb="4" eb="6">
      <t>センエン</t>
    </rPh>
    <phoneticPr fontId="19"/>
  </si>
  <si>
    <t>会　計　区　分</t>
    <rPh sb="0" eb="1">
      <t>カイ</t>
    </rPh>
    <rPh sb="2" eb="3">
      <t>ケイ</t>
    </rPh>
    <rPh sb="4" eb="5">
      <t>ク</t>
    </rPh>
    <rPh sb="6" eb="7">
      <t>ブン</t>
    </rPh>
    <phoneticPr fontId="19"/>
  </si>
  <si>
    <t>予　算</t>
    <rPh sb="0" eb="1">
      <t>ヨ</t>
    </rPh>
    <rPh sb="2" eb="3">
      <t>ザン</t>
    </rPh>
    <phoneticPr fontId="19"/>
  </si>
  <si>
    <t>決　算</t>
    <rPh sb="0" eb="1">
      <t>ケツ</t>
    </rPh>
    <rPh sb="2" eb="3">
      <t>ザン</t>
    </rPh>
    <phoneticPr fontId="19"/>
  </si>
  <si>
    <t>一般会計</t>
    <rPh sb="0" eb="2">
      <t>イッパン</t>
    </rPh>
    <rPh sb="2" eb="4">
      <t>カイケイ</t>
    </rPh>
    <phoneticPr fontId="19"/>
  </si>
  <si>
    <t>歳　入</t>
    <rPh sb="0" eb="1">
      <t>トシ</t>
    </rPh>
    <rPh sb="2" eb="3">
      <t>イリ</t>
    </rPh>
    <phoneticPr fontId="19"/>
  </si>
  <si>
    <t>歳　出</t>
    <rPh sb="0" eb="1">
      <t>トシ</t>
    </rPh>
    <rPh sb="2" eb="3">
      <t>デ</t>
    </rPh>
    <phoneticPr fontId="19"/>
  </si>
  <si>
    <t>差引額</t>
    <rPh sb="0" eb="3">
      <t>サシヒキガク</t>
    </rPh>
    <phoneticPr fontId="19"/>
  </si>
  <si>
    <t>診療報酬審査支払特別会計</t>
    <rPh sb="0" eb="2">
      <t>シンリョウ</t>
    </rPh>
    <rPh sb="2" eb="4">
      <t>ホウシュウ</t>
    </rPh>
    <rPh sb="4" eb="6">
      <t>シンサ</t>
    </rPh>
    <rPh sb="6" eb="8">
      <t>シハラ</t>
    </rPh>
    <rPh sb="8" eb="10">
      <t>トクベツ</t>
    </rPh>
    <rPh sb="10" eb="12">
      <t>カイケイ</t>
    </rPh>
    <phoneticPr fontId="19"/>
  </si>
  <si>
    <t>業務勘定</t>
    <rPh sb="0" eb="2">
      <t>ギョウム</t>
    </rPh>
    <rPh sb="2" eb="4">
      <t>カンジョウ</t>
    </rPh>
    <phoneticPr fontId="19"/>
  </si>
  <si>
    <t>国民健康保険
診療報酬支払勘定</t>
    <rPh sb="0" eb="6">
      <t>コ</t>
    </rPh>
    <rPh sb="7" eb="9">
      <t>シンリョウ</t>
    </rPh>
    <rPh sb="9" eb="11">
      <t>ホウシュウ</t>
    </rPh>
    <rPh sb="11" eb="13">
      <t>シハラ</t>
    </rPh>
    <rPh sb="13" eb="15">
      <t>カンジョウ</t>
    </rPh>
    <phoneticPr fontId="19"/>
  </si>
  <si>
    <t>老人保健
診療報酬支払勘定</t>
    <rPh sb="0" eb="2">
      <t>ロウジン</t>
    </rPh>
    <rPh sb="2" eb="4">
      <t>ホケン</t>
    </rPh>
    <rPh sb="5" eb="7">
      <t>シンリョウ</t>
    </rPh>
    <rPh sb="7" eb="9">
      <t>ホウシュウ</t>
    </rPh>
    <rPh sb="9" eb="11">
      <t>シハラ</t>
    </rPh>
    <rPh sb="11" eb="13">
      <t>カンジョウ</t>
    </rPh>
    <phoneticPr fontId="19"/>
  </si>
  <si>
    <t>公費負担医療
診療報酬支払勘定</t>
    <rPh sb="0" eb="2">
      <t>コウヒ</t>
    </rPh>
    <rPh sb="2" eb="4">
      <t>フタン</t>
    </rPh>
    <rPh sb="4" eb="6">
      <t>イリョウ</t>
    </rPh>
    <rPh sb="7" eb="9">
      <t>シンリョウ</t>
    </rPh>
    <rPh sb="9" eb="11">
      <t>ホウシュウ</t>
    </rPh>
    <rPh sb="11" eb="13">
      <t>シハラ</t>
    </rPh>
    <rPh sb="13" eb="15">
      <t>カンジョウ</t>
    </rPh>
    <phoneticPr fontId="19"/>
  </si>
  <si>
    <t xml:space="preserve"> 後期高齢者医療事業関係
 業務特別会計</t>
    <rPh sb="1" eb="3">
      <t>コウキ</t>
    </rPh>
    <phoneticPr fontId="19"/>
  </si>
  <si>
    <t>診療報酬支払勘定</t>
    <rPh sb="0" eb="2">
      <t>シンリョウ</t>
    </rPh>
    <rPh sb="2" eb="4">
      <t>ホウシュウ</t>
    </rPh>
    <rPh sb="4" eb="6">
      <t>シハラ</t>
    </rPh>
    <rPh sb="6" eb="8">
      <t>カンジョウ</t>
    </rPh>
    <phoneticPr fontId="19"/>
  </si>
  <si>
    <t>公費負担医療等に関する診療報酬支払勘定</t>
    <rPh sb="0" eb="2">
      <t>コウヒ</t>
    </rPh>
    <rPh sb="2" eb="4">
      <t>フタン</t>
    </rPh>
    <rPh sb="4" eb="6">
      <t>イリョウ</t>
    </rPh>
    <rPh sb="6" eb="7">
      <t>トウ</t>
    </rPh>
    <rPh sb="8" eb="9">
      <t>カン</t>
    </rPh>
    <rPh sb="11" eb="13">
      <t>シンリョウ</t>
    </rPh>
    <rPh sb="13" eb="15">
      <t>ホウシュウ</t>
    </rPh>
    <rPh sb="15" eb="17">
      <t>シハラ</t>
    </rPh>
    <rPh sb="17" eb="19">
      <t>カンジョウ</t>
    </rPh>
    <phoneticPr fontId="19"/>
  </si>
  <si>
    <t xml:space="preserve"> 特定健康診査・特定保健
 指導等事業特別会計 </t>
    <rPh sb="1" eb="3">
      <t>トクテイ</t>
    </rPh>
    <phoneticPr fontId="19"/>
  </si>
  <si>
    <t>特定健診・特定保健指導等費用支払勘定</t>
    <rPh sb="0" eb="2">
      <t>トクテイ</t>
    </rPh>
    <rPh sb="2" eb="4">
      <t>ケンシン</t>
    </rPh>
    <rPh sb="5" eb="7">
      <t>トクテイ</t>
    </rPh>
    <rPh sb="7" eb="9">
      <t>ホケン</t>
    </rPh>
    <rPh sb="9" eb="12">
      <t>シドウナド</t>
    </rPh>
    <rPh sb="12" eb="14">
      <t>ヒヨウ</t>
    </rPh>
    <rPh sb="14" eb="16">
      <t>シハライ</t>
    </rPh>
    <rPh sb="16" eb="18">
      <t>カンジョウ</t>
    </rPh>
    <phoneticPr fontId="19"/>
  </si>
  <si>
    <t>後期高齢者健診等費用支払勘定</t>
    <rPh sb="0" eb="2">
      <t>コウキ</t>
    </rPh>
    <rPh sb="2" eb="5">
      <t>コウレイシャ</t>
    </rPh>
    <rPh sb="5" eb="8">
      <t>ケンシンナド</t>
    </rPh>
    <rPh sb="8" eb="10">
      <t>ヒヨウ</t>
    </rPh>
    <rPh sb="10" eb="12">
      <t>シハライ</t>
    </rPh>
    <rPh sb="12" eb="14">
      <t>カンジョウ</t>
    </rPh>
    <phoneticPr fontId="19"/>
  </si>
  <si>
    <t>別添資料３</t>
    <phoneticPr fontId="18"/>
  </si>
  <si>
    <t>国庫補助金</t>
    <rPh sb="0" eb="2">
      <t>コッコ</t>
    </rPh>
    <rPh sb="2" eb="5">
      <t>ホジョキン</t>
    </rPh>
    <phoneticPr fontId="19"/>
  </si>
  <si>
    <t>相互決済事務</t>
    <rPh sb="0" eb="2">
      <t>ソウゴ</t>
    </rPh>
    <rPh sb="2" eb="4">
      <t>ケッサイ</t>
    </rPh>
    <rPh sb="4" eb="6">
      <t>ジム</t>
    </rPh>
    <phoneticPr fontId="19"/>
  </si>
  <si>
    <t>第三者求償事務</t>
    <rPh sb="0" eb="3">
      <t>ダイサンシャ</t>
    </rPh>
    <rPh sb="3" eb="5">
      <t>キュウショウ</t>
    </rPh>
    <rPh sb="5" eb="7">
      <t>ジム</t>
    </rPh>
    <phoneticPr fontId="19"/>
  </si>
  <si>
    <t>特別徴収経由事務</t>
    <rPh sb="0" eb="2">
      <t>トクベツ</t>
    </rPh>
    <rPh sb="2" eb="4">
      <t>チョウシュウ</t>
    </rPh>
    <rPh sb="4" eb="6">
      <t>ケイユ</t>
    </rPh>
    <rPh sb="6" eb="8">
      <t>ジム</t>
    </rPh>
    <phoneticPr fontId="19"/>
  </si>
  <si>
    <t>都道府県補助金</t>
    <rPh sb="0" eb="4">
      <t>トドウフケン</t>
    </rPh>
    <rPh sb="4" eb="7">
      <t>ホジョキン</t>
    </rPh>
    <phoneticPr fontId="19"/>
  </si>
  <si>
    <t>別添資料４</t>
    <phoneticPr fontId="18"/>
  </si>
  <si>
    <t>受託事業・補助金の状況</t>
    <phoneticPr fontId="18"/>
  </si>
  <si>
    <t>※「都道府県国民健康保険団体連合会事業の概況」の第8標「診療報酬審査支払等の手数料の状況」のその3「○年度後期高齢者医療診療報酬審査支払等の手数料続き3」等の受託事業について記載すること。</t>
    <phoneticPr fontId="18"/>
  </si>
  <si>
    <t>（単位：千円）</t>
    <phoneticPr fontId="18"/>
  </si>
  <si>
    <t>　(５) 診療報酬審査支払の決定状況</t>
    <phoneticPr fontId="18"/>
  </si>
  <si>
    <t>　(６) 再審査の決定状況</t>
    <phoneticPr fontId="18"/>
  </si>
  <si>
    <t>　(７) 予算・決算状況</t>
    <phoneticPr fontId="18"/>
  </si>
  <si>
    <t>　(８) 受託事業・補助金の状況</t>
    <phoneticPr fontId="18"/>
  </si>
  <si>
    <t>第１　組織等概況</t>
    <phoneticPr fontId="18"/>
  </si>
  <si>
    <t>再審査相談専門員</t>
    <rPh sb="0" eb="3">
      <t>サイシンサ</t>
    </rPh>
    <rPh sb="3" eb="5">
      <t>ソウダン</t>
    </rPh>
    <rPh sb="5" eb="8">
      <t>センモンイン</t>
    </rPh>
    <phoneticPr fontId="19"/>
  </si>
  <si>
    <t>名</t>
    <rPh sb="0" eb="1">
      <t>メイ</t>
    </rPh>
    <phoneticPr fontId="18"/>
  </si>
  <si>
    <t>保健師</t>
    <rPh sb="0" eb="3">
      <t>ホケンシ</t>
    </rPh>
    <phoneticPr fontId="19"/>
  </si>
  <si>
    <t>（安定化）</t>
    <phoneticPr fontId="18"/>
  </si>
  <si>
    <t>（小規模支援）</t>
    <phoneticPr fontId="18"/>
  </si>
  <si>
    <t>設置年月</t>
    <rPh sb="0" eb="2">
      <t>セッチ</t>
    </rPh>
    <rPh sb="2" eb="4">
      <t>ネンゲツ</t>
    </rPh>
    <phoneticPr fontId="19"/>
  </si>
  <si>
    <t>年</t>
    <rPh sb="0" eb="1">
      <t>ネン</t>
    </rPh>
    <phoneticPr fontId="18"/>
  </si>
  <si>
    <t>月</t>
    <rPh sb="0" eb="1">
      <t>ガツ</t>
    </rPh>
    <phoneticPr fontId="18"/>
  </si>
  <si>
    <t>(</t>
    <phoneticPr fontId="18"/>
  </si>
  <si>
    <t>)</t>
    <phoneticPr fontId="18"/>
  </si>
  <si>
    <t>第三者行為求償事務専門員</t>
    <rPh sb="0" eb="3">
      <t>ダイサンシャ</t>
    </rPh>
    <rPh sb="3" eb="5">
      <t>コウイ</t>
    </rPh>
    <rPh sb="5" eb="7">
      <t>キュウショウ</t>
    </rPh>
    <rPh sb="7" eb="9">
      <t>ジム</t>
    </rPh>
    <rPh sb="9" eb="12">
      <t>センモンイン</t>
    </rPh>
    <phoneticPr fontId="19"/>
  </si>
  <si>
    <t>常務処理審査員</t>
    <phoneticPr fontId="18"/>
  </si>
  <si>
    <t>再審査部会</t>
    <phoneticPr fontId="18"/>
  </si>
  <si>
    <t>審査専門部会</t>
    <phoneticPr fontId="18"/>
  </si>
  <si>
    <t>理事</t>
    <rPh sb="0" eb="2">
      <t>リジ</t>
    </rPh>
    <phoneticPr fontId="19"/>
  </si>
  <si>
    <t>　・審査事務の流れ図</t>
    <phoneticPr fontId="18"/>
  </si>
  <si>
    <t>　（事務審査、審査対象レセプトの基準、審査のポイントを付記すること。）</t>
    <phoneticPr fontId="18"/>
  </si>
  <si>
    <t>　(1) 審査件数</t>
    <phoneticPr fontId="18"/>
  </si>
  <si>
    <t>6月審査分）</t>
    <rPh sb="1" eb="2">
      <t>ガツ</t>
    </rPh>
    <rPh sb="2" eb="4">
      <t>シンサ</t>
    </rPh>
    <rPh sb="4" eb="5">
      <t>ブン</t>
    </rPh>
    <phoneticPr fontId="18"/>
  </si>
  <si>
    <t>指導監督年月日</t>
  </si>
  <si>
    <t>連　合　会　名</t>
    <phoneticPr fontId="18"/>
  </si>
  <si>
    <r>
      <t>　(１) 役員名簿及び組織図</t>
    </r>
    <r>
      <rPr>
        <i/>
        <sz val="12"/>
        <color theme="1"/>
        <rFont val="游ゴシック"/>
        <family val="3"/>
        <charset val="128"/>
        <scheme val="minor"/>
      </rPr>
      <t>（※既存資料可）</t>
    </r>
    <phoneticPr fontId="18"/>
  </si>
  <si>
    <r>
      <t>　(２) 審査委員名簿</t>
    </r>
    <r>
      <rPr>
        <i/>
        <sz val="12"/>
        <color theme="1"/>
        <rFont val="游ゴシック"/>
        <family val="3"/>
        <charset val="128"/>
        <scheme val="minor"/>
      </rPr>
      <t>（※既存資料可）</t>
    </r>
    <phoneticPr fontId="18"/>
  </si>
  <si>
    <r>
      <t>　(３) 事務局の事務分掌及び職員名簿</t>
    </r>
    <r>
      <rPr>
        <i/>
        <sz val="12"/>
        <color theme="1"/>
        <rFont val="游ゴシック"/>
        <family val="3"/>
        <charset val="128"/>
        <scheme val="minor"/>
      </rPr>
      <t>（※既存資料可）</t>
    </r>
    <phoneticPr fontId="18"/>
  </si>
  <si>
    <r>
      <t>　(４) 支部組織の状況</t>
    </r>
    <r>
      <rPr>
        <i/>
        <sz val="12"/>
        <color theme="1"/>
        <rFont val="游ゴシック"/>
        <family val="3"/>
        <charset val="128"/>
        <scheme val="minor"/>
      </rPr>
      <t>（※既存資料可）</t>
    </r>
    <phoneticPr fontId="18"/>
  </si>
  <si>
    <r>
      <t>　(９) 事業案内</t>
    </r>
    <r>
      <rPr>
        <i/>
        <sz val="12"/>
        <color theme="1"/>
        <rFont val="游ゴシック"/>
        <family val="3"/>
        <charset val="128"/>
        <scheme val="minor"/>
      </rPr>
      <t>（※既存資料可）</t>
    </r>
    <phoneticPr fontId="18"/>
  </si>
  <si>
    <t>（別添資料１）</t>
  </si>
  <si>
    <t>（別添資料２）</t>
  </si>
  <si>
    <t>（別添資料３）</t>
  </si>
  <si>
    <t>（別添資料４）</t>
  </si>
  <si>
    <r>
      <t>　(１) 各種協議会の開催状況</t>
    </r>
    <r>
      <rPr>
        <i/>
        <sz val="12"/>
        <color theme="1"/>
        <rFont val="游ゴシック"/>
        <family val="3"/>
        <charset val="128"/>
        <scheme val="minor"/>
      </rPr>
      <t>（※既存資料可）</t>
    </r>
    <phoneticPr fontId="18"/>
  </si>
  <si>
    <r>
      <t>　(２) 研修会、研究会の開催状況</t>
    </r>
    <r>
      <rPr>
        <i/>
        <sz val="12"/>
        <color theme="1"/>
        <rFont val="游ゴシック"/>
        <family val="3"/>
        <charset val="128"/>
        <scheme val="minor"/>
      </rPr>
      <t>（※既存資料可）</t>
    </r>
    <phoneticPr fontId="18"/>
  </si>
  <si>
    <r>
      <t>　(３) 診療科目別審査件数</t>
    </r>
    <r>
      <rPr>
        <i/>
        <sz val="12"/>
        <color theme="1"/>
        <rFont val="游ゴシック"/>
        <family val="3"/>
        <charset val="128"/>
        <scheme val="minor"/>
      </rPr>
      <t>（※既存資料可）</t>
    </r>
    <phoneticPr fontId="18"/>
  </si>
  <si>
    <t>頁</t>
    <rPh sb="0" eb="1">
      <t>ページ</t>
    </rPh>
    <phoneticPr fontId="18"/>
  </si>
  <si>
    <t>　　７　その他　････････････････････････････････････････････</t>
    <phoneticPr fontId="18"/>
  </si>
  <si>
    <t>　　１　連合会の組織の状況　････････････････････････････････</t>
    <rPh sb="11" eb="13">
      <t>ジョウキョウ</t>
    </rPh>
    <phoneticPr fontId="18"/>
  </si>
  <si>
    <t>　　２　審査委員会の組織　･･････････････････････････････････</t>
    <phoneticPr fontId="18"/>
  </si>
  <si>
    <t>　　１　審査支払状況　･･････････････････････････････････････</t>
    <phoneticPr fontId="18"/>
  </si>
  <si>
    <t>　　２　審査支払事務の流れ　････････････････････････････････</t>
    <phoneticPr fontId="18"/>
  </si>
  <si>
    <t>　　３　審査状況　･･････････････････････････････････････････</t>
    <phoneticPr fontId="18"/>
  </si>
  <si>
    <t>　　１　レセプト点検　･･････････････････････････････････････</t>
    <phoneticPr fontId="18"/>
  </si>
  <si>
    <t>　　２　レセプト点検研修等　････････････････････････････････</t>
    <phoneticPr fontId="18"/>
  </si>
  <si>
    <t>　　３　介護保険との給付調整　･･････････････････････････････</t>
    <phoneticPr fontId="18"/>
  </si>
  <si>
    <t>　　４　第三者行為求償事務　････････････････････････････････</t>
    <phoneticPr fontId="18"/>
  </si>
  <si>
    <t>　　５　後期高齢者医療制度の業務に関する諸統計　････････････</t>
    <phoneticPr fontId="18"/>
  </si>
  <si>
    <t>　　６　保健事業支援　･･････････････････････････････････････</t>
    <phoneticPr fontId="18"/>
  </si>
  <si>
    <t>別添資料１　診療報酬審査支払の決定状況　････････････････････</t>
    <phoneticPr fontId="18"/>
  </si>
  <si>
    <t>別添資料２　再審査決定状況　････････････････････････････････</t>
    <phoneticPr fontId="18"/>
  </si>
  <si>
    <t>別添資料３　予算・決算の状況　･･････････････････････････････</t>
    <phoneticPr fontId="18"/>
  </si>
  <si>
    <t>別添資料４　受託事業・補助金の状況　････････････････････････</t>
    <phoneticPr fontId="18"/>
  </si>
  <si>
    <t>　１　連合会の組織の状況</t>
    <phoneticPr fontId="18"/>
  </si>
  <si>
    <t>　　(1) 組織図</t>
    <phoneticPr fontId="18"/>
  </si>
  <si>
    <t>・設置年月</t>
    <rPh sb="1" eb="3">
      <t>セッチ</t>
    </rPh>
    <rPh sb="3" eb="5">
      <t>ネンゲツ</t>
    </rPh>
    <phoneticPr fontId="19"/>
  </si>
  <si>
    <t>（　　　名）</t>
    <rPh sb="4" eb="5">
      <t>メイ</t>
    </rPh>
    <phoneticPr fontId="18"/>
  </si>
  <si>
    <t>（　　　名）</t>
    <phoneticPr fontId="18"/>
  </si>
  <si>
    <t>（受託事業</t>
    <rPh sb="1" eb="3">
      <t>ジュタク</t>
    </rPh>
    <rPh sb="3" eb="5">
      <t>ジギョウ</t>
    </rPh>
    <phoneticPr fontId="19"/>
  </si>
  <si>
    <t>　　　名）</t>
    <rPh sb="3" eb="4">
      <t>メイ</t>
    </rPh>
    <phoneticPr fontId="18"/>
  </si>
  <si>
    <t>　　(2) 支部組織の概要</t>
    <phoneticPr fontId="18"/>
  </si>
  <si>
    <t>　　（注）支部組織の設置数、事業内容等を添付すること。</t>
    <phoneticPr fontId="18"/>
  </si>
  <si>
    <t>　　(3) 各種協議会・幹事会・部会等の状況（後期高齢者医療制度の業務に関するもの）</t>
    <phoneticPr fontId="18"/>
  </si>
  <si>
    <t>協　議　会　等</t>
    <phoneticPr fontId="18"/>
  </si>
  <si>
    <t>設　置　目　的</t>
    <rPh sb="0" eb="1">
      <t>セツ</t>
    </rPh>
    <rPh sb="2" eb="3">
      <t>チ</t>
    </rPh>
    <rPh sb="4" eb="5">
      <t>メ</t>
    </rPh>
    <rPh sb="6" eb="7">
      <t>マト</t>
    </rPh>
    <phoneticPr fontId="18"/>
  </si>
  <si>
    <t>開　催　状　況（概況）</t>
    <phoneticPr fontId="18"/>
  </si>
  <si>
    <r>
      <rPr>
        <b/>
        <sz val="12"/>
        <color theme="1"/>
        <rFont val="游ゴシック"/>
        <family val="3"/>
        <charset val="128"/>
        <scheme val="minor"/>
      </rPr>
      <t>２　審査委員会の組織</t>
    </r>
    <r>
      <rPr>
        <sz val="12"/>
        <color theme="1"/>
        <rFont val="游ゴシック"/>
        <family val="3"/>
        <charset val="128"/>
        <scheme val="minor"/>
      </rPr>
      <t>（後期高齢者医療制度の業務に関する状況）</t>
    </r>
    <phoneticPr fontId="18"/>
  </si>
  <si>
    <t>審査委員の改選時期</t>
    <phoneticPr fontId="18"/>
  </si>
  <si>
    <t>　(1) 審査委員会</t>
    <phoneticPr fontId="18"/>
  </si>
  <si>
    <t>　　（医科の対象基準点数</t>
    <phoneticPr fontId="18"/>
  </si>
  <si>
    <t>点）</t>
    <rPh sb="0" eb="1">
      <t>テン</t>
    </rPh>
    <phoneticPr fontId="18"/>
  </si>
  <si>
    <t>　(2) 療養費に係る審査会</t>
    <phoneticPr fontId="18"/>
  </si>
  <si>
    <t>　　（柔道整復師の施術に係る審査会組織の名称と構成）</t>
    <phoneticPr fontId="18"/>
  </si>
  <si>
    <t>名　称</t>
    <rPh sb="0" eb="1">
      <t>メイ</t>
    </rPh>
    <rPh sb="2" eb="3">
      <t>ショウ</t>
    </rPh>
    <phoneticPr fontId="18"/>
  </si>
  <si>
    <t>構　成</t>
    <rPh sb="0" eb="1">
      <t>カマエ</t>
    </rPh>
    <rPh sb="2" eb="3">
      <t>シゲル</t>
    </rPh>
    <phoneticPr fontId="18"/>
  </si>
  <si>
    <r>
      <t>第２　審査支払業務</t>
    </r>
    <r>
      <rPr>
        <sz val="14"/>
        <color theme="1"/>
        <rFont val="游ゴシック"/>
        <family val="3"/>
        <charset val="128"/>
        <scheme val="minor"/>
      </rPr>
      <t>（後期高齢者医療制度の業務の状況）</t>
    </r>
    <phoneticPr fontId="18"/>
  </si>
  <si>
    <t>　 (注）１　診療報酬審査支払の決定状況は、「別添資料１」に記載すること。</t>
    <phoneticPr fontId="18"/>
  </si>
  <si>
    <t>　  　　２　再審査決定状況は、「別添資料２」に記載すること。</t>
    <phoneticPr fontId="18"/>
  </si>
  <si>
    <r>
      <rPr>
        <b/>
        <sz val="12"/>
        <color theme="1"/>
        <rFont val="游ゴシック"/>
        <family val="3"/>
        <charset val="128"/>
        <scheme val="minor"/>
      </rPr>
      <t>２　審査支払事務の流れ</t>
    </r>
    <r>
      <rPr>
        <sz val="12"/>
        <color theme="1"/>
        <rFont val="游ゴシック"/>
        <family val="3"/>
        <charset val="128"/>
        <scheme val="minor"/>
      </rPr>
      <t>（事務処理日程表・既存資料の添付可）</t>
    </r>
    <phoneticPr fontId="18"/>
  </si>
  <si>
    <t>　　(注)１  （　）は、審査専門部会の審査委員数及び同部会で審査した件数を再掲すること。</t>
    <phoneticPr fontId="18"/>
  </si>
  <si>
    <t>　(2) 審査委員会及び職員における審査件数等</t>
    <phoneticPr fontId="18"/>
  </si>
  <si>
    <t>　(3) 審査期限の延長に伴う改善状況</t>
    <phoneticPr fontId="18"/>
  </si>
  <si>
    <t>人</t>
    <rPh sb="0" eb="1">
      <t>ニン</t>
    </rPh>
    <phoneticPr fontId="18"/>
  </si>
  <si>
    <r>
      <t>　　　  ２　診療科目別審査件数（直近年度）を</t>
    </r>
    <r>
      <rPr>
        <u/>
        <sz val="12"/>
        <color theme="1"/>
        <rFont val="游ゴシック"/>
        <family val="3"/>
        <charset val="128"/>
        <scheme val="minor"/>
      </rPr>
      <t>指導監督当日に提出</t>
    </r>
    <r>
      <rPr>
        <sz val="12"/>
        <color theme="1"/>
        <rFont val="游ゴシック"/>
        <family val="3"/>
        <charset val="128"/>
        <scheme val="minor"/>
      </rPr>
      <t>すること。</t>
    </r>
    <phoneticPr fontId="18"/>
  </si>
  <si>
    <t>　１　レセプト点検</t>
    <phoneticPr fontId="18"/>
  </si>
  <si>
    <t>　２　レセプト点検研修等</t>
    <phoneticPr fontId="18"/>
  </si>
  <si>
    <t>　３　介護保険との給付調整</t>
    <phoneticPr fontId="18"/>
  </si>
  <si>
    <t>　４　第三者行為求償事務</t>
    <phoneticPr fontId="18"/>
  </si>
  <si>
    <t>年　　度</t>
    <phoneticPr fontId="18"/>
  </si>
  <si>
    <t>時　期</t>
    <rPh sb="0" eb="1">
      <t>トキ</t>
    </rPh>
    <rPh sb="2" eb="3">
      <t>キ</t>
    </rPh>
    <phoneticPr fontId="18"/>
  </si>
  <si>
    <t>事　業　内　容</t>
    <phoneticPr fontId="18"/>
  </si>
  <si>
    <t>実　施　状　況</t>
    <phoneticPr fontId="18"/>
  </si>
  <si>
    <t>ＫＤＢを活用したデータ分析</t>
    <rPh sb="4" eb="6">
      <t>カツヨウ</t>
    </rPh>
    <rPh sb="11" eb="13">
      <t>ブンセキ</t>
    </rPh>
    <phoneticPr fontId="18"/>
  </si>
  <si>
    <t>高齢者保健事業のＰＤＣＡサイクル支援</t>
    <rPh sb="0" eb="3">
      <t>コウレイシャ</t>
    </rPh>
    <rPh sb="3" eb="5">
      <t>ホケン</t>
    </rPh>
    <rPh sb="5" eb="7">
      <t>ジギョウ</t>
    </rPh>
    <rPh sb="16" eb="18">
      <t>シエン</t>
    </rPh>
    <phoneticPr fontId="18"/>
  </si>
  <si>
    <t>情報交換会、研修等の実施</t>
    <rPh sb="0" eb="2">
      <t>ジョウホウ</t>
    </rPh>
    <rPh sb="2" eb="5">
      <t>コウカンカイ</t>
    </rPh>
    <rPh sb="6" eb="8">
      <t>ケンシュウ</t>
    </rPh>
    <rPh sb="8" eb="9">
      <t>トウ</t>
    </rPh>
    <rPh sb="10" eb="12">
      <t>ジッシ</t>
    </rPh>
    <phoneticPr fontId="18"/>
  </si>
  <si>
    <t>そ　の　他</t>
    <phoneticPr fontId="18"/>
  </si>
  <si>
    <t xml:space="preserve"> （注) １　「過誤整理件数」欄は、当月整理の場合は、４月から翌年３月まで、翌月整理の場合は、５月から翌年４月までの過誤整理件数を記入すること。</t>
    <phoneticPr fontId="19"/>
  </si>
  <si>
    <t>支払</t>
    <rPh sb="0" eb="1">
      <t>ササ</t>
    </rPh>
    <rPh sb="1" eb="2">
      <t>バライ</t>
    </rPh>
    <phoneticPr fontId="19"/>
  </si>
  <si>
    <t>合　    計</t>
    <rPh sb="0" eb="1">
      <t>ゴウ</t>
    </rPh>
    <rPh sb="6" eb="7">
      <t>ケイ</t>
    </rPh>
    <phoneticPr fontId="19"/>
  </si>
  <si>
    <t>（令和</t>
    <rPh sb="1" eb="3">
      <t>レイワ</t>
    </rPh>
    <phoneticPr fontId="18"/>
  </si>
  <si>
    <t>年度）</t>
    <rPh sb="0" eb="2">
      <t>ネンド</t>
    </rPh>
    <phoneticPr fontId="18"/>
  </si>
  <si>
    <t>その他</t>
    <rPh sb="2" eb="3">
      <t>タ</t>
    </rPh>
    <phoneticPr fontId="19"/>
  </si>
  <si>
    <t>予  算  ・  決  算  の  状  況</t>
    <phoneticPr fontId="18"/>
  </si>
  <si>
    <t>（単位：千円）</t>
  </si>
  <si>
    <t>区　　　　分</t>
    <phoneticPr fontId="18"/>
  </si>
  <si>
    <t>２　補助金の状況（後期高齢者医療制度の事務に限る）</t>
    <phoneticPr fontId="18"/>
  </si>
  <si>
    <t>１　受託事業に係る費用の状況（後期高齢者医療制度の事務に限る）</t>
    <phoneticPr fontId="18"/>
  </si>
  <si>
    <t>－８－</t>
    <phoneticPr fontId="18"/>
  </si>
  <si>
    <t>　　　　　　　　　　　　　－９－</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</si>
</sst>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quot;（&quot;\ #,##0\ &quot;）&quot;"/>
    <numFmt numFmtId="177" formatCode="#,##0\ &quot;人&quot;"/>
    <numFmt numFmtId="178" formatCode="#,##0\ &quot;件&quot;"/>
    <numFmt numFmtId="179" formatCode="#,##0.0\ &quot;日&quot;"/>
    <numFmt numFmtId="180" formatCode="&quot;令和&quot;General&quot;年度&quot;"/>
    <numFmt numFmtId="181" formatCode="&quot;（令&quot;&quot;和&quot;General&quot;年&quot;&quot;度）&quot;"/>
    <numFmt numFmtId="183" formatCode="\(#&quot;名&quot;\)"/>
    <numFmt numFmtId="184" formatCode="#&quot;名&quot;\)"/>
    <numFmt numFmtId="185" formatCode="#,##0_ "/>
    <numFmt numFmtId="186" formatCode="#,##0_ ;[Red]\-#,##0\ "/>
    <numFmt numFmtId="187" formatCode="#,##0.00_ ;[Red]\-#,##0.00\ "/>
    <numFmt numFmtId="188" formatCode="&quot;（令&quot;&quot;和&quot;\ General\ &quot;年&quot;&quot;度）&quot;"/>
    <numFmt numFmtId="189" formatCode="#,##0.00_ "/>
    <numFmt numFmtId="190" formatCode="0.00_ "/>
    <numFmt numFmtId="191" formatCode="0_);[Red]\(0\)"/>
    <numFmt numFmtId="192" formatCode="&quot;令和&quot;\ General\ &quot;年度&quot;"/>
    <numFmt numFmtId="193" formatCode="&quot;（令和&quot;\ General\ &quot;年&quot;"/>
  </numFmts>
  <fonts count="4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i/>
      <sz val="12"/>
      <color theme="1"/>
      <name val="游ゴシック"/>
      <family val="3"/>
      <charset val="128"/>
      <scheme val="minor"/>
    </font>
    <font>
      <sz val="20"/>
      <color theme="1"/>
      <name val="游ゴシック"/>
      <family val="3"/>
      <charset val="128"/>
      <scheme val="minor"/>
    </font>
    <font>
      <sz val="11"/>
      <name val="游ゴシック"/>
      <family val="3"/>
      <charset val="128"/>
      <scheme val="minor"/>
    </font>
    <font>
      <sz val="10"/>
      <name val="游ゴシック"/>
      <family val="3"/>
      <charset val="128"/>
      <scheme val="minor"/>
    </font>
    <font>
      <sz val="9"/>
      <name val="游ゴシック"/>
      <family val="3"/>
      <charset val="128"/>
      <scheme val="minor"/>
    </font>
    <font>
      <sz val="12"/>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u/>
      <sz val="12"/>
      <color theme="1"/>
      <name val="游ゴシック"/>
      <family val="3"/>
      <charset val="128"/>
      <scheme val="minor"/>
    </font>
    <font>
      <sz val="14"/>
      <name val="游ゴシック"/>
      <family val="3"/>
      <charset val="128"/>
      <scheme val="minor"/>
    </font>
    <font>
      <b/>
      <sz val="16"/>
      <color theme="1"/>
      <name val="游ゴシック"/>
      <family val="3"/>
      <charset val="128"/>
      <scheme val="minor"/>
    </font>
    <font>
      <sz val="8.5"/>
      <name val="游ゴシック"/>
      <family val="3"/>
      <charset val="128"/>
      <scheme val="minor"/>
    </font>
    <font>
      <sz val="8"/>
      <name val="游ゴシック"/>
      <family val="3"/>
      <charset val="128"/>
      <scheme val="minor"/>
    </font>
    <font>
      <b/>
      <sz val="9"/>
      <name val="游ゴシック"/>
      <family val="3"/>
      <charset val="128"/>
      <scheme val="minor"/>
    </font>
    <font>
      <b/>
      <sz val="11"/>
      <name val="游ゴシック"/>
      <family val="3"/>
      <charset val="128"/>
      <scheme val="minor"/>
    </font>
    <font>
      <sz val="6"/>
      <name val="游ゴシック"/>
      <family val="3"/>
      <charset val="128"/>
      <scheme val="minor"/>
    </font>
    <font>
      <sz val="7"/>
      <name val="游ゴシック"/>
      <family val="3"/>
      <charset val="128"/>
      <scheme val="minor"/>
    </font>
    <font>
      <sz val="18"/>
      <color theme="1"/>
      <name val="游ゴシック"/>
      <family val="3"/>
      <charset val="128"/>
      <scheme val="minor"/>
    </font>
    <font>
      <b/>
      <sz val="12"/>
      <name val="游ゴシック"/>
      <family val="3"/>
      <charset val="128"/>
      <scheme val="minor"/>
    </font>
    <font>
      <sz val="18"/>
      <name val="游ゴシック"/>
      <family val="3"/>
      <charset val="128"/>
      <scheme val="minor"/>
    </font>
    <font>
      <sz val="6"/>
      <color theme="1"/>
      <name val="游ゴシック"/>
      <family val="3"/>
      <charset val="128"/>
      <scheme val="minor"/>
    </font>
    <font>
      <sz val="10"/>
      <color theme="1"/>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tint="-4.9989318521683403E-2"/>
        <bgColor indexed="64"/>
      </patternFill>
    </fill>
  </fills>
  <borders count="1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hair">
        <color indexed="64"/>
      </right>
      <top style="thin">
        <color indexed="64"/>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right style="thin">
        <color indexed="9"/>
      </right>
      <top style="thin">
        <color indexed="64"/>
      </top>
      <bottom/>
      <diagonal/>
    </border>
    <border>
      <left style="thin">
        <color indexed="9"/>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9"/>
      </right>
      <top/>
      <bottom/>
      <diagonal/>
    </border>
    <border>
      <left style="thin">
        <color indexed="9"/>
      </left>
      <right style="thin">
        <color indexed="64"/>
      </right>
      <top/>
      <bottom/>
      <diagonal/>
    </border>
    <border>
      <left/>
      <right style="thin">
        <color indexed="9"/>
      </right>
      <top/>
      <bottom style="thin">
        <color indexed="64"/>
      </bottom>
      <diagonal/>
    </border>
    <border>
      <left/>
      <right/>
      <top/>
      <bottom style="thin">
        <color indexed="9"/>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auto="1"/>
      </left>
      <right style="thin">
        <color auto="1"/>
      </right>
      <top style="thin">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indexed="64"/>
      </bottom>
      <diagonal/>
    </border>
    <border>
      <left/>
      <right style="thin">
        <color indexed="64"/>
      </right>
      <top style="thin">
        <color indexed="64"/>
      </top>
      <bottom style="hair">
        <color indexed="64"/>
      </bottom>
      <diagonal/>
    </border>
    <border diagonalUp="1">
      <left style="thin">
        <color indexed="64"/>
      </left>
      <right style="hair">
        <color indexed="64"/>
      </right>
      <top style="thin">
        <color indexed="64"/>
      </top>
      <bottom/>
      <diagonal style="thin">
        <color indexed="64"/>
      </diagonal>
    </border>
    <border diagonalUp="1">
      <left style="hair">
        <color indexed="64"/>
      </left>
      <right style="thin">
        <color indexed="64"/>
      </right>
      <top style="thin">
        <color indexed="64"/>
      </top>
      <bottom/>
      <diagonal style="thin">
        <color indexed="64"/>
      </diagonal>
    </border>
    <border diagonalUp="1">
      <left style="thin">
        <color indexed="64"/>
      </left>
      <right style="hair">
        <color indexed="64"/>
      </right>
      <top/>
      <bottom style="hair">
        <color indexed="64"/>
      </bottom>
      <diagonal style="thin">
        <color indexed="64"/>
      </diagonal>
    </border>
    <border diagonalUp="1">
      <left style="hair">
        <color indexed="64"/>
      </left>
      <right style="thin">
        <color indexed="64"/>
      </right>
      <top/>
      <bottom style="hair">
        <color indexed="64"/>
      </bottom>
      <diagonal style="thin">
        <color indexed="64"/>
      </diagonal>
    </border>
    <border diagonalUp="1">
      <left style="thin">
        <color indexed="64"/>
      </left>
      <right style="hair">
        <color indexed="64"/>
      </right>
      <top style="hair">
        <color indexed="64"/>
      </top>
      <bottom style="hair">
        <color indexed="64"/>
      </bottom>
      <diagonal style="thin">
        <color indexed="64"/>
      </diagonal>
    </border>
    <border diagonalUp="1">
      <left style="hair">
        <color indexed="64"/>
      </left>
      <right style="thin">
        <color indexed="64"/>
      </right>
      <top style="hair">
        <color indexed="64"/>
      </top>
      <bottom style="hair">
        <color indexed="64"/>
      </bottom>
      <diagonal style="thin">
        <color indexed="64"/>
      </diagonal>
    </border>
    <border diagonalUp="1">
      <left style="thin">
        <color indexed="64"/>
      </left>
      <right style="hair">
        <color indexed="64"/>
      </right>
      <top style="hair">
        <color indexed="64"/>
      </top>
      <bottom style="thin">
        <color indexed="64"/>
      </bottom>
      <diagonal style="thin">
        <color indexed="64"/>
      </diagonal>
    </border>
    <border diagonalUp="1">
      <left style="hair">
        <color indexed="64"/>
      </left>
      <right style="thin">
        <color indexed="64"/>
      </right>
      <top style="hair">
        <color indexed="64"/>
      </top>
      <bottom style="thin">
        <color indexed="64"/>
      </bottom>
      <diagonal style="thin">
        <color indexed="64"/>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566">
    <xf numFmtId="0" fontId="0" fillId="0" borderId="0" xfId="0">
      <alignment vertical="center"/>
    </xf>
    <xf numFmtId="0" fontId="20" fillId="0" borderId="0" xfId="0" applyFont="1">
      <alignment vertical="center"/>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61" xfId="0" applyFont="1" applyBorder="1">
      <alignment vertical="center"/>
    </xf>
    <xf numFmtId="58" fontId="22" fillId="0" borderId="61" xfId="0" applyNumberFormat="1" applyFont="1" applyBorder="1" applyAlignment="1">
      <alignment horizontal="center" vertical="center"/>
    </xf>
    <xf numFmtId="0" fontId="22" fillId="0" borderId="0" xfId="0" applyFont="1" applyAlignment="1">
      <alignment vertical="center" wrapText="1"/>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right" vertical="center"/>
    </xf>
    <xf numFmtId="0" fontId="24" fillId="0" borderId="0" xfId="0" applyFont="1" applyAlignment="1">
      <alignment horizontal="center" vertical="center"/>
    </xf>
    <xf numFmtId="0" fontId="20" fillId="0" borderId="0" xfId="0" applyFont="1" applyAlignment="1">
      <alignment horizontal="center" vertical="center"/>
    </xf>
    <xf numFmtId="0" fontId="25" fillId="0" borderId="0" xfId="0" applyFont="1">
      <alignment vertical="center"/>
    </xf>
    <xf numFmtId="0" fontId="27" fillId="0" borderId="0" xfId="0" applyFont="1">
      <alignment vertical="center"/>
    </xf>
    <xf numFmtId="0" fontId="28" fillId="0" borderId="0" xfId="0" applyFont="1">
      <alignment vertical="center"/>
    </xf>
    <xf numFmtId="0" fontId="28" fillId="0" borderId="10" xfId="0" applyFont="1" applyBorder="1">
      <alignment vertical="center"/>
    </xf>
    <xf numFmtId="0" fontId="28" fillId="0" borderId="11" xfId="0" applyFont="1" applyBorder="1">
      <alignment vertical="center"/>
    </xf>
    <xf numFmtId="0" fontId="28" fillId="0" borderId="12" xfId="0" applyFont="1" applyBorder="1">
      <alignment vertical="center"/>
    </xf>
    <xf numFmtId="0" fontId="28" fillId="0" borderId="13" xfId="0" applyFont="1" applyBorder="1">
      <alignment vertical="center"/>
    </xf>
    <xf numFmtId="0" fontId="22" fillId="0" borderId="61" xfId="0" applyFont="1" applyBorder="1">
      <alignment vertical="center"/>
    </xf>
    <xf numFmtId="0" fontId="28" fillId="0" borderId="0" xfId="0" applyFont="1" applyAlignment="1">
      <alignment horizontal="right" vertical="center"/>
    </xf>
    <xf numFmtId="0" fontId="28" fillId="0" borderId="61" xfId="0" applyFont="1" applyBorder="1">
      <alignment vertical="center"/>
    </xf>
    <xf numFmtId="0" fontId="22" fillId="0" borderId="0" xfId="0" applyFont="1" applyBorder="1">
      <alignment vertical="center"/>
    </xf>
    <xf numFmtId="0" fontId="22" fillId="0" borderId="61" xfId="0" applyFont="1" applyBorder="1" applyAlignment="1">
      <alignment horizontal="center" vertical="center"/>
    </xf>
    <xf numFmtId="0" fontId="28" fillId="0" borderId="61" xfId="0" applyFont="1" applyBorder="1" applyAlignment="1">
      <alignment horizontal="center" vertical="center"/>
    </xf>
    <xf numFmtId="0" fontId="22" fillId="34" borderId="14" xfId="0" applyFont="1" applyFill="1" applyBorder="1" applyAlignment="1">
      <alignment horizontal="center" vertical="center"/>
    </xf>
    <xf numFmtId="0" fontId="22" fillId="0" borderId="0" xfId="0" applyFont="1">
      <alignment vertical="center"/>
    </xf>
    <xf numFmtId="0" fontId="22" fillId="0" borderId="47" xfId="0" applyFont="1" applyBorder="1">
      <alignment vertical="center"/>
    </xf>
    <xf numFmtId="0" fontId="22" fillId="0" borderId="48" xfId="0" applyFont="1" applyBorder="1">
      <alignment vertical="center"/>
    </xf>
    <xf numFmtId="0" fontId="22" fillId="0" borderId="49" xfId="0" applyFont="1" applyBorder="1">
      <alignment vertical="center"/>
    </xf>
    <xf numFmtId="183" fontId="22" fillId="0" borderId="0" xfId="0" applyNumberFormat="1" applyFont="1" applyBorder="1" applyAlignment="1">
      <alignment vertical="center"/>
    </xf>
    <xf numFmtId="0" fontId="22" fillId="0" borderId="0" xfId="0" applyFont="1" applyAlignment="1">
      <alignment vertical="center"/>
    </xf>
    <xf numFmtId="185" fontId="22" fillId="0" borderId="0" xfId="0" applyNumberFormat="1" applyFont="1" applyBorder="1">
      <alignment vertical="center"/>
    </xf>
    <xf numFmtId="0" fontId="22" fillId="0" borderId="0" xfId="0" applyFont="1" applyBorder="1" applyAlignment="1">
      <alignment horizontal="left" vertical="center"/>
    </xf>
    <xf numFmtId="0" fontId="22" fillId="0" borderId="0" xfId="0" applyFont="1" applyBorder="1" applyAlignment="1">
      <alignment vertical="center"/>
    </xf>
    <xf numFmtId="176" fontId="28" fillId="0" borderId="54" xfId="0" applyNumberFormat="1" applyFont="1" applyBorder="1" applyAlignment="1">
      <alignment horizontal="distributed" vertical="center"/>
    </xf>
    <xf numFmtId="176" fontId="28" fillId="0" borderId="55" xfId="0" applyNumberFormat="1" applyFont="1" applyBorder="1" applyAlignment="1">
      <alignment horizontal="distributed" vertical="center"/>
    </xf>
    <xf numFmtId="176" fontId="28" fillId="0" borderId="56" xfId="0" applyNumberFormat="1" applyFont="1" applyBorder="1" applyAlignment="1">
      <alignment horizontal="distributed" vertical="center"/>
    </xf>
    <xf numFmtId="177" fontId="28" fillId="0" borderId="12" xfId="0" applyNumberFormat="1" applyFont="1" applyBorder="1" applyAlignment="1">
      <alignment horizontal="right" vertical="center"/>
    </xf>
    <xf numFmtId="177" fontId="28" fillId="0" borderId="20" xfId="0" applyNumberFormat="1" applyFont="1" applyBorder="1" applyAlignment="1">
      <alignment horizontal="right" vertical="center"/>
    </xf>
    <xf numFmtId="177" fontId="28" fillId="0" borderId="21" xfId="0" applyNumberFormat="1" applyFont="1" applyBorder="1" applyAlignment="1">
      <alignment horizontal="right" vertical="center"/>
    </xf>
    <xf numFmtId="178" fontId="28" fillId="0" borderId="13" xfId="0" applyNumberFormat="1" applyFont="1" applyBorder="1" applyAlignment="1">
      <alignment horizontal="right" vertical="center"/>
    </xf>
    <xf numFmtId="178" fontId="28" fillId="0" borderId="57" xfId="0" applyNumberFormat="1" applyFont="1" applyBorder="1" applyAlignment="1">
      <alignment horizontal="right" vertical="center"/>
    </xf>
    <xf numFmtId="178" fontId="28" fillId="0" borderId="58" xfId="0" applyNumberFormat="1" applyFont="1" applyBorder="1" applyAlignment="1">
      <alignment horizontal="right" vertical="center"/>
    </xf>
    <xf numFmtId="179" fontId="28" fillId="0" borderId="13" xfId="0" applyNumberFormat="1" applyFont="1" applyBorder="1" applyAlignment="1">
      <alignment horizontal="right" vertical="center"/>
    </xf>
    <xf numFmtId="179" fontId="28" fillId="0" borderId="57" xfId="0" applyNumberFormat="1" applyFont="1" applyBorder="1" applyAlignment="1">
      <alignment horizontal="right" vertical="center"/>
    </xf>
    <xf numFmtId="179" fontId="28" fillId="0" borderId="58" xfId="0" applyNumberFormat="1" applyFont="1" applyBorder="1" applyAlignment="1">
      <alignment horizontal="right" vertical="center"/>
    </xf>
    <xf numFmtId="0" fontId="28" fillId="34" borderId="14" xfId="0" applyFont="1" applyFill="1" applyBorder="1" applyAlignment="1">
      <alignment horizontal="center" vertical="center"/>
    </xf>
    <xf numFmtId="0" fontId="28" fillId="0" borderId="18" xfId="0" applyFont="1" applyBorder="1" applyAlignment="1">
      <alignment horizontal="center" vertical="center"/>
    </xf>
    <xf numFmtId="0" fontId="28" fillId="0" borderId="22" xfId="0" applyFont="1" applyBorder="1" applyAlignment="1">
      <alignment horizontal="center" vertical="center"/>
    </xf>
    <xf numFmtId="0" fontId="28" fillId="0" borderId="26" xfId="0" applyFont="1" applyBorder="1" applyAlignment="1">
      <alignment horizontal="center" vertical="center"/>
    </xf>
    <xf numFmtId="0" fontId="28" fillId="0" borderId="30" xfId="0" applyFont="1" applyBorder="1" applyAlignment="1">
      <alignment horizontal="center" vertical="center"/>
    </xf>
    <xf numFmtId="0" fontId="28" fillId="34" borderId="43" xfId="0" applyFont="1" applyFill="1" applyBorder="1" applyAlignment="1">
      <alignment horizontal="center" vertical="center"/>
    </xf>
    <xf numFmtId="0" fontId="28" fillId="34" borderId="32" xfId="0" applyFont="1" applyFill="1" applyBorder="1" applyAlignment="1">
      <alignment horizontal="center" vertical="center"/>
    </xf>
    <xf numFmtId="0" fontId="28" fillId="34" borderId="33" xfId="0" applyFont="1" applyFill="1" applyBorder="1" applyAlignment="1">
      <alignment horizontal="center" vertical="center"/>
    </xf>
    <xf numFmtId="0" fontId="28" fillId="0" borderId="14" xfId="0" applyFont="1" applyBorder="1" applyAlignment="1">
      <alignment horizontal="center" vertical="center"/>
    </xf>
    <xf numFmtId="0" fontId="30" fillId="0" borderId="0" xfId="0" applyFont="1">
      <alignment vertical="center"/>
    </xf>
    <xf numFmtId="0" fontId="31" fillId="0" borderId="0" xfId="0" applyFont="1">
      <alignment vertical="center"/>
    </xf>
    <xf numFmtId="0" fontId="22" fillId="0" borderId="46" xfId="0" applyFont="1" applyBorder="1" applyAlignment="1">
      <alignment vertical="center"/>
    </xf>
    <xf numFmtId="0" fontId="22" fillId="0" borderId="12" xfId="0" applyFont="1" applyBorder="1" applyAlignment="1">
      <alignment vertical="top"/>
    </xf>
    <xf numFmtId="0" fontId="22" fillId="0" borderId="0" xfId="0" applyFont="1" applyBorder="1" applyAlignment="1">
      <alignment vertical="top"/>
    </xf>
    <xf numFmtId="181" fontId="22" fillId="0" borderId="61" xfId="0" applyNumberFormat="1" applyFont="1" applyBorder="1" applyAlignment="1">
      <alignment vertical="center"/>
    </xf>
    <xf numFmtId="188" fontId="22" fillId="0" borderId="61" xfId="0" applyNumberFormat="1" applyFont="1" applyBorder="1" applyAlignment="1">
      <alignment horizontal="right" vertical="center"/>
    </xf>
    <xf numFmtId="0" fontId="22" fillId="0" borderId="0" xfId="0" applyFont="1" applyFill="1" applyBorder="1">
      <alignment vertical="center"/>
    </xf>
    <xf numFmtId="0" fontId="21" fillId="0" borderId="0" xfId="0" applyFont="1">
      <alignment vertical="center"/>
    </xf>
    <xf numFmtId="0" fontId="21" fillId="0" borderId="0" xfId="0" applyFont="1" applyFill="1" applyBorder="1">
      <alignment vertical="center"/>
    </xf>
    <xf numFmtId="0" fontId="21" fillId="0" borderId="46" xfId="0" applyFont="1" applyFill="1" applyBorder="1" applyAlignment="1">
      <alignment vertical="top"/>
    </xf>
    <xf numFmtId="0" fontId="21" fillId="0" borderId="0" xfId="0" applyFont="1" applyFill="1" applyBorder="1" applyAlignment="1">
      <alignment vertical="top"/>
    </xf>
    <xf numFmtId="0" fontId="33" fillId="0" borderId="51" xfId="0" applyFont="1" applyBorder="1" applyAlignment="1">
      <alignment vertical="center"/>
    </xf>
    <xf numFmtId="0" fontId="33" fillId="34" borderId="14" xfId="0" applyFont="1" applyFill="1" applyBorder="1" applyAlignment="1">
      <alignment horizontal="center" vertical="center"/>
    </xf>
    <xf numFmtId="0" fontId="33" fillId="0" borderId="46" xfId="0" applyFont="1" applyBorder="1" applyAlignment="1">
      <alignment vertical="center"/>
    </xf>
    <xf numFmtId="180" fontId="33" fillId="0" borderId="46" xfId="0" applyNumberFormat="1" applyFont="1" applyBorder="1" applyAlignment="1">
      <alignment vertical="center"/>
    </xf>
    <xf numFmtId="0" fontId="33" fillId="0" borderId="46" xfId="0" applyFont="1" applyFill="1" applyBorder="1" applyAlignment="1">
      <alignment vertical="center"/>
    </xf>
    <xf numFmtId="0" fontId="21" fillId="34" borderId="14" xfId="0" applyFont="1" applyFill="1" applyBorder="1" applyAlignment="1">
      <alignment horizontal="center" vertical="center"/>
    </xf>
    <xf numFmtId="0" fontId="31" fillId="0" borderId="0" xfId="0" applyFont="1" applyAlignment="1">
      <alignment horizontal="left" vertical="center"/>
    </xf>
    <xf numFmtId="0" fontId="21" fillId="0" borderId="11" xfId="0" applyFont="1" applyBorder="1">
      <alignment vertical="center"/>
    </xf>
    <xf numFmtId="0" fontId="21" fillId="0" borderId="13" xfId="0" applyFont="1" applyBorder="1">
      <alignment vertical="center"/>
    </xf>
    <xf numFmtId="0" fontId="21" fillId="0" borderId="42" xfId="0" applyFont="1" applyBorder="1">
      <alignment vertical="center"/>
    </xf>
    <xf numFmtId="0" fontId="21" fillId="34" borderId="39" xfId="0" applyFont="1" applyFill="1" applyBorder="1" applyAlignment="1">
      <alignment horizontal="center" vertical="center"/>
    </xf>
    <xf numFmtId="0" fontId="21" fillId="0" borderId="98" xfId="0" applyFont="1" applyBorder="1" applyAlignment="1">
      <alignment horizontal="left" vertical="center"/>
    </xf>
    <xf numFmtId="0" fontId="21" fillId="0" borderId="42" xfId="0" applyFont="1" applyBorder="1" applyAlignment="1">
      <alignment horizontal="left" vertical="center"/>
    </xf>
    <xf numFmtId="0" fontId="21" fillId="0" borderId="43" xfId="0" applyFont="1" applyBorder="1" applyAlignment="1">
      <alignment horizontal="left" vertical="center"/>
    </xf>
    <xf numFmtId="0" fontId="35" fillId="0" borderId="0" xfId="0" applyFont="1">
      <alignment vertical="center"/>
    </xf>
    <xf numFmtId="0" fontId="35" fillId="34" borderId="73" xfId="0" applyFont="1" applyFill="1" applyBorder="1" applyAlignment="1">
      <alignment horizontal="center" vertical="center"/>
    </xf>
    <xf numFmtId="0" fontId="35" fillId="34" borderId="32" xfId="0" applyFont="1" applyFill="1" applyBorder="1" applyAlignment="1">
      <alignment horizontal="center" vertical="center" shrinkToFit="1"/>
    </xf>
    <xf numFmtId="0" fontId="35" fillId="34" borderId="31" xfId="0" applyFont="1" applyFill="1" applyBorder="1" applyAlignment="1">
      <alignment horizontal="center" vertical="center" shrinkToFit="1"/>
    </xf>
    <xf numFmtId="0" fontId="35" fillId="34" borderId="32" xfId="0" applyFont="1" applyFill="1" applyBorder="1" applyAlignment="1">
      <alignment horizontal="center" vertical="center"/>
    </xf>
    <xf numFmtId="0" fontId="35" fillId="34" borderId="57" xfId="0" applyFont="1" applyFill="1" applyBorder="1" applyAlignment="1">
      <alignment horizontal="center" vertical="center"/>
    </xf>
    <xf numFmtId="0" fontId="35" fillId="34" borderId="67" xfId="0" applyFont="1" applyFill="1" applyBorder="1" applyAlignment="1">
      <alignment horizontal="center" vertical="center"/>
    </xf>
    <xf numFmtId="0" fontId="35" fillId="34" borderId="58" xfId="0" applyFont="1" applyFill="1" applyBorder="1" applyAlignment="1">
      <alignment horizontal="center" vertical="center"/>
    </xf>
    <xf numFmtId="0" fontId="36" fillId="0" borderId="19" xfId="0" applyFont="1" applyBorder="1" applyAlignment="1">
      <alignment horizontal="right" vertical="center"/>
    </xf>
    <xf numFmtId="0" fontId="36" fillId="0" borderId="20" xfId="0" applyFont="1" applyBorder="1" applyAlignment="1">
      <alignment horizontal="right" vertical="center"/>
    </xf>
    <xf numFmtId="0" fontId="36" fillId="0" borderId="35" xfId="0" applyFont="1" applyBorder="1" applyAlignment="1">
      <alignment horizontal="right" vertical="center"/>
    </xf>
    <xf numFmtId="0" fontId="36" fillId="0" borderId="74" xfId="0" applyFont="1" applyBorder="1" applyAlignment="1">
      <alignment horizontal="right" vertical="center"/>
    </xf>
    <xf numFmtId="0" fontId="36" fillId="0" borderId="21" xfId="0" applyFont="1" applyBorder="1" applyAlignment="1">
      <alignment horizontal="right" vertical="center"/>
    </xf>
    <xf numFmtId="0" fontId="27" fillId="0" borderId="29" xfId="0" applyFont="1" applyBorder="1" applyAlignment="1">
      <alignment horizontal="center" vertical="center"/>
    </xf>
    <xf numFmtId="0" fontId="36" fillId="0" borderId="77" xfId="0" applyFont="1" applyBorder="1" applyAlignment="1">
      <alignment horizontal="center" vertical="center" wrapText="1"/>
    </xf>
    <xf numFmtId="0" fontId="36" fillId="0" borderId="55" xfId="0" applyFont="1" applyBorder="1" applyAlignment="1">
      <alignment horizontal="center" vertical="center"/>
    </xf>
    <xf numFmtId="0" fontId="36" fillId="0" borderId="75" xfId="0" applyFont="1" applyBorder="1" applyAlignment="1">
      <alignment horizontal="center" vertical="center"/>
    </xf>
    <xf numFmtId="0" fontId="36" fillId="0" borderId="78" xfId="0" applyFont="1" applyBorder="1" applyAlignment="1">
      <alignment horizontal="right" vertical="center"/>
    </xf>
    <xf numFmtId="0" fontId="36" fillId="0" borderId="55" xfId="0" applyFont="1" applyBorder="1" applyAlignment="1">
      <alignment horizontal="right" vertical="center"/>
    </xf>
    <xf numFmtId="0" fontId="36" fillId="0" borderId="56" xfId="0" applyFont="1" applyBorder="1">
      <alignment vertical="center"/>
    </xf>
    <xf numFmtId="0" fontId="36" fillId="0" borderId="0" xfId="0" applyFont="1">
      <alignment vertical="center"/>
    </xf>
    <xf numFmtId="0" fontId="27" fillId="0" borderId="78" xfId="0" applyFont="1" applyBorder="1" applyAlignment="1">
      <alignment horizontal="right" vertical="center"/>
    </xf>
    <xf numFmtId="0" fontId="27" fillId="0" borderId="55" xfId="0" applyFont="1" applyBorder="1" applyAlignment="1">
      <alignment horizontal="right" vertical="center"/>
    </xf>
    <xf numFmtId="0" fontId="27" fillId="0" borderId="56" xfId="0" applyFont="1" applyBorder="1" applyAlignment="1">
      <alignment horizontal="right" vertical="center"/>
    </xf>
    <xf numFmtId="49" fontId="37" fillId="0" borderId="78" xfId="0" applyNumberFormat="1" applyFont="1" applyBorder="1" applyAlignment="1">
      <alignment horizontal="center" vertical="center"/>
    </xf>
    <xf numFmtId="49" fontId="37" fillId="0" borderId="55" xfId="0" applyNumberFormat="1" applyFont="1" applyBorder="1" applyAlignment="1">
      <alignment horizontal="center" vertical="center"/>
    </xf>
    <xf numFmtId="49" fontId="37" fillId="0" borderId="56" xfId="0" applyNumberFormat="1" applyFont="1" applyBorder="1" applyAlignment="1">
      <alignment horizontal="center" vertical="center"/>
    </xf>
    <xf numFmtId="49" fontId="37" fillId="0" borderId="81" xfId="0" applyNumberFormat="1" applyFont="1" applyBorder="1" applyAlignment="1">
      <alignment horizontal="center" vertical="center"/>
    </xf>
    <xf numFmtId="49" fontId="37" fillId="0" borderId="69" xfId="0" applyNumberFormat="1" applyFont="1" applyBorder="1" applyAlignment="1">
      <alignment horizontal="center" vertical="center"/>
    </xf>
    <xf numFmtId="49" fontId="37" fillId="0" borderId="82" xfId="0" applyNumberFormat="1" applyFont="1" applyBorder="1" applyAlignment="1">
      <alignment horizontal="center" vertical="center"/>
    </xf>
    <xf numFmtId="49" fontId="37" fillId="0" borderId="68" xfId="0" applyNumberFormat="1" applyFont="1" applyBorder="1" applyAlignment="1">
      <alignment horizontal="center" vertical="center"/>
    </xf>
    <xf numFmtId="49" fontId="37" fillId="0" borderId="70" xfId="0" applyNumberFormat="1" applyFont="1" applyBorder="1" applyAlignment="1">
      <alignment horizontal="center" vertical="center"/>
    </xf>
    <xf numFmtId="49" fontId="37" fillId="0" borderId="31" xfId="0" applyNumberFormat="1" applyFont="1" applyBorder="1" applyAlignment="1">
      <alignment horizontal="center" vertical="center"/>
    </xf>
    <xf numFmtId="49" fontId="37" fillId="0" borderId="32" xfId="0" applyNumberFormat="1" applyFont="1" applyBorder="1" applyAlignment="1">
      <alignment horizontal="center" vertical="center"/>
    </xf>
    <xf numFmtId="49" fontId="37" fillId="0" borderId="38" xfId="0" applyNumberFormat="1" applyFont="1" applyBorder="1" applyAlignment="1">
      <alignment horizontal="center" vertical="center"/>
    </xf>
    <xf numFmtId="49" fontId="37" fillId="0" borderId="65" xfId="0" applyNumberFormat="1" applyFont="1" applyBorder="1" applyAlignment="1">
      <alignment horizontal="center" vertical="center"/>
    </xf>
    <xf numFmtId="49" fontId="37" fillId="0" borderId="33" xfId="0" applyNumberFormat="1" applyFont="1" applyBorder="1" applyAlignment="1">
      <alignment horizontal="center" vertical="center"/>
    </xf>
    <xf numFmtId="0" fontId="27" fillId="0" borderId="83" xfId="0" applyFont="1" applyBorder="1">
      <alignment vertical="center"/>
    </xf>
    <xf numFmtId="0" fontId="27" fillId="0" borderId="84" xfId="0" applyFont="1" applyBorder="1">
      <alignment vertical="center"/>
    </xf>
    <xf numFmtId="0" fontId="38" fillId="0" borderId="0" xfId="0" applyFont="1">
      <alignment vertical="center"/>
    </xf>
    <xf numFmtId="180" fontId="33" fillId="0" borderId="52" xfId="0" applyNumberFormat="1" applyFont="1" applyBorder="1" applyAlignment="1">
      <alignment horizontal="center" vertical="center"/>
    </xf>
    <xf numFmtId="180" fontId="33" fillId="0" borderId="14" xfId="0" applyNumberFormat="1" applyFont="1" applyBorder="1" applyAlignment="1">
      <alignment horizontal="center" vertical="center"/>
    </xf>
    <xf numFmtId="0" fontId="35" fillId="34" borderId="71" xfId="0" applyFont="1" applyFill="1" applyBorder="1" applyAlignment="1">
      <alignment horizontal="center"/>
    </xf>
    <xf numFmtId="0" fontId="35" fillId="34" borderId="63" xfId="0" applyFont="1" applyFill="1" applyBorder="1" applyAlignment="1">
      <alignment horizontal="center"/>
    </xf>
    <xf numFmtId="0" fontId="35" fillId="34" borderId="62" xfId="0" applyFont="1" applyFill="1" applyBorder="1" applyAlignment="1">
      <alignment horizontal="center"/>
    </xf>
    <xf numFmtId="0" fontId="35" fillId="34" borderId="44" xfId="0" applyFont="1" applyFill="1" applyBorder="1" applyAlignment="1">
      <alignment horizontal="center"/>
    </xf>
    <xf numFmtId="185" fontId="27" fillId="0" borderId="23" xfId="0" applyNumberFormat="1" applyFont="1" applyBorder="1" applyAlignment="1">
      <alignment horizontal="right" vertical="center"/>
    </xf>
    <xf numFmtId="185" fontId="27" fillId="0" borderId="24" xfId="0" applyNumberFormat="1" applyFont="1" applyBorder="1" applyAlignment="1">
      <alignment horizontal="right" vertical="center"/>
    </xf>
    <xf numFmtId="185" fontId="27" fillId="0" borderId="27" xfId="0" applyNumberFormat="1" applyFont="1" applyBorder="1">
      <alignment vertical="center"/>
    </xf>
    <xf numFmtId="185" fontId="27" fillId="0" borderId="23" xfId="0" applyNumberFormat="1" applyFont="1" applyBorder="1" applyAlignment="1">
      <alignment horizontal="center" vertical="center" wrapText="1"/>
    </xf>
    <xf numFmtId="185" fontId="27" fillId="0" borderId="23" xfId="0" applyNumberFormat="1" applyFont="1" applyBorder="1">
      <alignment vertical="center"/>
    </xf>
    <xf numFmtId="185" fontId="27" fillId="0" borderId="77" xfId="0" applyNumberFormat="1" applyFont="1" applyBorder="1">
      <alignment vertical="center"/>
    </xf>
    <xf numFmtId="189" fontId="27" fillId="0" borderId="24" xfId="0" applyNumberFormat="1" applyFont="1" applyBorder="1" applyAlignment="1">
      <alignment horizontal="right" vertical="center"/>
    </xf>
    <xf numFmtId="185" fontId="27" fillId="0" borderId="24" xfId="0" applyNumberFormat="1" applyFont="1" applyBorder="1">
      <alignment vertical="center"/>
    </xf>
    <xf numFmtId="189" fontId="27" fillId="0" borderId="28" xfId="0" applyNumberFormat="1" applyFont="1" applyBorder="1">
      <alignment vertical="center"/>
    </xf>
    <xf numFmtId="189" fontId="27" fillId="0" borderId="55" xfId="0" applyNumberFormat="1" applyFont="1" applyBorder="1">
      <alignment vertical="center"/>
    </xf>
    <xf numFmtId="185" fontId="27" fillId="0" borderId="28" xfId="0" applyNumberFormat="1" applyFont="1" applyBorder="1">
      <alignment vertical="center"/>
    </xf>
    <xf numFmtId="185" fontId="27" fillId="0" borderId="55" xfId="0" applyNumberFormat="1" applyFont="1" applyBorder="1">
      <alignment vertical="center"/>
    </xf>
    <xf numFmtId="185" fontId="27" fillId="0" borderId="69" xfId="0" applyNumberFormat="1" applyFont="1" applyBorder="1" applyAlignment="1">
      <alignment horizontal="right" vertical="center"/>
    </xf>
    <xf numFmtId="185" fontId="27" fillId="0" borderId="32" xfId="0" applyNumberFormat="1" applyFont="1" applyBorder="1" applyAlignment="1">
      <alignment horizontal="right" vertical="center"/>
    </xf>
    <xf numFmtId="189" fontId="27" fillId="0" borderId="36" xfId="0" applyNumberFormat="1" applyFont="1" applyBorder="1" applyAlignment="1">
      <alignment horizontal="right" vertical="center"/>
    </xf>
    <xf numFmtId="189" fontId="27" fillId="0" borderId="37" xfId="0" applyNumberFormat="1" applyFont="1" applyBorder="1">
      <alignment vertical="center"/>
    </xf>
    <xf numFmtId="189" fontId="27" fillId="0" borderId="75" xfId="0" applyNumberFormat="1" applyFont="1" applyBorder="1">
      <alignment vertical="center"/>
    </xf>
    <xf numFmtId="185" fontId="27" fillId="0" borderId="64" xfId="0" applyNumberFormat="1" applyFont="1" applyBorder="1" applyAlignment="1">
      <alignment horizontal="right" vertical="center"/>
    </xf>
    <xf numFmtId="185" fontId="27" fillId="0" borderId="72" xfId="0" applyNumberFormat="1" applyFont="1" applyBorder="1">
      <alignment vertical="center"/>
    </xf>
    <xf numFmtId="190" fontId="27" fillId="0" borderId="24" xfId="0" applyNumberFormat="1" applyFont="1" applyBorder="1" applyAlignment="1">
      <alignment horizontal="right" vertical="center"/>
    </xf>
    <xf numFmtId="190" fontId="27" fillId="0" borderId="28" xfId="0" applyNumberFormat="1" applyFont="1" applyBorder="1">
      <alignment vertical="center"/>
    </xf>
    <xf numFmtId="190" fontId="27" fillId="0" borderId="25" xfId="0" applyNumberFormat="1" applyFont="1" applyBorder="1" applyAlignment="1">
      <alignment horizontal="right" vertical="center"/>
    </xf>
    <xf numFmtId="190" fontId="27" fillId="0" borderId="29" xfId="0" applyNumberFormat="1" applyFont="1" applyBorder="1">
      <alignment vertical="center"/>
    </xf>
    <xf numFmtId="0" fontId="36" fillId="0" borderId="62" xfId="0" applyFont="1" applyBorder="1" applyAlignment="1">
      <alignment horizontal="right" vertical="center"/>
    </xf>
    <xf numFmtId="0" fontId="36" fillId="0" borderId="63" xfId="0" applyFont="1" applyBorder="1" applyAlignment="1">
      <alignment horizontal="right" vertical="center"/>
    </xf>
    <xf numFmtId="0" fontId="36" fillId="0" borderId="40" xfId="0" applyFont="1" applyBorder="1" applyAlignment="1">
      <alignment horizontal="right" vertical="center"/>
    </xf>
    <xf numFmtId="0" fontId="36" fillId="0" borderId="44" xfId="0" applyFont="1" applyBorder="1" applyAlignment="1">
      <alignment horizontal="right" vertical="center"/>
    </xf>
    <xf numFmtId="0" fontId="36" fillId="0" borderId="71" xfId="0" applyFont="1" applyBorder="1" applyAlignment="1">
      <alignment horizontal="right" vertical="center"/>
    </xf>
    <xf numFmtId="0" fontId="26" fillId="0" borderId="25" xfId="0" applyFont="1" applyBorder="1" applyAlignment="1">
      <alignment horizontal="center" vertical="center"/>
    </xf>
    <xf numFmtId="0" fontId="26" fillId="0" borderId="29" xfId="0" applyFont="1" applyBorder="1" applyAlignment="1">
      <alignment horizontal="center" vertical="center"/>
    </xf>
    <xf numFmtId="0" fontId="26" fillId="0" borderId="56" xfId="0" applyFont="1" applyBorder="1" applyAlignment="1">
      <alignment horizontal="center" vertical="center"/>
    </xf>
    <xf numFmtId="0" fontId="26" fillId="0" borderId="70" xfId="0" applyFont="1" applyBorder="1" applyAlignment="1">
      <alignment horizontal="center" vertical="center"/>
    </xf>
    <xf numFmtId="0" fontId="26" fillId="0" borderId="33" xfId="0" applyFont="1" applyBorder="1" applyAlignment="1">
      <alignment horizontal="center" vertical="center"/>
    </xf>
    <xf numFmtId="180" fontId="25" fillId="34" borderId="15" xfId="0" applyNumberFormat="1" applyFont="1" applyFill="1" applyBorder="1" applyAlignment="1">
      <alignment horizontal="center" vertical="center"/>
    </xf>
    <xf numFmtId="180" fontId="25" fillId="34" borderId="34" xfId="0" applyNumberFormat="1" applyFont="1" applyFill="1" applyBorder="1" applyAlignment="1">
      <alignment horizontal="center" vertical="center"/>
    </xf>
    <xf numFmtId="180" fontId="25" fillId="34" borderId="85" xfId="0" applyNumberFormat="1" applyFont="1" applyFill="1" applyBorder="1" applyAlignment="1">
      <alignment horizontal="center" vertical="center"/>
    </xf>
    <xf numFmtId="180" fontId="25" fillId="34" borderId="16" xfId="0" applyNumberFormat="1" applyFont="1" applyFill="1" applyBorder="1" applyAlignment="1">
      <alignment horizontal="center" vertical="center"/>
    </xf>
    <xf numFmtId="180" fontId="25" fillId="34" borderId="17" xfId="0" applyNumberFormat="1" applyFont="1" applyFill="1" applyBorder="1" applyAlignment="1">
      <alignment horizontal="center" vertical="center"/>
    </xf>
    <xf numFmtId="0" fontId="26" fillId="0" borderId="107" xfId="0" applyFont="1" applyBorder="1" applyAlignment="1">
      <alignment horizontal="right" vertical="center"/>
    </xf>
    <xf numFmtId="0" fontId="26" fillId="0" borderId="108" xfId="0" applyFont="1" applyBorder="1" applyAlignment="1">
      <alignment horizontal="right" vertical="center"/>
    </xf>
    <xf numFmtId="0" fontId="26" fillId="0" borderId="109" xfId="0" applyFont="1" applyBorder="1" applyAlignment="1">
      <alignment horizontal="right" vertical="center"/>
    </xf>
    <xf numFmtId="0" fontId="26" fillId="0" borderId="110" xfId="0" applyFont="1" applyBorder="1" applyAlignment="1">
      <alignment horizontal="right" vertical="center"/>
    </xf>
    <xf numFmtId="185" fontId="27" fillId="0" borderId="36" xfId="0" applyNumberFormat="1" applyFont="1" applyBorder="1" applyAlignment="1">
      <alignment horizontal="right" vertical="center"/>
    </xf>
    <xf numFmtId="185" fontId="26" fillId="0" borderId="24" xfId="0" applyNumberFormat="1" applyFont="1" applyBorder="1" applyAlignment="1">
      <alignment horizontal="center" vertical="center"/>
    </xf>
    <xf numFmtId="185" fontId="26" fillId="0" borderId="25" xfId="0" applyNumberFormat="1" applyFont="1" applyBorder="1" applyAlignment="1">
      <alignment horizontal="center" vertical="center"/>
    </xf>
    <xf numFmtId="185" fontId="26" fillId="0" borderId="27" xfId="0" applyNumberFormat="1" applyFont="1" applyBorder="1" applyAlignment="1">
      <alignment horizontal="right" vertical="center"/>
    </xf>
    <xf numFmtId="185" fontId="26" fillId="0" borderId="37" xfId="0" applyNumberFormat="1" applyFont="1" applyBorder="1" applyAlignment="1">
      <alignment horizontal="right" vertical="center"/>
    </xf>
    <xf numFmtId="185" fontId="26" fillId="0" borderId="72" xfId="0" applyNumberFormat="1" applyFont="1" applyBorder="1" applyAlignment="1">
      <alignment horizontal="right" vertical="center"/>
    </xf>
    <xf numFmtId="185" fontId="26" fillId="0" borderId="28" xfId="0" applyNumberFormat="1" applyFont="1" applyBorder="1" applyAlignment="1">
      <alignment horizontal="right" vertical="center"/>
    </xf>
    <xf numFmtId="185" fontId="26" fillId="0" borderId="28" xfId="0" applyNumberFormat="1" applyFont="1" applyBorder="1" applyAlignment="1">
      <alignment horizontal="center" vertical="center"/>
    </xf>
    <xf numFmtId="185" fontId="26" fillId="0" borderId="29" xfId="0" applyNumberFormat="1" applyFont="1" applyBorder="1" applyAlignment="1">
      <alignment horizontal="center" vertical="center"/>
    </xf>
    <xf numFmtId="185" fontId="26" fillId="0" borderId="77" xfId="0" applyNumberFormat="1" applyFont="1" applyBorder="1" applyAlignment="1">
      <alignment horizontal="right" vertical="center"/>
    </xf>
    <xf numFmtId="185" fontId="26" fillId="0" borderId="75" xfId="0" applyNumberFormat="1" applyFont="1" applyBorder="1" applyAlignment="1">
      <alignment horizontal="right" vertical="center"/>
    </xf>
    <xf numFmtId="185" fontId="26" fillId="0" borderId="78" xfId="0" applyNumberFormat="1" applyFont="1" applyBorder="1" applyAlignment="1">
      <alignment horizontal="right" vertical="center"/>
    </xf>
    <xf numFmtId="185" fontId="26" fillId="0" borderId="55" xfId="0" applyNumberFormat="1" applyFont="1" applyBorder="1" applyAlignment="1">
      <alignment horizontal="right" vertical="center"/>
    </xf>
    <xf numFmtId="185" fontId="26" fillId="0" borderId="56" xfId="0" applyNumberFormat="1" applyFont="1" applyBorder="1" applyAlignment="1">
      <alignment horizontal="right" vertical="center"/>
    </xf>
    <xf numFmtId="185" fontId="26" fillId="0" borderId="68" xfId="0" applyNumberFormat="1" applyFont="1" applyBorder="1" applyAlignment="1">
      <alignment horizontal="right" vertical="center"/>
    </xf>
    <xf numFmtId="185" fontId="26" fillId="0" borderId="70" xfId="0" applyNumberFormat="1" applyFont="1" applyBorder="1" applyAlignment="1">
      <alignment horizontal="right" vertical="center"/>
    </xf>
    <xf numFmtId="185" fontId="26" fillId="0" borderId="81" xfId="0" applyNumberFormat="1" applyFont="1" applyBorder="1" applyAlignment="1">
      <alignment horizontal="right" vertical="center"/>
    </xf>
    <xf numFmtId="185" fontId="26" fillId="0" borderId="82" xfId="0" applyNumberFormat="1" applyFont="1" applyBorder="1" applyAlignment="1">
      <alignment horizontal="right" vertical="center"/>
    </xf>
    <xf numFmtId="185" fontId="26" fillId="0" borderId="69" xfId="0" applyNumberFormat="1" applyFont="1" applyBorder="1" applyAlignment="1">
      <alignment horizontal="right" vertical="center"/>
    </xf>
    <xf numFmtId="185" fontId="26" fillId="0" borderId="69" xfId="0" applyNumberFormat="1" applyFont="1" applyBorder="1" applyAlignment="1">
      <alignment horizontal="center" vertical="center"/>
    </xf>
    <xf numFmtId="185" fontId="26" fillId="0" borderId="70" xfId="0" applyNumberFormat="1" applyFont="1" applyBorder="1" applyAlignment="1">
      <alignment horizontal="center" vertical="center"/>
    </xf>
    <xf numFmtId="185" fontId="26" fillId="0" borderId="29" xfId="0" applyNumberFormat="1" applyFont="1" applyBorder="1" applyAlignment="1">
      <alignment horizontal="right" vertical="center"/>
    </xf>
    <xf numFmtId="185" fontId="26" fillId="0" borderId="65" xfId="0" applyNumberFormat="1" applyFont="1" applyBorder="1" applyAlignment="1">
      <alignment horizontal="right" vertical="center"/>
    </xf>
    <xf numFmtId="185" fontId="26" fillId="0" borderId="33" xfId="0" applyNumberFormat="1" applyFont="1" applyBorder="1" applyAlignment="1">
      <alignment horizontal="right" vertical="center"/>
    </xf>
    <xf numFmtId="185" fontId="26" fillId="0" borderId="31" xfId="0" applyNumberFormat="1" applyFont="1" applyBorder="1" applyAlignment="1">
      <alignment horizontal="right" vertical="center"/>
    </xf>
    <xf numFmtId="185" fontId="26" fillId="0" borderId="38" xfId="0" applyNumberFormat="1" applyFont="1" applyBorder="1" applyAlignment="1">
      <alignment horizontal="right" vertical="center"/>
    </xf>
    <xf numFmtId="185" fontId="26" fillId="0" borderId="32" xfId="0" applyNumberFormat="1" applyFont="1" applyBorder="1" applyAlignment="1">
      <alignment horizontal="right" vertical="center"/>
    </xf>
    <xf numFmtId="185" fontId="26" fillId="0" borderId="64" xfId="0" applyNumberFormat="1" applyFont="1" applyBorder="1" applyAlignment="1">
      <alignment horizontal="right" vertical="center"/>
    </xf>
    <xf numFmtId="185" fontId="26" fillId="0" borderId="25" xfId="0" applyNumberFormat="1" applyFont="1" applyBorder="1" applyAlignment="1">
      <alignment horizontal="right" vertical="center"/>
    </xf>
    <xf numFmtId="185" fontId="26" fillId="0" borderId="23" xfId="0" applyNumberFormat="1" applyFont="1" applyBorder="1" applyAlignment="1">
      <alignment horizontal="right" vertical="center"/>
    </xf>
    <xf numFmtId="185" fontId="26" fillId="0" borderId="36" xfId="0" applyNumberFormat="1" applyFont="1" applyBorder="1" applyAlignment="1">
      <alignment horizontal="right" vertical="center"/>
    </xf>
    <xf numFmtId="185" fontId="26" fillId="0" borderId="24" xfId="0" applyNumberFormat="1" applyFont="1" applyBorder="1" applyAlignment="1">
      <alignment horizontal="right" vertical="center"/>
    </xf>
    <xf numFmtId="185" fontId="26" fillId="0" borderId="85" xfId="0" applyNumberFormat="1" applyFont="1" applyBorder="1" applyAlignment="1">
      <alignment horizontal="right" vertical="center"/>
    </xf>
    <xf numFmtId="185" fontId="26" fillId="0" borderId="17" xfId="0" applyNumberFormat="1" applyFont="1" applyBorder="1" applyAlignment="1">
      <alignment horizontal="right" vertical="center"/>
    </xf>
    <xf numFmtId="185" fontId="26" fillId="0" borderId="15" xfId="0" applyNumberFormat="1" applyFont="1" applyBorder="1" applyAlignment="1">
      <alignment horizontal="right" vertical="center"/>
    </xf>
    <xf numFmtId="185" fontId="26" fillId="0" borderId="34" xfId="0" applyNumberFormat="1" applyFont="1" applyBorder="1" applyAlignment="1">
      <alignment horizontal="right" vertical="center"/>
    </xf>
    <xf numFmtId="185" fontId="26" fillId="0" borderId="16" xfId="0" applyNumberFormat="1" applyFont="1" applyBorder="1" applyAlignment="1">
      <alignment horizontal="right" vertical="center"/>
    </xf>
    <xf numFmtId="188" fontId="22" fillId="0" borderId="61" xfId="0" applyNumberFormat="1" applyFont="1" applyBorder="1" applyAlignment="1">
      <alignment vertical="center"/>
    </xf>
    <xf numFmtId="191" fontId="22" fillId="0" borderId="61" xfId="0" applyNumberFormat="1" applyFont="1" applyBorder="1" applyAlignment="1">
      <alignment horizontal="center" vertical="center"/>
    </xf>
    <xf numFmtId="188" fontId="38" fillId="0" borderId="61" xfId="0" applyNumberFormat="1" applyFont="1" applyBorder="1" applyAlignment="1">
      <alignment vertical="center"/>
    </xf>
    <xf numFmtId="0" fontId="26" fillId="0" borderId="0" xfId="0" applyFont="1">
      <alignment vertical="center"/>
    </xf>
    <xf numFmtId="0" fontId="26" fillId="34" borderId="10" xfId="0" applyFont="1" applyFill="1" applyBorder="1" applyAlignment="1">
      <alignment horizontal="center" vertical="center"/>
    </xf>
    <xf numFmtId="0" fontId="27" fillId="34" borderId="61" xfId="0" applyFont="1" applyFill="1" applyBorder="1" applyAlignment="1">
      <alignment horizontal="center" vertical="center"/>
    </xf>
    <xf numFmtId="0" fontId="26" fillId="34" borderId="65" xfId="0" applyFont="1" applyFill="1" applyBorder="1" applyAlignment="1">
      <alignment horizontal="center" vertical="center"/>
    </xf>
    <xf numFmtId="0" fontId="26" fillId="34" borderId="33" xfId="0" applyFont="1" applyFill="1" applyBorder="1" applyAlignment="1">
      <alignment horizontal="center" vertical="center"/>
    </xf>
    <xf numFmtId="0" fontId="26" fillId="34" borderId="31" xfId="0" applyFont="1" applyFill="1" applyBorder="1" applyAlignment="1">
      <alignment horizontal="center" vertical="center"/>
    </xf>
    <xf numFmtId="0" fontId="27" fillId="0" borderId="91" xfId="0" applyFont="1" applyBorder="1" applyAlignment="1">
      <alignment horizontal="center" vertical="center"/>
    </xf>
    <xf numFmtId="0" fontId="27" fillId="0" borderId="26" xfId="0" applyFont="1" applyBorder="1" applyAlignment="1">
      <alignment horizontal="center" vertical="center"/>
    </xf>
    <xf numFmtId="0" fontId="27" fillId="0" borderId="30" xfId="0" applyFont="1" applyBorder="1" applyAlignment="1">
      <alignment horizontal="center" vertical="center"/>
    </xf>
    <xf numFmtId="0" fontId="26" fillId="0" borderId="11" xfId="0" applyFont="1" applyBorder="1" applyAlignment="1">
      <alignment horizontal="center" vertical="center" textRotation="255"/>
    </xf>
    <xf numFmtId="0" fontId="26" fillId="0" borderId="45" xfId="0" applyFont="1" applyBorder="1">
      <alignment vertical="center"/>
    </xf>
    <xf numFmtId="0" fontId="26" fillId="0" borderId="12" xfId="0" applyFont="1" applyBorder="1" applyAlignment="1">
      <alignment horizontal="center" vertical="center" textRotation="255"/>
    </xf>
    <xf numFmtId="0" fontId="26" fillId="0" borderId="46" xfId="0" applyFont="1" applyBorder="1">
      <alignment vertical="center"/>
    </xf>
    <xf numFmtId="0" fontId="26" fillId="0" borderId="13" xfId="0" applyFont="1" applyBorder="1" applyAlignment="1">
      <alignment horizontal="center" vertical="center" textRotation="255"/>
    </xf>
    <xf numFmtId="0" fontId="26" fillId="0" borderId="59" xfId="0" applyFont="1" applyBorder="1">
      <alignment vertical="center"/>
    </xf>
    <xf numFmtId="0" fontId="26" fillId="0" borderId="11" xfId="0" applyFont="1" applyBorder="1">
      <alignment vertical="center"/>
    </xf>
    <xf numFmtId="0" fontId="26" fillId="0" borderId="45" xfId="0" applyFont="1" applyBorder="1" applyAlignment="1">
      <alignment horizontal="center" vertical="center"/>
    </xf>
    <xf numFmtId="0" fontId="26" fillId="0" borderId="12" xfId="0" applyFont="1" applyBorder="1">
      <alignment vertical="center"/>
    </xf>
    <xf numFmtId="0" fontId="26" fillId="0" borderId="46" xfId="0" applyFont="1" applyBorder="1" applyAlignment="1">
      <alignment horizontal="center" vertical="center"/>
    </xf>
    <xf numFmtId="0" fontId="26" fillId="0" borderId="13" xfId="0" applyFont="1" applyBorder="1">
      <alignment vertical="center"/>
    </xf>
    <xf numFmtId="0" fontId="26" fillId="0" borderId="59" xfId="0" applyFont="1" applyBorder="1" applyAlignment="1">
      <alignment horizontal="center" vertical="center"/>
    </xf>
    <xf numFmtId="186" fontId="26" fillId="0" borderId="81" xfId="42" applyNumberFormat="1" applyFont="1" applyBorder="1" applyAlignment="1">
      <alignment horizontal="right" vertical="center"/>
    </xf>
    <xf numFmtId="186" fontId="26" fillId="0" borderId="70" xfId="42" applyNumberFormat="1" applyFont="1" applyBorder="1" applyAlignment="1">
      <alignment horizontal="right" vertical="center"/>
    </xf>
    <xf numFmtId="186" fontId="26" fillId="0" borderId="27" xfId="42" applyNumberFormat="1" applyFont="1" applyBorder="1" applyAlignment="1">
      <alignment horizontal="right" vertical="center"/>
    </xf>
    <xf numFmtId="186" fontId="26" fillId="0" borderId="29" xfId="42" applyNumberFormat="1" applyFont="1" applyBorder="1" applyAlignment="1">
      <alignment horizontal="right" vertical="center"/>
    </xf>
    <xf numFmtId="186" fontId="26" fillId="0" borderId="31" xfId="42" applyNumberFormat="1" applyFont="1" applyBorder="1" applyAlignment="1">
      <alignment horizontal="right" vertical="center"/>
    </xf>
    <xf numFmtId="186" fontId="26" fillId="0" borderId="33" xfId="42" applyNumberFormat="1" applyFont="1" applyBorder="1" applyAlignment="1">
      <alignment horizontal="right" vertical="center"/>
    </xf>
    <xf numFmtId="0" fontId="28" fillId="33" borderId="14" xfId="0" applyFont="1" applyFill="1" applyBorder="1">
      <alignment vertical="center"/>
    </xf>
    <xf numFmtId="58" fontId="22" fillId="0" borderId="0" xfId="0" applyNumberFormat="1" applyFont="1" applyBorder="1" applyAlignment="1">
      <alignment horizontal="center" vertical="center"/>
    </xf>
    <xf numFmtId="0" fontId="22" fillId="0" borderId="0" xfId="0" applyFont="1" applyAlignment="1">
      <alignment horizontal="left" vertical="center"/>
    </xf>
    <xf numFmtId="0" fontId="24" fillId="0" borderId="0" xfId="0" applyFont="1" applyAlignment="1">
      <alignment horizontal="center" vertical="center"/>
    </xf>
    <xf numFmtId="0" fontId="22" fillId="0" borderId="43" xfId="0" applyFont="1" applyBorder="1" applyAlignment="1">
      <alignment horizontal="left" vertical="top"/>
    </xf>
    <xf numFmtId="0" fontId="22" fillId="0" borderId="97" xfId="0" applyFont="1" applyBorder="1" applyAlignment="1">
      <alignment horizontal="left" vertical="top"/>
    </xf>
    <xf numFmtId="0" fontId="22" fillId="0" borderId="49" xfId="0" applyFont="1" applyBorder="1" applyAlignment="1">
      <alignment horizontal="left" vertical="top"/>
    </xf>
    <xf numFmtId="0" fontId="22" fillId="0" borderId="42" xfId="0" applyFont="1" applyBorder="1" applyAlignment="1">
      <alignment horizontal="center" vertical="center"/>
    </xf>
    <xf numFmtId="0" fontId="22" fillId="0" borderId="80" xfId="0" applyFont="1" applyBorder="1" applyAlignment="1">
      <alignment horizontal="center" vertical="center"/>
    </xf>
    <xf numFmtId="0" fontId="22" fillId="0" borderId="48" xfId="0" applyFont="1" applyBorder="1" applyAlignment="1">
      <alignment horizontal="center" vertical="center"/>
    </xf>
    <xf numFmtId="0" fontId="22" fillId="0" borderId="42" xfId="0" applyFont="1" applyBorder="1" applyAlignment="1">
      <alignment horizontal="left" vertical="top"/>
    </xf>
    <xf numFmtId="0" fontId="22" fillId="0" borderId="80" xfId="0" applyFont="1" applyBorder="1" applyAlignment="1">
      <alignment horizontal="left" vertical="top"/>
    </xf>
    <xf numFmtId="0" fontId="22" fillId="0" borderId="48" xfId="0" applyFont="1" applyBorder="1" applyAlignment="1">
      <alignment horizontal="left" vertical="top"/>
    </xf>
    <xf numFmtId="0" fontId="22" fillId="0" borderId="43" xfId="0" applyFont="1" applyBorder="1" applyAlignment="1">
      <alignment horizontal="center" vertical="center"/>
    </xf>
    <xf numFmtId="0" fontId="22" fillId="0" borderId="97" xfId="0" applyFont="1" applyBorder="1" applyAlignment="1">
      <alignment horizontal="center" vertical="center"/>
    </xf>
    <xf numFmtId="0" fontId="22" fillId="0" borderId="49" xfId="0" applyFont="1" applyBorder="1" applyAlignment="1">
      <alignment horizontal="center" vertical="center"/>
    </xf>
    <xf numFmtId="0" fontId="22" fillId="34" borderId="39" xfId="0" applyFont="1" applyFill="1" applyBorder="1" applyAlignment="1">
      <alignment horizontal="center" vertical="center"/>
    </xf>
    <xf numFmtId="0" fontId="22" fillId="34" borderId="66" xfId="0" applyFont="1" applyFill="1" applyBorder="1" applyAlignment="1">
      <alignment horizontal="center" vertical="center"/>
    </xf>
    <xf numFmtId="0" fontId="22" fillId="34" borderId="50" xfId="0" applyFont="1" applyFill="1" applyBorder="1" applyAlignment="1">
      <alignment horizontal="center" vertical="center"/>
    </xf>
    <xf numFmtId="0" fontId="22" fillId="0" borderId="98" xfId="0" applyFont="1" applyBorder="1" applyAlignment="1">
      <alignment horizontal="center" vertical="center"/>
    </xf>
    <xf numFmtId="0" fontId="22" fillId="0" borderId="96" xfId="0" applyFont="1" applyBorder="1" applyAlignment="1">
      <alignment horizontal="center" vertical="center"/>
    </xf>
    <xf numFmtId="0" fontId="22" fillId="0" borderId="102" xfId="0" applyFont="1" applyBorder="1" applyAlignment="1">
      <alignment horizontal="center" vertical="center"/>
    </xf>
    <xf numFmtId="0" fontId="22" fillId="0" borderId="98" xfId="0" applyFont="1" applyBorder="1" applyAlignment="1">
      <alignment horizontal="center" vertical="top"/>
    </xf>
    <xf numFmtId="0" fontId="22" fillId="0" borderId="96" xfId="0" applyFont="1" applyBorder="1" applyAlignment="1">
      <alignment horizontal="center" vertical="top"/>
    </xf>
    <xf numFmtId="0" fontId="22" fillId="0" borderId="102" xfId="0" applyFont="1" applyBorder="1" applyAlignment="1">
      <alignment horizontal="center" vertical="top"/>
    </xf>
    <xf numFmtId="0" fontId="29" fillId="0" borderId="0" xfId="0" applyFont="1" applyAlignment="1">
      <alignment horizontal="left" vertical="center"/>
    </xf>
    <xf numFmtId="0" fontId="22" fillId="0" borderId="61" xfId="0" applyFont="1" applyBorder="1">
      <alignment vertical="center"/>
    </xf>
    <xf numFmtId="0" fontId="22" fillId="0" borderId="0" xfId="0" applyFont="1" applyBorder="1">
      <alignment vertical="center"/>
    </xf>
    <xf numFmtId="0" fontId="28" fillId="0" borderId="0" xfId="0" applyFont="1">
      <alignment vertical="center"/>
    </xf>
    <xf numFmtId="0" fontId="28" fillId="0" borderId="61" xfId="0" applyFont="1" applyBorder="1" applyAlignment="1">
      <alignment horizontal="left" vertical="center"/>
    </xf>
    <xf numFmtId="0" fontId="28" fillId="0" borderId="0" xfId="0" applyFont="1" applyBorder="1" applyAlignment="1">
      <alignment horizontal="left" vertical="center"/>
    </xf>
    <xf numFmtId="184" fontId="28" fillId="0" borderId="0" xfId="0" applyNumberFormat="1" applyFont="1" applyBorder="1" applyAlignment="1">
      <alignment horizontal="left" vertical="center"/>
    </xf>
    <xf numFmtId="0" fontId="28" fillId="0" borderId="0" xfId="0" applyFont="1" applyAlignment="1">
      <alignment horizontal="center" vertical="center"/>
    </xf>
    <xf numFmtId="183" fontId="22" fillId="0" borderId="0" xfId="0" applyNumberFormat="1" applyFont="1" applyBorder="1" applyAlignment="1">
      <alignment horizontal="center" vertical="center"/>
    </xf>
    <xf numFmtId="0" fontId="28" fillId="0" borderId="0" xfId="0" applyFont="1" applyBorder="1">
      <alignment vertical="center"/>
    </xf>
    <xf numFmtId="0" fontId="28" fillId="0" borderId="0" xfId="0" applyFont="1" applyAlignment="1">
      <alignment horizontal="right" vertical="center"/>
    </xf>
    <xf numFmtId="183" fontId="28" fillId="0" borderId="61" xfId="0" applyNumberFormat="1" applyFont="1" applyBorder="1" applyAlignment="1">
      <alignment horizontal="left" vertical="center"/>
    </xf>
    <xf numFmtId="183" fontId="28" fillId="0" borderId="0" xfId="0" applyNumberFormat="1" applyFont="1" applyBorder="1" applyAlignment="1">
      <alignment horizontal="left" vertical="center"/>
    </xf>
    <xf numFmtId="0" fontId="22" fillId="0" borderId="0" xfId="0" applyFont="1" applyAlignment="1">
      <alignment horizontal="right" vertical="center"/>
    </xf>
    <xf numFmtId="0" fontId="22" fillId="34" borderId="51" xfId="0" applyFont="1" applyFill="1" applyBorder="1" applyAlignment="1">
      <alignment horizontal="center" vertical="center"/>
    </xf>
    <xf numFmtId="0" fontId="22" fillId="34" borderId="18" xfId="0" applyFont="1" applyFill="1" applyBorder="1" applyAlignment="1">
      <alignment horizontal="center" vertical="center"/>
    </xf>
    <xf numFmtId="0" fontId="22" fillId="34" borderId="52" xfId="0" applyFont="1" applyFill="1" applyBorder="1" applyAlignment="1">
      <alignment horizontal="center" vertical="center"/>
    </xf>
    <xf numFmtId="0" fontId="22" fillId="0" borderId="79" xfId="0" applyFont="1" applyBorder="1" applyAlignment="1">
      <alignment horizontal="left" vertical="center"/>
    </xf>
    <xf numFmtId="0" fontId="22" fillId="0" borderId="80" xfId="0" applyFont="1" applyBorder="1" applyAlignment="1">
      <alignment horizontal="left" vertical="center"/>
    </xf>
    <xf numFmtId="0" fontId="22" fillId="0" borderId="97" xfId="0" applyFont="1" applyBorder="1" applyAlignment="1">
      <alignment horizontal="left" vertical="center"/>
    </xf>
    <xf numFmtId="0" fontId="22" fillId="0" borderId="39" xfId="0" applyFont="1" applyBorder="1" applyAlignment="1">
      <alignment horizontal="left" vertical="center"/>
    </xf>
    <xf numFmtId="0" fontId="22" fillId="0" borderId="66" xfId="0" applyFont="1" applyBorder="1" applyAlignment="1">
      <alignment horizontal="left" vertical="center"/>
    </xf>
    <xf numFmtId="0" fontId="22" fillId="0" borderId="50" xfId="0" applyFont="1" applyBorder="1" applyAlignment="1">
      <alignment horizontal="left" vertical="center"/>
    </xf>
    <xf numFmtId="185" fontId="22" fillId="0" borderId="98" xfId="0" applyNumberFormat="1" applyFont="1" applyBorder="1" applyAlignment="1">
      <alignment horizontal="center" vertical="center"/>
    </xf>
    <xf numFmtId="185" fontId="22" fillId="0" borderId="96" xfId="0" applyNumberFormat="1" applyFont="1" applyBorder="1" applyAlignment="1">
      <alignment horizontal="center" vertical="center"/>
    </xf>
    <xf numFmtId="185" fontId="22" fillId="0" borderId="42" xfId="0" applyNumberFormat="1" applyFont="1" applyBorder="1" applyAlignment="1">
      <alignment horizontal="center" vertical="center"/>
    </xf>
    <xf numFmtId="185" fontId="22" fillId="0" borderId="80" xfId="0" applyNumberFormat="1" applyFont="1" applyBorder="1" applyAlignment="1">
      <alignment horizontal="center" vertical="center"/>
    </xf>
    <xf numFmtId="185" fontId="22" fillId="0" borderId="43" xfId="0" applyNumberFormat="1" applyFont="1" applyBorder="1" applyAlignment="1">
      <alignment horizontal="center" vertical="center"/>
    </xf>
    <xf numFmtId="185" fontId="22" fillId="0" borderId="97" xfId="0" applyNumberFormat="1" applyFont="1" applyBorder="1" applyAlignment="1">
      <alignment horizontal="center" vertical="center"/>
    </xf>
    <xf numFmtId="0" fontId="22" fillId="0" borderId="0" xfId="0" applyFont="1">
      <alignment vertical="center"/>
    </xf>
    <xf numFmtId="0" fontId="22" fillId="0" borderId="0" xfId="0" applyFont="1" applyBorder="1" applyAlignment="1">
      <alignment horizontal="left" vertical="center"/>
    </xf>
    <xf numFmtId="0" fontId="22" fillId="0" borderId="39" xfId="0" applyFont="1" applyBorder="1" applyAlignment="1">
      <alignment horizontal="left" vertical="top"/>
    </xf>
    <xf numFmtId="0" fontId="22" fillId="0" borderId="66" xfId="0" applyFont="1" applyBorder="1" applyAlignment="1">
      <alignment horizontal="left" vertical="top"/>
    </xf>
    <xf numFmtId="0" fontId="22" fillId="0" borderId="50" xfId="0" applyFont="1" applyBorder="1" applyAlignment="1">
      <alignment horizontal="left" vertical="top"/>
    </xf>
    <xf numFmtId="186" fontId="28" fillId="0" borderId="42" xfId="42" applyNumberFormat="1" applyFont="1" applyBorder="1" applyAlignment="1">
      <alignment horizontal="right" vertical="center"/>
    </xf>
    <xf numFmtId="186" fontId="28" fillId="0" borderId="27" xfId="42" applyNumberFormat="1" applyFont="1" applyBorder="1" applyAlignment="1">
      <alignment horizontal="right" vertical="center"/>
    </xf>
    <xf numFmtId="0" fontId="28" fillId="34" borderId="34" xfId="0" applyFont="1" applyFill="1" applyBorder="1" applyAlignment="1">
      <alignment horizontal="center" vertical="center"/>
    </xf>
    <xf numFmtId="0" fontId="28" fillId="34" borderId="66" xfId="0" applyFont="1" applyFill="1" applyBorder="1" applyAlignment="1">
      <alignment horizontal="center" vertical="center"/>
    </xf>
    <xf numFmtId="0" fontId="28" fillId="34" borderId="50" xfId="0" applyFont="1" applyFill="1" applyBorder="1" applyAlignment="1">
      <alignment horizontal="center" vertical="center"/>
    </xf>
    <xf numFmtId="0" fontId="26" fillId="0" borderId="35" xfId="0" applyFont="1" applyBorder="1" applyAlignment="1">
      <alignment horizontal="right" vertical="center"/>
    </xf>
    <xf numFmtId="0" fontId="26" fillId="0" borderId="0" xfId="0" applyFont="1" applyBorder="1" applyAlignment="1">
      <alignment horizontal="right" vertical="center"/>
    </xf>
    <xf numFmtId="0" fontId="26" fillId="0" borderId="46" xfId="0" applyFont="1" applyBorder="1" applyAlignment="1">
      <alignment horizontal="right" vertical="center"/>
    </xf>
    <xf numFmtId="187" fontId="28" fillId="0" borderId="36" xfId="42" applyNumberFormat="1" applyFont="1" applyBorder="1" applyAlignment="1">
      <alignment horizontal="right" vertical="center"/>
    </xf>
    <xf numFmtId="187" fontId="28" fillId="0" borderId="79" xfId="42" applyNumberFormat="1" applyFont="1" applyBorder="1" applyAlignment="1">
      <alignment horizontal="right" vertical="center"/>
    </xf>
    <xf numFmtId="187" fontId="28" fillId="0" borderId="47" xfId="42" applyNumberFormat="1" applyFont="1" applyBorder="1" applyAlignment="1">
      <alignment horizontal="right" vertical="center"/>
    </xf>
    <xf numFmtId="187" fontId="28" fillId="0" borderId="37" xfId="42" applyNumberFormat="1" applyFont="1" applyBorder="1" applyAlignment="1">
      <alignment horizontal="right" vertical="center"/>
    </xf>
    <xf numFmtId="187" fontId="28" fillId="0" borderId="80" xfId="42" applyNumberFormat="1" applyFont="1" applyBorder="1" applyAlignment="1">
      <alignment horizontal="right" vertical="center"/>
    </xf>
    <xf numFmtId="187" fontId="28" fillId="0" borderId="48" xfId="42" applyNumberFormat="1" applyFont="1" applyBorder="1" applyAlignment="1">
      <alignment horizontal="right" vertical="center"/>
    </xf>
    <xf numFmtId="186" fontId="28" fillId="0" borderId="37" xfId="42" applyNumberFormat="1" applyFont="1" applyBorder="1" applyAlignment="1">
      <alignment horizontal="right" vertical="center"/>
    </xf>
    <xf numFmtId="0" fontId="28" fillId="34" borderId="39" xfId="0" applyFont="1" applyFill="1" applyBorder="1" applyAlignment="1">
      <alignment horizontal="center" vertical="center"/>
    </xf>
    <xf numFmtId="0" fontId="28" fillId="34" borderId="15" xfId="0" applyFont="1" applyFill="1" applyBorder="1" applyAlignment="1">
      <alignment horizontal="center" vertical="center"/>
    </xf>
    <xf numFmtId="0" fontId="26" fillId="0" borderId="12" xfId="0" applyFont="1" applyBorder="1" applyAlignment="1">
      <alignment horizontal="right" vertical="center"/>
    </xf>
    <xf numFmtId="0" fontId="26" fillId="0" borderId="19" xfId="0" applyFont="1" applyBorder="1" applyAlignment="1">
      <alignment horizontal="right" vertical="center"/>
    </xf>
    <xf numFmtId="186" fontId="28" fillId="0" borderId="41" xfId="42" applyNumberFormat="1" applyFont="1" applyBorder="1" applyAlignment="1">
      <alignment horizontal="right" vertical="center"/>
    </xf>
    <xf numFmtId="186" fontId="28" fillId="0" borderId="23" xfId="42" applyNumberFormat="1" applyFont="1" applyBorder="1" applyAlignment="1">
      <alignment horizontal="right" vertical="center"/>
    </xf>
    <xf numFmtId="186" fontId="28" fillId="0" borderId="36" xfId="42" applyNumberFormat="1" applyFont="1" applyBorder="1" applyAlignment="1">
      <alignment horizontal="right" vertical="center"/>
    </xf>
    <xf numFmtId="187" fontId="28" fillId="0" borderId="38" xfId="42" applyNumberFormat="1" applyFont="1" applyBorder="1" applyAlignment="1">
      <alignment horizontal="right" vertical="center"/>
    </xf>
    <xf numFmtId="187" fontId="28" fillId="0" borderId="97" xfId="42" applyNumberFormat="1" applyFont="1" applyBorder="1" applyAlignment="1">
      <alignment horizontal="right" vertical="center"/>
    </xf>
    <xf numFmtId="187" fontId="28" fillId="0" borderId="49" xfId="42" applyNumberFormat="1" applyFont="1" applyBorder="1" applyAlignment="1">
      <alignment horizontal="right" vertical="center"/>
    </xf>
    <xf numFmtId="186" fontId="28" fillId="0" borderId="43" xfId="42" applyNumberFormat="1" applyFont="1" applyBorder="1" applyAlignment="1">
      <alignment horizontal="right" vertical="center"/>
    </xf>
    <xf numFmtId="186" fontId="28" fillId="0" borderId="31" xfId="42" applyNumberFormat="1" applyFont="1" applyBorder="1" applyAlignment="1">
      <alignment horizontal="right" vertical="center"/>
    </xf>
    <xf numFmtId="186" fontId="28" fillId="0" borderId="38" xfId="42" applyNumberFormat="1" applyFont="1" applyBorder="1" applyAlignment="1">
      <alignment horizontal="right" vertical="center"/>
    </xf>
    <xf numFmtId="0" fontId="28" fillId="0" borderId="0" xfId="0" applyFont="1" applyFill="1" applyBorder="1" applyAlignment="1">
      <alignment horizontal="left" vertical="center"/>
    </xf>
    <xf numFmtId="0" fontId="28" fillId="0" borderId="11"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7" xfId="0" applyFont="1" applyBorder="1" applyAlignment="1">
      <alignment horizontal="center" vertical="center" wrapText="1"/>
    </xf>
    <xf numFmtId="177" fontId="28" fillId="0" borderId="51" xfId="0" applyNumberFormat="1" applyFont="1" applyBorder="1" applyAlignment="1">
      <alignment horizontal="right" vertical="center"/>
    </xf>
    <xf numFmtId="177" fontId="28" fillId="0" borderId="22" xfId="0" applyNumberFormat="1" applyFont="1" applyBorder="1" applyAlignment="1">
      <alignment horizontal="right" vertical="center"/>
    </xf>
    <xf numFmtId="0" fontId="28" fillId="0" borderId="54" xfId="0" applyFont="1" applyBorder="1" applyAlignment="1">
      <alignment horizontal="center" vertical="center"/>
    </xf>
    <xf numFmtId="0" fontId="28" fillId="0" borderId="60" xfId="0" applyFont="1" applyBorder="1" applyAlignment="1">
      <alignment horizontal="center" vertical="center"/>
    </xf>
    <xf numFmtId="0" fontId="28" fillId="0" borderId="13" xfId="0" applyFont="1" applyBorder="1" applyAlignment="1">
      <alignment horizontal="center" vertical="center"/>
    </xf>
    <xf numFmtId="0" fontId="28" fillId="0" borderId="59" xfId="0" applyFont="1" applyBorder="1" applyAlignment="1">
      <alignment horizontal="center" vertical="center"/>
    </xf>
    <xf numFmtId="178" fontId="28" fillId="0" borderId="53" xfId="0" applyNumberFormat="1" applyFont="1" applyBorder="1" applyAlignment="1">
      <alignment horizontal="right" vertical="center"/>
    </xf>
    <xf numFmtId="178" fontId="28" fillId="0" borderId="52" xfId="0" applyNumberFormat="1" applyFont="1" applyBorder="1" applyAlignment="1">
      <alignment horizontal="right" vertical="center"/>
    </xf>
    <xf numFmtId="0" fontId="28" fillId="0" borderId="39" xfId="0" applyFont="1" applyBorder="1" applyAlignment="1">
      <alignment horizontal="center" vertical="center" wrapText="1"/>
    </xf>
    <xf numFmtId="0" fontId="28" fillId="0" borderId="50" xfId="0" applyFont="1" applyBorder="1" applyAlignment="1">
      <alignment horizontal="center" vertical="center" wrapText="1"/>
    </xf>
    <xf numFmtId="0" fontId="22" fillId="0" borderId="14" xfId="0" applyFont="1" applyBorder="1">
      <alignment vertical="center"/>
    </xf>
    <xf numFmtId="0" fontId="22" fillId="0" borderId="10" xfId="0" applyFont="1" applyBorder="1" applyAlignment="1">
      <alignment horizontal="left" vertical="center"/>
    </xf>
    <xf numFmtId="0" fontId="28" fillId="34" borderId="11" xfId="0" applyFont="1" applyFill="1" applyBorder="1" applyAlignment="1">
      <alignment horizontal="center" vertical="center"/>
    </xf>
    <xf numFmtId="0" fontId="28" fillId="34" borderId="45" xfId="0" applyFont="1" applyFill="1" applyBorder="1" applyAlignment="1">
      <alignment horizontal="center" vertical="center"/>
    </xf>
    <xf numFmtId="0" fontId="28" fillId="34" borderId="13" xfId="0" applyFont="1" applyFill="1" applyBorder="1" applyAlignment="1">
      <alignment horizontal="center" vertical="center"/>
    </xf>
    <xf numFmtId="0" fontId="28" fillId="34" borderId="59" xfId="0" applyFont="1" applyFill="1" applyBorder="1" applyAlignment="1">
      <alignment horizontal="center" vertical="center"/>
    </xf>
    <xf numFmtId="0" fontId="28" fillId="34" borderId="10" xfId="0" applyFont="1" applyFill="1" applyBorder="1" applyAlignment="1">
      <alignment horizontal="center" vertical="center"/>
    </xf>
    <xf numFmtId="0" fontId="28" fillId="34" borderId="51" xfId="0" applyFont="1" applyFill="1" applyBorder="1" applyAlignment="1">
      <alignment horizontal="center" vertical="center"/>
    </xf>
    <xf numFmtId="0" fontId="28" fillId="34" borderId="52" xfId="0" applyFont="1" applyFill="1" applyBorder="1" applyAlignment="1">
      <alignment horizontal="center" vertical="center"/>
    </xf>
    <xf numFmtId="0" fontId="21" fillId="0" borderId="39" xfId="0" applyFont="1" applyFill="1" applyBorder="1" applyAlignment="1">
      <alignment horizontal="left" vertical="top"/>
    </xf>
    <xf numFmtId="0" fontId="21" fillId="0" borderId="66" xfId="0" applyFont="1" applyFill="1" applyBorder="1" applyAlignment="1">
      <alignment horizontal="left" vertical="top"/>
    </xf>
    <xf numFmtId="0" fontId="21" fillId="0" borderId="50" xfId="0" applyFont="1" applyFill="1" applyBorder="1" applyAlignment="1">
      <alignment horizontal="left" vertical="top"/>
    </xf>
    <xf numFmtId="0" fontId="21" fillId="0" borderId="39" xfId="0" applyFont="1" applyFill="1" applyBorder="1" applyAlignment="1">
      <alignment horizontal="center" vertical="top"/>
    </xf>
    <xf numFmtId="0" fontId="21" fillId="0" borderId="66" xfId="0" applyFont="1" applyFill="1" applyBorder="1" applyAlignment="1">
      <alignment horizontal="center" vertical="top"/>
    </xf>
    <xf numFmtId="0" fontId="21" fillId="0" borderId="50" xfId="0" applyFont="1" applyFill="1" applyBorder="1" applyAlignment="1">
      <alignment horizontal="center" vertical="top"/>
    </xf>
    <xf numFmtId="0" fontId="34" fillId="0" borderId="0" xfId="0" applyFont="1" applyAlignment="1">
      <alignment horizontal="left" vertical="center"/>
    </xf>
    <xf numFmtId="0" fontId="31" fillId="0" borderId="0" xfId="0" applyFont="1" applyAlignment="1">
      <alignment horizontal="left" vertical="center"/>
    </xf>
    <xf numFmtId="0" fontId="33" fillId="34" borderId="16" xfId="0" applyFont="1" applyFill="1" applyBorder="1" applyAlignment="1">
      <alignment horizontal="center" vertical="center"/>
    </xf>
    <xf numFmtId="0" fontId="33" fillId="34" borderId="17" xfId="0" applyFont="1" applyFill="1" applyBorder="1" applyAlignment="1">
      <alignment horizontal="center" vertical="center"/>
    </xf>
    <xf numFmtId="0" fontId="25" fillId="0" borderId="20" xfId="0" applyFont="1" applyBorder="1" applyAlignment="1">
      <alignment horizontal="right" vertical="center"/>
    </xf>
    <xf numFmtId="0" fontId="25" fillId="0" borderId="21" xfId="0" applyFont="1" applyBorder="1" applyAlignment="1">
      <alignment horizontal="right" vertical="center"/>
    </xf>
    <xf numFmtId="186" fontId="33" fillId="0" borderId="20" xfId="42" applyNumberFormat="1" applyFont="1" applyBorder="1" applyAlignment="1">
      <alignment horizontal="right" vertical="center"/>
    </xf>
    <xf numFmtId="186" fontId="33" fillId="0" borderId="21" xfId="42" applyNumberFormat="1" applyFont="1" applyBorder="1" applyAlignment="1">
      <alignment horizontal="right" vertical="center"/>
    </xf>
    <xf numFmtId="186" fontId="33" fillId="0" borderId="16" xfId="42" applyNumberFormat="1" applyFont="1" applyBorder="1" applyAlignment="1">
      <alignment horizontal="right" vertical="center"/>
    </xf>
    <xf numFmtId="186" fontId="33" fillId="0" borderId="17" xfId="42" applyNumberFormat="1" applyFont="1" applyBorder="1" applyAlignment="1">
      <alignment horizontal="right" vertical="center"/>
    </xf>
    <xf numFmtId="0" fontId="33" fillId="34" borderId="39" xfId="0" applyFont="1" applyFill="1" applyBorder="1" applyAlignment="1">
      <alignment horizontal="center" vertical="center"/>
    </xf>
    <xf numFmtId="0" fontId="33" fillId="34" borderId="66" xfId="0" applyFont="1" applyFill="1" applyBorder="1" applyAlignment="1">
      <alignment horizontal="center" vertical="center"/>
    </xf>
    <xf numFmtId="0" fontId="25" fillId="0" borderId="12" xfId="0" applyFont="1" applyBorder="1" applyAlignment="1">
      <alignment horizontal="right" vertical="center"/>
    </xf>
    <xf numFmtId="0" fontId="25" fillId="0" borderId="0" xfId="0" applyFont="1" applyBorder="1" applyAlignment="1">
      <alignment horizontal="right" vertical="center"/>
    </xf>
    <xf numFmtId="186" fontId="33" fillId="0" borderId="12" xfId="42" applyNumberFormat="1" applyFont="1" applyBorder="1" applyAlignment="1">
      <alignment horizontal="right" vertical="center"/>
    </xf>
    <xf numFmtId="186" fontId="33" fillId="0" borderId="0" xfId="42" applyNumberFormat="1" applyFont="1" applyBorder="1" applyAlignment="1">
      <alignment horizontal="right" vertical="center"/>
    </xf>
    <xf numFmtId="186" fontId="33" fillId="0" borderId="39" xfId="42" applyNumberFormat="1" applyFont="1" applyBorder="1" applyAlignment="1">
      <alignment horizontal="right" vertical="center"/>
    </xf>
    <xf numFmtId="186" fontId="33" fillId="0" borderId="66" xfId="42" applyNumberFormat="1" applyFont="1" applyBorder="1" applyAlignment="1">
      <alignment horizontal="right" vertical="center"/>
    </xf>
    <xf numFmtId="0" fontId="21" fillId="0" borderId="42" xfId="0" applyFont="1" applyBorder="1" applyAlignment="1">
      <alignment horizontal="left" vertical="center"/>
    </xf>
    <xf numFmtId="0" fontId="21" fillId="0" borderId="48" xfId="0" applyFont="1" applyBorder="1" applyAlignment="1">
      <alignment horizontal="left" vertical="center"/>
    </xf>
    <xf numFmtId="0" fontId="21" fillId="0" borderId="80" xfId="0" applyFont="1" applyBorder="1" applyAlignment="1">
      <alignment horizontal="left" vertical="center"/>
    </xf>
    <xf numFmtId="0" fontId="21" fillId="0" borderId="13" xfId="0" applyFont="1" applyBorder="1" applyAlignment="1">
      <alignment horizontal="left" vertical="center"/>
    </xf>
    <xf numFmtId="0" fontId="21" fillId="0" borderId="61" xfId="0" applyFont="1" applyBorder="1" applyAlignment="1">
      <alignment horizontal="left" vertical="center"/>
    </xf>
    <xf numFmtId="0" fontId="21" fillId="0" borderId="59" xfId="0" applyFont="1" applyBorder="1" applyAlignment="1">
      <alignment horizontal="left" vertical="center"/>
    </xf>
    <xf numFmtId="0" fontId="21" fillId="34" borderId="14" xfId="0" applyFont="1" applyFill="1" applyBorder="1" applyAlignment="1">
      <alignment horizontal="center" vertical="center"/>
    </xf>
    <xf numFmtId="0" fontId="21" fillId="34" borderId="39" xfId="0" applyFont="1" applyFill="1" applyBorder="1" applyAlignment="1">
      <alignment horizontal="center" vertical="center"/>
    </xf>
    <xf numFmtId="0" fontId="21" fillId="34" borderId="50" xfId="0" applyFont="1" applyFill="1" applyBorder="1" applyAlignment="1">
      <alignment horizontal="center" vertical="center"/>
    </xf>
    <xf numFmtId="0" fontId="21" fillId="0" borderId="11" xfId="0" applyFont="1" applyBorder="1" applyAlignment="1">
      <alignment horizontal="left" vertical="center"/>
    </xf>
    <xf numFmtId="0" fontId="21" fillId="0" borderId="10" xfId="0" applyFont="1" applyBorder="1" applyAlignment="1">
      <alignment horizontal="left" vertical="center"/>
    </xf>
    <xf numFmtId="0" fontId="21" fillId="0" borderId="45" xfId="0" applyFont="1" applyBorder="1" applyAlignment="1">
      <alignment horizontal="left" vertical="center"/>
    </xf>
    <xf numFmtId="0" fontId="22" fillId="0" borderId="39"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39" xfId="0" applyFont="1" applyBorder="1" applyAlignment="1">
      <alignment vertical="center" wrapText="1"/>
    </xf>
    <xf numFmtId="0" fontId="22" fillId="0" borderId="50" xfId="0" applyFont="1" applyBorder="1" applyAlignment="1">
      <alignment vertical="center" wrapText="1"/>
    </xf>
    <xf numFmtId="0" fontId="27" fillId="34" borderId="68" xfId="0" applyFont="1" applyFill="1" applyBorder="1" applyAlignment="1">
      <alignment horizontal="center" vertical="center"/>
    </xf>
    <xf numFmtId="0" fontId="27" fillId="34" borderId="69" xfId="0" applyFont="1" applyFill="1" applyBorder="1" applyAlignment="1">
      <alignment horizontal="center" vertical="center"/>
    </xf>
    <xf numFmtId="0" fontId="27" fillId="34" borderId="70" xfId="0" applyFont="1" applyFill="1" applyBorder="1" applyAlignment="1">
      <alignment horizontal="center" vertical="center"/>
    </xf>
    <xf numFmtId="0" fontId="27" fillId="34" borderId="72" xfId="0" applyFont="1" applyFill="1" applyBorder="1" applyAlignment="1">
      <alignment horizontal="center" vertical="center"/>
    </xf>
    <xf numFmtId="0" fontId="27" fillId="34" borderId="28" xfId="0" applyFont="1" applyFill="1" applyBorder="1" applyAlignment="1">
      <alignment horizontal="center" vertical="center"/>
    </xf>
    <xf numFmtId="0" fontId="27" fillId="34" borderId="29" xfId="0" applyFont="1" applyFill="1" applyBorder="1" applyAlignment="1">
      <alignment horizontal="center" vertical="center"/>
    </xf>
    <xf numFmtId="0" fontId="27" fillId="34" borderId="65" xfId="0" applyFont="1" applyFill="1" applyBorder="1" applyAlignment="1">
      <alignment horizontal="center" vertical="center"/>
    </xf>
    <xf numFmtId="0" fontId="27" fillId="34" borderId="32" xfId="0" applyFont="1" applyFill="1" applyBorder="1" applyAlignment="1">
      <alignment horizontal="center" vertical="center"/>
    </xf>
    <xf numFmtId="0" fontId="27" fillId="34" borderId="33" xfId="0" applyFont="1" applyFill="1" applyBorder="1" applyAlignment="1">
      <alignment horizontal="center" vertical="center"/>
    </xf>
    <xf numFmtId="0" fontId="27" fillId="34" borderId="40" xfId="0" applyFont="1" applyFill="1" applyBorder="1" applyAlignment="1">
      <alignment horizontal="center" vertical="center"/>
    </xf>
    <xf numFmtId="0" fontId="27" fillId="34" borderId="71" xfId="0" applyFont="1" applyFill="1" applyBorder="1" applyAlignment="1">
      <alignment horizontal="center" vertical="center"/>
    </xf>
    <xf numFmtId="0" fontId="27" fillId="34" borderId="44" xfId="0" applyFont="1" applyFill="1" applyBorder="1" applyAlignment="1">
      <alignment horizontal="center" vertical="center"/>
    </xf>
    <xf numFmtId="0" fontId="27" fillId="34" borderId="62" xfId="0" applyFont="1" applyFill="1" applyBorder="1" applyAlignment="1">
      <alignment horizontal="center" vertical="center"/>
    </xf>
    <xf numFmtId="0" fontId="27" fillId="34" borderId="63" xfId="0" applyFont="1" applyFill="1" applyBorder="1" applyAlignment="1">
      <alignment horizontal="center" vertical="center"/>
    </xf>
    <xf numFmtId="0" fontId="27" fillId="0" borderId="28" xfId="0" applyFont="1" applyBorder="1" applyAlignment="1">
      <alignment horizontal="center" vertical="center"/>
    </xf>
    <xf numFmtId="0" fontId="27" fillId="0" borderId="29" xfId="0" applyFont="1" applyBorder="1" applyAlignment="1">
      <alignment horizontal="center" vertical="center"/>
    </xf>
    <xf numFmtId="0" fontId="40" fillId="0" borderId="75" xfId="0" applyFont="1" applyBorder="1" applyAlignment="1">
      <alignment horizontal="center" vertical="center" textRotation="255" wrapText="1"/>
    </xf>
    <xf numFmtId="0" fontId="40" fillId="0" borderId="76" xfId="0" applyFont="1" applyBorder="1" applyAlignment="1">
      <alignment horizontal="center" vertical="center" textRotation="255" wrapText="1"/>
    </xf>
    <xf numFmtId="0" fontId="40" fillId="0" borderId="35" xfId="0" applyFont="1" applyBorder="1" applyAlignment="1">
      <alignment horizontal="center" vertical="center" textRotation="255" wrapText="1"/>
    </xf>
    <xf numFmtId="0" fontId="40" fillId="0" borderId="0" xfId="0" applyFont="1" applyAlignment="1">
      <alignment horizontal="center" vertical="center" textRotation="255" wrapText="1"/>
    </xf>
    <xf numFmtId="0" fontId="40" fillId="0" borderId="36" xfId="0" applyFont="1" applyBorder="1" applyAlignment="1">
      <alignment horizontal="center" vertical="center" textRotation="255" wrapText="1"/>
    </xf>
    <xf numFmtId="0" fontId="40" fillId="0" borderId="79" xfId="0" applyFont="1" applyBorder="1" applyAlignment="1">
      <alignment horizontal="center" vertical="center" textRotation="255" wrapText="1"/>
    </xf>
    <xf numFmtId="0" fontId="27" fillId="0" borderId="56" xfId="0" applyFont="1" applyBorder="1" applyAlignment="1">
      <alignment horizontal="center" vertical="center" shrinkToFit="1"/>
    </xf>
    <xf numFmtId="0" fontId="27" fillId="0" borderId="25" xfId="0" applyFont="1" applyBorder="1" applyAlignment="1">
      <alignment horizontal="center" vertical="center" shrinkToFit="1"/>
    </xf>
    <xf numFmtId="188" fontId="38" fillId="0" borderId="61" xfId="0" applyNumberFormat="1" applyFont="1" applyBorder="1" applyAlignment="1">
      <alignment horizontal="center" vertical="center"/>
    </xf>
    <xf numFmtId="49" fontId="25" fillId="0" borderId="0" xfId="0" applyNumberFormat="1" applyFont="1" applyAlignment="1">
      <alignment horizontal="left" vertical="center" textRotation="180"/>
    </xf>
    <xf numFmtId="0" fontId="35" fillId="34" borderId="44" xfId="0" applyFont="1" applyFill="1" applyBorder="1" applyAlignment="1">
      <alignment horizontal="center" vertical="center"/>
    </xf>
    <xf numFmtId="0" fontId="35" fillId="34" borderId="10" xfId="0" applyFont="1" applyFill="1" applyBorder="1" applyAlignment="1">
      <alignment horizontal="center" vertical="center"/>
    </xf>
    <xf numFmtId="0" fontId="35" fillId="34" borderId="40" xfId="0" applyFont="1" applyFill="1" applyBorder="1" applyAlignment="1">
      <alignment horizontal="center" vertical="center"/>
    </xf>
    <xf numFmtId="0" fontId="35" fillId="34" borderId="71" xfId="0" applyFont="1" applyFill="1" applyBorder="1" applyAlignment="1">
      <alignment horizontal="center" vertical="center" wrapText="1"/>
    </xf>
    <xf numFmtId="0" fontId="25" fillId="34" borderId="57" xfId="0" applyFont="1" applyFill="1" applyBorder="1">
      <alignment vertical="center"/>
    </xf>
    <xf numFmtId="0" fontId="27" fillId="0" borderId="37" xfId="0" applyFont="1" applyBorder="1" applyAlignment="1">
      <alignment horizontal="center" vertical="center" shrinkToFit="1"/>
    </xf>
    <xf numFmtId="0" fontId="27" fillId="0" borderId="80" xfId="0" applyFont="1" applyBorder="1" applyAlignment="1">
      <alignment horizontal="center" vertical="center" shrinkToFit="1"/>
    </xf>
    <xf numFmtId="0" fontId="27" fillId="0" borderId="48" xfId="0" applyFont="1" applyBorder="1" applyAlignment="1">
      <alignment horizontal="center" vertical="center" shrinkToFit="1"/>
    </xf>
    <xf numFmtId="0" fontId="27" fillId="0" borderId="78" xfId="0" applyFont="1" applyBorder="1" applyAlignment="1">
      <alignment horizontal="center" vertical="center"/>
    </xf>
    <xf numFmtId="0" fontId="27" fillId="0" borderId="55" xfId="0" applyFont="1" applyBorder="1" applyAlignment="1">
      <alignment horizontal="center" vertical="center"/>
    </xf>
    <xf numFmtId="0" fontId="27" fillId="0" borderId="56" xfId="0" applyFont="1" applyBorder="1" applyAlignment="1">
      <alignment horizontal="center" vertical="center"/>
    </xf>
    <xf numFmtId="0" fontId="27" fillId="0" borderId="68" xfId="0" applyFont="1" applyBorder="1" applyAlignment="1">
      <alignment horizontal="center" vertical="center" textRotation="255"/>
    </xf>
    <xf numFmtId="0" fontId="27" fillId="0" borderId="65" xfId="0" applyFont="1" applyBorder="1" applyAlignment="1">
      <alignment horizontal="center" vertical="center" textRotation="255"/>
    </xf>
    <xf numFmtId="0" fontId="27" fillId="0" borderId="69" xfId="0" applyFont="1" applyBorder="1" applyAlignment="1">
      <alignment horizontal="center" vertical="center"/>
    </xf>
    <xf numFmtId="0" fontId="27" fillId="0" borderId="70"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35" fillId="34" borderId="57" xfId="0" applyFont="1" applyFill="1" applyBorder="1" applyAlignment="1">
      <alignment horizontal="center" vertical="center" wrapText="1"/>
    </xf>
    <xf numFmtId="0" fontId="33" fillId="0" borderId="0" xfId="0" applyFont="1" applyAlignment="1">
      <alignment horizontal="distributed" vertical="center" indent="15"/>
    </xf>
    <xf numFmtId="0" fontId="27" fillId="0" borderId="64" xfId="0" applyFont="1" applyBorder="1" applyAlignment="1">
      <alignment horizontal="center" vertical="center" textRotation="255"/>
    </xf>
    <xf numFmtId="0" fontId="27" fillId="0" borderId="72" xfId="0" applyFont="1" applyBorder="1" applyAlignment="1">
      <alignment horizontal="center" vertical="center" textRotation="255"/>
    </xf>
    <xf numFmtId="0" fontId="27" fillId="0" borderId="24" xfId="0" applyFont="1" applyBorder="1" applyAlignment="1">
      <alignment horizontal="center" vertical="center" textRotation="255"/>
    </xf>
    <xf numFmtId="0" fontId="27" fillId="0" borderId="28" xfId="0" applyFont="1" applyBorder="1" applyAlignment="1">
      <alignment horizontal="center" vertical="center" textRotation="255"/>
    </xf>
    <xf numFmtId="0" fontId="27" fillId="0" borderId="63" xfId="0" applyFont="1" applyBorder="1" applyAlignment="1">
      <alignment horizontal="center" vertical="center"/>
    </xf>
    <xf numFmtId="0" fontId="27" fillId="0" borderId="25" xfId="0" applyFont="1" applyBorder="1" applyAlignment="1">
      <alignment horizontal="center" vertical="center"/>
    </xf>
    <xf numFmtId="0" fontId="28" fillId="34" borderId="71" xfId="0" applyFont="1" applyFill="1" applyBorder="1" applyAlignment="1">
      <alignment horizontal="center" vertical="center"/>
    </xf>
    <xf numFmtId="0" fontId="28" fillId="34" borderId="63" xfId="0" applyFont="1" applyFill="1" applyBorder="1" applyAlignment="1">
      <alignment horizontal="center" vertical="center"/>
    </xf>
    <xf numFmtId="0" fontId="36" fillId="0" borderId="103" xfId="0" applyFont="1" applyBorder="1" applyAlignment="1">
      <alignment horizontal="center" vertical="center"/>
    </xf>
    <xf numFmtId="0" fontId="36" fillId="0" borderId="105" xfId="0" applyFont="1" applyBorder="1" applyAlignment="1">
      <alignment horizontal="center" vertical="center"/>
    </xf>
    <xf numFmtId="0" fontId="36" fillId="0" borderId="104" xfId="0" applyFont="1" applyBorder="1" applyAlignment="1">
      <alignment horizontal="center" vertical="center"/>
    </xf>
    <xf numFmtId="0" fontId="36" fillId="0" borderId="106" xfId="0" applyFont="1" applyBorder="1" applyAlignment="1">
      <alignment horizontal="center" vertical="center"/>
    </xf>
    <xf numFmtId="49" fontId="21" fillId="0" borderId="0" xfId="0" applyNumberFormat="1" applyFont="1" applyAlignment="1">
      <alignment horizontal="center" vertical="center" textRotation="180"/>
    </xf>
    <xf numFmtId="0" fontId="26" fillId="0" borderId="62" xfId="0" applyFont="1" applyBorder="1" applyAlignment="1">
      <alignment horizontal="center" vertical="center" textRotation="255"/>
    </xf>
    <xf numFmtId="0" fontId="26" fillId="0" borderId="74" xfId="0" applyFont="1" applyBorder="1" applyAlignment="1">
      <alignment horizontal="center" vertical="center" textRotation="255"/>
    </xf>
    <xf numFmtId="0" fontId="26" fillId="0" borderId="73" xfId="0" applyFont="1" applyBorder="1" applyAlignment="1">
      <alignment horizontal="center" vertical="center" textRotation="255"/>
    </xf>
    <xf numFmtId="0" fontId="26" fillId="0" borderId="63" xfId="0" applyFont="1" applyBorder="1" applyAlignment="1">
      <alignment horizontal="center" vertical="center"/>
    </xf>
    <xf numFmtId="0" fontId="26" fillId="0" borderId="25" xfId="0" applyFont="1" applyBorder="1" applyAlignment="1">
      <alignment horizontal="center" vertical="center"/>
    </xf>
    <xf numFmtId="0" fontId="26" fillId="0" borderId="64" xfId="0" applyFont="1" applyBorder="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26" fillId="0" borderId="17" xfId="0" applyFont="1" applyBorder="1" applyAlignment="1">
      <alignment horizontal="center" vertical="center"/>
    </xf>
    <xf numFmtId="0" fontId="41" fillId="0" borderId="0" xfId="0" applyFont="1" applyAlignment="1">
      <alignment horizontal="distributed" vertical="center" indent="20"/>
    </xf>
    <xf numFmtId="0" fontId="41" fillId="0" borderId="61" xfId="0" applyFont="1" applyBorder="1" applyAlignment="1">
      <alignment horizontal="distributed" vertical="center" indent="20"/>
    </xf>
    <xf numFmtId="0" fontId="28" fillId="34" borderId="68" xfId="0" applyFont="1" applyFill="1" applyBorder="1" applyAlignment="1">
      <alignment horizontal="center" vertical="center"/>
    </xf>
    <xf numFmtId="0" fontId="28" fillId="34" borderId="70" xfId="0" applyFont="1" applyFill="1" applyBorder="1" applyAlignment="1">
      <alignment horizontal="center" vertical="center"/>
    </xf>
    <xf numFmtId="0" fontId="28" fillId="34" borderId="72" xfId="0" applyFont="1" applyFill="1" applyBorder="1" applyAlignment="1">
      <alignment horizontal="center" vertical="center"/>
    </xf>
    <xf numFmtId="0" fontId="28" fillId="34" borderId="29" xfId="0" applyFont="1" applyFill="1" applyBorder="1" applyAlignment="1">
      <alignment horizontal="center" vertical="center"/>
    </xf>
    <xf numFmtId="0" fontId="28" fillId="34" borderId="65" xfId="0" applyFont="1" applyFill="1" applyBorder="1" applyAlignment="1">
      <alignment horizontal="center" vertical="center"/>
    </xf>
    <xf numFmtId="0" fontId="28" fillId="34" borderId="33" xfId="0" applyFont="1" applyFill="1" applyBorder="1" applyAlignment="1">
      <alignment horizontal="center" vertical="center"/>
    </xf>
    <xf numFmtId="0" fontId="28" fillId="34" borderId="78" xfId="0" applyFont="1" applyFill="1" applyBorder="1" applyAlignment="1">
      <alignment horizontal="center" vertical="center"/>
    </xf>
    <xf numFmtId="0" fontId="28" fillId="34" borderId="56" xfId="0" applyFont="1" applyFill="1" applyBorder="1" applyAlignment="1">
      <alignment horizontal="center" vertical="center"/>
    </xf>
    <xf numFmtId="0" fontId="28" fillId="34" borderId="81" xfId="0" applyFont="1" applyFill="1" applyBorder="1" applyAlignment="1">
      <alignment horizontal="center" vertical="center"/>
    </xf>
    <xf numFmtId="0" fontId="28" fillId="34" borderId="82" xfId="0" applyFont="1" applyFill="1" applyBorder="1" applyAlignment="1">
      <alignment horizontal="center" vertical="center"/>
    </xf>
    <xf numFmtId="0" fontId="28" fillId="34" borderId="77" xfId="0" applyFont="1" applyFill="1" applyBorder="1" applyAlignment="1">
      <alignment horizontal="center" vertical="center"/>
    </xf>
    <xf numFmtId="0" fontId="28" fillId="34" borderId="75" xfId="0" applyFont="1" applyFill="1" applyBorder="1" applyAlignment="1">
      <alignment horizontal="center" vertical="center"/>
    </xf>
    <xf numFmtId="0" fontId="28" fillId="34" borderId="62" xfId="0" applyFont="1" applyFill="1" applyBorder="1" applyAlignment="1">
      <alignment horizontal="center" vertical="center"/>
    </xf>
    <xf numFmtId="0" fontId="27" fillId="0" borderId="10" xfId="0" applyFont="1" applyBorder="1" applyAlignment="1">
      <alignment horizontal="distributed" vertical="center" wrapText="1"/>
    </xf>
    <xf numFmtId="0" fontId="27" fillId="0" borderId="10" xfId="0" applyFont="1" applyBorder="1" applyAlignment="1">
      <alignment horizontal="distributed" vertical="center"/>
    </xf>
    <xf numFmtId="0" fontId="27" fillId="0" borderId="0" xfId="0" applyFont="1" applyAlignment="1">
      <alignment horizontal="distributed" vertical="center"/>
    </xf>
    <xf numFmtId="0" fontId="27" fillId="0" borderId="61" xfId="0" applyFont="1" applyBorder="1" applyAlignment="1">
      <alignment horizontal="distributed" vertical="center"/>
    </xf>
    <xf numFmtId="0" fontId="36" fillId="0" borderId="11" xfId="0" applyFont="1" applyBorder="1" applyAlignment="1">
      <alignment horizontal="center" vertical="center" textRotation="255" wrapText="1"/>
    </xf>
    <xf numFmtId="0" fontId="36" fillId="0" borderId="10" xfId="0" applyFont="1" applyBorder="1" applyAlignment="1">
      <alignment horizontal="center" vertical="center" textRotation="255" wrapText="1"/>
    </xf>
    <xf numFmtId="0" fontId="36" fillId="0" borderId="45" xfId="0" applyFont="1" applyBorder="1" applyAlignment="1">
      <alignment horizontal="center" vertical="center" textRotation="255" wrapText="1"/>
    </xf>
    <xf numFmtId="0" fontId="36" fillId="0" borderId="12" xfId="0" applyFont="1" applyBorder="1" applyAlignment="1">
      <alignment horizontal="center" vertical="center" textRotation="255" wrapText="1"/>
    </xf>
    <xf numFmtId="0" fontId="36" fillId="0" borderId="0" xfId="0" applyFont="1" applyAlignment="1">
      <alignment horizontal="center" vertical="center" textRotation="255" wrapText="1"/>
    </xf>
    <xf numFmtId="0" fontId="36" fillId="0" borderId="46" xfId="0" applyFont="1" applyBorder="1" applyAlignment="1">
      <alignment horizontal="center" vertical="center" textRotation="255" wrapText="1"/>
    </xf>
    <xf numFmtId="0" fontId="26" fillId="0" borderId="10" xfId="0" applyFont="1" applyBorder="1" applyAlignment="1">
      <alignment horizontal="distributed" vertical="center"/>
    </xf>
    <xf numFmtId="0" fontId="26" fillId="0" borderId="0" xfId="0" applyFont="1" applyAlignment="1">
      <alignment horizontal="distributed" vertical="center"/>
    </xf>
    <xf numFmtId="0" fontId="26" fillId="0" borderId="10" xfId="0" applyFont="1" applyBorder="1" applyAlignment="1">
      <alignment horizontal="distributed" vertical="center" wrapText="1"/>
    </xf>
    <xf numFmtId="0" fontId="26" fillId="0" borderId="61" xfId="0" applyFont="1" applyBorder="1" applyAlignment="1">
      <alignment horizontal="distributed" vertical="center"/>
    </xf>
    <xf numFmtId="0" fontId="26" fillId="0" borderId="0" xfId="0" applyFont="1" applyAlignment="1">
      <alignment horizontal="distributed" vertical="center" wrapText="1"/>
    </xf>
    <xf numFmtId="0" fontId="39" fillId="0" borderId="11" xfId="0" applyFont="1" applyBorder="1" applyAlignment="1">
      <alignment horizontal="left" vertical="top" textRotation="255" wrapText="1"/>
    </xf>
    <xf numFmtId="0" fontId="44" fillId="0" borderId="10" xfId="0" applyFont="1" applyBorder="1" applyAlignment="1">
      <alignment vertical="top"/>
    </xf>
    <xf numFmtId="0" fontId="44" fillId="0" borderId="45" xfId="0" applyFont="1" applyBorder="1" applyAlignment="1">
      <alignment vertical="top"/>
    </xf>
    <xf numFmtId="0" fontId="44" fillId="0" borderId="12" xfId="0" applyFont="1" applyBorder="1" applyAlignment="1">
      <alignment vertical="top"/>
    </xf>
    <xf numFmtId="0" fontId="44" fillId="0" borderId="0" xfId="0" applyFont="1" applyAlignment="1">
      <alignment vertical="top"/>
    </xf>
    <xf numFmtId="0" fontId="44" fillId="0" borderId="46" xfId="0" applyFont="1" applyBorder="1" applyAlignment="1">
      <alignment vertical="top"/>
    </xf>
    <xf numFmtId="0" fontId="44" fillId="0" borderId="13" xfId="0" applyFont="1" applyBorder="1" applyAlignment="1">
      <alignment vertical="top"/>
    </xf>
    <xf numFmtId="0" fontId="44" fillId="0" borderId="61" xfId="0" applyFont="1" applyBorder="1" applyAlignment="1">
      <alignment vertical="top"/>
    </xf>
    <xf numFmtId="0" fontId="44" fillId="0" borderId="59" xfId="0" applyFont="1" applyBorder="1" applyAlignment="1">
      <alignment vertical="top"/>
    </xf>
    <xf numFmtId="0" fontId="42" fillId="0" borderId="0" xfId="0" applyFont="1" applyAlignment="1">
      <alignment horizontal="left" vertical="center"/>
    </xf>
    <xf numFmtId="0" fontId="26" fillId="0" borderId="10" xfId="0" applyFont="1" applyBorder="1" applyAlignment="1">
      <alignment horizontal="center" vertical="center"/>
    </xf>
    <xf numFmtId="0" fontId="26" fillId="0" borderId="0" xfId="0" applyFont="1" applyBorder="1" applyAlignment="1">
      <alignment horizontal="center" vertical="center"/>
    </xf>
    <xf numFmtId="0" fontId="26" fillId="0" borderId="61" xfId="0" applyFont="1" applyBorder="1" applyAlignment="1">
      <alignment horizontal="center" vertical="center"/>
    </xf>
    <xf numFmtId="0" fontId="43" fillId="0" borderId="0" xfId="0" applyFont="1" applyAlignment="1">
      <alignment horizontal="center" vertical="center"/>
    </xf>
    <xf numFmtId="0" fontId="43" fillId="0" borderId="95" xfId="0" applyFont="1" applyBorder="1" applyAlignment="1">
      <alignment horizontal="center" vertical="center"/>
    </xf>
    <xf numFmtId="0" fontId="39" fillId="0" borderId="11" xfId="0" applyFont="1" applyBorder="1" applyAlignment="1">
      <alignment horizontal="right" vertical="top" textRotation="255" wrapText="1"/>
    </xf>
    <xf numFmtId="0" fontId="44" fillId="0" borderId="10" xfId="0" applyFont="1" applyBorder="1" applyAlignment="1">
      <alignment horizontal="right" vertical="center"/>
    </xf>
    <xf numFmtId="0" fontId="44" fillId="0" borderId="45" xfId="0" applyFont="1" applyBorder="1" applyAlignment="1">
      <alignment horizontal="right" vertical="center"/>
    </xf>
    <xf numFmtId="0" fontId="44" fillId="0" borderId="12" xfId="0" applyFont="1" applyBorder="1" applyAlignment="1">
      <alignment horizontal="right" vertical="center"/>
    </xf>
    <xf numFmtId="0" fontId="44" fillId="0" borderId="0" xfId="0" applyFont="1" applyAlignment="1">
      <alignment horizontal="right" vertical="center"/>
    </xf>
    <xf numFmtId="0" fontId="44" fillId="0" borderId="46" xfId="0" applyFont="1" applyBorder="1" applyAlignment="1">
      <alignment horizontal="right" vertical="center"/>
    </xf>
    <xf numFmtId="0" fontId="44" fillId="0" borderId="13" xfId="0" applyFont="1" applyBorder="1" applyAlignment="1">
      <alignment horizontal="right" vertical="center"/>
    </xf>
    <xf numFmtId="0" fontId="44" fillId="0" borderId="61" xfId="0" applyFont="1" applyBorder="1" applyAlignment="1">
      <alignment horizontal="right" vertical="center"/>
    </xf>
    <xf numFmtId="0" fontId="44" fillId="0" borderId="59" xfId="0" applyFont="1" applyBorder="1" applyAlignment="1">
      <alignment horizontal="right" vertical="center"/>
    </xf>
    <xf numFmtId="0" fontId="26" fillId="0" borderId="86" xfId="0" applyFont="1" applyBorder="1" applyAlignment="1">
      <alignment horizontal="right" vertical="center"/>
    </xf>
    <xf numFmtId="0" fontId="26" fillId="0" borderId="87" xfId="0" applyFont="1" applyBorder="1" applyAlignment="1">
      <alignment horizontal="right" vertical="center"/>
    </xf>
    <xf numFmtId="0" fontId="26" fillId="0" borderId="88" xfId="0" applyFont="1" applyBorder="1" applyAlignment="1">
      <alignment horizontal="right" vertical="center"/>
    </xf>
    <xf numFmtId="0" fontId="26" fillId="34" borderId="11" xfId="0" applyFont="1" applyFill="1" applyBorder="1" applyAlignment="1">
      <alignment horizontal="center" vertical="center"/>
    </xf>
    <xf numFmtId="0" fontId="26" fillId="34" borderId="10" xfId="0" applyFont="1" applyFill="1" applyBorder="1" applyAlignment="1">
      <alignment horizontal="center" vertical="center"/>
    </xf>
    <xf numFmtId="0" fontId="26" fillId="34" borderId="45" xfId="0" applyFont="1" applyFill="1" applyBorder="1" applyAlignment="1">
      <alignment horizontal="center" vertical="center"/>
    </xf>
    <xf numFmtId="0" fontId="26" fillId="34" borderId="13" xfId="0" applyFont="1" applyFill="1" applyBorder="1" applyAlignment="1">
      <alignment horizontal="center" vertical="center"/>
    </xf>
    <xf numFmtId="0" fontId="26" fillId="34" borderId="61" xfId="0" applyFont="1" applyFill="1" applyBorder="1" applyAlignment="1">
      <alignment horizontal="center" vertical="center"/>
    </xf>
    <xf numFmtId="0" fontId="26" fillId="34" borderId="59" xfId="0" applyFont="1" applyFill="1" applyBorder="1" applyAlignment="1">
      <alignment horizontal="center" vertical="center"/>
    </xf>
    <xf numFmtId="192" fontId="26" fillId="34" borderId="68" xfId="0" applyNumberFormat="1" applyFont="1" applyFill="1" applyBorder="1" applyAlignment="1">
      <alignment horizontal="center" vertical="center"/>
    </xf>
    <xf numFmtId="192" fontId="26" fillId="34" borderId="70" xfId="0" applyNumberFormat="1" applyFont="1" applyFill="1" applyBorder="1" applyAlignment="1">
      <alignment horizontal="center" vertical="center"/>
    </xf>
    <xf numFmtId="192" fontId="26" fillId="34" borderId="81" xfId="0" applyNumberFormat="1" applyFont="1" applyFill="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89" xfId="0" applyFont="1" applyBorder="1" applyAlignment="1">
      <alignment horizontal="distributed" vertical="center"/>
    </xf>
    <xf numFmtId="0" fontId="26" fillId="0" borderId="92" xfId="0" applyFont="1" applyBorder="1" applyAlignment="1">
      <alignment horizontal="distributed" vertical="center"/>
    </xf>
    <xf numFmtId="0" fontId="26" fillId="0" borderId="94" xfId="0" applyFont="1" applyBorder="1" applyAlignment="1">
      <alignment horizontal="distributed" vertical="center"/>
    </xf>
    <xf numFmtId="0" fontId="26" fillId="0" borderId="90" xfId="0" applyFont="1" applyBorder="1" applyAlignment="1">
      <alignment horizontal="center" vertical="center"/>
    </xf>
    <xf numFmtId="0" fontId="26" fillId="0" borderId="93" xfId="0" applyFont="1" applyBorder="1" applyAlignment="1">
      <alignment horizontal="center" vertical="center"/>
    </xf>
    <xf numFmtId="0" fontId="26" fillId="0" borderId="11" xfId="0" applyFont="1" applyBorder="1" applyAlignment="1">
      <alignment horizontal="center" vertical="center" textRotation="255"/>
    </xf>
    <xf numFmtId="0" fontId="26" fillId="0" borderId="10" xfId="0" applyFont="1" applyBorder="1" applyAlignment="1">
      <alignment horizontal="center" vertical="center" textRotation="255"/>
    </xf>
    <xf numFmtId="0" fontId="26" fillId="0" borderId="12" xfId="0" applyFont="1" applyBorder="1" applyAlignment="1">
      <alignment horizontal="center" vertical="center" textRotation="255"/>
    </xf>
    <xf numFmtId="0" fontId="26" fillId="0" borderId="0" xfId="0" applyFont="1" applyAlignment="1">
      <alignment horizontal="center" vertical="center" textRotation="255"/>
    </xf>
    <xf numFmtId="0" fontId="26" fillId="0" borderId="46" xfId="0" applyFont="1" applyBorder="1" applyAlignment="1">
      <alignment horizontal="center" vertical="center" textRotation="255"/>
    </xf>
    <xf numFmtId="0" fontId="26" fillId="0" borderId="13" xfId="0" applyFont="1" applyBorder="1" applyAlignment="1">
      <alignment horizontal="center" vertical="center" textRotation="255"/>
    </xf>
    <xf numFmtId="0" fontId="26" fillId="0" borderId="61" xfId="0" applyFont="1" applyBorder="1" applyAlignment="1">
      <alignment horizontal="center" vertical="center" textRotation="255"/>
    </xf>
    <xf numFmtId="0" fontId="26" fillId="0" borderId="59" xfId="0" applyFont="1" applyBorder="1" applyAlignment="1">
      <alignment horizontal="center" vertical="center" textRotation="255"/>
    </xf>
    <xf numFmtId="0" fontId="28" fillId="33" borderId="51" xfId="0" applyFont="1" applyFill="1" applyBorder="1" applyAlignment="1">
      <alignment vertical="center" textRotation="255"/>
    </xf>
    <xf numFmtId="0" fontId="28" fillId="33" borderId="18" xfId="0" applyFont="1" applyFill="1" applyBorder="1" applyAlignment="1">
      <alignment vertical="center" textRotation="255"/>
    </xf>
    <xf numFmtId="0" fontId="28" fillId="33" borderId="52" xfId="0" applyFont="1" applyFill="1" applyBorder="1" applyAlignment="1">
      <alignment vertical="center" textRotation="255"/>
    </xf>
    <xf numFmtId="0" fontId="36" fillId="33" borderId="51" xfId="0" applyFont="1" applyFill="1" applyBorder="1" applyAlignment="1">
      <alignment vertical="center" textRotation="255"/>
    </xf>
    <xf numFmtId="0" fontId="36" fillId="33" borderId="18" xfId="0" applyFont="1" applyFill="1" applyBorder="1" applyAlignment="1">
      <alignment vertical="center" textRotation="255"/>
    </xf>
    <xf numFmtId="0" fontId="36" fillId="33" borderId="52" xfId="0" applyFont="1" applyFill="1" applyBorder="1" applyAlignment="1">
      <alignment vertical="center" textRotation="255"/>
    </xf>
    <xf numFmtId="0" fontId="28" fillId="33" borderId="39" xfId="0" applyFont="1" applyFill="1" applyBorder="1" applyAlignment="1">
      <alignment horizontal="center" vertical="center"/>
    </xf>
    <xf numFmtId="0" fontId="28" fillId="33" borderId="66" xfId="0" applyFont="1" applyFill="1" applyBorder="1" applyAlignment="1">
      <alignment horizontal="center" vertical="center"/>
    </xf>
    <xf numFmtId="0" fontId="28" fillId="33" borderId="98" xfId="0" applyFont="1" applyFill="1" applyBorder="1" applyAlignment="1">
      <alignment horizontal="distributed" vertical="center" indent="1"/>
    </xf>
    <xf numFmtId="0" fontId="28" fillId="33" borderId="96" xfId="0" applyFont="1" applyFill="1" applyBorder="1" applyAlignment="1">
      <alignment horizontal="distributed" vertical="center" indent="1"/>
    </xf>
    <xf numFmtId="0" fontId="28" fillId="33" borderId="42" xfId="0" applyFont="1" applyFill="1" applyBorder="1" applyAlignment="1">
      <alignment horizontal="distributed" vertical="center" indent="1"/>
    </xf>
    <xf numFmtId="0" fontId="28" fillId="33" borderId="80" xfId="0" applyFont="1" applyFill="1" applyBorder="1" applyAlignment="1">
      <alignment horizontal="distributed" vertical="center" indent="1"/>
    </xf>
    <xf numFmtId="0" fontId="28" fillId="33" borderId="43" xfId="0" applyFont="1" applyFill="1" applyBorder="1" applyAlignment="1">
      <alignment horizontal="distributed" vertical="center" wrapText="1" indent="1"/>
    </xf>
    <xf numFmtId="0" fontId="28" fillId="33" borderId="97" xfId="0" applyFont="1" applyFill="1" applyBorder="1" applyAlignment="1">
      <alignment horizontal="distributed" vertical="center" wrapText="1" indent="1"/>
    </xf>
    <xf numFmtId="192" fontId="28" fillId="33" borderId="51" xfId="0" applyNumberFormat="1" applyFont="1" applyFill="1" applyBorder="1" applyAlignment="1">
      <alignment horizontal="center" vertical="center"/>
    </xf>
    <xf numFmtId="186" fontId="28" fillId="33" borderId="99" xfId="42" applyNumberFormat="1" applyFont="1" applyFill="1" applyBorder="1" applyAlignment="1">
      <alignment horizontal="right" vertical="center"/>
    </xf>
    <xf numFmtId="186" fontId="28" fillId="33" borderId="100" xfId="42" applyNumberFormat="1" applyFont="1" applyFill="1" applyBorder="1">
      <alignment vertical="center"/>
    </xf>
    <xf numFmtId="186" fontId="28" fillId="33" borderId="101" xfId="42" applyNumberFormat="1" applyFont="1" applyFill="1" applyBorder="1">
      <alignment vertical="center"/>
    </xf>
    <xf numFmtId="186" fontId="28" fillId="33" borderId="99" xfId="42" applyNumberFormat="1" applyFont="1" applyFill="1" applyBorder="1">
      <alignment vertical="center"/>
    </xf>
    <xf numFmtId="0" fontId="28" fillId="33" borderId="43" xfId="0" applyFont="1" applyFill="1" applyBorder="1" applyAlignment="1">
      <alignment horizontal="distributed" vertical="center" indent="1"/>
    </xf>
    <xf numFmtId="0" fontId="28" fillId="33" borderId="97" xfId="0" applyFont="1" applyFill="1" applyBorder="1" applyAlignment="1">
      <alignment horizontal="distributed" vertical="center" indent="1"/>
    </xf>
    <xf numFmtId="0" fontId="22" fillId="0" borderId="14" xfId="0" applyFont="1" applyBorder="1" applyAlignment="1">
      <alignment horizontal="center" vertical="center"/>
    </xf>
    <xf numFmtId="192" fontId="28" fillId="33" borderId="14" xfId="0" applyNumberFormat="1" applyFont="1" applyFill="1" applyBorder="1" applyAlignment="1">
      <alignment horizontal="center" vertical="center"/>
    </xf>
    <xf numFmtId="0" fontId="22" fillId="0" borderId="14" xfId="0" applyFont="1" applyBorder="1" applyAlignment="1">
      <alignment horizontal="left" vertical="center"/>
    </xf>
    <xf numFmtId="186" fontId="22" fillId="0" borderId="14" xfId="42" applyNumberFormat="1" applyFont="1" applyBorder="1" applyAlignment="1">
      <alignment horizontal="right" vertical="center"/>
    </xf>
    <xf numFmtId="0" fontId="45" fillId="0" borderId="10" xfId="0" applyFont="1" applyBorder="1" applyAlignment="1">
      <alignment vertical="center" wrapText="1"/>
    </xf>
    <xf numFmtId="0" fontId="41" fillId="0" borderId="0" xfId="0" applyFont="1" applyAlignment="1">
      <alignment horizontal="center" vertical="center"/>
    </xf>
    <xf numFmtId="193" fontId="22" fillId="0" borderId="0" xfId="0" applyNumberFormat="1" applyFont="1" applyBorder="1" applyAlignment="1">
      <alignment horizontal="righ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3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0</xdr:col>
      <xdr:colOff>444500</xdr:colOff>
      <xdr:row>3</xdr:row>
      <xdr:rowOff>28575</xdr:rowOff>
    </xdr:from>
    <xdr:ext cx="5137149" cy="1620231"/>
    <xdr:sp macro="" textlink="">
      <xdr:nvSpPr>
        <xdr:cNvPr id="2" name="AutoShape 10">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444500" y="771525"/>
          <a:ext cx="5137149" cy="1620231"/>
        </a:xfrm>
        <a:prstGeom prst="roundRect">
          <a:avLst>
            <a:gd name="adj" fmla="val 16667"/>
          </a:avLst>
        </a:prstGeom>
        <a:solidFill>
          <a:srgbClr val="FFFFFF"/>
        </a:solidFill>
        <a:ln w="19050">
          <a:solidFill>
            <a:srgbClr val="000000"/>
          </a:solidFill>
          <a:round/>
          <a:headEnd/>
          <a:tailEnd/>
        </a:ln>
      </xdr:spPr>
      <xdr:txBody>
        <a:bodyPr wrap="square" lIns="74295" tIns="8890" rIns="74295" bIns="8890" anchor="t" upright="1">
          <a:spAutoFit/>
        </a:bodyPr>
        <a:lstStyle/>
        <a:p>
          <a:pPr algn="ctr" rtl="0">
            <a:defRPr sz="1000"/>
          </a:pPr>
          <a:r>
            <a:rPr lang="ja-JP" altLang="en-US" sz="1200" b="1" i="0" u="none" strike="noStrike" baseline="0">
              <a:solidFill>
                <a:srgbClr val="000000"/>
              </a:solidFill>
              <a:latin typeface="ＭＳ 明朝"/>
              <a:ea typeface="ＭＳ 明朝"/>
            </a:rPr>
            <a:t> </a:t>
          </a:r>
          <a:endParaRPr lang="ja-JP" altLang="en-US" sz="1200" b="0" i="0" u="none" strike="noStrike" baseline="0">
            <a:solidFill>
              <a:srgbClr val="000000"/>
            </a:solidFill>
            <a:latin typeface="ＭＳ 明朝"/>
            <a:ea typeface="ＭＳ 明朝"/>
          </a:endParaRPr>
        </a:p>
        <a:p>
          <a:pPr algn="ctr" rtl="0">
            <a:defRPr sz="1000"/>
          </a:pPr>
          <a:r>
            <a:rPr lang="ja-JP" altLang="en-US" sz="2200" b="0" i="0" u="none" strike="noStrike" baseline="0">
              <a:solidFill>
                <a:srgbClr val="000000"/>
              </a:solidFill>
              <a:latin typeface="+mn-ea"/>
              <a:ea typeface="+mn-ea"/>
            </a:rPr>
            <a:t>国 民 健 康 保 険 団 体 連 合 会</a:t>
          </a:r>
          <a:endParaRPr lang="ja-JP" altLang="en-US" sz="1200" b="0" i="0" u="none" strike="noStrike" baseline="0">
            <a:solidFill>
              <a:srgbClr val="000000"/>
            </a:solidFill>
            <a:latin typeface="+mn-ea"/>
            <a:ea typeface="+mn-ea"/>
          </a:endParaRPr>
        </a:p>
        <a:p>
          <a:pPr algn="ctr" rtl="0">
            <a:defRPr sz="1000"/>
          </a:pPr>
          <a:r>
            <a:rPr lang="ja-JP" altLang="en-US" sz="2200" b="0" i="0" u="none" strike="noStrike" baseline="0">
              <a:solidFill>
                <a:srgbClr val="000000"/>
              </a:solidFill>
              <a:latin typeface="+mn-ea"/>
              <a:ea typeface="+mn-ea"/>
            </a:rPr>
            <a:t>指   導   監   督   参   考   資   料</a:t>
          </a:r>
          <a:endParaRPr lang="ja-JP" altLang="en-US" sz="1200" b="0" i="0" u="none" strike="noStrike" baseline="0">
            <a:solidFill>
              <a:srgbClr val="000000"/>
            </a:solidFill>
            <a:latin typeface="+mn-ea"/>
            <a:ea typeface="+mn-ea"/>
          </a:endParaRPr>
        </a:p>
        <a:p>
          <a:pPr algn="ctr" rtl="0">
            <a:defRPr sz="1000"/>
          </a:pPr>
          <a:r>
            <a:rPr lang="ja-JP" altLang="en-US" sz="1400" b="0" i="0" u="none" strike="noStrike" baseline="0">
              <a:solidFill>
                <a:srgbClr val="000000"/>
              </a:solidFill>
              <a:latin typeface="+mn-ea"/>
              <a:ea typeface="+mn-ea"/>
            </a:rPr>
            <a:t>（</a:t>
          </a:r>
          <a:r>
            <a:rPr lang="ja-JP" altLang="en-US" sz="1400" b="1" i="0" u="none" strike="noStrike" baseline="0">
              <a:solidFill>
                <a:srgbClr val="000000"/>
              </a:solidFill>
              <a:latin typeface="+mn-ea"/>
              <a:ea typeface="+mn-ea"/>
            </a:rPr>
            <a:t>後 期 高 齢 者 医 療 制 度 用</a:t>
          </a:r>
          <a:r>
            <a:rPr lang="ja-JP" altLang="en-US" sz="1400" b="0" i="0" u="none" strike="noStrike" baseline="0">
              <a:solidFill>
                <a:srgbClr val="000000"/>
              </a:solidFill>
              <a:latin typeface="+mn-ea"/>
              <a:ea typeface="+mn-ea"/>
            </a:rPr>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313747</xdr:colOff>
      <xdr:row>3</xdr:row>
      <xdr:rowOff>115742</xdr:rowOff>
    </xdr:from>
    <xdr:to>
      <xdr:col>2</xdr:col>
      <xdr:colOff>342598</xdr:colOff>
      <xdr:row>7</xdr:row>
      <xdr:rowOff>96968</xdr:rowOff>
    </xdr:to>
    <xdr:grpSp>
      <xdr:nvGrpSpPr>
        <xdr:cNvPr id="2" name="Group 1">
          <a:extLst>
            <a:ext uri="{FF2B5EF4-FFF2-40B4-BE49-F238E27FC236}">
              <a16:creationId xmlns:a16="http://schemas.microsoft.com/office/drawing/2014/main" id="{8C30116D-9EAF-4B4D-AF53-B37F8F24EE5E}"/>
            </a:ext>
          </a:extLst>
        </xdr:cNvPr>
        <xdr:cNvGrpSpPr>
          <a:grpSpLocks/>
        </xdr:cNvGrpSpPr>
      </xdr:nvGrpSpPr>
      <xdr:grpSpPr bwMode="auto">
        <a:xfrm>
          <a:off x="739197" y="731692"/>
          <a:ext cx="962301" cy="997226"/>
          <a:chOff x="2709" y="1899"/>
          <a:chExt cx="420" cy="1445"/>
        </a:xfrm>
      </xdr:grpSpPr>
      <xdr:sp macro="" textlink="">
        <xdr:nvSpPr>
          <xdr:cNvPr id="3" name="Line 2">
            <a:extLst>
              <a:ext uri="{FF2B5EF4-FFF2-40B4-BE49-F238E27FC236}">
                <a16:creationId xmlns:a16="http://schemas.microsoft.com/office/drawing/2014/main" id="{F0864CB5-F50D-D21C-3A02-BB8102224D4A}"/>
              </a:ext>
            </a:extLst>
          </xdr:cNvPr>
          <xdr:cNvSpPr>
            <a:spLocks noChangeShapeType="1"/>
          </xdr:cNvSpPr>
        </xdr:nvSpPr>
        <xdr:spPr bwMode="auto">
          <a:xfrm>
            <a:off x="2709" y="1899"/>
            <a:ext cx="0" cy="144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Line 3">
            <a:extLst>
              <a:ext uri="{FF2B5EF4-FFF2-40B4-BE49-F238E27FC236}">
                <a16:creationId xmlns:a16="http://schemas.microsoft.com/office/drawing/2014/main" id="{9A5019EF-8C80-558E-099A-A22D4C209954}"/>
              </a:ext>
            </a:extLst>
          </xdr:cNvPr>
          <xdr:cNvSpPr>
            <a:spLocks noChangeShapeType="1"/>
          </xdr:cNvSpPr>
        </xdr:nvSpPr>
        <xdr:spPr bwMode="auto">
          <a:xfrm>
            <a:off x="2709" y="2664"/>
            <a:ext cx="42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4">
            <a:extLst>
              <a:ext uri="{FF2B5EF4-FFF2-40B4-BE49-F238E27FC236}">
                <a16:creationId xmlns:a16="http://schemas.microsoft.com/office/drawing/2014/main" id="{DA5C55B3-1AFA-40CF-F485-DF2A9B51DD1A}"/>
              </a:ext>
            </a:extLst>
          </xdr:cNvPr>
          <xdr:cNvSpPr>
            <a:spLocks noChangeShapeType="1"/>
          </xdr:cNvSpPr>
        </xdr:nvSpPr>
        <xdr:spPr bwMode="auto">
          <a:xfrm>
            <a:off x="2709" y="3344"/>
            <a:ext cx="42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55C59-37AB-46A7-A6B6-AEAB9A8ABCD0}">
  <sheetPr>
    <pageSetUpPr fitToPage="1"/>
  </sheetPr>
  <dimension ref="B1:I33"/>
  <sheetViews>
    <sheetView tabSelected="1" view="pageBreakPreview" topLeftCell="A13" zoomScaleNormal="100" zoomScaleSheetLayoutView="100" workbookViewId="0">
      <selection activeCell="D14" sqref="D14"/>
    </sheetView>
  </sheetViews>
  <sheetFormatPr defaultColWidth="9" defaultRowHeight="20" x14ac:dyDescent="0.55000000000000004"/>
  <cols>
    <col min="1" max="1" width="4.58203125" style="2" customWidth="1"/>
    <col min="2" max="2" width="11.5" style="2" customWidth="1"/>
    <col min="3" max="3" width="16.25" style="3" customWidth="1"/>
    <col min="4" max="4" width="25.1640625" style="9" customWidth="1"/>
    <col min="5" max="5" width="10" style="2" customWidth="1"/>
    <col min="6" max="6" width="9" style="2" customWidth="1"/>
    <col min="7" max="16384" width="9" style="2"/>
  </cols>
  <sheetData>
    <row r="1" spans="2:5" ht="19.5" customHeight="1" x14ac:dyDescent="0.55000000000000004"/>
    <row r="2" spans="2:5" ht="19.5" customHeight="1" x14ac:dyDescent="0.55000000000000004"/>
    <row r="3" spans="2:5" ht="19.5" customHeight="1" x14ac:dyDescent="0.55000000000000004"/>
    <row r="4" spans="2:5" ht="19.5" customHeight="1" x14ac:dyDescent="0.55000000000000004"/>
    <row r="5" spans="2:5" ht="19.5" customHeight="1" x14ac:dyDescent="0.55000000000000004"/>
    <row r="6" spans="2:5" ht="19.5" customHeight="1" x14ac:dyDescent="0.55000000000000004"/>
    <row r="7" spans="2:5" ht="19.5" customHeight="1" x14ac:dyDescent="0.55000000000000004"/>
    <row r="8" spans="2:5" ht="19.5" customHeight="1" x14ac:dyDescent="0.55000000000000004"/>
    <row r="9" spans="2:5" ht="19.5" customHeight="1" x14ac:dyDescent="0.55000000000000004"/>
    <row r="10" spans="2:5" ht="19.5" customHeight="1" x14ac:dyDescent="0.55000000000000004"/>
    <row r="11" spans="2:5" ht="19.5" customHeight="1" x14ac:dyDescent="0.55000000000000004"/>
    <row r="12" spans="2:5" ht="19.5" customHeight="1" x14ac:dyDescent="0.55000000000000004"/>
    <row r="13" spans="2:5" ht="19.5" customHeight="1" x14ac:dyDescent="0.55000000000000004"/>
    <row r="14" spans="2:5" ht="19.5" customHeight="1" x14ac:dyDescent="0.55000000000000004">
      <c r="B14" s="4"/>
      <c r="C14" s="24" t="s">
        <v>172</v>
      </c>
      <c r="D14" s="20"/>
      <c r="E14" s="23"/>
    </row>
    <row r="15" spans="2:5" ht="19.5" customHeight="1" x14ac:dyDescent="0.55000000000000004">
      <c r="B15" s="4"/>
    </row>
    <row r="16" spans="2:5" ht="19.5" customHeight="1" x14ac:dyDescent="0.55000000000000004">
      <c r="B16" s="4"/>
      <c r="C16" s="24" t="s">
        <v>171</v>
      </c>
      <c r="D16" s="6"/>
      <c r="E16" s="239"/>
    </row>
    <row r="17" spans="2:9" ht="19.5" customHeight="1" x14ac:dyDescent="0.55000000000000004"/>
    <row r="18" spans="2:9" ht="19.5" customHeight="1" x14ac:dyDescent="0.55000000000000004"/>
    <row r="19" spans="2:9" ht="19.5" customHeight="1" x14ac:dyDescent="0.55000000000000004">
      <c r="B19" s="2" t="s">
        <v>0</v>
      </c>
    </row>
    <row r="20" spans="2:9" ht="19.5" customHeight="1" x14ac:dyDescent="0.55000000000000004">
      <c r="B20" s="2" t="s">
        <v>173</v>
      </c>
    </row>
    <row r="21" spans="2:9" ht="19.5" customHeight="1" x14ac:dyDescent="0.55000000000000004">
      <c r="B21" s="2" t="s">
        <v>174</v>
      </c>
    </row>
    <row r="22" spans="2:9" ht="19.5" customHeight="1" x14ac:dyDescent="0.55000000000000004">
      <c r="B22" s="2" t="s">
        <v>175</v>
      </c>
    </row>
    <row r="23" spans="2:9" ht="19.5" customHeight="1" x14ac:dyDescent="0.55000000000000004">
      <c r="B23" s="2" t="s">
        <v>176</v>
      </c>
      <c r="I23" s="7"/>
    </row>
    <row r="24" spans="2:9" ht="19.5" customHeight="1" x14ac:dyDescent="0.55000000000000004">
      <c r="B24" s="9" t="s">
        <v>147</v>
      </c>
      <c r="C24" s="9"/>
      <c r="E24" s="9" t="s">
        <v>178</v>
      </c>
    </row>
    <row r="25" spans="2:9" ht="19.5" customHeight="1" x14ac:dyDescent="0.55000000000000004">
      <c r="B25" s="2" t="s">
        <v>148</v>
      </c>
      <c r="E25" s="9" t="s">
        <v>179</v>
      </c>
    </row>
    <row r="26" spans="2:9" ht="19.5" customHeight="1" x14ac:dyDescent="0.55000000000000004">
      <c r="B26" s="2" t="s">
        <v>149</v>
      </c>
      <c r="E26" s="9" t="s">
        <v>180</v>
      </c>
    </row>
    <row r="27" spans="2:9" ht="19.5" customHeight="1" x14ac:dyDescent="0.55000000000000004">
      <c r="B27" s="2" t="s">
        <v>150</v>
      </c>
      <c r="E27" s="9" t="s">
        <v>181</v>
      </c>
    </row>
    <row r="28" spans="2:9" ht="19.5" customHeight="1" x14ac:dyDescent="0.55000000000000004">
      <c r="B28" s="2" t="s">
        <v>177</v>
      </c>
    </row>
    <row r="29" spans="2:9" ht="19.5" customHeight="1" x14ac:dyDescent="0.55000000000000004"/>
    <row r="30" spans="2:9" ht="19.5" customHeight="1" x14ac:dyDescent="0.55000000000000004">
      <c r="B30" s="2" t="s">
        <v>1</v>
      </c>
    </row>
    <row r="31" spans="2:9" ht="19.5" customHeight="1" x14ac:dyDescent="0.55000000000000004">
      <c r="B31" s="2" t="s">
        <v>182</v>
      </c>
    </row>
    <row r="32" spans="2:9" ht="19.5" customHeight="1" x14ac:dyDescent="0.55000000000000004">
      <c r="B32" s="2" t="s">
        <v>183</v>
      </c>
    </row>
    <row r="33" spans="2:2" ht="19.5" customHeight="1" x14ac:dyDescent="0.55000000000000004">
      <c r="B33" s="2" t="s">
        <v>184</v>
      </c>
    </row>
  </sheetData>
  <phoneticPr fontId="18"/>
  <conditionalFormatting sqref="D14 D16">
    <cfRule type="containsBlanks" dxfId="35" priority="1">
      <formula>LEN(TRIM(D14))=0</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D9107-EDFA-4553-851C-A836F3D278C3}">
  <sheetPr>
    <pageSetUpPr fitToPage="1"/>
  </sheetPr>
  <dimension ref="A1:U56"/>
  <sheetViews>
    <sheetView view="pageLayout" topLeftCell="A2" zoomScaleNormal="100" zoomScaleSheetLayoutView="120" workbookViewId="0">
      <selection activeCell="D28" sqref="D28"/>
    </sheetView>
  </sheetViews>
  <sheetFormatPr defaultRowHeight="15" x14ac:dyDescent="0.55000000000000004"/>
  <cols>
    <col min="1" max="1" width="3.75" style="14" customWidth="1"/>
    <col min="2" max="2" width="2.5" style="14" customWidth="1"/>
    <col min="3" max="4" width="2.4140625" style="14" customWidth="1"/>
    <col min="5" max="5" width="7.08203125" style="14" customWidth="1"/>
    <col min="6" max="7" width="6.58203125" style="14" customWidth="1"/>
    <col min="8" max="8" width="7.08203125" style="14" customWidth="1"/>
    <col min="9" max="9" width="6.58203125" style="14" customWidth="1"/>
    <col min="10" max="10" width="7.58203125" style="14" customWidth="1"/>
    <col min="11" max="12" width="6.58203125" style="14" customWidth="1"/>
    <col min="13" max="13" width="7.5" style="14" bestFit="1" customWidth="1"/>
    <col min="14" max="18" width="6.58203125" style="14" customWidth="1"/>
    <col min="19" max="19" width="7.5" style="14" bestFit="1" customWidth="1"/>
    <col min="20" max="21" width="7.5" style="14" customWidth="1"/>
    <col min="22" max="257" width="9" style="14"/>
    <col min="258" max="258" width="2.5" style="14" customWidth="1"/>
    <col min="259" max="260" width="2.5" style="14" bestFit="1" customWidth="1"/>
    <col min="261" max="261" width="7.08203125" style="14" customWidth="1"/>
    <col min="262" max="263" width="6.58203125" style="14" customWidth="1"/>
    <col min="264" max="264" width="7.08203125" style="14" customWidth="1"/>
    <col min="265" max="268" width="6.58203125" style="14" customWidth="1"/>
    <col min="269" max="269" width="7.5" style="14" bestFit="1" customWidth="1"/>
    <col min="270" max="274" width="6.58203125" style="14" customWidth="1"/>
    <col min="275" max="275" width="7.5" style="14" bestFit="1" customWidth="1"/>
    <col min="276" max="276" width="7.58203125" style="14" customWidth="1"/>
    <col min="277" max="277" width="6.58203125" style="14" customWidth="1"/>
    <col min="278" max="513" width="9" style="14"/>
    <col min="514" max="514" width="2.5" style="14" customWidth="1"/>
    <col min="515" max="516" width="2.5" style="14" bestFit="1" customWidth="1"/>
    <col min="517" max="517" width="7.08203125" style="14" customWidth="1"/>
    <col min="518" max="519" width="6.58203125" style="14" customWidth="1"/>
    <col min="520" max="520" width="7.08203125" style="14" customWidth="1"/>
    <col min="521" max="524" width="6.58203125" style="14" customWidth="1"/>
    <col min="525" max="525" width="7.5" style="14" bestFit="1" customWidth="1"/>
    <col min="526" max="530" width="6.58203125" style="14" customWidth="1"/>
    <col min="531" max="531" width="7.5" style="14" bestFit="1" customWidth="1"/>
    <col min="532" max="532" width="7.58203125" style="14" customWidth="1"/>
    <col min="533" max="533" width="6.58203125" style="14" customWidth="1"/>
    <col min="534" max="769" width="9" style="14"/>
    <col min="770" max="770" width="2.5" style="14" customWidth="1"/>
    <col min="771" max="772" width="2.5" style="14" bestFit="1" customWidth="1"/>
    <col min="773" max="773" width="7.08203125" style="14" customWidth="1"/>
    <col min="774" max="775" width="6.58203125" style="14" customWidth="1"/>
    <col min="776" max="776" width="7.08203125" style="14" customWidth="1"/>
    <col min="777" max="780" width="6.58203125" style="14" customWidth="1"/>
    <col min="781" max="781" width="7.5" style="14" bestFit="1" customWidth="1"/>
    <col min="782" max="786" width="6.58203125" style="14" customWidth="1"/>
    <col min="787" max="787" width="7.5" style="14" bestFit="1" customWidth="1"/>
    <col min="788" max="788" width="7.58203125" style="14" customWidth="1"/>
    <col min="789" max="789" width="6.58203125" style="14" customWidth="1"/>
    <col min="790" max="1025" width="9" style="14"/>
    <col min="1026" max="1026" width="2.5" style="14" customWidth="1"/>
    <col min="1027" max="1028" width="2.5" style="14" bestFit="1" customWidth="1"/>
    <col min="1029" max="1029" width="7.08203125" style="14" customWidth="1"/>
    <col min="1030" max="1031" width="6.58203125" style="14" customWidth="1"/>
    <col min="1032" max="1032" width="7.08203125" style="14" customWidth="1"/>
    <col min="1033" max="1036" width="6.58203125" style="14" customWidth="1"/>
    <col min="1037" max="1037" width="7.5" style="14" bestFit="1" customWidth="1"/>
    <col min="1038" max="1042" width="6.58203125" style="14" customWidth="1"/>
    <col min="1043" max="1043" width="7.5" style="14" bestFit="1" customWidth="1"/>
    <col min="1044" max="1044" width="7.58203125" style="14" customWidth="1"/>
    <col min="1045" max="1045" width="6.58203125" style="14" customWidth="1"/>
    <col min="1046" max="1281" width="9" style="14"/>
    <col min="1282" max="1282" width="2.5" style="14" customWidth="1"/>
    <col min="1283" max="1284" width="2.5" style="14" bestFit="1" customWidth="1"/>
    <col min="1285" max="1285" width="7.08203125" style="14" customWidth="1"/>
    <col min="1286" max="1287" width="6.58203125" style="14" customWidth="1"/>
    <col min="1288" max="1288" width="7.08203125" style="14" customWidth="1"/>
    <col min="1289" max="1292" width="6.58203125" style="14" customWidth="1"/>
    <col min="1293" max="1293" width="7.5" style="14" bestFit="1" customWidth="1"/>
    <col min="1294" max="1298" width="6.58203125" style="14" customWidth="1"/>
    <col min="1299" max="1299" width="7.5" style="14" bestFit="1" customWidth="1"/>
    <col min="1300" max="1300" width="7.58203125" style="14" customWidth="1"/>
    <col min="1301" max="1301" width="6.58203125" style="14" customWidth="1"/>
    <col min="1302" max="1537" width="9" style="14"/>
    <col min="1538" max="1538" width="2.5" style="14" customWidth="1"/>
    <col min="1539" max="1540" width="2.5" style="14" bestFit="1" customWidth="1"/>
    <col min="1541" max="1541" width="7.08203125" style="14" customWidth="1"/>
    <col min="1542" max="1543" width="6.58203125" style="14" customWidth="1"/>
    <col min="1544" max="1544" width="7.08203125" style="14" customWidth="1"/>
    <col min="1545" max="1548" width="6.58203125" style="14" customWidth="1"/>
    <col min="1549" max="1549" width="7.5" style="14" bestFit="1" customWidth="1"/>
    <col min="1550" max="1554" width="6.58203125" style="14" customWidth="1"/>
    <col min="1555" max="1555" width="7.5" style="14" bestFit="1" customWidth="1"/>
    <col min="1556" max="1556" width="7.58203125" style="14" customWidth="1"/>
    <col min="1557" max="1557" width="6.58203125" style="14" customWidth="1"/>
    <col min="1558" max="1793" width="9" style="14"/>
    <col min="1794" max="1794" width="2.5" style="14" customWidth="1"/>
    <col min="1795" max="1796" width="2.5" style="14" bestFit="1" customWidth="1"/>
    <col min="1797" max="1797" width="7.08203125" style="14" customWidth="1"/>
    <col min="1798" max="1799" width="6.58203125" style="14" customWidth="1"/>
    <col min="1800" max="1800" width="7.08203125" style="14" customWidth="1"/>
    <col min="1801" max="1804" width="6.58203125" style="14" customWidth="1"/>
    <col min="1805" max="1805" width="7.5" style="14" bestFit="1" customWidth="1"/>
    <col min="1806" max="1810" width="6.58203125" style="14" customWidth="1"/>
    <col min="1811" max="1811" width="7.5" style="14" bestFit="1" customWidth="1"/>
    <col min="1812" max="1812" width="7.58203125" style="14" customWidth="1"/>
    <col min="1813" max="1813" width="6.58203125" style="14" customWidth="1"/>
    <col min="1814" max="2049" width="9" style="14"/>
    <col min="2050" max="2050" width="2.5" style="14" customWidth="1"/>
    <col min="2051" max="2052" width="2.5" style="14" bestFit="1" customWidth="1"/>
    <col min="2053" max="2053" width="7.08203125" style="14" customWidth="1"/>
    <col min="2054" max="2055" width="6.58203125" style="14" customWidth="1"/>
    <col min="2056" max="2056" width="7.08203125" style="14" customWidth="1"/>
    <col min="2057" max="2060" width="6.58203125" style="14" customWidth="1"/>
    <col min="2061" max="2061" width="7.5" style="14" bestFit="1" customWidth="1"/>
    <col min="2062" max="2066" width="6.58203125" style="14" customWidth="1"/>
    <col min="2067" max="2067" width="7.5" style="14" bestFit="1" customWidth="1"/>
    <col min="2068" max="2068" width="7.58203125" style="14" customWidth="1"/>
    <col min="2069" max="2069" width="6.58203125" style="14" customWidth="1"/>
    <col min="2070" max="2305" width="9" style="14"/>
    <col min="2306" max="2306" width="2.5" style="14" customWidth="1"/>
    <col min="2307" max="2308" width="2.5" style="14" bestFit="1" customWidth="1"/>
    <col min="2309" max="2309" width="7.08203125" style="14" customWidth="1"/>
    <col min="2310" max="2311" width="6.58203125" style="14" customWidth="1"/>
    <col min="2312" max="2312" width="7.08203125" style="14" customWidth="1"/>
    <col min="2313" max="2316" width="6.58203125" style="14" customWidth="1"/>
    <col min="2317" max="2317" width="7.5" style="14" bestFit="1" customWidth="1"/>
    <col min="2318" max="2322" width="6.58203125" style="14" customWidth="1"/>
    <col min="2323" max="2323" width="7.5" style="14" bestFit="1" customWidth="1"/>
    <col min="2324" max="2324" width="7.58203125" style="14" customWidth="1"/>
    <col min="2325" max="2325" width="6.58203125" style="14" customWidth="1"/>
    <col min="2326" max="2561" width="9" style="14"/>
    <col min="2562" max="2562" width="2.5" style="14" customWidth="1"/>
    <col min="2563" max="2564" width="2.5" style="14" bestFit="1" customWidth="1"/>
    <col min="2565" max="2565" width="7.08203125" style="14" customWidth="1"/>
    <col min="2566" max="2567" width="6.58203125" style="14" customWidth="1"/>
    <col min="2568" max="2568" width="7.08203125" style="14" customWidth="1"/>
    <col min="2569" max="2572" width="6.58203125" style="14" customWidth="1"/>
    <col min="2573" max="2573" width="7.5" style="14" bestFit="1" customWidth="1"/>
    <col min="2574" max="2578" width="6.58203125" style="14" customWidth="1"/>
    <col min="2579" max="2579" width="7.5" style="14" bestFit="1" customWidth="1"/>
    <col min="2580" max="2580" width="7.58203125" style="14" customWidth="1"/>
    <col min="2581" max="2581" width="6.58203125" style="14" customWidth="1"/>
    <col min="2582" max="2817" width="9" style="14"/>
    <col min="2818" max="2818" width="2.5" style="14" customWidth="1"/>
    <col min="2819" max="2820" width="2.5" style="14" bestFit="1" customWidth="1"/>
    <col min="2821" max="2821" width="7.08203125" style="14" customWidth="1"/>
    <col min="2822" max="2823" width="6.58203125" style="14" customWidth="1"/>
    <col min="2824" max="2824" width="7.08203125" style="14" customWidth="1"/>
    <col min="2825" max="2828" width="6.58203125" style="14" customWidth="1"/>
    <col min="2829" max="2829" width="7.5" style="14" bestFit="1" customWidth="1"/>
    <col min="2830" max="2834" width="6.58203125" style="14" customWidth="1"/>
    <col min="2835" max="2835" width="7.5" style="14" bestFit="1" customWidth="1"/>
    <col min="2836" max="2836" width="7.58203125" style="14" customWidth="1"/>
    <col min="2837" max="2837" width="6.58203125" style="14" customWidth="1"/>
    <col min="2838" max="3073" width="9" style="14"/>
    <col min="3074" max="3074" width="2.5" style="14" customWidth="1"/>
    <col min="3075" max="3076" width="2.5" style="14" bestFit="1" customWidth="1"/>
    <col min="3077" max="3077" width="7.08203125" style="14" customWidth="1"/>
    <col min="3078" max="3079" width="6.58203125" style="14" customWidth="1"/>
    <col min="3080" max="3080" width="7.08203125" style="14" customWidth="1"/>
    <col min="3081" max="3084" width="6.58203125" style="14" customWidth="1"/>
    <col min="3085" max="3085" width="7.5" style="14" bestFit="1" customWidth="1"/>
    <col min="3086" max="3090" width="6.58203125" style="14" customWidth="1"/>
    <col min="3091" max="3091" width="7.5" style="14" bestFit="1" customWidth="1"/>
    <col min="3092" max="3092" width="7.58203125" style="14" customWidth="1"/>
    <col min="3093" max="3093" width="6.58203125" style="14" customWidth="1"/>
    <col min="3094" max="3329" width="9" style="14"/>
    <col min="3330" max="3330" width="2.5" style="14" customWidth="1"/>
    <col min="3331" max="3332" width="2.5" style="14" bestFit="1" customWidth="1"/>
    <col min="3333" max="3333" width="7.08203125" style="14" customWidth="1"/>
    <col min="3334" max="3335" width="6.58203125" style="14" customWidth="1"/>
    <col min="3336" max="3336" width="7.08203125" style="14" customWidth="1"/>
    <col min="3337" max="3340" width="6.58203125" style="14" customWidth="1"/>
    <col min="3341" max="3341" width="7.5" style="14" bestFit="1" customWidth="1"/>
    <col min="3342" max="3346" width="6.58203125" style="14" customWidth="1"/>
    <col min="3347" max="3347" width="7.5" style="14" bestFit="1" customWidth="1"/>
    <col min="3348" max="3348" width="7.58203125" style="14" customWidth="1"/>
    <col min="3349" max="3349" width="6.58203125" style="14" customWidth="1"/>
    <col min="3350" max="3585" width="9" style="14"/>
    <col min="3586" max="3586" width="2.5" style="14" customWidth="1"/>
    <col min="3587" max="3588" width="2.5" style="14" bestFit="1" customWidth="1"/>
    <col min="3589" max="3589" width="7.08203125" style="14" customWidth="1"/>
    <col min="3590" max="3591" width="6.58203125" style="14" customWidth="1"/>
    <col min="3592" max="3592" width="7.08203125" style="14" customWidth="1"/>
    <col min="3593" max="3596" width="6.58203125" style="14" customWidth="1"/>
    <col min="3597" max="3597" width="7.5" style="14" bestFit="1" customWidth="1"/>
    <col min="3598" max="3602" width="6.58203125" style="14" customWidth="1"/>
    <col min="3603" max="3603" width="7.5" style="14" bestFit="1" customWidth="1"/>
    <col min="3604" max="3604" width="7.58203125" style="14" customWidth="1"/>
    <col min="3605" max="3605" width="6.58203125" style="14" customWidth="1"/>
    <col min="3606" max="3841" width="9" style="14"/>
    <col min="3842" max="3842" width="2.5" style="14" customWidth="1"/>
    <col min="3843" max="3844" width="2.5" style="14" bestFit="1" customWidth="1"/>
    <col min="3845" max="3845" width="7.08203125" style="14" customWidth="1"/>
    <col min="3846" max="3847" width="6.58203125" style="14" customWidth="1"/>
    <col min="3848" max="3848" width="7.08203125" style="14" customWidth="1"/>
    <col min="3849" max="3852" width="6.58203125" style="14" customWidth="1"/>
    <col min="3853" max="3853" width="7.5" style="14" bestFit="1" customWidth="1"/>
    <col min="3854" max="3858" width="6.58203125" style="14" customWidth="1"/>
    <col min="3859" max="3859" width="7.5" style="14" bestFit="1" customWidth="1"/>
    <col min="3860" max="3860" width="7.58203125" style="14" customWidth="1"/>
    <col min="3861" max="3861" width="6.58203125" style="14" customWidth="1"/>
    <col min="3862" max="4097" width="9" style="14"/>
    <col min="4098" max="4098" width="2.5" style="14" customWidth="1"/>
    <col min="4099" max="4100" width="2.5" style="14" bestFit="1" customWidth="1"/>
    <col min="4101" max="4101" width="7.08203125" style="14" customWidth="1"/>
    <col min="4102" max="4103" width="6.58203125" style="14" customWidth="1"/>
    <col min="4104" max="4104" width="7.08203125" style="14" customWidth="1"/>
    <col min="4105" max="4108" width="6.58203125" style="14" customWidth="1"/>
    <col min="4109" max="4109" width="7.5" style="14" bestFit="1" customWidth="1"/>
    <col min="4110" max="4114" width="6.58203125" style="14" customWidth="1"/>
    <col min="4115" max="4115" width="7.5" style="14" bestFit="1" customWidth="1"/>
    <col min="4116" max="4116" width="7.58203125" style="14" customWidth="1"/>
    <col min="4117" max="4117" width="6.58203125" style="14" customWidth="1"/>
    <col min="4118" max="4353" width="9" style="14"/>
    <col min="4354" max="4354" width="2.5" style="14" customWidth="1"/>
    <col min="4355" max="4356" width="2.5" style="14" bestFit="1" customWidth="1"/>
    <col min="4357" max="4357" width="7.08203125" style="14" customWidth="1"/>
    <col min="4358" max="4359" width="6.58203125" style="14" customWidth="1"/>
    <col min="4360" max="4360" width="7.08203125" style="14" customWidth="1"/>
    <col min="4361" max="4364" width="6.58203125" style="14" customWidth="1"/>
    <col min="4365" max="4365" width="7.5" style="14" bestFit="1" customWidth="1"/>
    <col min="4366" max="4370" width="6.58203125" style="14" customWidth="1"/>
    <col min="4371" max="4371" width="7.5" style="14" bestFit="1" customWidth="1"/>
    <col min="4372" max="4372" width="7.58203125" style="14" customWidth="1"/>
    <col min="4373" max="4373" width="6.58203125" style="14" customWidth="1"/>
    <col min="4374" max="4609" width="9" style="14"/>
    <col min="4610" max="4610" width="2.5" style="14" customWidth="1"/>
    <col min="4611" max="4612" width="2.5" style="14" bestFit="1" customWidth="1"/>
    <col min="4613" max="4613" width="7.08203125" style="14" customWidth="1"/>
    <col min="4614" max="4615" width="6.58203125" style="14" customWidth="1"/>
    <col min="4616" max="4616" width="7.08203125" style="14" customWidth="1"/>
    <col min="4617" max="4620" width="6.58203125" style="14" customWidth="1"/>
    <col min="4621" max="4621" width="7.5" style="14" bestFit="1" customWidth="1"/>
    <col min="4622" max="4626" width="6.58203125" style="14" customWidth="1"/>
    <col min="4627" max="4627" width="7.5" style="14" bestFit="1" customWidth="1"/>
    <col min="4628" max="4628" width="7.58203125" style="14" customWidth="1"/>
    <col min="4629" max="4629" width="6.58203125" style="14" customWidth="1"/>
    <col min="4630" max="4865" width="9" style="14"/>
    <col min="4866" max="4866" width="2.5" style="14" customWidth="1"/>
    <col min="4867" max="4868" width="2.5" style="14" bestFit="1" customWidth="1"/>
    <col min="4869" max="4869" width="7.08203125" style="14" customWidth="1"/>
    <col min="4870" max="4871" width="6.58203125" style="14" customWidth="1"/>
    <col min="4872" max="4872" width="7.08203125" style="14" customWidth="1"/>
    <col min="4873" max="4876" width="6.58203125" style="14" customWidth="1"/>
    <col min="4877" max="4877" width="7.5" style="14" bestFit="1" customWidth="1"/>
    <col min="4878" max="4882" width="6.58203125" style="14" customWidth="1"/>
    <col min="4883" max="4883" width="7.5" style="14" bestFit="1" customWidth="1"/>
    <col min="4884" max="4884" width="7.58203125" style="14" customWidth="1"/>
    <col min="4885" max="4885" width="6.58203125" style="14" customWidth="1"/>
    <col min="4886" max="5121" width="9" style="14"/>
    <col min="5122" max="5122" width="2.5" style="14" customWidth="1"/>
    <col min="5123" max="5124" width="2.5" style="14" bestFit="1" customWidth="1"/>
    <col min="5125" max="5125" width="7.08203125" style="14" customWidth="1"/>
    <col min="5126" max="5127" width="6.58203125" style="14" customWidth="1"/>
    <col min="5128" max="5128" width="7.08203125" style="14" customWidth="1"/>
    <col min="5129" max="5132" width="6.58203125" style="14" customWidth="1"/>
    <col min="5133" max="5133" width="7.5" style="14" bestFit="1" customWidth="1"/>
    <col min="5134" max="5138" width="6.58203125" style="14" customWidth="1"/>
    <col min="5139" max="5139" width="7.5" style="14" bestFit="1" customWidth="1"/>
    <col min="5140" max="5140" width="7.58203125" style="14" customWidth="1"/>
    <col min="5141" max="5141" width="6.58203125" style="14" customWidth="1"/>
    <col min="5142" max="5377" width="9" style="14"/>
    <col min="5378" max="5378" width="2.5" style="14" customWidth="1"/>
    <col min="5379" max="5380" width="2.5" style="14" bestFit="1" customWidth="1"/>
    <col min="5381" max="5381" width="7.08203125" style="14" customWidth="1"/>
    <col min="5382" max="5383" width="6.58203125" style="14" customWidth="1"/>
    <col min="5384" max="5384" width="7.08203125" style="14" customWidth="1"/>
    <col min="5385" max="5388" width="6.58203125" style="14" customWidth="1"/>
    <col min="5389" max="5389" width="7.5" style="14" bestFit="1" customWidth="1"/>
    <col min="5390" max="5394" width="6.58203125" style="14" customWidth="1"/>
    <col min="5395" max="5395" width="7.5" style="14" bestFit="1" customWidth="1"/>
    <col min="5396" max="5396" width="7.58203125" style="14" customWidth="1"/>
    <col min="5397" max="5397" width="6.58203125" style="14" customWidth="1"/>
    <col min="5398" max="5633" width="9" style="14"/>
    <col min="5634" max="5634" width="2.5" style="14" customWidth="1"/>
    <col min="5635" max="5636" width="2.5" style="14" bestFit="1" customWidth="1"/>
    <col min="5637" max="5637" width="7.08203125" style="14" customWidth="1"/>
    <col min="5638" max="5639" width="6.58203125" style="14" customWidth="1"/>
    <col min="5640" max="5640" width="7.08203125" style="14" customWidth="1"/>
    <col min="5641" max="5644" width="6.58203125" style="14" customWidth="1"/>
    <col min="5645" max="5645" width="7.5" style="14" bestFit="1" customWidth="1"/>
    <col min="5646" max="5650" width="6.58203125" style="14" customWidth="1"/>
    <col min="5651" max="5651" width="7.5" style="14" bestFit="1" customWidth="1"/>
    <col min="5652" max="5652" width="7.58203125" style="14" customWidth="1"/>
    <col min="5653" max="5653" width="6.58203125" style="14" customWidth="1"/>
    <col min="5654" max="5889" width="9" style="14"/>
    <col min="5890" max="5890" width="2.5" style="14" customWidth="1"/>
    <col min="5891" max="5892" width="2.5" style="14" bestFit="1" customWidth="1"/>
    <col min="5893" max="5893" width="7.08203125" style="14" customWidth="1"/>
    <col min="5894" max="5895" width="6.58203125" style="14" customWidth="1"/>
    <col min="5896" max="5896" width="7.08203125" style="14" customWidth="1"/>
    <col min="5897" max="5900" width="6.58203125" style="14" customWidth="1"/>
    <col min="5901" max="5901" width="7.5" style="14" bestFit="1" customWidth="1"/>
    <col min="5902" max="5906" width="6.58203125" style="14" customWidth="1"/>
    <col min="5907" max="5907" width="7.5" style="14" bestFit="1" customWidth="1"/>
    <col min="5908" max="5908" width="7.58203125" style="14" customWidth="1"/>
    <col min="5909" max="5909" width="6.58203125" style="14" customWidth="1"/>
    <col min="5910" max="6145" width="9" style="14"/>
    <col min="6146" max="6146" width="2.5" style="14" customWidth="1"/>
    <col min="6147" max="6148" width="2.5" style="14" bestFit="1" customWidth="1"/>
    <col min="6149" max="6149" width="7.08203125" style="14" customWidth="1"/>
    <col min="6150" max="6151" width="6.58203125" style="14" customWidth="1"/>
    <col min="6152" max="6152" width="7.08203125" style="14" customWidth="1"/>
    <col min="6153" max="6156" width="6.58203125" style="14" customWidth="1"/>
    <col min="6157" max="6157" width="7.5" style="14" bestFit="1" customWidth="1"/>
    <col min="6158" max="6162" width="6.58203125" style="14" customWidth="1"/>
    <col min="6163" max="6163" width="7.5" style="14" bestFit="1" customWidth="1"/>
    <col min="6164" max="6164" width="7.58203125" style="14" customWidth="1"/>
    <col min="6165" max="6165" width="6.58203125" style="14" customWidth="1"/>
    <col min="6166" max="6401" width="9" style="14"/>
    <col min="6402" max="6402" width="2.5" style="14" customWidth="1"/>
    <col min="6403" max="6404" width="2.5" style="14" bestFit="1" customWidth="1"/>
    <col min="6405" max="6405" width="7.08203125" style="14" customWidth="1"/>
    <col min="6406" max="6407" width="6.58203125" style="14" customWidth="1"/>
    <col min="6408" max="6408" width="7.08203125" style="14" customWidth="1"/>
    <col min="6409" max="6412" width="6.58203125" style="14" customWidth="1"/>
    <col min="6413" max="6413" width="7.5" style="14" bestFit="1" customWidth="1"/>
    <col min="6414" max="6418" width="6.58203125" style="14" customWidth="1"/>
    <col min="6419" max="6419" width="7.5" style="14" bestFit="1" customWidth="1"/>
    <col min="6420" max="6420" width="7.58203125" style="14" customWidth="1"/>
    <col min="6421" max="6421" width="6.58203125" style="14" customWidth="1"/>
    <col min="6422" max="6657" width="9" style="14"/>
    <col min="6658" max="6658" width="2.5" style="14" customWidth="1"/>
    <col min="6659" max="6660" width="2.5" style="14" bestFit="1" customWidth="1"/>
    <col min="6661" max="6661" width="7.08203125" style="14" customWidth="1"/>
    <col min="6662" max="6663" width="6.58203125" style="14" customWidth="1"/>
    <col min="6664" max="6664" width="7.08203125" style="14" customWidth="1"/>
    <col min="6665" max="6668" width="6.58203125" style="14" customWidth="1"/>
    <col min="6669" max="6669" width="7.5" style="14" bestFit="1" customWidth="1"/>
    <col min="6670" max="6674" width="6.58203125" style="14" customWidth="1"/>
    <col min="6675" max="6675" width="7.5" style="14" bestFit="1" customWidth="1"/>
    <col min="6676" max="6676" width="7.58203125" style="14" customWidth="1"/>
    <col min="6677" max="6677" width="6.58203125" style="14" customWidth="1"/>
    <col min="6678" max="6913" width="9" style="14"/>
    <col min="6914" max="6914" width="2.5" style="14" customWidth="1"/>
    <col min="6915" max="6916" width="2.5" style="14" bestFit="1" customWidth="1"/>
    <col min="6917" max="6917" width="7.08203125" style="14" customWidth="1"/>
    <col min="6918" max="6919" width="6.58203125" style="14" customWidth="1"/>
    <col min="6920" max="6920" width="7.08203125" style="14" customWidth="1"/>
    <col min="6921" max="6924" width="6.58203125" style="14" customWidth="1"/>
    <col min="6925" max="6925" width="7.5" style="14" bestFit="1" customWidth="1"/>
    <col min="6926" max="6930" width="6.58203125" style="14" customWidth="1"/>
    <col min="6931" max="6931" width="7.5" style="14" bestFit="1" customWidth="1"/>
    <col min="6932" max="6932" width="7.58203125" style="14" customWidth="1"/>
    <col min="6933" max="6933" width="6.58203125" style="14" customWidth="1"/>
    <col min="6934" max="7169" width="9" style="14"/>
    <col min="7170" max="7170" width="2.5" style="14" customWidth="1"/>
    <col min="7171" max="7172" width="2.5" style="14" bestFit="1" customWidth="1"/>
    <col min="7173" max="7173" width="7.08203125" style="14" customWidth="1"/>
    <col min="7174" max="7175" width="6.58203125" style="14" customWidth="1"/>
    <col min="7176" max="7176" width="7.08203125" style="14" customWidth="1"/>
    <col min="7177" max="7180" width="6.58203125" style="14" customWidth="1"/>
    <col min="7181" max="7181" width="7.5" style="14" bestFit="1" customWidth="1"/>
    <col min="7182" max="7186" width="6.58203125" style="14" customWidth="1"/>
    <col min="7187" max="7187" width="7.5" style="14" bestFit="1" customWidth="1"/>
    <col min="7188" max="7188" width="7.58203125" style="14" customWidth="1"/>
    <col min="7189" max="7189" width="6.58203125" style="14" customWidth="1"/>
    <col min="7190" max="7425" width="9" style="14"/>
    <col min="7426" max="7426" width="2.5" style="14" customWidth="1"/>
    <col min="7427" max="7428" width="2.5" style="14" bestFit="1" customWidth="1"/>
    <col min="7429" max="7429" width="7.08203125" style="14" customWidth="1"/>
    <col min="7430" max="7431" width="6.58203125" style="14" customWidth="1"/>
    <col min="7432" max="7432" width="7.08203125" style="14" customWidth="1"/>
    <col min="7433" max="7436" width="6.58203125" style="14" customWidth="1"/>
    <col min="7437" max="7437" width="7.5" style="14" bestFit="1" customWidth="1"/>
    <col min="7438" max="7442" width="6.58203125" style="14" customWidth="1"/>
    <col min="7443" max="7443" width="7.5" style="14" bestFit="1" customWidth="1"/>
    <col min="7444" max="7444" width="7.58203125" style="14" customWidth="1"/>
    <col min="7445" max="7445" width="6.58203125" style="14" customWidth="1"/>
    <col min="7446" max="7681" width="9" style="14"/>
    <col min="7682" max="7682" width="2.5" style="14" customWidth="1"/>
    <col min="7683" max="7684" width="2.5" style="14" bestFit="1" customWidth="1"/>
    <col min="7685" max="7685" width="7.08203125" style="14" customWidth="1"/>
    <col min="7686" max="7687" width="6.58203125" style="14" customWidth="1"/>
    <col min="7688" max="7688" width="7.08203125" style="14" customWidth="1"/>
    <col min="7689" max="7692" width="6.58203125" style="14" customWidth="1"/>
    <col min="7693" max="7693" width="7.5" style="14" bestFit="1" customWidth="1"/>
    <col min="7694" max="7698" width="6.58203125" style="14" customWidth="1"/>
    <col min="7699" max="7699" width="7.5" style="14" bestFit="1" customWidth="1"/>
    <col min="7700" max="7700" width="7.58203125" style="14" customWidth="1"/>
    <col min="7701" max="7701" width="6.58203125" style="14" customWidth="1"/>
    <col min="7702" max="7937" width="9" style="14"/>
    <col min="7938" max="7938" width="2.5" style="14" customWidth="1"/>
    <col min="7939" max="7940" width="2.5" style="14" bestFit="1" customWidth="1"/>
    <col min="7941" max="7941" width="7.08203125" style="14" customWidth="1"/>
    <col min="7942" max="7943" width="6.58203125" style="14" customWidth="1"/>
    <col min="7944" max="7944" width="7.08203125" style="14" customWidth="1"/>
    <col min="7945" max="7948" width="6.58203125" style="14" customWidth="1"/>
    <col min="7949" max="7949" width="7.5" style="14" bestFit="1" customWidth="1"/>
    <col min="7950" max="7954" width="6.58203125" style="14" customWidth="1"/>
    <col min="7955" max="7955" width="7.5" style="14" bestFit="1" customWidth="1"/>
    <col min="7956" max="7956" width="7.58203125" style="14" customWidth="1"/>
    <col min="7957" max="7957" width="6.58203125" style="14" customWidth="1"/>
    <col min="7958" max="8193" width="9" style="14"/>
    <col min="8194" max="8194" width="2.5" style="14" customWidth="1"/>
    <col min="8195" max="8196" width="2.5" style="14" bestFit="1" customWidth="1"/>
    <col min="8197" max="8197" width="7.08203125" style="14" customWidth="1"/>
    <col min="8198" max="8199" width="6.58203125" style="14" customWidth="1"/>
    <col min="8200" max="8200" width="7.08203125" style="14" customWidth="1"/>
    <col min="8201" max="8204" width="6.58203125" style="14" customWidth="1"/>
    <col min="8205" max="8205" width="7.5" style="14" bestFit="1" customWidth="1"/>
    <col min="8206" max="8210" width="6.58203125" style="14" customWidth="1"/>
    <col min="8211" max="8211" width="7.5" style="14" bestFit="1" customWidth="1"/>
    <col min="8212" max="8212" width="7.58203125" style="14" customWidth="1"/>
    <col min="8213" max="8213" width="6.58203125" style="14" customWidth="1"/>
    <col min="8214" max="8449" width="9" style="14"/>
    <col min="8450" max="8450" width="2.5" style="14" customWidth="1"/>
    <col min="8451" max="8452" width="2.5" style="14" bestFit="1" customWidth="1"/>
    <col min="8453" max="8453" width="7.08203125" style="14" customWidth="1"/>
    <col min="8454" max="8455" width="6.58203125" style="14" customWidth="1"/>
    <col min="8456" max="8456" width="7.08203125" style="14" customWidth="1"/>
    <col min="8457" max="8460" width="6.58203125" style="14" customWidth="1"/>
    <col min="8461" max="8461" width="7.5" style="14" bestFit="1" customWidth="1"/>
    <col min="8462" max="8466" width="6.58203125" style="14" customWidth="1"/>
    <col min="8467" max="8467" width="7.5" style="14" bestFit="1" customWidth="1"/>
    <col min="8468" max="8468" width="7.58203125" style="14" customWidth="1"/>
    <col min="8469" max="8469" width="6.58203125" style="14" customWidth="1"/>
    <col min="8470" max="8705" width="9" style="14"/>
    <col min="8706" max="8706" width="2.5" style="14" customWidth="1"/>
    <col min="8707" max="8708" width="2.5" style="14" bestFit="1" customWidth="1"/>
    <col min="8709" max="8709" width="7.08203125" style="14" customWidth="1"/>
    <col min="8710" max="8711" width="6.58203125" style="14" customWidth="1"/>
    <col min="8712" max="8712" width="7.08203125" style="14" customWidth="1"/>
    <col min="8713" max="8716" width="6.58203125" style="14" customWidth="1"/>
    <col min="8717" max="8717" width="7.5" style="14" bestFit="1" customWidth="1"/>
    <col min="8718" max="8722" width="6.58203125" style="14" customWidth="1"/>
    <col min="8723" max="8723" width="7.5" style="14" bestFit="1" customWidth="1"/>
    <col min="8724" max="8724" width="7.58203125" style="14" customWidth="1"/>
    <col min="8725" max="8725" width="6.58203125" style="14" customWidth="1"/>
    <col min="8726" max="8961" width="9" style="14"/>
    <col min="8962" max="8962" width="2.5" style="14" customWidth="1"/>
    <col min="8963" max="8964" width="2.5" style="14" bestFit="1" customWidth="1"/>
    <col min="8965" max="8965" width="7.08203125" style="14" customWidth="1"/>
    <col min="8966" max="8967" width="6.58203125" style="14" customWidth="1"/>
    <col min="8968" max="8968" width="7.08203125" style="14" customWidth="1"/>
    <col min="8969" max="8972" width="6.58203125" style="14" customWidth="1"/>
    <col min="8973" max="8973" width="7.5" style="14" bestFit="1" customWidth="1"/>
    <col min="8974" max="8978" width="6.58203125" style="14" customWidth="1"/>
    <col min="8979" max="8979" width="7.5" style="14" bestFit="1" customWidth="1"/>
    <col min="8980" max="8980" width="7.58203125" style="14" customWidth="1"/>
    <col min="8981" max="8981" width="6.58203125" style="14" customWidth="1"/>
    <col min="8982" max="9217" width="9" style="14"/>
    <col min="9218" max="9218" width="2.5" style="14" customWidth="1"/>
    <col min="9219" max="9220" width="2.5" style="14" bestFit="1" customWidth="1"/>
    <col min="9221" max="9221" width="7.08203125" style="14" customWidth="1"/>
    <col min="9222" max="9223" width="6.58203125" style="14" customWidth="1"/>
    <col min="9224" max="9224" width="7.08203125" style="14" customWidth="1"/>
    <col min="9225" max="9228" width="6.58203125" style="14" customWidth="1"/>
    <col min="9229" max="9229" width="7.5" style="14" bestFit="1" customWidth="1"/>
    <col min="9230" max="9234" width="6.58203125" style="14" customWidth="1"/>
    <col min="9235" max="9235" width="7.5" style="14" bestFit="1" customWidth="1"/>
    <col min="9236" max="9236" width="7.58203125" style="14" customWidth="1"/>
    <col min="9237" max="9237" width="6.58203125" style="14" customWidth="1"/>
    <col min="9238" max="9473" width="9" style="14"/>
    <col min="9474" max="9474" width="2.5" style="14" customWidth="1"/>
    <col min="9475" max="9476" width="2.5" style="14" bestFit="1" customWidth="1"/>
    <col min="9477" max="9477" width="7.08203125" style="14" customWidth="1"/>
    <col min="9478" max="9479" width="6.58203125" style="14" customWidth="1"/>
    <col min="9480" max="9480" width="7.08203125" style="14" customWidth="1"/>
    <col min="9481" max="9484" width="6.58203125" style="14" customWidth="1"/>
    <col min="9485" max="9485" width="7.5" style="14" bestFit="1" customWidth="1"/>
    <col min="9486" max="9490" width="6.58203125" style="14" customWidth="1"/>
    <col min="9491" max="9491" width="7.5" style="14" bestFit="1" customWidth="1"/>
    <col min="9492" max="9492" width="7.58203125" style="14" customWidth="1"/>
    <col min="9493" max="9493" width="6.58203125" style="14" customWidth="1"/>
    <col min="9494" max="9729" width="9" style="14"/>
    <col min="9730" max="9730" width="2.5" style="14" customWidth="1"/>
    <col min="9731" max="9732" width="2.5" style="14" bestFit="1" customWidth="1"/>
    <col min="9733" max="9733" width="7.08203125" style="14" customWidth="1"/>
    <col min="9734" max="9735" width="6.58203125" style="14" customWidth="1"/>
    <col min="9736" max="9736" width="7.08203125" style="14" customWidth="1"/>
    <col min="9737" max="9740" width="6.58203125" style="14" customWidth="1"/>
    <col min="9741" max="9741" width="7.5" style="14" bestFit="1" customWidth="1"/>
    <col min="9742" max="9746" width="6.58203125" style="14" customWidth="1"/>
    <col min="9747" max="9747" width="7.5" style="14" bestFit="1" customWidth="1"/>
    <col min="9748" max="9748" width="7.58203125" style="14" customWidth="1"/>
    <col min="9749" max="9749" width="6.58203125" style="14" customWidth="1"/>
    <col min="9750" max="9985" width="9" style="14"/>
    <col min="9986" max="9986" width="2.5" style="14" customWidth="1"/>
    <col min="9987" max="9988" width="2.5" style="14" bestFit="1" customWidth="1"/>
    <col min="9989" max="9989" width="7.08203125" style="14" customWidth="1"/>
    <col min="9990" max="9991" width="6.58203125" style="14" customWidth="1"/>
    <col min="9992" max="9992" width="7.08203125" style="14" customWidth="1"/>
    <col min="9993" max="9996" width="6.58203125" style="14" customWidth="1"/>
    <col min="9997" max="9997" width="7.5" style="14" bestFit="1" customWidth="1"/>
    <col min="9998" max="10002" width="6.58203125" style="14" customWidth="1"/>
    <col min="10003" max="10003" width="7.5" style="14" bestFit="1" customWidth="1"/>
    <col min="10004" max="10004" width="7.58203125" style="14" customWidth="1"/>
    <col min="10005" max="10005" width="6.58203125" style="14" customWidth="1"/>
    <col min="10006" max="10241" width="9" style="14"/>
    <col min="10242" max="10242" width="2.5" style="14" customWidth="1"/>
    <col min="10243" max="10244" width="2.5" style="14" bestFit="1" customWidth="1"/>
    <col min="10245" max="10245" width="7.08203125" style="14" customWidth="1"/>
    <col min="10246" max="10247" width="6.58203125" style="14" customWidth="1"/>
    <col min="10248" max="10248" width="7.08203125" style="14" customWidth="1"/>
    <col min="10249" max="10252" width="6.58203125" style="14" customWidth="1"/>
    <col min="10253" max="10253" width="7.5" style="14" bestFit="1" customWidth="1"/>
    <col min="10254" max="10258" width="6.58203125" style="14" customWidth="1"/>
    <col min="10259" max="10259" width="7.5" style="14" bestFit="1" customWidth="1"/>
    <col min="10260" max="10260" width="7.58203125" style="14" customWidth="1"/>
    <col min="10261" max="10261" width="6.58203125" style="14" customWidth="1"/>
    <col min="10262" max="10497" width="9" style="14"/>
    <col min="10498" max="10498" width="2.5" style="14" customWidth="1"/>
    <col min="10499" max="10500" width="2.5" style="14" bestFit="1" customWidth="1"/>
    <col min="10501" max="10501" width="7.08203125" style="14" customWidth="1"/>
    <col min="10502" max="10503" width="6.58203125" style="14" customWidth="1"/>
    <col min="10504" max="10504" width="7.08203125" style="14" customWidth="1"/>
    <col min="10505" max="10508" width="6.58203125" style="14" customWidth="1"/>
    <col min="10509" max="10509" width="7.5" style="14" bestFit="1" customWidth="1"/>
    <col min="10510" max="10514" width="6.58203125" style="14" customWidth="1"/>
    <col min="10515" max="10515" width="7.5" style="14" bestFit="1" customWidth="1"/>
    <col min="10516" max="10516" width="7.58203125" style="14" customWidth="1"/>
    <col min="10517" max="10517" width="6.58203125" style="14" customWidth="1"/>
    <col min="10518" max="10753" width="9" style="14"/>
    <col min="10754" max="10754" width="2.5" style="14" customWidth="1"/>
    <col min="10755" max="10756" width="2.5" style="14" bestFit="1" customWidth="1"/>
    <col min="10757" max="10757" width="7.08203125" style="14" customWidth="1"/>
    <col min="10758" max="10759" width="6.58203125" style="14" customWidth="1"/>
    <col min="10760" max="10760" width="7.08203125" style="14" customWidth="1"/>
    <col min="10761" max="10764" width="6.58203125" style="14" customWidth="1"/>
    <col min="10765" max="10765" width="7.5" style="14" bestFit="1" customWidth="1"/>
    <col min="10766" max="10770" width="6.58203125" style="14" customWidth="1"/>
    <col min="10771" max="10771" width="7.5" style="14" bestFit="1" customWidth="1"/>
    <col min="10772" max="10772" width="7.58203125" style="14" customWidth="1"/>
    <col min="10773" max="10773" width="6.58203125" style="14" customWidth="1"/>
    <col min="10774" max="11009" width="9" style="14"/>
    <col min="11010" max="11010" width="2.5" style="14" customWidth="1"/>
    <col min="11011" max="11012" width="2.5" style="14" bestFit="1" customWidth="1"/>
    <col min="11013" max="11013" width="7.08203125" style="14" customWidth="1"/>
    <col min="11014" max="11015" width="6.58203125" style="14" customWidth="1"/>
    <col min="11016" max="11016" width="7.08203125" style="14" customWidth="1"/>
    <col min="11017" max="11020" width="6.58203125" style="14" customWidth="1"/>
    <col min="11021" max="11021" width="7.5" style="14" bestFit="1" customWidth="1"/>
    <col min="11022" max="11026" width="6.58203125" style="14" customWidth="1"/>
    <col min="11027" max="11027" width="7.5" style="14" bestFit="1" customWidth="1"/>
    <col min="11028" max="11028" width="7.58203125" style="14" customWidth="1"/>
    <col min="11029" max="11029" width="6.58203125" style="14" customWidth="1"/>
    <col min="11030" max="11265" width="9" style="14"/>
    <col min="11266" max="11266" width="2.5" style="14" customWidth="1"/>
    <col min="11267" max="11268" width="2.5" style="14" bestFit="1" customWidth="1"/>
    <col min="11269" max="11269" width="7.08203125" style="14" customWidth="1"/>
    <col min="11270" max="11271" width="6.58203125" style="14" customWidth="1"/>
    <col min="11272" max="11272" width="7.08203125" style="14" customWidth="1"/>
    <col min="11273" max="11276" width="6.58203125" style="14" customWidth="1"/>
    <col min="11277" max="11277" width="7.5" style="14" bestFit="1" customWidth="1"/>
    <col min="11278" max="11282" width="6.58203125" style="14" customWidth="1"/>
    <col min="11283" max="11283" width="7.5" style="14" bestFit="1" customWidth="1"/>
    <col min="11284" max="11284" width="7.58203125" style="14" customWidth="1"/>
    <col min="11285" max="11285" width="6.58203125" style="14" customWidth="1"/>
    <col min="11286" max="11521" width="9" style="14"/>
    <col min="11522" max="11522" width="2.5" style="14" customWidth="1"/>
    <col min="11523" max="11524" width="2.5" style="14" bestFit="1" customWidth="1"/>
    <col min="11525" max="11525" width="7.08203125" style="14" customWidth="1"/>
    <col min="11526" max="11527" width="6.58203125" style="14" customWidth="1"/>
    <col min="11528" max="11528" width="7.08203125" style="14" customWidth="1"/>
    <col min="11529" max="11532" width="6.58203125" style="14" customWidth="1"/>
    <col min="11533" max="11533" width="7.5" style="14" bestFit="1" customWidth="1"/>
    <col min="11534" max="11538" width="6.58203125" style="14" customWidth="1"/>
    <col min="11539" max="11539" width="7.5" style="14" bestFit="1" customWidth="1"/>
    <col min="11540" max="11540" width="7.58203125" style="14" customWidth="1"/>
    <col min="11541" max="11541" width="6.58203125" style="14" customWidth="1"/>
    <col min="11542" max="11777" width="9" style="14"/>
    <col min="11778" max="11778" width="2.5" style="14" customWidth="1"/>
    <col min="11779" max="11780" width="2.5" style="14" bestFit="1" customWidth="1"/>
    <col min="11781" max="11781" width="7.08203125" style="14" customWidth="1"/>
    <col min="11782" max="11783" width="6.58203125" style="14" customWidth="1"/>
    <col min="11784" max="11784" width="7.08203125" style="14" customWidth="1"/>
    <col min="11785" max="11788" width="6.58203125" style="14" customWidth="1"/>
    <col min="11789" max="11789" width="7.5" style="14" bestFit="1" customWidth="1"/>
    <col min="11790" max="11794" width="6.58203125" style="14" customWidth="1"/>
    <col min="11795" max="11795" width="7.5" style="14" bestFit="1" customWidth="1"/>
    <col min="11796" max="11796" width="7.58203125" style="14" customWidth="1"/>
    <col min="11797" max="11797" width="6.58203125" style="14" customWidth="1"/>
    <col min="11798" max="12033" width="9" style="14"/>
    <col min="12034" max="12034" width="2.5" style="14" customWidth="1"/>
    <col min="12035" max="12036" width="2.5" style="14" bestFit="1" customWidth="1"/>
    <col min="12037" max="12037" width="7.08203125" style="14" customWidth="1"/>
    <col min="12038" max="12039" width="6.58203125" style="14" customWidth="1"/>
    <col min="12040" max="12040" width="7.08203125" style="14" customWidth="1"/>
    <col min="12041" max="12044" width="6.58203125" style="14" customWidth="1"/>
    <col min="12045" max="12045" width="7.5" style="14" bestFit="1" customWidth="1"/>
    <col min="12046" max="12050" width="6.58203125" style="14" customWidth="1"/>
    <col min="12051" max="12051" width="7.5" style="14" bestFit="1" customWidth="1"/>
    <col min="12052" max="12052" width="7.58203125" style="14" customWidth="1"/>
    <col min="12053" max="12053" width="6.58203125" style="14" customWidth="1"/>
    <col min="12054" max="12289" width="9" style="14"/>
    <col min="12290" max="12290" width="2.5" style="14" customWidth="1"/>
    <col min="12291" max="12292" width="2.5" style="14" bestFit="1" customWidth="1"/>
    <col min="12293" max="12293" width="7.08203125" style="14" customWidth="1"/>
    <col min="12294" max="12295" width="6.58203125" style="14" customWidth="1"/>
    <col min="12296" max="12296" width="7.08203125" style="14" customWidth="1"/>
    <col min="12297" max="12300" width="6.58203125" style="14" customWidth="1"/>
    <col min="12301" max="12301" width="7.5" style="14" bestFit="1" customWidth="1"/>
    <col min="12302" max="12306" width="6.58203125" style="14" customWidth="1"/>
    <col min="12307" max="12307" width="7.5" style="14" bestFit="1" customWidth="1"/>
    <col min="12308" max="12308" width="7.58203125" style="14" customWidth="1"/>
    <col min="12309" max="12309" width="6.58203125" style="14" customWidth="1"/>
    <col min="12310" max="12545" width="9" style="14"/>
    <col min="12546" max="12546" width="2.5" style="14" customWidth="1"/>
    <col min="12547" max="12548" width="2.5" style="14" bestFit="1" customWidth="1"/>
    <col min="12549" max="12549" width="7.08203125" style="14" customWidth="1"/>
    <col min="12550" max="12551" width="6.58203125" style="14" customWidth="1"/>
    <col min="12552" max="12552" width="7.08203125" style="14" customWidth="1"/>
    <col min="12553" max="12556" width="6.58203125" style="14" customWidth="1"/>
    <col min="12557" max="12557" width="7.5" style="14" bestFit="1" customWidth="1"/>
    <col min="12558" max="12562" width="6.58203125" style="14" customWidth="1"/>
    <col min="12563" max="12563" width="7.5" style="14" bestFit="1" customWidth="1"/>
    <col min="12564" max="12564" width="7.58203125" style="14" customWidth="1"/>
    <col min="12565" max="12565" width="6.58203125" style="14" customWidth="1"/>
    <col min="12566" max="12801" width="9" style="14"/>
    <col min="12802" max="12802" width="2.5" style="14" customWidth="1"/>
    <col min="12803" max="12804" width="2.5" style="14" bestFit="1" customWidth="1"/>
    <col min="12805" max="12805" width="7.08203125" style="14" customWidth="1"/>
    <col min="12806" max="12807" width="6.58203125" style="14" customWidth="1"/>
    <col min="12808" max="12808" width="7.08203125" style="14" customWidth="1"/>
    <col min="12809" max="12812" width="6.58203125" style="14" customWidth="1"/>
    <col min="12813" max="12813" width="7.5" style="14" bestFit="1" customWidth="1"/>
    <col min="12814" max="12818" width="6.58203125" style="14" customWidth="1"/>
    <col min="12819" max="12819" width="7.5" style="14" bestFit="1" customWidth="1"/>
    <col min="12820" max="12820" width="7.58203125" style="14" customWidth="1"/>
    <col min="12821" max="12821" width="6.58203125" style="14" customWidth="1"/>
    <col min="12822" max="13057" width="9" style="14"/>
    <col min="13058" max="13058" width="2.5" style="14" customWidth="1"/>
    <col min="13059" max="13060" width="2.5" style="14" bestFit="1" customWidth="1"/>
    <col min="13061" max="13061" width="7.08203125" style="14" customWidth="1"/>
    <col min="13062" max="13063" width="6.58203125" style="14" customWidth="1"/>
    <col min="13064" max="13064" width="7.08203125" style="14" customWidth="1"/>
    <col min="13065" max="13068" width="6.58203125" style="14" customWidth="1"/>
    <col min="13069" max="13069" width="7.5" style="14" bestFit="1" customWidth="1"/>
    <col min="13070" max="13074" width="6.58203125" style="14" customWidth="1"/>
    <col min="13075" max="13075" width="7.5" style="14" bestFit="1" customWidth="1"/>
    <col min="13076" max="13076" width="7.58203125" style="14" customWidth="1"/>
    <col min="13077" max="13077" width="6.58203125" style="14" customWidth="1"/>
    <col min="13078" max="13313" width="9" style="14"/>
    <col min="13314" max="13314" width="2.5" style="14" customWidth="1"/>
    <col min="13315" max="13316" width="2.5" style="14" bestFit="1" customWidth="1"/>
    <col min="13317" max="13317" width="7.08203125" style="14" customWidth="1"/>
    <col min="13318" max="13319" width="6.58203125" style="14" customWidth="1"/>
    <col min="13320" max="13320" width="7.08203125" style="14" customWidth="1"/>
    <col min="13321" max="13324" width="6.58203125" style="14" customWidth="1"/>
    <col min="13325" max="13325" width="7.5" style="14" bestFit="1" customWidth="1"/>
    <col min="13326" max="13330" width="6.58203125" style="14" customWidth="1"/>
    <col min="13331" max="13331" width="7.5" style="14" bestFit="1" customWidth="1"/>
    <col min="13332" max="13332" width="7.58203125" style="14" customWidth="1"/>
    <col min="13333" max="13333" width="6.58203125" style="14" customWidth="1"/>
    <col min="13334" max="13569" width="9" style="14"/>
    <col min="13570" max="13570" width="2.5" style="14" customWidth="1"/>
    <col min="13571" max="13572" width="2.5" style="14" bestFit="1" customWidth="1"/>
    <col min="13573" max="13573" width="7.08203125" style="14" customWidth="1"/>
    <col min="13574" max="13575" width="6.58203125" style="14" customWidth="1"/>
    <col min="13576" max="13576" width="7.08203125" style="14" customWidth="1"/>
    <col min="13577" max="13580" width="6.58203125" style="14" customWidth="1"/>
    <col min="13581" max="13581" width="7.5" style="14" bestFit="1" customWidth="1"/>
    <col min="13582" max="13586" width="6.58203125" style="14" customWidth="1"/>
    <col min="13587" max="13587" width="7.5" style="14" bestFit="1" customWidth="1"/>
    <col min="13588" max="13588" width="7.58203125" style="14" customWidth="1"/>
    <col min="13589" max="13589" width="6.58203125" style="14" customWidth="1"/>
    <col min="13590" max="13825" width="9" style="14"/>
    <col min="13826" max="13826" width="2.5" style="14" customWidth="1"/>
    <col min="13827" max="13828" width="2.5" style="14" bestFit="1" customWidth="1"/>
    <col min="13829" max="13829" width="7.08203125" style="14" customWidth="1"/>
    <col min="13830" max="13831" width="6.58203125" style="14" customWidth="1"/>
    <col min="13832" max="13832" width="7.08203125" style="14" customWidth="1"/>
    <col min="13833" max="13836" width="6.58203125" style="14" customWidth="1"/>
    <col min="13837" max="13837" width="7.5" style="14" bestFit="1" customWidth="1"/>
    <col min="13838" max="13842" width="6.58203125" style="14" customWidth="1"/>
    <col min="13843" max="13843" width="7.5" style="14" bestFit="1" customWidth="1"/>
    <col min="13844" max="13844" width="7.58203125" style="14" customWidth="1"/>
    <col min="13845" max="13845" width="6.58203125" style="14" customWidth="1"/>
    <col min="13846" max="14081" width="9" style="14"/>
    <col min="14082" max="14082" width="2.5" style="14" customWidth="1"/>
    <col min="14083" max="14084" width="2.5" style="14" bestFit="1" customWidth="1"/>
    <col min="14085" max="14085" width="7.08203125" style="14" customWidth="1"/>
    <col min="14086" max="14087" width="6.58203125" style="14" customWidth="1"/>
    <col min="14088" max="14088" width="7.08203125" style="14" customWidth="1"/>
    <col min="14089" max="14092" width="6.58203125" style="14" customWidth="1"/>
    <col min="14093" max="14093" width="7.5" style="14" bestFit="1" customWidth="1"/>
    <col min="14094" max="14098" width="6.58203125" style="14" customWidth="1"/>
    <col min="14099" max="14099" width="7.5" style="14" bestFit="1" customWidth="1"/>
    <col min="14100" max="14100" width="7.58203125" style="14" customWidth="1"/>
    <col min="14101" max="14101" width="6.58203125" style="14" customWidth="1"/>
    <col min="14102" max="14337" width="9" style="14"/>
    <col min="14338" max="14338" width="2.5" style="14" customWidth="1"/>
    <col min="14339" max="14340" width="2.5" style="14" bestFit="1" customWidth="1"/>
    <col min="14341" max="14341" width="7.08203125" style="14" customWidth="1"/>
    <col min="14342" max="14343" width="6.58203125" style="14" customWidth="1"/>
    <col min="14344" max="14344" width="7.08203125" style="14" customWidth="1"/>
    <col min="14345" max="14348" width="6.58203125" style="14" customWidth="1"/>
    <col min="14349" max="14349" width="7.5" style="14" bestFit="1" customWidth="1"/>
    <col min="14350" max="14354" width="6.58203125" style="14" customWidth="1"/>
    <col min="14355" max="14355" width="7.5" style="14" bestFit="1" customWidth="1"/>
    <col min="14356" max="14356" width="7.58203125" style="14" customWidth="1"/>
    <col min="14357" max="14357" width="6.58203125" style="14" customWidth="1"/>
    <col min="14358" max="14593" width="9" style="14"/>
    <col min="14594" max="14594" width="2.5" style="14" customWidth="1"/>
    <col min="14595" max="14596" width="2.5" style="14" bestFit="1" customWidth="1"/>
    <col min="14597" max="14597" width="7.08203125" style="14" customWidth="1"/>
    <col min="14598" max="14599" width="6.58203125" style="14" customWidth="1"/>
    <col min="14600" max="14600" width="7.08203125" style="14" customWidth="1"/>
    <col min="14601" max="14604" width="6.58203125" style="14" customWidth="1"/>
    <col min="14605" max="14605" width="7.5" style="14" bestFit="1" customWidth="1"/>
    <col min="14606" max="14610" width="6.58203125" style="14" customWidth="1"/>
    <col min="14611" max="14611" width="7.5" style="14" bestFit="1" customWidth="1"/>
    <col min="14612" max="14612" width="7.58203125" style="14" customWidth="1"/>
    <col min="14613" max="14613" width="6.58203125" style="14" customWidth="1"/>
    <col min="14614" max="14849" width="9" style="14"/>
    <col min="14850" max="14850" width="2.5" style="14" customWidth="1"/>
    <col min="14851" max="14852" width="2.5" style="14" bestFit="1" customWidth="1"/>
    <col min="14853" max="14853" width="7.08203125" style="14" customWidth="1"/>
    <col min="14854" max="14855" width="6.58203125" style="14" customWidth="1"/>
    <col min="14856" max="14856" width="7.08203125" style="14" customWidth="1"/>
    <col min="14857" max="14860" width="6.58203125" style="14" customWidth="1"/>
    <col min="14861" max="14861" width="7.5" style="14" bestFit="1" customWidth="1"/>
    <col min="14862" max="14866" width="6.58203125" style="14" customWidth="1"/>
    <col min="14867" max="14867" width="7.5" style="14" bestFit="1" customWidth="1"/>
    <col min="14868" max="14868" width="7.58203125" style="14" customWidth="1"/>
    <col min="14869" max="14869" width="6.58203125" style="14" customWidth="1"/>
    <col min="14870" max="15105" width="9" style="14"/>
    <col min="15106" max="15106" width="2.5" style="14" customWidth="1"/>
    <col min="15107" max="15108" width="2.5" style="14" bestFit="1" customWidth="1"/>
    <col min="15109" max="15109" width="7.08203125" style="14" customWidth="1"/>
    <col min="15110" max="15111" width="6.58203125" style="14" customWidth="1"/>
    <col min="15112" max="15112" width="7.08203125" style="14" customWidth="1"/>
    <col min="15113" max="15116" width="6.58203125" style="14" customWidth="1"/>
    <col min="15117" max="15117" width="7.5" style="14" bestFit="1" customWidth="1"/>
    <col min="15118" max="15122" width="6.58203125" style="14" customWidth="1"/>
    <col min="15123" max="15123" width="7.5" style="14" bestFit="1" customWidth="1"/>
    <col min="15124" max="15124" width="7.58203125" style="14" customWidth="1"/>
    <col min="15125" max="15125" width="6.58203125" style="14" customWidth="1"/>
    <col min="15126" max="15361" width="9" style="14"/>
    <col min="15362" max="15362" width="2.5" style="14" customWidth="1"/>
    <col min="15363" max="15364" width="2.5" style="14" bestFit="1" customWidth="1"/>
    <col min="15365" max="15365" width="7.08203125" style="14" customWidth="1"/>
    <col min="15366" max="15367" width="6.58203125" style="14" customWidth="1"/>
    <col min="15368" max="15368" width="7.08203125" style="14" customWidth="1"/>
    <col min="15369" max="15372" width="6.58203125" style="14" customWidth="1"/>
    <col min="15373" max="15373" width="7.5" style="14" bestFit="1" customWidth="1"/>
    <col min="15374" max="15378" width="6.58203125" style="14" customWidth="1"/>
    <col min="15379" max="15379" width="7.5" style="14" bestFit="1" customWidth="1"/>
    <col min="15380" max="15380" width="7.58203125" style="14" customWidth="1"/>
    <col min="15381" max="15381" width="6.58203125" style="14" customWidth="1"/>
    <col min="15382" max="15617" width="9" style="14"/>
    <col min="15618" max="15618" width="2.5" style="14" customWidth="1"/>
    <col min="15619" max="15620" width="2.5" style="14" bestFit="1" customWidth="1"/>
    <col min="15621" max="15621" width="7.08203125" style="14" customWidth="1"/>
    <col min="15622" max="15623" width="6.58203125" style="14" customWidth="1"/>
    <col min="15624" max="15624" width="7.08203125" style="14" customWidth="1"/>
    <col min="15625" max="15628" width="6.58203125" style="14" customWidth="1"/>
    <col min="15629" max="15629" width="7.5" style="14" bestFit="1" customWidth="1"/>
    <col min="15630" max="15634" width="6.58203125" style="14" customWidth="1"/>
    <col min="15635" max="15635" width="7.5" style="14" bestFit="1" customWidth="1"/>
    <col min="15636" max="15636" width="7.58203125" style="14" customWidth="1"/>
    <col min="15637" max="15637" width="6.58203125" style="14" customWidth="1"/>
    <col min="15638" max="15873" width="9" style="14"/>
    <col min="15874" max="15874" width="2.5" style="14" customWidth="1"/>
    <col min="15875" max="15876" width="2.5" style="14" bestFit="1" customWidth="1"/>
    <col min="15877" max="15877" width="7.08203125" style="14" customWidth="1"/>
    <col min="15878" max="15879" width="6.58203125" style="14" customWidth="1"/>
    <col min="15880" max="15880" width="7.08203125" style="14" customWidth="1"/>
    <col min="15881" max="15884" width="6.58203125" style="14" customWidth="1"/>
    <col min="15885" max="15885" width="7.5" style="14" bestFit="1" customWidth="1"/>
    <col min="15886" max="15890" width="6.58203125" style="14" customWidth="1"/>
    <col min="15891" max="15891" width="7.5" style="14" bestFit="1" customWidth="1"/>
    <col min="15892" max="15892" width="7.58203125" style="14" customWidth="1"/>
    <col min="15893" max="15893" width="6.58203125" style="14" customWidth="1"/>
    <col min="15894" max="16129" width="9" style="14"/>
    <col min="16130" max="16130" width="2.5" style="14" customWidth="1"/>
    <col min="16131" max="16132" width="2.5" style="14" bestFit="1" customWidth="1"/>
    <col min="16133" max="16133" width="7.08203125" style="14" customWidth="1"/>
    <col min="16134" max="16135" width="6.58203125" style="14" customWidth="1"/>
    <col min="16136" max="16136" width="7.08203125" style="14" customWidth="1"/>
    <col min="16137" max="16140" width="6.58203125" style="14" customWidth="1"/>
    <col min="16141" max="16141" width="7.5" style="14" bestFit="1" customWidth="1"/>
    <col min="16142" max="16146" width="6.58203125" style="14" customWidth="1"/>
    <col min="16147" max="16147" width="7.5" style="14" bestFit="1" customWidth="1"/>
    <col min="16148" max="16148" width="7.58203125" style="14" customWidth="1"/>
    <col min="16149" max="16149" width="6.58203125" style="14" customWidth="1"/>
    <col min="16150" max="16384" width="9" style="14"/>
  </cols>
  <sheetData>
    <row r="1" spans="1:21" ht="18" x14ac:dyDescent="0.55000000000000004">
      <c r="A1" s="414" t="s">
        <v>256</v>
      </c>
      <c r="B1" s="122" t="s">
        <v>103</v>
      </c>
      <c r="C1" s="13"/>
      <c r="D1" s="13"/>
      <c r="E1" s="13"/>
      <c r="F1" s="13"/>
      <c r="G1" s="13"/>
      <c r="H1" s="13"/>
      <c r="I1" s="13"/>
      <c r="J1" s="13"/>
      <c r="K1" s="13"/>
      <c r="L1" s="13"/>
      <c r="M1" s="13"/>
      <c r="N1" s="13"/>
      <c r="O1" s="13"/>
      <c r="P1" s="13"/>
      <c r="Q1" s="13"/>
      <c r="R1" s="13"/>
      <c r="S1" s="13"/>
      <c r="T1" s="13"/>
      <c r="U1" s="13"/>
    </row>
    <row r="2" spans="1:21" ht="13.5" customHeight="1" x14ac:dyDescent="0.55000000000000004">
      <c r="A2" s="414"/>
      <c r="B2" s="433" t="s">
        <v>104</v>
      </c>
      <c r="C2" s="433"/>
      <c r="D2" s="433"/>
      <c r="E2" s="433"/>
      <c r="F2" s="433"/>
      <c r="G2" s="433"/>
      <c r="H2" s="433"/>
      <c r="I2" s="433"/>
      <c r="J2" s="433"/>
      <c r="K2" s="433"/>
      <c r="L2" s="433"/>
      <c r="M2" s="433"/>
      <c r="N2" s="433"/>
      <c r="O2" s="433"/>
      <c r="P2" s="433"/>
      <c r="Q2" s="433"/>
      <c r="R2" s="433"/>
      <c r="S2" s="433"/>
      <c r="T2" s="433"/>
      <c r="U2" s="433"/>
    </row>
    <row r="3" spans="1:21" ht="13.5" customHeight="1" x14ac:dyDescent="0.55000000000000004">
      <c r="A3" s="414"/>
      <c r="B3" s="433"/>
      <c r="C3" s="433"/>
      <c r="D3" s="433"/>
      <c r="E3" s="433"/>
      <c r="F3" s="433"/>
      <c r="G3" s="433"/>
      <c r="H3" s="433"/>
      <c r="I3" s="433"/>
      <c r="J3" s="433"/>
      <c r="K3" s="433"/>
      <c r="L3" s="433"/>
      <c r="M3" s="433"/>
      <c r="N3" s="433"/>
      <c r="O3" s="433"/>
      <c r="P3" s="433"/>
      <c r="Q3" s="433"/>
      <c r="R3" s="433"/>
      <c r="S3" s="433"/>
      <c r="T3" s="433"/>
      <c r="U3" s="433"/>
    </row>
    <row r="4" spans="1:21" ht="18.75" customHeight="1" x14ac:dyDescent="0.55000000000000004">
      <c r="A4" s="414"/>
      <c r="B4" s="13"/>
      <c r="C4" s="13"/>
      <c r="D4" s="13"/>
      <c r="E4" s="13"/>
      <c r="F4" s="13"/>
      <c r="G4" s="13"/>
      <c r="H4" s="13"/>
      <c r="I4" s="13"/>
      <c r="J4" s="13"/>
      <c r="K4" s="13"/>
      <c r="L4" s="13"/>
      <c r="M4" s="13"/>
      <c r="N4" s="13"/>
      <c r="O4" s="13"/>
      <c r="P4" s="13"/>
      <c r="Q4" s="13"/>
      <c r="R4" s="210"/>
      <c r="S4" s="210"/>
      <c r="T4" s="413">
        <f>'第2　審査支払業務①'!H17</f>
        <v>6</v>
      </c>
      <c r="U4" s="413"/>
    </row>
    <row r="5" spans="1:21" ht="21" customHeight="1" x14ac:dyDescent="0.55000000000000004">
      <c r="A5" s="414"/>
      <c r="B5" s="389" t="s">
        <v>55</v>
      </c>
      <c r="C5" s="390"/>
      <c r="D5" s="390"/>
      <c r="E5" s="391"/>
      <c r="F5" s="398" t="s">
        <v>56</v>
      </c>
      <c r="G5" s="398"/>
      <c r="H5" s="398"/>
      <c r="I5" s="399"/>
      <c r="J5" s="399"/>
      <c r="K5" s="399"/>
      <c r="L5" s="399"/>
      <c r="M5" s="399"/>
      <c r="N5" s="399"/>
      <c r="O5" s="400"/>
      <c r="P5" s="401" t="s">
        <v>57</v>
      </c>
      <c r="Q5" s="399"/>
      <c r="R5" s="399"/>
      <c r="S5" s="399"/>
      <c r="T5" s="399"/>
      <c r="U5" s="402"/>
    </row>
    <row r="6" spans="1:21" s="83" customFormat="1" ht="21" customHeight="1" x14ac:dyDescent="0.4">
      <c r="A6" s="414"/>
      <c r="B6" s="392"/>
      <c r="C6" s="393"/>
      <c r="D6" s="393"/>
      <c r="E6" s="394"/>
      <c r="F6" s="127" t="s">
        <v>58</v>
      </c>
      <c r="G6" s="415" t="s">
        <v>59</v>
      </c>
      <c r="H6" s="416"/>
      <c r="I6" s="417"/>
      <c r="J6" s="125" t="s">
        <v>60</v>
      </c>
      <c r="K6" s="125" t="s">
        <v>61</v>
      </c>
      <c r="L6" s="125" t="s">
        <v>62</v>
      </c>
      <c r="M6" s="418" t="s">
        <v>63</v>
      </c>
      <c r="N6" s="125" t="s">
        <v>64</v>
      </c>
      <c r="O6" s="128" t="s">
        <v>65</v>
      </c>
      <c r="P6" s="127" t="s">
        <v>66</v>
      </c>
      <c r="Q6" s="125" t="s">
        <v>67</v>
      </c>
      <c r="R6" s="125" t="s">
        <v>68</v>
      </c>
      <c r="S6" s="418" t="s">
        <v>69</v>
      </c>
      <c r="T6" s="125" t="s">
        <v>70</v>
      </c>
      <c r="U6" s="126" t="s">
        <v>65</v>
      </c>
    </row>
    <row r="7" spans="1:21" s="83" customFormat="1" ht="21" customHeight="1" x14ac:dyDescent="0.55000000000000004">
      <c r="A7" s="414"/>
      <c r="B7" s="395"/>
      <c r="C7" s="396"/>
      <c r="D7" s="396"/>
      <c r="E7" s="397"/>
      <c r="F7" s="84" t="s">
        <v>71</v>
      </c>
      <c r="G7" s="85" t="s">
        <v>72</v>
      </c>
      <c r="H7" s="86" t="s">
        <v>73</v>
      </c>
      <c r="I7" s="87" t="s">
        <v>74</v>
      </c>
      <c r="J7" s="88" t="s">
        <v>75</v>
      </c>
      <c r="K7" s="88" t="s">
        <v>76</v>
      </c>
      <c r="L7" s="88" t="s">
        <v>77</v>
      </c>
      <c r="M7" s="419"/>
      <c r="N7" s="88" t="s">
        <v>78</v>
      </c>
      <c r="O7" s="89" t="s">
        <v>79</v>
      </c>
      <c r="P7" s="84" t="s">
        <v>80</v>
      </c>
      <c r="Q7" s="88" t="s">
        <v>81</v>
      </c>
      <c r="R7" s="88" t="s">
        <v>82</v>
      </c>
      <c r="S7" s="432"/>
      <c r="T7" s="88" t="s">
        <v>83</v>
      </c>
      <c r="U7" s="90" t="s">
        <v>84</v>
      </c>
    </row>
    <row r="8" spans="1:21" ht="10.5" customHeight="1" x14ac:dyDescent="0.55000000000000004">
      <c r="A8" s="414"/>
      <c r="B8" s="434" t="s">
        <v>85</v>
      </c>
      <c r="C8" s="436" t="s">
        <v>98</v>
      </c>
      <c r="D8" s="436" t="s">
        <v>86</v>
      </c>
      <c r="E8" s="438" t="s">
        <v>87</v>
      </c>
      <c r="F8" s="91" t="s">
        <v>30</v>
      </c>
      <c r="G8" s="91" t="s">
        <v>30</v>
      </c>
      <c r="H8" s="91" t="s">
        <v>30</v>
      </c>
      <c r="I8" s="92" t="s">
        <v>30</v>
      </c>
      <c r="J8" s="92" t="s">
        <v>88</v>
      </c>
      <c r="K8" s="92" t="s">
        <v>30</v>
      </c>
      <c r="L8" s="92" t="s">
        <v>88</v>
      </c>
      <c r="M8" s="92" t="s">
        <v>30</v>
      </c>
      <c r="N8" s="92" t="s">
        <v>30</v>
      </c>
      <c r="O8" s="93" t="s">
        <v>88</v>
      </c>
      <c r="P8" s="94" t="s">
        <v>89</v>
      </c>
      <c r="Q8" s="92" t="s">
        <v>89</v>
      </c>
      <c r="R8" s="92" t="s">
        <v>88</v>
      </c>
      <c r="S8" s="92" t="s">
        <v>89</v>
      </c>
      <c r="T8" s="92" t="s">
        <v>89</v>
      </c>
      <c r="U8" s="95" t="s">
        <v>88</v>
      </c>
    </row>
    <row r="9" spans="1:21" ht="21" customHeight="1" x14ac:dyDescent="0.55000000000000004">
      <c r="A9" s="414"/>
      <c r="B9" s="434"/>
      <c r="C9" s="436"/>
      <c r="D9" s="436"/>
      <c r="E9" s="439"/>
      <c r="F9" s="129"/>
      <c r="G9" s="129"/>
      <c r="H9" s="129"/>
      <c r="I9" s="130">
        <f t="shared" ref="I9:I14" si="0">G9+H9</f>
        <v>0</v>
      </c>
      <c r="J9" s="135">
        <f>IFERROR(I9/F9*100,0)</f>
        <v>0</v>
      </c>
      <c r="K9" s="136"/>
      <c r="L9" s="135">
        <f>IFERROR(K9/F9*100,0)</f>
        <v>0</v>
      </c>
      <c r="M9" s="130"/>
      <c r="N9" s="130"/>
      <c r="O9" s="143">
        <f>IFERROR(N9/F9*100,0)</f>
        <v>0</v>
      </c>
      <c r="P9" s="146"/>
      <c r="Q9" s="130"/>
      <c r="R9" s="148">
        <f>IFERROR(Q9/P9*100,0)</f>
        <v>0</v>
      </c>
      <c r="S9" s="130"/>
      <c r="T9" s="130"/>
      <c r="U9" s="150">
        <f>IFERROR(T9/P9*100,0)</f>
        <v>0</v>
      </c>
    </row>
    <row r="10" spans="1:21" ht="21" customHeight="1" x14ac:dyDescent="0.55000000000000004">
      <c r="A10" s="414"/>
      <c r="B10" s="435"/>
      <c r="C10" s="437"/>
      <c r="D10" s="437"/>
      <c r="E10" s="96" t="s">
        <v>90</v>
      </c>
      <c r="F10" s="131"/>
      <c r="G10" s="131"/>
      <c r="H10" s="131"/>
      <c r="I10" s="130">
        <f t="shared" si="0"/>
        <v>0</v>
      </c>
      <c r="J10" s="135">
        <f>IFERROR(I10/F10*100,0)</f>
        <v>0</v>
      </c>
      <c r="K10" s="130"/>
      <c r="L10" s="135">
        <f t="shared" ref="L10:L20" si="1">IFERROR(K10/F10*100,0)</f>
        <v>0</v>
      </c>
      <c r="M10" s="130"/>
      <c r="N10" s="130"/>
      <c r="O10" s="143">
        <f t="shared" ref="O10:O14" si="2">IFERROR(N10/F10*100,0)</f>
        <v>0</v>
      </c>
      <c r="P10" s="146"/>
      <c r="Q10" s="130"/>
      <c r="R10" s="148">
        <f t="shared" ref="R10:R14" si="3">IFERROR(Q10/P10*100,0)</f>
        <v>0</v>
      </c>
      <c r="S10" s="130"/>
      <c r="T10" s="130"/>
      <c r="U10" s="150">
        <f t="shared" ref="U10:U14" si="4">IFERROR(T10/P10*100,0)</f>
        <v>0</v>
      </c>
    </row>
    <row r="11" spans="1:21" ht="21" customHeight="1" x14ac:dyDescent="0.55000000000000004">
      <c r="A11" s="414"/>
      <c r="B11" s="435"/>
      <c r="C11" s="437"/>
      <c r="D11" s="437"/>
      <c r="E11" s="96" t="s">
        <v>91</v>
      </c>
      <c r="F11" s="131">
        <f>F9+F10</f>
        <v>0</v>
      </c>
      <c r="G11" s="131">
        <f t="shared" ref="G11:H11" si="5">G9+G10</f>
        <v>0</v>
      </c>
      <c r="H11" s="131">
        <f t="shared" si="5"/>
        <v>0</v>
      </c>
      <c r="I11" s="130">
        <f t="shared" si="0"/>
        <v>0</v>
      </c>
      <c r="J11" s="135">
        <f t="shared" ref="J11:J13" si="6">IFERROR(I11/F11*100,0)</f>
        <v>0</v>
      </c>
      <c r="K11" s="131">
        <f>K14+K10</f>
        <v>0</v>
      </c>
      <c r="L11" s="135">
        <f t="shared" si="1"/>
        <v>0</v>
      </c>
      <c r="M11" s="139">
        <f>M9+M10</f>
        <v>0</v>
      </c>
      <c r="N11" s="139">
        <f>N9+N10</f>
        <v>0</v>
      </c>
      <c r="O11" s="144">
        <f t="shared" si="2"/>
        <v>0</v>
      </c>
      <c r="P11" s="147">
        <f>P9+P10</f>
        <v>0</v>
      </c>
      <c r="Q11" s="139">
        <f>Q9+Q10</f>
        <v>0</v>
      </c>
      <c r="R11" s="149">
        <f t="shared" si="3"/>
        <v>0</v>
      </c>
      <c r="S11" s="139">
        <f>S9+S10</f>
        <v>0</v>
      </c>
      <c r="T11" s="139">
        <f>T9+T10</f>
        <v>0</v>
      </c>
      <c r="U11" s="151">
        <f t="shared" si="4"/>
        <v>0</v>
      </c>
    </row>
    <row r="12" spans="1:21" ht="21" customHeight="1" x14ac:dyDescent="0.55000000000000004">
      <c r="A12" s="414"/>
      <c r="B12" s="435"/>
      <c r="C12" s="437"/>
      <c r="D12" s="403" t="s">
        <v>92</v>
      </c>
      <c r="E12" s="404"/>
      <c r="F12" s="131"/>
      <c r="G12" s="131"/>
      <c r="H12" s="131"/>
      <c r="I12" s="130">
        <f t="shared" si="0"/>
        <v>0</v>
      </c>
      <c r="J12" s="135">
        <f t="shared" si="6"/>
        <v>0</v>
      </c>
      <c r="K12" s="130"/>
      <c r="L12" s="135">
        <f t="shared" si="1"/>
        <v>0</v>
      </c>
      <c r="M12" s="130"/>
      <c r="N12" s="130"/>
      <c r="O12" s="143">
        <f t="shared" si="2"/>
        <v>0</v>
      </c>
      <c r="P12" s="146"/>
      <c r="Q12" s="130"/>
      <c r="R12" s="148">
        <f t="shared" si="3"/>
        <v>0</v>
      </c>
      <c r="S12" s="130"/>
      <c r="T12" s="130"/>
      <c r="U12" s="150">
        <f t="shared" si="4"/>
        <v>0</v>
      </c>
    </row>
    <row r="13" spans="1:21" ht="21" customHeight="1" x14ac:dyDescent="0.55000000000000004">
      <c r="A13" s="414"/>
      <c r="B13" s="435"/>
      <c r="C13" s="437"/>
      <c r="D13" s="403" t="s">
        <v>25</v>
      </c>
      <c r="E13" s="404"/>
      <c r="F13" s="131">
        <f>F11+F12</f>
        <v>0</v>
      </c>
      <c r="G13" s="131">
        <f t="shared" ref="G13" si="7">G11+G12</f>
        <v>0</v>
      </c>
      <c r="H13" s="131">
        <f t="shared" ref="H13" si="8">H11+H12</f>
        <v>0</v>
      </c>
      <c r="I13" s="130">
        <f t="shared" si="0"/>
        <v>0</v>
      </c>
      <c r="J13" s="135">
        <f t="shared" si="6"/>
        <v>0</v>
      </c>
      <c r="K13" s="131">
        <f t="shared" ref="K13" si="9">K11+K12</f>
        <v>0</v>
      </c>
      <c r="L13" s="137">
        <f t="shared" si="1"/>
        <v>0</v>
      </c>
      <c r="M13" s="139">
        <f>M11+M12</f>
        <v>0</v>
      </c>
      <c r="N13" s="139">
        <f>N11+N12</f>
        <v>0</v>
      </c>
      <c r="O13" s="144">
        <f t="shared" si="2"/>
        <v>0</v>
      </c>
      <c r="P13" s="147">
        <f>P11+P12</f>
        <v>0</v>
      </c>
      <c r="Q13" s="139">
        <f>Q11+Q12</f>
        <v>0</v>
      </c>
      <c r="R13" s="149">
        <f t="shared" si="3"/>
        <v>0</v>
      </c>
      <c r="S13" s="139">
        <f>S11+S12</f>
        <v>0</v>
      </c>
      <c r="T13" s="139">
        <f>T11+T12</f>
        <v>0</v>
      </c>
      <c r="U13" s="151">
        <f t="shared" si="4"/>
        <v>0</v>
      </c>
    </row>
    <row r="14" spans="1:21" ht="21" customHeight="1" x14ac:dyDescent="0.55000000000000004">
      <c r="A14" s="414"/>
      <c r="B14" s="435"/>
      <c r="C14" s="403" t="s">
        <v>93</v>
      </c>
      <c r="D14" s="403"/>
      <c r="E14" s="404"/>
      <c r="F14" s="131"/>
      <c r="G14" s="131"/>
      <c r="H14" s="131"/>
      <c r="I14" s="130">
        <f t="shared" si="0"/>
        <v>0</v>
      </c>
      <c r="J14" s="135">
        <f>IFERROR(I14/F14*100,0)</f>
        <v>0</v>
      </c>
      <c r="K14" s="130"/>
      <c r="L14" s="135">
        <f t="shared" si="1"/>
        <v>0</v>
      </c>
      <c r="M14" s="130"/>
      <c r="N14" s="130"/>
      <c r="O14" s="143">
        <f t="shared" si="2"/>
        <v>0</v>
      </c>
      <c r="P14" s="146"/>
      <c r="Q14" s="130"/>
      <c r="R14" s="148">
        <f t="shared" si="3"/>
        <v>0</v>
      </c>
      <c r="S14" s="130"/>
      <c r="T14" s="130"/>
      <c r="U14" s="150">
        <f t="shared" si="4"/>
        <v>0</v>
      </c>
    </row>
    <row r="15" spans="1:21" s="103" customFormat="1" ht="10.5" customHeight="1" x14ac:dyDescent="0.55000000000000004">
      <c r="A15" s="414"/>
      <c r="B15" s="435"/>
      <c r="C15" s="405" t="s">
        <v>94</v>
      </c>
      <c r="D15" s="406"/>
      <c r="E15" s="411" t="s">
        <v>86</v>
      </c>
      <c r="F15" s="97" t="s">
        <v>95</v>
      </c>
      <c r="G15" s="97"/>
      <c r="H15" s="97"/>
      <c r="I15" s="98" t="s">
        <v>95</v>
      </c>
      <c r="J15" s="98"/>
      <c r="K15" s="98" t="s">
        <v>95</v>
      </c>
      <c r="L15" s="98"/>
      <c r="M15" s="98" t="s">
        <v>95</v>
      </c>
      <c r="N15" s="98" t="s">
        <v>95</v>
      </c>
      <c r="O15" s="99"/>
      <c r="P15" s="100" t="s">
        <v>43</v>
      </c>
      <c r="Q15" s="101" t="s">
        <v>43</v>
      </c>
      <c r="R15" s="101"/>
      <c r="S15" s="101" t="s">
        <v>43</v>
      </c>
      <c r="T15" s="101" t="s">
        <v>43</v>
      </c>
      <c r="U15" s="102"/>
    </row>
    <row r="16" spans="1:21" ht="21" customHeight="1" x14ac:dyDescent="0.55000000000000004">
      <c r="A16" s="414"/>
      <c r="B16" s="435"/>
      <c r="C16" s="407"/>
      <c r="D16" s="408"/>
      <c r="E16" s="412"/>
      <c r="F16" s="132"/>
      <c r="G16" s="132"/>
      <c r="H16" s="132"/>
      <c r="I16" s="130">
        <f>G16+H16</f>
        <v>0</v>
      </c>
      <c r="J16" s="135">
        <f>IFERROR(I16/F16*100,0)</f>
        <v>0</v>
      </c>
      <c r="K16" s="130"/>
      <c r="L16" s="135">
        <f t="shared" si="1"/>
        <v>0</v>
      </c>
      <c r="M16" s="130"/>
      <c r="N16" s="130"/>
      <c r="O16" s="143">
        <f>IFERROR(N16/F16*100,0)</f>
        <v>0</v>
      </c>
      <c r="P16" s="146"/>
      <c r="Q16" s="130"/>
      <c r="R16" s="148">
        <f>IFERROR(Q16/P16*100,0)</f>
        <v>0</v>
      </c>
      <c r="S16" s="130"/>
      <c r="T16" s="130"/>
      <c r="U16" s="150">
        <f>IFERROR(T16/P16*100,0)</f>
        <v>0</v>
      </c>
    </row>
    <row r="17" spans="1:21" ht="10.5" customHeight="1" x14ac:dyDescent="0.55000000000000004">
      <c r="A17" s="414"/>
      <c r="B17" s="435"/>
      <c r="C17" s="407"/>
      <c r="D17" s="408"/>
      <c r="E17" s="411" t="s">
        <v>92</v>
      </c>
      <c r="F17" s="97" t="s">
        <v>95</v>
      </c>
      <c r="G17" s="97"/>
      <c r="H17" s="97"/>
      <c r="I17" s="98" t="s">
        <v>95</v>
      </c>
      <c r="J17" s="98"/>
      <c r="K17" s="98" t="s">
        <v>95</v>
      </c>
      <c r="L17" s="98"/>
      <c r="M17" s="98" t="s">
        <v>95</v>
      </c>
      <c r="N17" s="98" t="s">
        <v>95</v>
      </c>
      <c r="O17" s="99"/>
      <c r="P17" s="104"/>
      <c r="Q17" s="105"/>
      <c r="R17" s="105"/>
      <c r="S17" s="105"/>
      <c r="T17" s="105"/>
      <c r="U17" s="106"/>
    </row>
    <row r="18" spans="1:21" ht="21" customHeight="1" x14ac:dyDescent="0.55000000000000004">
      <c r="A18" s="414"/>
      <c r="B18" s="435"/>
      <c r="C18" s="409"/>
      <c r="D18" s="410"/>
      <c r="E18" s="412"/>
      <c r="F18" s="133"/>
      <c r="G18" s="133"/>
      <c r="H18" s="133"/>
      <c r="I18" s="130">
        <f>G18+H18</f>
        <v>0</v>
      </c>
      <c r="J18" s="135">
        <f t="shared" ref="J18:J20" si="10">IFERROR(I18/F18*100,0)</f>
        <v>0</v>
      </c>
      <c r="K18" s="130"/>
      <c r="L18" s="135">
        <f t="shared" si="1"/>
        <v>0</v>
      </c>
      <c r="M18" s="130"/>
      <c r="N18" s="130"/>
      <c r="O18" s="143">
        <f t="shared" ref="O18:O20" si="11">IFERROR(N18/F18*100,0)</f>
        <v>0</v>
      </c>
      <c r="P18" s="146"/>
      <c r="Q18" s="130"/>
      <c r="R18" s="148">
        <f t="shared" ref="R18:R19" si="12">IFERROR(Q18/P18*100,0)</f>
        <v>0</v>
      </c>
      <c r="S18" s="130"/>
      <c r="T18" s="130"/>
      <c r="U18" s="150">
        <f t="shared" ref="U18:U19" si="13">IFERROR(T18/P18*100,0)</f>
        <v>0</v>
      </c>
    </row>
    <row r="19" spans="1:21" ht="21" customHeight="1" x14ac:dyDescent="0.55000000000000004">
      <c r="A19" s="414"/>
      <c r="B19" s="435"/>
      <c r="C19" s="420" t="s">
        <v>96</v>
      </c>
      <c r="D19" s="421"/>
      <c r="E19" s="422"/>
      <c r="F19" s="131"/>
      <c r="G19" s="131"/>
      <c r="H19" s="131"/>
      <c r="I19" s="130">
        <f>G19+H19</f>
        <v>0</v>
      </c>
      <c r="J19" s="135">
        <f t="shared" si="10"/>
        <v>0</v>
      </c>
      <c r="L19" s="135">
        <f t="shared" si="1"/>
        <v>0</v>
      </c>
      <c r="M19" s="130"/>
      <c r="N19" s="130"/>
      <c r="O19" s="143">
        <f t="shared" si="11"/>
        <v>0</v>
      </c>
      <c r="P19" s="146"/>
      <c r="Q19" s="130"/>
      <c r="R19" s="148">
        <f t="shared" si="12"/>
        <v>0</v>
      </c>
      <c r="S19" s="130"/>
      <c r="T19" s="130"/>
      <c r="U19" s="150">
        <f t="shared" si="13"/>
        <v>0</v>
      </c>
    </row>
    <row r="20" spans="1:21" ht="21" customHeight="1" x14ac:dyDescent="0.55000000000000004">
      <c r="A20" s="414"/>
      <c r="B20" s="423" t="s">
        <v>97</v>
      </c>
      <c r="C20" s="424"/>
      <c r="D20" s="424"/>
      <c r="E20" s="425"/>
      <c r="F20" s="134">
        <f>F13+F14+F19</f>
        <v>0</v>
      </c>
      <c r="G20" s="134">
        <f>G13+G14+G19</f>
        <v>0</v>
      </c>
      <c r="H20" s="134">
        <f>H13+H14+H19</f>
        <v>0</v>
      </c>
      <c r="I20" s="130">
        <f>G20+H20</f>
        <v>0</v>
      </c>
      <c r="J20" s="135">
        <f t="shared" si="10"/>
        <v>0</v>
      </c>
      <c r="K20" s="134">
        <f>K13+K14+K18</f>
        <v>0</v>
      </c>
      <c r="L20" s="138">
        <f t="shared" si="1"/>
        <v>0</v>
      </c>
      <c r="M20" s="140">
        <f>M13+M14+M19</f>
        <v>0</v>
      </c>
      <c r="N20" s="140">
        <f>N13+N14+N19</f>
        <v>0</v>
      </c>
      <c r="O20" s="145">
        <f t="shared" si="11"/>
        <v>0</v>
      </c>
      <c r="P20" s="107" t="s">
        <v>33</v>
      </c>
      <c r="Q20" s="108" t="s">
        <v>33</v>
      </c>
      <c r="R20" s="108" t="s">
        <v>33</v>
      </c>
      <c r="S20" s="108" t="s">
        <v>33</v>
      </c>
      <c r="T20" s="108" t="s">
        <v>33</v>
      </c>
      <c r="U20" s="109" t="s">
        <v>33</v>
      </c>
    </row>
    <row r="21" spans="1:21" ht="21" customHeight="1" x14ac:dyDescent="0.55000000000000004">
      <c r="A21" s="414"/>
      <c r="B21" s="426" t="s">
        <v>246</v>
      </c>
      <c r="C21" s="428" t="s">
        <v>98</v>
      </c>
      <c r="D21" s="428"/>
      <c r="E21" s="429"/>
      <c r="F21" s="110" t="s">
        <v>33</v>
      </c>
      <c r="G21" s="111" t="s">
        <v>33</v>
      </c>
      <c r="H21" s="111" t="s">
        <v>33</v>
      </c>
      <c r="I21" s="111" t="s">
        <v>33</v>
      </c>
      <c r="J21" s="111" t="s">
        <v>33</v>
      </c>
      <c r="K21" s="111" t="s">
        <v>33</v>
      </c>
      <c r="L21" s="111" t="s">
        <v>33</v>
      </c>
      <c r="M21" s="141"/>
      <c r="N21" s="111" t="s">
        <v>33</v>
      </c>
      <c r="O21" s="112" t="s">
        <v>33</v>
      </c>
      <c r="P21" s="113" t="s">
        <v>33</v>
      </c>
      <c r="Q21" s="111" t="s">
        <v>33</v>
      </c>
      <c r="R21" s="111" t="s">
        <v>33</v>
      </c>
      <c r="S21" s="111" t="s">
        <v>33</v>
      </c>
      <c r="T21" s="111" t="s">
        <v>33</v>
      </c>
      <c r="U21" s="114" t="s">
        <v>33</v>
      </c>
    </row>
    <row r="22" spans="1:21" ht="21" customHeight="1" x14ac:dyDescent="0.55000000000000004">
      <c r="A22" s="414"/>
      <c r="B22" s="427"/>
      <c r="C22" s="430" t="s">
        <v>93</v>
      </c>
      <c r="D22" s="430"/>
      <c r="E22" s="431"/>
      <c r="F22" s="115" t="s">
        <v>33</v>
      </c>
      <c r="G22" s="116" t="s">
        <v>33</v>
      </c>
      <c r="H22" s="116" t="s">
        <v>33</v>
      </c>
      <c r="I22" s="116" t="s">
        <v>33</v>
      </c>
      <c r="J22" s="116" t="s">
        <v>33</v>
      </c>
      <c r="K22" s="116" t="s">
        <v>33</v>
      </c>
      <c r="L22" s="116" t="s">
        <v>33</v>
      </c>
      <c r="M22" s="142"/>
      <c r="N22" s="116" t="s">
        <v>33</v>
      </c>
      <c r="O22" s="117" t="s">
        <v>33</v>
      </c>
      <c r="P22" s="118" t="s">
        <v>33</v>
      </c>
      <c r="Q22" s="116" t="s">
        <v>33</v>
      </c>
      <c r="R22" s="116" t="s">
        <v>33</v>
      </c>
      <c r="S22" s="116" t="s">
        <v>33</v>
      </c>
      <c r="T22" s="116" t="s">
        <v>33</v>
      </c>
      <c r="U22" s="119" t="s">
        <v>33</v>
      </c>
    </row>
    <row r="23" spans="1:21" x14ac:dyDescent="0.55000000000000004">
      <c r="A23" s="414"/>
      <c r="B23" s="120" t="s">
        <v>245</v>
      </c>
      <c r="C23" s="120"/>
      <c r="D23" s="120"/>
      <c r="E23" s="120"/>
      <c r="F23" s="120"/>
      <c r="G23" s="120"/>
      <c r="H23" s="120"/>
      <c r="I23" s="120"/>
      <c r="J23" s="120"/>
      <c r="K23" s="120"/>
      <c r="L23" s="120"/>
      <c r="M23" s="120"/>
      <c r="N23" s="120"/>
      <c r="O23" s="120"/>
      <c r="P23" s="120"/>
      <c r="Q23" s="120"/>
      <c r="R23" s="120"/>
      <c r="S23" s="120"/>
      <c r="T23" s="120"/>
      <c r="U23" s="120"/>
    </row>
    <row r="24" spans="1:21" x14ac:dyDescent="0.55000000000000004">
      <c r="A24" s="414"/>
      <c r="B24" s="120" t="s">
        <v>99</v>
      </c>
      <c r="C24" s="120"/>
      <c r="D24" s="120"/>
      <c r="E24" s="120"/>
      <c r="F24" s="120"/>
      <c r="G24" s="120"/>
      <c r="H24" s="120"/>
      <c r="I24" s="120"/>
      <c r="J24" s="120"/>
      <c r="K24" s="120"/>
      <c r="L24" s="120"/>
      <c r="M24" s="120"/>
      <c r="N24" s="120"/>
      <c r="O24" s="120"/>
      <c r="P24" s="120"/>
      <c r="Q24" s="120"/>
      <c r="R24" s="120"/>
      <c r="S24" s="120"/>
      <c r="T24" s="120"/>
      <c r="U24" s="120"/>
    </row>
    <row r="25" spans="1:21" x14ac:dyDescent="0.55000000000000004">
      <c r="A25" s="414"/>
      <c r="B25" s="120" t="s">
        <v>100</v>
      </c>
      <c r="C25" s="120"/>
      <c r="D25" s="120"/>
      <c r="E25" s="120"/>
      <c r="F25" s="120"/>
      <c r="G25" s="120"/>
      <c r="H25" s="120"/>
      <c r="I25" s="120"/>
      <c r="J25" s="120"/>
      <c r="K25" s="120"/>
      <c r="L25" s="120"/>
      <c r="M25" s="120"/>
      <c r="N25" s="120"/>
      <c r="O25" s="120"/>
      <c r="P25" s="120"/>
      <c r="Q25" s="120"/>
      <c r="R25" s="120"/>
      <c r="S25" s="120"/>
      <c r="T25" s="120"/>
      <c r="U25" s="120"/>
    </row>
    <row r="26" spans="1:21" x14ac:dyDescent="0.55000000000000004">
      <c r="A26" s="414"/>
      <c r="B26" s="120" t="s">
        <v>101</v>
      </c>
      <c r="C26" s="120"/>
      <c r="D26" s="120"/>
      <c r="E26" s="120"/>
      <c r="F26" s="120"/>
      <c r="G26" s="120"/>
      <c r="H26" s="120"/>
      <c r="I26" s="120"/>
      <c r="J26" s="120"/>
      <c r="K26" s="120"/>
      <c r="L26" s="120"/>
      <c r="M26" s="120"/>
      <c r="N26" s="120"/>
      <c r="O26" s="120"/>
      <c r="P26" s="120"/>
      <c r="Q26" s="120"/>
      <c r="R26" s="120"/>
      <c r="S26" s="120"/>
      <c r="T26" s="120"/>
      <c r="U26" s="120"/>
    </row>
    <row r="27" spans="1:21" x14ac:dyDescent="0.55000000000000004">
      <c r="A27" s="414"/>
      <c r="B27" s="121" t="s">
        <v>102</v>
      </c>
      <c r="C27" s="121"/>
      <c r="D27" s="121"/>
      <c r="E27" s="121"/>
      <c r="F27" s="121"/>
      <c r="G27" s="121"/>
      <c r="H27" s="121"/>
      <c r="I27" s="121"/>
      <c r="J27" s="121"/>
      <c r="K27" s="121"/>
      <c r="L27" s="121"/>
      <c r="M27" s="121"/>
      <c r="N27" s="121"/>
      <c r="O27" s="121"/>
      <c r="P27" s="121"/>
      <c r="Q27" s="121"/>
      <c r="R27" s="121"/>
      <c r="S27" s="121"/>
      <c r="T27" s="121"/>
      <c r="U27" s="121"/>
    </row>
    <row r="28" spans="1:21" x14ac:dyDescent="0.55000000000000004">
      <c r="A28" s="414"/>
    </row>
    <row r="56" spans="6:6" ht="18" x14ac:dyDescent="0.55000000000000004">
      <c r="F56" s="1"/>
    </row>
  </sheetData>
  <mergeCells count="24">
    <mergeCell ref="C15:D18"/>
    <mergeCell ref="E15:E16"/>
    <mergeCell ref="E17:E18"/>
    <mergeCell ref="T4:U4"/>
    <mergeCell ref="A1:A28"/>
    <mergeCell ref="G6:I6"/>
    <mergeCell ref="M6:M7"/>
    <mergeCell ref="C19:E19"/>
    <mergeCell ref="B20:E20"/>
    <mergeCell ref="B21:B22"/>
    <mergeCell ref="C21:E21"/>
    <mergeCell ref="C22:E22"/>
    <mergeCell ref="S6:S7"/>
    <mergeCell ref="B2:U3"/>
    <mergeCell ref="B8:B19"/>
    <mergeCell ref="C8:C13"/>
    <mergeCell ref="B5:E7"/>
    <mergeCell ref="F5:O5"/>
    <mergeCell ref="P5:U5"/>
    <mergeCell ref="D13:E13"/>
    <mergeCell ref="C14:E14"/>
    <mergeCell ref="D8:D11"/>
    <mergeCell ref="E8:E9"/>
    <mergeCell ref="D12:E12"/>
  </mergeCells>
  <phoneticPr fontId="18"/>
  <conditionalFormatting sqref="M21:M22 F16:U16 F9:J9 L9:U9 F10:U14 F20:U20 F19:J19 L19:U19 F18:U18">
    <cfRule type="containsBlanks" dxfId="4" priority="2">
      <formula>LEN(TRIM(F9))=0</formula>
    </cfRule>
  </conditionalFormatting>
  <conditionalFormatting sqref="K9">
    <cfRule type="containsBlanks" dxfId="3" priority="1">
      <formula>LEN(TRIM(K9))=0</formula>
    </cfRule>
  </conditionalFormatting>
  <printOptions horizontalCentered="1"/>
  <pageMargins left="0.70866141732283472" right="0.70866141732283472" top="0.74803149606299213" bottom="0.74803149606299213" header="0.31496062992125984" footer="0.31496062992125984"/>
  <pageSetup paperSize="9" scale="9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264B4-4EEF-4F3B-872D-D2908947BDBB}">
  <sheetPr>
    <pageSetUpPr fitToPage="1"/>
  </sheetPr>
  <dimension ref="A1:Q16"/>
  <sheetViews>
    <sheetView view="pageBreakPreview" topLeftCell="A8" zoomScaleNormal="100" zoomScaleSheetLayoutView="100" workbookViewId="0">
      <selection sqref="A1:A16"/>
    </sheetView>
  </sheetViews>
  <sheetFormatPr defaultColWidth="9" defaultRowHeight="18" x14ac:dyDescent="0.55000000000000004"/>
  <cols>
    <col min="1" max="1" width="4.58203125" style="1" customWidth="1"/>
    <col min="2" max="2" width="4.83203125" style="1" customWidth="1"/>
    <col min="3" max="3" width="11.4140625" style="1" customWidth="1"/>
    <col min="4" max="7" width="14.1640625" style="1" customWidth="1"/>
    <col min="8" max="17" width="10.25" style="1" customWidth="1"/>
    <col min="18" max="16384" width="9" style="1"/>
  </cols>
  <sheetData>
    <row r="1" spans="1:17" ht="20" x14ac:dyDescent="0.55000000000000004">
      <c r="A1" s="446" t="s">
        <v>257</v>
      </c>
      <c r="B1" s="57" t="s">
        <v>116</v>
      </c>
    </row>
    <row r="2" spans="1:17" x14ac:dyDescent="0.55000000000000004">
      <c r="A2" s="446"/>
      <c r="B2" s="456" t="s">
        <v>117</v>
      </c>
      <c r="C2" s="456"/>
      <c r="D2" s="456"/>
      <c r="E2" s="456"/>
      <c r="F2" s="456"/>
      <c r="G2" s="456"/>
      <c r="H2" s="456"/>
      <c r="I2" s="456"/>
      <c r="J2" s="456"/>
      <c r="K2" s="456"/>
      <c r="L2" s="456"/>
      <c r="M2" s="456"/>
      <c r="N2" s="456"/>
      <c r="O2" s="456"/>
      <c r="P2" s="456"/>
      <c r="Q2" s="456"/>
    </row>
    <row r="3" spans="1:17" x14ac:dyDescent="0.55000000000000004">
      <c r="A3" s="446"/>
      <c r="B3" s="457"/>
      <c r="C3" s="457"/>
      <c r="D3" s="457"/>
      <c r="E3" s="457"/>
      <c r="F3" s="457"/>
      <c r="G3" s="457"/>
      <c r="H3" s="457"/>
      <c r="I3" s="457"/>
      <c r="J3" s="457"/>
      <c r="K3" s="457"/>
      <c r="L3" s="457"/>
      <c r="M3" s="457"/>
      <c r="N3" s="457"/>
      <c r="O3" s="457"/>
      <c r="P3" s="457"/>
      <c r="Q3" s="457"/>
    </row>
    <row r="4" spans="1:17" ht="29.5" customHeight="1" x14ac:dyDescent="0.55000000000000004">
      <c r="A4" s="446"/>
      <c r="B4" s="458" t="s">
        <v>105</v>
      </c>
      <c r="C4" s="459"/>
      <c r="D4" s="458" t="s">
        <v>106</v>
      </c>
      <c r="E4" s="459"/>
      <c r="F4" s="466" t="s">
        <v>107</v>
      </c>
      <c r="G4" s="467"/>
      <c r="H4" s="470" t="s">
        <v>108</v>
      </c>
      <c r="I4" s="440"/>
      <c r="J4" s="440"/>
      <c r="K4" s="440"/>
      <c r="L4" s="440"/>
      <c r="M4" s="440"/>
      <c r="N4" s="440"/>
      <c r="O4" s="440"/>
      <c r="P4" s="440"/>
      <c r="Q4" s="441"/>
    </row>
    <row r="5" spans="1:17" ht="29.5" customHeight="1" x14ac:dyDescent="0.55000000000000004">
      <c r="A5" s="446"/>
      <c r="B5" s="460"/>
      <c r="C5" s="461"/>
      <c r="D5" s="464"/>
      <c r="E5" s="465"/>
      <c r="F5" s="468"/>
      <c r="G5" s="469"/>
      <c r="H5" s="470" t="s">
        <v>109</v>
      </c>
      <c r="I5" s="440"/>
      <c r="J5" s="440" t="s">
        <v>110</v>
      </c>
      <c r="K5" s="440"/>
      <c r="L5" s="440" t="s">
        <v>111</v>
      </c>
      <c r="M5" s="440"/>
      <c r="N5" s="440" t="s">
        <v>112</v>
      </c>
      <c r="O5" s="440"/>
      <c r="P5" s="440" t="s">
        <v>113</v>
      </c>
      <c r="Q5" s="441"/>
    </row>
    <row r="6" spans="1:17" ht="29.5" customHeight="1" x14ac:dyDescent="0.55000000000000004">
      <c r="A6" s="446"/>
      <c r="B6" s="462"/>
      <c r="C6" s="463"/>
      <c r="D6" s="164">
        <f>E6-1</f>
        <v>5</v>
      </c>
      <c r="E6" s="166">
        <f>'第2　審査支払業務①'!H17</f>
        <v>6</v>
      </c>
      <c r="F6" s="162">
        <f>$D$6</f>
        <v>5</v>
      </c>
      <c r="G6" s="163">
        <f>$E$6</f>
        <v>6</v>
      </c>
      <c r="H6" s="164">
        <f t="shared" ref="H6" si="0">$D$6</f>
        <v>5</v>
      </c>
      <c r="I6" s="165">
        <f t="shared" ref="I6" si="1">$E$6</f>
        <v>6</v>
      </c>
      <c r="J6" s="165">
        <f t="shared" ref="J6" si="2">$D$6</f>
        <v>5</v>
      </c>
      <c r="K6" s="165">
        <f t="shared" ref="K6" si="3">$E$6</f>
        <v>6</v>
      </c>
      <c r="L6" s="165">
        <f t="shared" ref="L6" si="4">$D$6</f>
        <v>5</v>
      </c>
      <c r="M6" s="165">
        <f t="shared" ref="M6" si="5">$E$6</f>
        <v>6</v>
      </c>
      <c r="N6" s="165">
        <f t="shared" ref="N6" si="6">$D$6</f>
        <v>5</v>
      </c>
      <c r="O6" s="165">
        <f t="shared" ref="O6" si="7">$E$6</f>
        <v>6</v>
      </c>
      <c r="P6" s="165">
        <f t="shared" ref="P6" si="8">$D$6</f>
        <v>5</v>
      </c>
      <c r="Q6" s="166">
        <f t="shared" ref="Q6" si="9">$E$6</f>
        <v>6</v>
      </c>
    </row>
    <row r="7" spans="1:17" ht="12.75" customHeight="1" x14ac:dyDescent="0.55000000000000004">
      <c r="A7" s="446"/>
      <c r="B7" s="447" t="s">
        <v>114</v>
      </c>
      <c r="C7" s="450" t="s">
        <v>19</v>
      </c>
      <c r="D7" s="442"/>
      <c r="E7" s="444"/>
      <c r="F7" s="154" t="s">
        <v>30</v>
      </c>
      <c r="G7" s="155" t="s">
        <v>30</v>
      </c>
      <c r="H7" s="152" t="s">
        <v>30</v>
      </c>
      <c r="I7" s="156" t="s">
        <v>30</v>
      </c>
      <c r="J7" s="156" t="s">
        <v>30</v>
      </c>
      <c r="K7" s="156" t="s">
        <v>30</v>
      </c>
      <c r="L7" s="156" t="s">
        <v>30</v>
      </c>
      <c r="M7" s="156" t="s">
        <v>30</v>
      </c>
      <c r="N7" s="156" t="s">
        <v>30</v>
      </c>
      <c r="O7" s="156" t="s">
        <v>30</v>
      </c>
      <c r="P7" s="156" t="s">
        <v>30</v>
      </c>
      <c r="Q7" s="153" t="s">
        <v>30</v>
      </c>
    </row>
    <row r="8" spans="1:17" ht="46" customHeight="1" x14ac:dyDescent="0.55000000000000004">
      <c r="A8" s="446"/>
      <c r="B8" s="448"/>
      <c r="C8" s="451"/>
      <c r="D8" s="443"/>
      <c r="E8" s="445"/>
      <c r="F8" s="129"/>
      <c r="G8" s="171"/>
      <c r="H8" s="146"/>
      <c r="I8" s="130"/>
      <c r="J8" s="130"/>
      <c r="K8" s="130"/>
      <c r="L8" s="130"/>
      <c r="M8" s="130"/>
      <c r="N8" s="130"/>
      <c r="O8" s="130"/>
      <c r="P8" s="172"/>
      <c r="Q8" s="173"/>
    </row>
    <row r="9" spans="1:17" ht="46" customHeight="1" x14ac:dyDescent="0.55000000000000004">
      <c r="A9" s="446"/>
      <c r="B9" s="448"/>
      <c r="C9" s="158" t="s">
        <v>20</v>
      </c>
      <c r="D9" s="167"/>
      <c r="E9" s="168"/>
      <c r="F9" s="174"/>
      <c r="G9" s="175"/>
      <c r="H9" s="176"/>
      <c r="I9" s="177"/>
      <c r="J9" s="177"/>
      <c r="K9" s="177"/>
      <c r="L9" s="177"/>
      <c r="M9" s="177"/>
      <c r="N9" s="177"/>
      <c r="O9" s="177"/>
      <c r="P9" s="178"/>
      <c r="Q9" s="179"/>
    </row>
    <row r="10" spans="1:17" ht="46" customHeight="1" x14ac:dyDescent="0.55000000000000004">
      <c r="A10" s="446"/>
      <c r="B10" s="449"/>
      <c r="C10" s="159" t="s">
        <v>25</v>
      </c>
      <c r="D10" s="169"/>
      <c r="E10" s="170"/>
      <c r="F10" s="180">
        <f t="shared" ref="F10:Q10" si="10">F8+F9</f>
        <v>0</v>
      </c>
      <c r="G10" s="181">
        <f t="shared" si="10"/>
        <v>0</v>
      </c>
      <c r="H10" s="182">
        <f t="shared" si="10"/>
        <v>0</v>
      </c>
      <c r="I10" s="183">
        <f t="shared" si="10"/>
        <v>0</v>
      </c>
      <c r="J10" s="183">
        <f t="shared" si="10"/>
        <v>0</v>
      </c>
      <c r="K10" s="183">
        <f t="shared" si="10"/>
        <v>0</v>
      </c>
      <c r="L10" s="183">
        <f t="shared" si="10"/>
        <v>0</v>
      </c>
      <c r="M10" s="183">
        <f t="shared" si="10"/>
        <v>0</v>
      </c>
      <c r="N10" s="183">
        <f t="shared" si="10"/>
        <v>0</v>
      </c>
      <c r="O10" s="183">
        <f t="shared" si="10"/>
        <v>0</v>
      </c>
      <c r="P10" s="183">
        <f t="shared" si="10"/>
        <v>0</v>
      </c>
      <c r="Q10" s="184">
        <f t="shared" si="10"/>
        <v>0</v>
      </c>
    </row>
    <row r="11" spans="1:17" ht="46" customHeight="1" x14ac:dyDescent="0.55000000000000004">
      <c r="A11" s="446"/>
      <c r="B11" s="426" t="s">
        <v>115</v>
      </c>
      <c r="C11" s="160" t="s">
        <v>19</v>
      </c>
      <c r="D11" s="185"/>
      <c r="E11" s="186"/>
      <c r="F11" s="187"/>
      <c r="G11" s="188"/>
      <c r="H11" s="185"/>
      <c r="I11" s="189"/>
      <c r="J11" s="189"/>
      <c r="K11" s="189"/>
      <c r="L11" s="189"/>
      <c r="M11" s="189"/>
      <c r="N11" s="189"/>
      <c r="O11" s="189"/>
      <c r="P11" s="190"/>
      <c r="Q11" s="191"/>
    </row>
    <row r="12" spans="1:17" ht="46" customHeight="1" x14ac:dyDescent="0.55000000000000004">
      <c r="A12" s="446"/>
      <c r="B12" s="435"/>
      <c r="C12" s="158" t="s">
        <v>20</v>
      </c>
      <c r="D12" s="176"/>
      <c r="E12" s="192"/>
      <c r="F12" s="174"/>
      <c r="G12" s="175"/>
      <c r="H12" s="176"/>
      <c r="I12" s="177"/>
      <c r="J12" s="177"/>
      <c r="K12" s="177"/>
      <c r="L12" s="177"/>
      <c r="M12" s="177"/>
      <c r="N12" s="177"/>
      <c r="O12" s="177"/>
      <c r="P12" s="178"/>
      <c r="Q12" s="179"/>
    </row>
    <row r="13" spans="1:17" ht="46" customHeight="1" x14ac:dyDescent="0.55000000000000004">
      <c r="A13" s="446"/>
      <c r="B13" s="427"/>
      <c r="C13" s="161" t="s">
        <v>25</v>
      </c>
      <c r="D13" s="193">
        <f>D11+D12</f>
        <v>0</v>
      </c>
      <c r="E13" s="194">
        <f t="shared" ref="E13:Q13" si="11">E11+E12</f>
        <v>0</v>
      </c>
      <c r="F13" s="195">
        <f t="shared" si="11"/>
        <v>0</v>
      </c>
      <c r="G13" s="196">
        <f t="shared" si="11"/>
        <v>0</v>
      </c>
      <c r="H13" s="193">
        <f t="shared" si="11"/>
        <v>0</v>
      </c>
      <c r="I13" s="197">
        <f t="shared" si="11"/>
        <v>0</v>
      </c>
      <c r="J13" s="197">
        <f t="shared" si="11"/>
        <v>0</v>
      </c>
      <c r="K13" s="197">
        <f t="shared" si="11"/>
        <v>0</v>
      </c>
      <c r="L13" s="197">
        <f t="shared" si="11"/>
        <v>0</v>
      </c>
      <c r="M13" s="197">
        <f t="shared" si="11"/>
        <v>0</v>
      </c>
      <c r="N13" s="197">
        <f t="shared" si="11"/>
        <v>0</v>
      </c>
      <c r="O13" s="197">
        <f t="shared" si="11"/>
        <v>0</v>
      </c>
      <c r="P13" s="197">
        <f t="shared" si="11"/>
        <v>0</v>
      </c>
      <c r="Q13" s="194">
        <f t="shared" si="11"/>
        <v>0</v>
      </c>
    </row>
    <row r="14" spans="1:17" ht="46" customHeight="1" x14ac:dyDescent="0.55000000000000004">
      <c r="A14" s="446"/>
      <c r="B14" s="452" t="s">
        <v>25</v>
      </c>
      <c r="C14" s="157" t="s">
        <v>19</v>
      </c>
      <c r="D14" s="198">
        <f t="shared" ref="D14:Q14" si="12">D8+D11</f>
        <v>0</v>
      </c>
      <c r="E14" s="199">
        <f t="shared" si="12"/>
        <v>0</v>
      </c>
      <c r="F14" s="200">
        <f t="shared" si="12"/>
        <v>0</v>
      </c>
      <c r="G14" s="201">
        <f t="shared" si="12"/>
        <v>0</v>
      </c>
      <c r="H14" s="198">
        <f t="shared" si="12"/>
        <v>0</v>
      </c>
      <c r="I14" s="202">
        <f t="shared" si="12"/>
        <v>0</v>
      </c>
      <c r="J14" s="202">
        <f t="shared" si="12"/>
        <v>0</v>
      </c>
      <c r="K14" s="202">
        <f t="shared" si="12"/>
        <v>0</v>
      </c>
      <c r="L14" s="202">
        <f t="shared" si="12"/>
        <v>0</v>
      </c>
      <c r="M14" s="202">
        <f t="shared" si="12"/>
        <v>0</v>
      </c>
      <c r="N14" s="202">
        <f t="shared" si="12"/>
        <v>0</v>
      </c>
      <c r="O14" s="202">
        <f t="shared" si="12"/>
        <v>0</v>
      </c>
      <c r="P14" s="202">
        <f t="shared" si="12"/>
        <v>0</v>
      </c>
      <c r="Q14" s="199">
        <f t="shared" si="12"/>
        <v>0</v>
      </c>
    </row>
    <row r="15" spans="1:17" ht="46" customHeight="1" x14ac:dyDescent="0.55000000000000004">
      <c r="A15" s="446"/>
      <c r="B15" s="453"/>
      <c r="C15" s="159" t="s">
        <v>20</v>
      </c>
      <c r="D15" s="182">
        <f>D9+D12</f>
        <v>0</v>
      </c>
      <c r="E15" s="184">
        <f t="shared" ref="E15:Q15" si="13">E9+E12</f>
        <v>0</v>
      </c>
      <c r="F15" s="180">
        <f t="shared" si="13"/>
        <v>0</v>
      </c>
      <c r="G15" s="181">
        <f t="shared" si="13"/>
        <v>0</v>
      </c>
      <c r="H15" s="182">
        <f t="shared" si="13"/>
        <v>0</v>
      </c>
      <c r="I15" s="183">
        <f t="shared" si="13"/>
        <v>0</v>
      </c>
      <c r="J15" s="183">
        <f t="shared" si="13"/>
        <v>0</v>
      </c>
      <c r="K15" s="183">
        <f t="shared" si="13"/>
        <v>0</v>
      </c>
      <c r="L15" s="183">
        <f t="shared" si="13"/>
        <v>0</v>
      </c>
      <c r="M15" s="183">
        <f t="shared" si="13"/>
        <v>0</v>
      </c>
      <c r="N15" s="183">
        <f t="shared" si="13"/>
        <v>0</v>
      </c>
      <c r="O15" s="183">
        <f t="shared" si="13"/>
        <v>0</v>
      </c>
      <c r="P15" s="183">
        <f t="shared" si="13"/>
        <v>0</v>
      </c>
      <c r="Q15" s="184">
        <f t="shared" si="13"/>
        <v>0</v>
      </c>
    </row>
    <row r="16" spans="1:17" ht="46" customHeight="1" x14ac:dyDescent="0.55000000000000004">
      <c r="A16" s="446"/>
      <c r="B16" s="454" t="s">
        <v>247</v>
      </c>
      <c r="C16" s="455"/>
      <c r="D16" s="203">
        <f>D14+D15</f>
        <v>0</v>
      </c>
      <c r="E16" s="204">
        <f t="shared" ref="E16:Q16" si="14">E14+E15</f>
        <v>0</v>
      </c>
      <c r="F16" s="205">
        <f t="shared" si="14"/>
        <v>0</v>
      </c>
      <c r="G16" s="206">
        <f t="shared" si="14"/>
        <v>0</v>
      </c>
      <c r="H16" s="203">
        <f t="shared" si="14"/>
        <v>0</v>
      </c>
      <c r="I16" s="207">
        <f t="shared" si="14"/>
        <v>0</v>
      </c>
      <c r="J16" s="207">
        <f t="shared" si="14"/>
        <v>0</v>
      </c>
      <c r="K16" s="207">
        <f t="shared" si="14"/>
        <v>0</v>
      </c>
      <c r="L16" s="207">
        <f t="shared" si="14"/>
        <v>0</v>
      </c>
      <c r="M16" s="207">
        <f t="shared" si="14"/>
        <v>0</v>
      </c>
      <c r="N16" s="207">
        <f t="shared" si="14"/>
        <v>0</v>
      </c>
      <c r="O16" s="207">
        <f t="shared" si="14"/>
        <v>0</v>
      </c>
      <c r="P16" s="207">
        <f t="shared" si="14"/>
        <v>0</v>
      </c>
      <c r="Q16" s="204">
        <f t="shared" si="14"/>
        <v>0</v>
      </c>
    </row>
  </sheetData>
  <mergeCells count="18">
    <mergeCell ref="J5:K5"/>
    <mergeCell ref="L5:M5"/>
    <mergeCell ref="N5:O5"/>
    <mergeCell ref="P5:Q5"/>
    <mergeCell ref="D7:D8"/>
    <mergeCell ref="E7:E8"/>
    <mergeCell ref="A1:A16"/>
    <mergeCell ref="B7:B10"/>
    <mergeCell ref="C7:C8"/>
    <mergeCell ref="B11:B13"/>
    <mergeCell ref="B14:B15"/>
    <mergeCell ref="B16:C16"/>
    <mergeCell ref="B2:Q3"/>
    <mergeCell ref="B4:C6"/>
    <mergeCell ref="D4:E5"/>
    <mergeCell ref="F4:G5"/>
    <mergeCell ref="H4:Q4"/>
    <mergeCell ref="H5:I5"/>
  </mergeCells>
  <phoneticPr fontId="18"/>
  <conditionalFormatting sqref="F8:Q9 D11:Q12">
    <cfRule type="containsBlanks" dxfId="2" priority="1">
      <formula>LEN(TRIM(D8))=0</formula>
    </cfRule>
  </conditionalFormatting>
  <printOptions horizontalCentered="1"/>
  <pageMargins left="0.70866141732283472" right="0.70866141732283472" top="0.74803149606299213" bottom="0.74803149606299213" header="0.31496062992125984" footer="0.31496062992125984"/>
  <pageSetup paperSize="9" scale="67" orientation="landscape" r:id="rId1"/>
  <rowBreaks count="1" manualBreakCount="1">
    <brk id="7" max="16383" man="1"/>
  </rowBreaks>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CF0F2-F408-4979-A706-99EDB52A4479}">
  <sheetPr>
    <pageSetUpPr fitToPage="1"/>
  </sheetPr>
  <dimension ref="A1:K57"/>
  <sheetViews>
    <sheetView view="pageLayout" topLeftCell="A28" zoomScaleNormal="100" zoomScaleSheetLayoutView="100" workbookViewId="0">
      <selection activeCell="D28" sqref="D28"/>
    </sheetView>
  </sheetViews>
  <sheetFormatPr defaultColWidth="9" defaultRowHeight="16.5" x14ac:dyDescent="0.55000000000000004"/>
  <cols>
    <col min="1" max="1" width="0.83203125" style="211" customWidth="1"/>
    <col min="2" max="2" width="2.25" style="211" customWidth="1"/>
    <col min="3" max="4" width="0.83203125" style="211" customWidth="1"/>
    <col min="5" max="5" width="16" style="211" customWidth="1"/>
    <col min="6" max="6" width="0.83203125" style="211" customWidth="1"/>
    <col min="7" max="7" width="6.25" style="211" customWidth="1"/>
    <col min="8" max="11" width="14.58203125" style="211" customWidth="1"/>
    <col min="12" max="16384" width="9" style="211"/>
  </cols>
  <sheetData>
    <row r="1" spans="1:11" ht="20" x14ac:dyDescent="0.55000000000000004">
      <c r="A1" s="495" t="s">
        <v>137</v>
      </c>
      <c r="B1" s="495"/>
      <c r="C1" s="495"/>
      <c r="D1" s="495"/>
      <c r="E1" s="495"/>
      <c r="F1" s="495"/>
      <c r="G1" s="495"/>
      <c r="H1" s="495"/>
      <c r="I1" s="495"/>
      <c r="J1" s="495"/>
      <c r="K1" s="495"/>
    </row>
    <row r="2" spans="1:11" x14ac:dyDescent="0.55000000000000004">
      <c r="A2" s="499" t="s">
        <v>251</v>
      </c>
      <c r="B2" s="499"/>
      <c r="C2" s="499"/>
      <c r="D2" s="499"/>
      <c r="E2" s="499"/>
      <c r="F2" s="499"/>
      <c r="G2" s="499"/>
      <c r="H2" s="499"/>
      <c r="I2" s="499"/>
      <c r="J2" s="499"/>
      <c r="K2" s="499"/>
    </row>
    <row r="3" spans="1:11" x14ac:dyDescent="0.55000000000000004">
      <c r="A3" s="500"/>
      <c r="B3" s="500"/>
      <c r="C3" s="500"/>
      <c r="D3" s="500"/>
      <c r="E3" s="500"/>
      <c r="F3" s="500"/>
      <c r="G3" s="500"/>
      <c r="H3" s="500"/>
      <c r="I3" s="500"/>
      <c r="J3" s="500"/>
      <c r="K3" s="500"/>
    </row>
    <row r="4" spans="1:11" x14ac:dyDescent="0.55000000000000004">
      <c r="A4" s="510" t="s">
        <v>118</v>
      </c>
      <c r="B4" s="511"/>
      <c r="C4" s="511"/>
      <c r="D4" s="511"/>
      <c r="E4" s="511"/>
      <c r="F4" s="511"/>
      <c r="G4" s="511"/>
      <c r="H4" s="511"/>
      <c r="I4" s="511"/>
      <c r="J4" s="511"/>
      <c r="K4" s="512"/>
    </row>
    <row r="5" spans="1:11" ht="20.149999999999999" customHeight="1" x14ac:dyDescent="0.55000000000000004">
      <c r="A5" s="513" t="s">
        <v>119</v>
      </c>
      <c r="B5" s="514"/>
      <c r="C5" s="514"/>
      <c r="D5" s="514"/>
      <c r="E5" s="514"/>
      <c r="F5" s="515"/>
      <c r="G5" s="212"/>
      <c r="H5" s="519">
        <f>J5-1</f>
        <v>5</v>
      </c>
      <c r="I5" s="520"/>
      <c r="J5" s="521">
        <f>'第2　審査支払業務①'!H17</f>
        <v>6</v>
      </c>
      <c r="K5" s="520"/>
    </row>
    <row r="6" spans="1:11" ht="20.149999999999999" customHeight="1" x14ac:dyDescent="0.55000000000000004">
      <c r="A6" s="516"/>
      <c r="B6" s="517"/>
      <c r="C6" s="517"/>
      <c r="D6" s="517"/>
      <c r="E6" s="517"/>
      <c r="F6" s="518"/>
      <c r="G6" s="213"/>
      <c r="H6" s="214" t="s">
        <v>120</v>
      </c>
      <c r="I6" s="215" t="s">
        <v>121</v>
      </c>
      <c r="J6" s="216" t="s">
        <v>120</v>
      </c>
      <c r="K6" s="215" t="s">
        <v>121</v>
      </c>
    </row>
    <row r="7" spans="1:11" ht="15" customHeight="1" x14ac:dyDescent="0.55000000000000004">
      <c r="A7" s="522"/>
      <c r="B7" s="481" t="s">
        <v>122</v>
      </c>
      <c r="C7" s="481"/>
      <c r="D7" s="481"/>
      <c r="E7" s="525"/>
      <c r="F7" s="528"/>
      <c r="G7" s="217" t="s">
        <v>123</v>
      </c>
      <c r="H7" s="232"/>
      <c r="I7" s="233"/>
      <c r="J7" s="232"/>
      <c r="K7" s="233"/>
    </row>
    <row r="8" spans="1:11" ht="15" customHeight="1" x14ac:dyDescent="0.55000000000000004">
      <c r="A8" s="523"/>
      <c r="B8" s="482"/>
      <c r="C8" s="482"/>
      <c r="D8" s="482"/>
      <c r="E8" s="526"/>
      <c r="F8" s="529"/>
      <c r="G8" s="218" t="s">
        <v>124</v>
      </c>
      <c r="H8" s="234"/>
      <c r="I8" s="235"/>
      <c r="J8" s="234"/>
      <c r="K8" s="235"/>
    </row>
    <row r="9" spans="1:11" ht="15" customHeight="1" x14ac:dyDescent="0.55000000000000004">
      <c r="A9" s="524"/>
      <c r="B9" s="484"/>
      <c r="C9" s="484"/>
      <c r="D9" s="484"/>
      <c r="E9" s="527"/>
      <c r="F9" s="529"/>
      <c r="G9" s="219" t="s">
        <v>125</v>
      </c>
      <c r="H9" s="236">
        <f>H7-H8</f>
        <v>0</v>
      </c>
      <c r="I9" s="237">
        <f t="shared" ref="I9:K9" si="0">I7-I8</f>
        <v>0</v>
      </c>
      <c r="J9" s="236">
        <f t="shared" si="0"/>
        <v>0</v>
      </c>
      <c r="K9" s="237">
        <f t="shared" si="0"/>
        <v>0</v>
      </c>
    </row>
    <row r="10" spans="1:11" ht="15" customHeight="1" x14ac:dyDescent="0.55000000000000004">
      <c r="A10" s="475" t="s">
        <v>126</v>
      </c>
      <c r="B10" s="476"/>
      <c r="C10" s="477"/>
      <c r="D10" s="220"/>
      <c r="E10" s="481" t="s">
        <v>127</v>
      </c>
      <c r="F10" s="221"/>
      <c r="G10" s="217" t="s">
        <v>123</v>
      </c>
      <c r="H10" s="232"/>
      <c r="I10" s="233"/>
      <c r="J10" s="232"/>
      <c r="K10" s="233"/>
    </row>
    <row r="11" spans="1:11" ht="15" customHeight="1" x14ac:dyDescent="0.55000000000000004">
      <c r="A11" s="478"/>
      <c r="B11" s="479"/>
      <c r="C11" s="480"/>
      <c r="D11" s="222"/>
      <c r="E11" s="482"/>
      <c r="F11" s="223"/>
      <c r="G11" s="218" t="s">
        <v>124</v>
      </c>
      <c r="H11" s="234"/>
      <c r="I11" s="235"/>
      <c r="J11" s="234"/>
      <c r="K11" s="235"/>
    </row>
    <row r="12" spans="1:11" ht="15" customHeight="1" x14ac:dyDescent="0.55000000000000004">
      <c r="A12" s="478"/>
      <c r="B12" s="479"/>
      <c r="C12" s="480"/>
      <c r="D12" s="222"/>
      <c r="E12" s="482"/>
      <c r="F12" s="223"/>
      <c r="G12" s="219" t="s">
        <v>125</v>
      </c>
      <c r="H12" s="236">
        <f t="shared" ref="H12" si="1">H10-H11</f>
        <v>0</v>
      </c>
      <c r="I12" s="237">
        <f t="shared" ref="I12" si="2">I10-I11</f>
        <v>0</v>
      </c>
      <c r="J12" s="236">
        <f t="shared" ref="J12" si="3">J10-J11</f>
        <v>0</v>
      </c>
      <c r="K12" s="237">
        <f t="shared" ref="K12" si="4">K10-K11</f>
        <v>0</v>
      </c>
    </row>
    <row r="13" spans="1:11" ht="15" customHeight="1" x14ac:dyDescent="0.55000000000000004">
      <c r="A13" s="478"/>
      <c r="B13" s="479"/>
      <c r="C13" s="480"/>
      <c r="D13" s="220"/>
      <c r="E13" s="483" t="s">
        <v>128</v>
      </c>
      <c r="F13" s="221"/>
      <c r="G13" s="217" t="s">
        <v>123</v>
      </c>
      <c r="H13" s="232"/>
      <c r="I13" s="233"/>
      <c r="J13" s="232"/>
      <c r="K13" s="233"/>
    </row>
    <row r="14" spans="1:11" ht="15" customHeight="1" x14ac:dyDescent="0.55000000000000004">
      <c r="A14" s="478"/>
      <c r="B14" s="479"/>
      <c r="C14" s="480"/>
      <c r="D14" s="222"/>
      <c r="E14" s="482"/>
      <c r="F14" s="223"/>
      <c r="G14" s="218" t="s">
        <v>124</v>
      </c>
      <c r="H14" s="234"/>
      <c r="I14" s="235"/>
      <c r="J14" s="234"/>
      <c r="K14" s="235"/>
    </row>
    <row r="15" spans="1:11" ht="15" customHeight="1" x14ac:dyDescent="0.55000000000000004">
      <c r="A15" s="478"/>
      <c r="B15" s="479"/>
      <c r="C15" s="480"/>
      <c r="D15" s="224"/>
      <c r="E15" s="484"/>
      <c r="F15" s="225"/>
      <c r="G15" s="219" t="s">
        <v>125</v>
      </c>
      <c r="H15" s="236">
        <f t="shared" ref="H15" si="5">H13-H14</f>
        <v>0</v>
      </c>
      <c r="I15" s="237">
        <f t="shared" ref="I15" si="6">I13-I14</f>
        <v>0</v>
      </c>
      <c r="J15" s="236">
        <f t="shared" ref="J15" si="7">J13-J14</f>
        <v>0</v>
      </c>
      <c r="K15" s="237">
        <f t="shared" ref="K15" si="8">K13-K14</f>
        <v>0</v>
      </c>
    </row>
    <row r="16" spans="1:11" ht="15" customHeight="1" x14ac:dyDescent="0.55000000000000004">
      <c r="A16" s="478"/>
      <c r="B16" s="479"/>
      <c r="C16" s="480"/>
      <c r="D16" s="222"/>
      <c r="E16" s="485" t="s">
        <v>129</v>
      </c>
      <c r="F16" s="223"/>
      <c r="G16" s="217" t="s">
        <v>123</v>
      </c>
      <c r="H16" s="232"/>
      <c r="I16" s="233"/>
      <c r="J16" s="232"/>
      <c r="K16" s="233"/>
    </row>
    <row r="17" spans="1:11" ht="15" customHeight="1" x14ac:dyDescent="0.55000000000000004">
      <c r="A17" s="478"/>
      <c r="B17" s="479"/>
      <c r="C17" s="480"/>
      <c r="D17" s="222"/>
      <c r="E17" s="482"/>
      <c r="F17" s="223"/>
      <c r="G17" s="218" t="s">
        <v>124</v>
      </c>
      <c r="H17" s="234"/>
      <c r="I17" s="235"/>
      <c r="J17" s="234"/>
      <c r="K17" s="235"/>
    </row>
    <row r="18" spans="1:11" ht="15" customHeight="1" x14ac:dyDescent="0.55000000000000004">
      <c r="A18" s="478"/>
      <c r="B18" s="479"/>
      <c r="C18" s="480"/>
      <c r="D18" s="222"/>
      <c r="E18" s="482"/>
      <c r="F18" s="223"/>
      <c r="G18" s="219" t="s">
        <v>125</v>
      </c>
      <c r="H18" s="236">
        <f t="shared" ref="H18" si="9">H16-H17</f>
        <v>0</v>
      </c>
      <c r="I18" s="237">
        <f t="shared" ref="I18" si="10">I16-I17</f>
        <v>0</v>
      </c>
      <c r="J18" s="236">
        <f t="shared" ref="J18" si="11">J16-J17</f>
        <v>0</v>
      </c>
      <c r="K18" s="237">
        <f t="shared" ref="K18" si="12">K16-K17</f>
        <v>0</v>
      </c>
    </row>
    <row r="19" spans="1:11" ht="15" customHeight="1" x14ac:dyDescent="0.55000000000000004">
      <c r="A19" s="478"/>
      <c r="B19" s="479"/>
      <c r="C19" s="480"/>
      <c r="D19" s="220"/>
      <c r="E19" s="483" t="s">
        <v>130</v>
      </c>
      <c r="F19" s="221"/>
      <c r="G19" s="217" t="s">
        <v>123</v>
      </c>
      <c r="H19" s="232"/>
      <c r="I19" s="233"/>
      <c r="J19" s="232"/>
      <c r="K19" s="233"/>
    </row>
    <row r="20" spans="1:11" ht="15" customHeight="1" x14ac:dyDescent="0.55000000000000004">
      <c r="A20" s="478"/>
      <c r="B20" s="479"/>
      <c r="C20" s="480"/>
      <c r="D20" s="222"/>
      <c r="E20" s="482"/>
      <c r="F20" s="223"/>
      <c r="G20" s="218" t="s">
        <v>124</v>
      </c>
      <c r="H20" s="234"/>
      <c r="I20" s="235"/>
      <c r="J20" s="234"/>
      <c r="K20" s="235"/>
    </row>
    <row r="21" spans="1:11" ht="15" customHeight="1" x14ac:dyDescent="0.55000000000000004">
      <c r="A21" s="478"/>
      <c r="B21" s="479"/>
      <c r="C21" s="480"/>
      <c r="D21" s="222"/>
      <c r="E21" s="482"/>
      <c r="F21" s="223"/>
      <c r="G21" s="219" t="s">
        <v>125</v>
      </c>
      <c r="H21" s="236">
        <f t="shared" ref="H21" si="13">H19-H20</f>
        <v>0</v>
      </c>
      <c r="I21" s="237">
        <f t="shared" ref="I21" si="14">I19-I20</f>
        <v>0</v>
      </c>
      <c r="J21" s="236">
        <f t="shared" ref="J21" si="15">J19-J20</f>
        <v>0</v>
      </c>
      <c r="K21" s="237">
        <f t="shared" ref="K21" si="16">K19-K20</f>
        <v>0</v>
      </c>
    </row>
    <row r="22" spans="1:11" ht="15" customHeight="1" x14ac:dyDescent="0.55000000000000004">
      <c r="A22" s="486" t="s">
        <v>131</v>
      </c>
      <c r="B22" s="487"/>
      <c r="C22" s="488"/>
      <c r="D22" s="220"/>
      <c r="E22" s="481" t="s">
        <v>127</v>
      </c>
      <c r="F22" s="221"/>
      <c r="G22" s="217" t="s">
        <v>123</v>
      </c>
      <c r="H22" s="232"/>
      <c r="I22" s="233"/>
      <c r="J22" s="232"/>
      <c r="K22" s="233"/>
    </row>
    <row r="23" spans="1:11" ht="15" customHeight="1" x14ac:dyDescent="0.55000000000000004">
      <c r="A23" s="489"/>
      <c r="B23" s="490"/>
      <c r="C23" s="491"/>
      <c r="D23" s="222"/>
      <c r="E23" s="482"/>
      <c r="F23" s="223"/>
      <c r="G23" s="218" t="s">
        <v>124</v>
      </c>
      <c r="H23" s="234"/>
      <c r="I23" s="235"/>
      <c r="J23" s="234"/>
      <c r="K23" s="235"/>
    </row>
    <row r="24" spans="1:11" ht="15" customHeight="1" x14ac:dyDescent="0.55000000000000004">
      <c r="A24" s="489"/>
      <c r="B24" s="490"/>
      <c r="C24" s="491"/>
      <c r="D24" s="222"/>
      <c r="E24" s="482"/>
      <c r="F24" s="223"/>
      <c r="G24" s="219" t="s">
        <v>125</v>
      </c>
      <c r="H24" s="236">
        <f t="shared" ref="H24" si="17">H22-H23</f>
        <v>0</v>
      </c>
      <c r="I24" s="237">
        <f t="shared" ref="I24" si="18">I22-I23</f>
        <v>0</v>
      </c>
      <c r="J24" s="236">
        <f t="shared" ref="J24" si="19">J22-J23</f>
        <v>0</v>
      </c>
      <c r="K24" s="237">
        <f t="shared" ref="K24" si="20">K22-K23</f>
        <v>0</v>
      </c>
    </row>
    <row r="25" spans="1:11" ht="15" customHeight="1" x14ac:dyDescent="0.55000000000000004">
      <c r="A25" s="489"/>
      <c r="B25" s="490"/>
      <c r="C25" s="491"/>
      <c r="D25" s="220"/>
      <c r="E25" s="483" t="s">
        <v>132</v>
      </c>
      <c r="F25" s="221"/>
      <c r="G25" s="217" t="s">
        <v>123</v>
      </c>
      <c r="H25" s="232"/>
      <c r="I25" s="233"/>
      <c r="J25" s="232"/>
      <c r="K25" s="233"/>
    </row>
    <row r="26" spans="1:11" ht="15" customHeight="1" x14ac:dyDescent="0.55000000000000004">
      <c r="A26" s="489"/>
      <c r="B26" s="490"/>
      <c r="C26" s="491"/>
      <c r="D26" s="222"/>
      <c r="E26" s="482"/>
      <c r="F26" s="223"/>
      <c r="G26" s="218" t="s">
        <v>124</v>
      </c>
      <c r="H26" s="234"/>
      <c r="I26" s="235"/>
      <c r="J26" s="234"/>
      <c r="K26" s="235"/>
    </row>
    <row r="27" spans="1:11" ht="15" customHeight="1" x14ac:dyDescent="0.55000000000000004">
      <c r="A27" s="489"/>
      <c r="B27" s="490"/>
      <c r="C27" s="491"/>
      <c r="D27" s="224"/>
      <c r="E27" s="484"/>
      <c r="F27" s="225"/>
      <c r="G27" s="219" t="s">
        <v>125</v>
      </c>
      <c r="H27" s="236">
        <f t="shared" ref="H27" si="21">H25-H26</f>
        <v>0</v>
      </c>
      <c r="I27" s="237">
        <f t="shared" ref="I27" si="22">I25-I26</f>
        <v>0</v>
      </c>
      <c r="J27" s="236">
        <f t="shared" ref="J27" si="23">J25-J26</f>
        <v>0</v>
      </c>
      <c r="K27" s="237">
        <f t="shared" ref="K27" si="24">K25-K26</f>
        <v>0</v>
      </c>
    </row>
    <row r="28" spans="1:11" ht="15" customHeight="1" x14ac:dyDescent="0.55000000000000004">
      <c r="A28" s="489"/>
      <c r="B28" s="490"/>
      <c r="C28" s="491"/>
      <c r="D28" s="220"/>
      <c r="E28" s="471" t="s">
        <v>133</v>
      </c>
      <c r="F28" s="221"/>
      <c r="G28" s="217" t="s">
        <v>123</v>
      </c>
      <c r="H28" s="232"/>
      <c r="I28" s="233"/>
      <c r="J28" s="232"/>
      <c r="K28" s="233"/>
    </row>
    <row r="29" spans="1:11" ht="15" customHeight="1" x14ac:dyDescent="0.55000000000000004">
      <c r="A29" s="489"/>
      <c r="B29" s="490"/>
      <c r="C29" s="491"/>
      <c r="D29" s="222"/>
      <c r="E29" s="473"/>
      <c r="F29" s="223"/>
      <c r="G29" s="218" t="s">
        <v>124</v>
      </c>
      <c r="H29" s="234"/>
      <c r="I29" s="235"/>
      <c r="J29" s="234"/>
      <c r="K29" s="235"/>
    </row>
    <row r="30" spans="1:11" ht="15" customHeight="1" x14ac:dyDescent="0.55000000000000004">
      <c r="A30" s="492"/>
      <c r="B30" s="493"/>
      <c r="C30" s="494"/>
      <c r="D30" s="222"/>
      <c r="E30" s="473"/>
      <c r="F30" s="223"/>
      <c r="G30" s="219" t="s">
        <v>125</v>
      </c>
      <c r="H30" s="236">
        <f t="shared" ref="H30" si="25">H28-H29</f>
        <v>0</v>
      </c>
      <c r="I30" s="237">
        <f t="shared" ref="I30" si="26">I28-I29</f>
        <v>0</v>
      </c>
      <c r="J30" s="236">
        <f t="shared" ref="J30" si="27">J28-J29</f>
        <v>0</v>
      </c>
      <c r="K30" s="237">
        <f t="shared" ref="K30" si="28">K28-K29</f>
        <v>0</v>
      </c>
    </row>
    <row r="31" spans="1:11" ht="15" customHeight="1" x14ac:dyDescent="0.55000000000000004">
      <c r="A31" s="501" t="s">
        <v>134</v>
      </c>
      <c r="B31" s="502"/>
      <c r="C31" s="503"/>
      <c r="D31" s="220"/>
      <c r="E31" s="481" t="s">
        <v>127</v>
      </c>
      <c r="F31" s="221"/>
      <c r="G31" s="217" t="s">
        <v>123</v>
      </c>
      <c r="H31" s="232"/>
      <c r="I31" s="233"/>
      <c r="J31" s="232"/>
      <c r="K31" s="233"/>
    </row>
    <row r="32" spans="1:11" ht="15" customHeight="1" x14ac:dyDescent="0.55000000000000004">
      <c r="A32" s="504"/>
      <c r="B32" s="505"/>
      <c r="C32" s="506"/>
      <c r="D32" s="222"/>
      <c r="E32" s="482"/>
      <c r="F32" s="223"/>
      <c r="G32" s="218" t="s">
        <v>124</v>
      </c>
      <c r="H32" s="234"/>
      <c r="I32" s="235"/>
      <c r="J32" s="234"/>
      <c r="K32" s="235"/>
    </row>
    <row r="33" spans="1:11" ht="15" customHeight="1" x14ac:dyDescent="0.55000000000000004">
      <c r="A33" s="504"/>
      <c r="B33" s="505"/>
      <c r="C33" s="506"/>
      <c r="D33" s="222"/>
      <c r="E33" s="482"/>
      <c r="F33" s="223"/>
      <c r="G33" s="219" t="s">
        <v>125</v>
      </c>
      <c r="H33" s="236">
        <f t="shared" ref="H33" si="29">H31-H32</f>
        <v>0</v>
      </c>
      <c r="I33" s="237">
        <f t="shared" ref="I33" si="30">I31-I32</f>
        <v>0</v>
      </c>
      <c r="J33" s="236">
        <f t="shared" ref="J33" si="31">J31-J32</f>
        <v>0</v>
      </c>
      <c r="K33" s="237">
        <f t="shared" ref="K33" si="32">K31-K32</f>
        <v>0</v>
      </c>
    </row>
    <row r="34" spans="1:11" ht="15" customHeight="1" x14ac:dyDescent="0.55000000000000004">
      <c r="A34" s="504"/>
      <c r="B34" s="505"/>
      <c r="C34" s="506"/>
      <c r="D34" s="220"/>
      <c r="E34" s="483" t="s">
        <v>135</v>
      </c>
      <c r="F34" s="221"/>
      <c r="G34" s="217" t="s">
        <v>123</v>
      </c>
      <c r="H34" s="232"/>
      <c r="I34" s="233"/>
      <c r="J34" s="232"/>
      <c r="K34" s="233"/>
    </row>
    <row r="35" spans="1:11" ht="15" customHeight="1" x14ac:dyDescent="0.55000000000000004">
      <c r="A35" s="504"/>
      <c r="B35" s="505"/>
      <c r="C35" s="506"/>
      <c r="D35" s="222"/>
      <c r="E35" s="482"/>
      <c r="F35" s="223"/>
      <c r="G35" s="218" t="s">
        <v>124</v>
      </c>
      <c r="H35" s="234"/>
      <c r="I35" s="235"/>
      <c r="J35" s="234"/>
      <c r="K35" s="235"/>
    </row>
    <row r="36" spans="1:11" ht="15" customHeight="1" x14ac:dyDescent="0.55000000000000004">
      <c r="A36" s="504"/>
      <c r="B36" s="505"/>
      <c r="C36" s="506"/>
      <c r="D36" s="224"/>
      <c r="E36" s="484"/>
      <c r="F36" s="225"/>
      <c r="G36" s="219" t="s">
        <v>125</v>
      </c>
      <c r="H36" s="236">
        <f t="shared" ref="H36" si="33">H34-H35</f>
        <v>0</v>
      </c>
      <c r="I36" s="237">
        <f t="shared" ref="I36" si="34">I34-I35</f>
        <v>0</v>
      </c>
      <c r="J36" s="236">
        <f t="shared" ref="J36" si="35">J34-J35</f>
        <v>0</v>
      </c>
      <c r="K36" s="237">
        <f t="shared" ref="K36" si="36">K34-K35</f>
        <v>0</v>
      </c>
    </row>
    <row r="37" spans="1:11" ht="15" customHeight="1" x14ac:dyDescent="0.55000000000000004">
      <c r="A37" s="504"/>
      <c r="B37" s="505"/>
      <c r="C37" s="506"/>
      <c r="D37" s="220"/>
      <c r="E37" s="483" t="s">
        <v>136</v>
      </c>
      <c r="F37" s="221"/>
      <c r="G37" s="217" t="s">
        <v>123</v>
      </c>
      <c r="H37" s="232"/>
      <c r="I37" s="233"/>
      <c r="J37" s="232"/>
      <c r="K37" s="233"/>
    </row>
    <row r="38" spans="1:11" ht="15" customHeight="1" x14ac:dyDescent="0.55000000000000004">
      <c r="A38" s="504"/>
      <c r="B38" s="505"/>
      <c r="C38" s="506"/>
      <c r="D38" s="222"/>
      <c r="E38" s="482"/>
      <c r="F38" s="223"/>
      <c r="G38" s="218" t="s">
        <v>124</v>
      </c>
      <c r="H38" s="234"/>
      <c r="I38" s="235"/>
      <c r="J38" s="234"/>
      <c r="K38" s="235"/>
    </row>
    <row r="39" spans="1:11" ht="15" customHeight="1" x14ac:dyDescent="0.55000000000000004">
      <c r="A39" s="507"/>
      <c r="B39" s="508"/>
      <c r="C39" s="509"/>
      <c r="D39" s="222"/>
      <c r="E39" s="482"/>
      <c r="F39" s="223"/>
      <c r="G39" s="219" t="s">
        <v>125</v>
      </c>
      <c r="H39" s="236">
        <f t="shared" ref="H39" si="37">H37-H38</f>
        <v>0</v>
      </c>
      <c r="I39" s="237">
        <f t="shared" ref="I39" si="38">I37-I38</f>
        <v>0</v>
      </c>
      <c r="J39" s="236">
        <f t="shared" ref="J39" si="39">J37-J38</f>
        <v>0</v>
      </c>
      <c r="K39" s="237">
        <f t="shared" ref="K39" si="40">K37-K38</f>
        <v>0</v>
      </c>
    </row>
    <row r="40" spans="1:11" ht="15" customHeight="1" x14ac:dyDescent="0.55000000000000004">
      <c r="A40" s="530" t="s">
        <v>250</v>
      </c>
      <c r="B40" s="531"/>
      <c r="C40" s="531"/>
      <c r="D40" s="220"/>
      <c r="E40" s="496"/>
      <c r="F40" s="221"/>
      <c r="G40" s="217" t="s">
        <v>123</v>
      </c>
      <c r="H40" s="232"/>
      <c r="I40" s="233"/>
      <c r="J40" s="232"/>
      <c r="K40" s="233"/>
    </row>
    <row r="41" spans="1:11" ht="15" customHeight="1" x14ac:dyDescent="0.55000000000000004">
      <c r="A41" s="532"/>
      <c r="B41" s="533"/>
      <c r="C41" s="533"/>
      <c r="D41" s="222"/>
      <c r="E41" s="497"/>
      <c r="F41" s="223"/>
      <c r="G41" s="218" t="s">
        <v>124</v>
      </c>
      <c r="H41" s="234"/>
      <c r="I41" s="235"/>
      <c r="J41" s="234"/>
      <c r="K41" s="235"/>
    </row>
    <row r="42" spans="1:11" ht="15" customHeight="1" x14ac:dyDescent="0.55000000000000004">
      <c r="A42" s="532"/>
      <c r="B42" s="533"/>
      <c r="C42" s="533"/>
      <c r="D42" s="224"/>
      <c r="E42" s="498"/>
      <c r="F42" s="225"/>
      <c r="G42" s="219" t="s">
        <v>125</v>
      </c>
      <c r="H42" s="236">
        <f t="shared" ref="H42" si="41">H40-H41</f>
        <v>0</v>
      </c>
      <c r="I42" s="237">
        <f t="shared" ref="I42" si="42">I40-I41</f>
        <v>0</v>
      </c>
      <c r="J42" s="236">
        <f t="shared" ref="J42" si="43">J40-J41</f>
        <v>0</v>
      </c>
      <c r="K42" s="237">
        <f t="shared" ref="K42" si="44">K40-K41</f>
        <v>0</v>
      </c>
    </row>
    <row r="43" spans="1:11" ht="15" customHeight="1" x14ac:dyDescent="0.55000000000000004">
      <c r="A43" s="532"/>
      <c r="B43" s="533"/>
      <c r="C43" s="534"/>
      <c r="D43" s="220"/>
      <c r="E43" s="496"/>
      <c r="F43" s="221"/>
      <c r="G43" s="217" t="s">
        <v>123</v>
      </c>
      <c r="H43" s="232"/>
      <c r="I43" s="233"/>
      <c r="J43" s="232"/>
      <c r="K43" s="233"/>
    </row>
    <row r="44" spans="1:11" ht="15" customHeight="1" x14ac:dyDescent="0.55000000000000004">
      <c r="A44" s="532"/>
      <c r="B44" s="533"/>
      <c r="C44" s="534"/>
      <c r="D44" s="222"/>
      <c r="E44" s="497"/>
      <c r="F44" s="223"/>
      <c r="G44" s="218" t="s">
        <v>124</v>
      </c>
      <c r="H44" s="234"/>
      <c r="I44" s="235"/>
      <c r="J44" s="234"/>
      <c r="K44" s="235"/>
    </row>
    <row r="45" spans="1:11" ht="15" customHeight="1" x14ac:dyDescent="0.55000000000000004">
      <c r="A45" s="535"/>
      <c r="B45" s="536"/>
      <c r="C45" s="537"/>
      <c r="D45" s="224"/>
      <c r="E45" s="498"/>
      <c r="F45" s="225"/>
      <c r="G45" s="219" t="s">
        <v>125</v>
      </c>
      <c r="H45" s="236">
        <f t="shared" ref="H45" si="45">H43-H44</f>
        <v>0</v>
      </c>
      <c r="I45" s="237">
        <f t="shared" ref="I45" si="46">I43-I44</f>
        <v>0</v>
      </c>
      <c r="J45" s="236">
        <f t="shared" ref="J45" si="47">J43-J44</f>
        <v>0</v>
      </c>
      <c r="K45" s="237">
        <f t="shared" ref="K45" si="48">K43-K44</f>
        <v>0</v>
      </c>
    </row>
    <row r="46" spans="1:11" x14ac:dyDescent="0.55000000000000004">
      <c r="A46" s="226"/>
      <c r="B46" s="471" t="s">
        <v>25</v>
      </c>
      <c r="C46" s="472"/>
      <c r="D46" s="472"/>
      <c r="E46" s="472"/>
      <c r="F46" s="227"/>
      <c r="G46" s="217" t="s">
        <v>123</v>
      </c>
      <c r="H46" s="232">
        <f>H7+H10+H13+H16+H19+H22+H25+H28+H31+H34+H37+H40+H43</f>
        <v>0</v>
      </c>
      <c r="I46" s="233">
        <f t="shared" ref="I46:K46" si="49">I7+I10+I13+I16+I19+I22+I25+I28+I31+I34+I37+I40+I43</f>
        <v>0</v>
      </c>
      <c r="J46" s="232">
        <f t="shared" si="49"/>
        <v>0</v>
      </c>
      <c r="K46" s="233">
        <f t="shared" si="49"/>
        <v>0</v>
      </c>
    </row>
    <row r="47" spans="1:11" x14ac:dyDescent="0.55000000000000004">
      <c r="A47" s="228"/>
      <c r="B47" s="473"/>
      <c r="C47" s="473"/>
      <c r="D47" s="473"/>
      <c r="E47" s="473"/>
      <c r="F47" s="229"/>
      <c r="G47" s="218" t="s">
        <v>124</v>
      </c>
      <c r="H47" s="234">
        <f t="shared" ref="H47:K47" si="50">H8+H11+H14+H17+H20+H23+H26+H29+H32+H35+H38+H41+H44</f>
        <v>0</v>
      </c>
      <c r="I47" s="235">
        <f t="shared" si="50"/>
        <v>0</v>
      </c>
      <c r="J47" s="234">
        <f t="shared" si="50"/>
        <v>0</v>
      </c>
      <c r="K47" s="235">
        <f t="shared" si="50"/>
        <v>0</v>
      </c>
    </row>
    <row r="48" spans="1:11" x14ac:dyDescent="0.55000000000000004">
      <c r="A48" s="230"/>
      <c r="B48" s="474"/>
      <c r="C48" s="474"/>
      <c r="D48" s="474"/>
      <c r="E48" s="474"/>
      <c r="F48" s="231"/>
      <c r="G48" s="219" t="s">
        <v>125</v>
      </c>
      <c r="H48" s="236">
        <f t="shared" ref="H48" si="51">H46-H47</f>
        <v>0</v>
      </c>
      <c r="I48" s="237">
        <f t="shared" ref="I48" si="52">I46-I47</f>
        <v>0</v>
      </c>
      <c r="J48" s="236">
        <f t="shared" ref="J48" si="53">J46-J47</f>
        <v>0</v>
      </c>
      <c r="K48" s="237">
        <f t="shared" ref="K48" si="54">K46-K47</f>
        <v>0</v>
      </c>
    </row>
    <row r="57" spans="5:5" ht="18" x14ac:dyDescent="0.55000000000000004">
      <c r="E57" s="1"/>
    </row>
  </sheetData>
  <mergeCells count="26">
    <mergeCell ref="A1:K1"/>
    <mergeCell ref="E40:E42"/>
    <mergeCell ref="E43:E45"/>
    <mergeCell ref="A2:K3"/>
    <mergeCell ref="A31:C39"/>
    <mergeCell ref="E31:E33"/>
    <mergeCell ref="E34:E36"/>
    <mergeCell ref="E37:E39"/>
    <mergeCell ref="A4:K4"/>
    <mergeCell ref="A5:F6"/>
    <mergeCell ref="H5:I5"/>
    <mergeCell ref="J5:K5"/>
    <mergeCell ref="A7:A9"/>
    <mergeCell ref="B7:E9"/>
    <mergeCell ref="F7:F9"/>
    <mergeCell ref="A40:C45"/>
    <mergeCell ref="B46:E48"/>
    <mergeCell ref="A10:C21"/>
    <mergeCell ref="E10:E12"/>
    <mergeCell ref="E13:E15"/>
    <mergeCell ref="E16:E18"/>
    <mergeCell ref="E19:E21"/>
    <mergeCell ref="A22:C30"/>
    <mergeCell ref="E22:E24"/>
    <mergeCell ref="E25:E27"/>
    <mergeCell ref="E28:E30"/>
  </mergeCells>
  <phoneticPr fontId="18"/>
  <conditionalFormatting sqref="H7:K48">
    <cfRule type="containsBlanks" dxfId="1" priority="1">
      <formula>LEN(TRIM(H7))=0</formula>
    </cfRule>
  </conditionalFormatting>
  <printOptions horizontalCentered="1"/>
  <pageMargins left="0.70866141732283472" right="0.70866141732283472" top="0.74803149606299213" bottom="0.74803149606299213" header="0.31496062992125984" footer="0.31496062992125984"/>
  <pageSetup paperSize="9" scale="93" fitToHeight="0" orientation="portrait" r:id="rId1"/>
  <headerFooter>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A273-FC23-4206-B4BB-3B59EFBC60FE}">
  <sheetPr>
    <pageSetUpPr fitToPage="1"/>
  </sheetPr>
  <dimension ref="A1:J29"/>
  <sheetViews>
    <sheetView view="pageLayout" topLeftCell="A13" zoomScaleNormal="100" zoomScaleSheetLayoutView="100" workbookViewId="0">
      <selection activeCell="D28" sqref="D28"/>
    </sheetView>
  </sheetViews>
  <sheetFormatPr defaultColWidth="9" defaultRowHeight="20" x14ac:dyDescent="0.55000000000000004"/>
  <cols>
    <col min="1" max="1" width="4.08203125" style="27" customWidth="1"/>
    <col min="2" max="2" width="10.25" style="27" customWidth="1"/>
    <col min="3" max="3" width="13.4140625" style="27" customWidth="1"/>
    <col min="4" max="7" width="14.25" style="27" customWidth="1"/>
    <col min="8" max="16384" width="9" style="27"/>
  </cols>
  <sheetData>
    <row r="1" spans="1:7" x14ac:dyDescent="0.55000000000000004">
      <c r="A1" s="57" t="s">
        <v>143</v>
      </c>
    </row>
    <row r="2" spans="1:7" ht="29" x14ac:dyDescent="0.55000000000000004">
      <c r="A2" s="564" t="s">
        <v>144</v>
      </c>
      <c r="B2" s="564"/>
      <c r="C2" s="564"/>
      <c r="D2" s="564"/>
      <c r="E2" s="564"/>
      <c r="F2" s="564"/>
      <c r="G2" s="564"/>
    </row>
    <row r="4" spans="1:7" x14ac:dyDescent="0.55000000000000004">
      <c r="A4" s="27" t="s">
        <v>255</v>
      </c>
      <c r="G4" s="27" t="s">
        <v>252</v>
      </c>
    </row>
    <row r="5" spans="1:7" ht="9.5" customHeight="1" x14ac:dyDescent="0.55000000000000004">
      <c r="G5" s="10"/>
    </row>
    <row r="6" spans="1:7" x14ac:dyDescent="0.55000000000000004">
      <c r="A6" s="559" t="s">
        <v>253</v>
      </c>
      <c r="B6" s="559"/>
      <c r="C6" s="559"/>
      <c r="D6" s="560">
        <f>F6-1</f>
        <v>5</v>
      </c>
      <c r="E6" s="560"/>
      <c r="F6" s="560">
        <f>'第2　審査支払業務①'!H17</f>
        <v>6</v>
      </c>
      <c r="G6" s="560"/>
    </row>
    <row r="7" spans="1:7" ht="26.25" customHeight="1" x14ac:dyDescent="0.55000000000000004">
      <c r="A7" s="561"/>
      <c r="B7" s="561"/>
      <c r="C7" s="561"/>
      <c r="D7" s="562"/>
      <c r="E7" s="562"/>
      <c r="F7" s="562"/>
      <c r="G7" s="562"/>
    </row>
    <row r="8" spans="1:7" ht="26" customHeight="1" x14ac:dyDescent="0.55000000000000004">
      <c r="A8" s="340"/>
      <c r="B8" s="340"/>
      <c r="C8" s="340"/>
      <c r="D8" s="562"/>
      <c r="E8" s="562"/>
      <c r="F8" s="562"/>
      <c r="G8" s="562"/>
    </row>
    <row r="9" spans="1:7" ht="26" customHeight="1" x14ac:dyDescent="0.55000000000000004">
      <c r="A9" s="340"/>
      <c r="B9" s="340"/>
      <c r="C9" s="340"/>
      <c r="D9" s="562"/>
      <c r="E9" s="562"/>
      <c r="F9" s="562"/>
      <c r="G9" s="562"/>
    </row>
    <row r="10" spans="1:7" ht="26" customHeight="1" x14ac:dyDescent="0.55000000000000004">
      <c r="A10" s="340"/>
      <c r="B10" s="340"/>
      <c r="C10" s="340"/>
      <c r="D10" s="562"/>
      <c r="E10" s="562"/>
      <c r="F10" s="562"/>
      <c r="G10" s="562"/>
    </row>
    <row r="11" spans="1:7" ht="26" customHeight="1" x14ac:dyDescent="0.55000000000000004">
      <c r="A11" s="340"/>
      <c r="B11" s="340"/>
      <c r="C11" s="340"/>
      <c r="D11" s="562"/>
      <c r="E11" s="562"/>
      <c r="F11" s="562"/>
      <c r="G11" s="562"/>
    </row>
    <row r="12" spans="1:7" ht="26" customHeight="1" x14ac:dyDescent="0.55000000000000004">
      <c r="A12" s="340"/>
      <c r="B12" s="340"/>
      <c r="C12" s="340"/>
      <c r="D12" s="562"/>
      <c r="E12" s="562"/>
      <c r="F12" s="562"/>
      <c r="G12" s="562"/>
    </row>
    <row r="13" spans="1:7" ht="26" customHeight="1" x14ac:dyDescent="0.55000000000000004">
      <c r="A13" s="340"/>
      <c r="B13" s="340"/>
      <c r="C13" s="340"/>
      <c r="D13" s="562"/>
      <c r="E13" s="562"/>
      <c r="F13" s="562"/>
      <c r="G13" s="562"/>
    </row>
    <row r="14" spans="1:7" ht="26" customHeight="1" x14ac:dyDescent="0.55000000000000004">
      <c r="A14" s="340"/>
      <c r="B14" s="340"/>
      <c r="C14" s="340"/>
      <c r="D14" s="562"/>
      <c r="E14" s="562"/>
      <c r="F14" s="562"/>
      <c r="G14" s="562"/>
    </row>
    <row r="15" spans="1:7" ht="26" customHeight="1" x14ac:dyDescent="0.55000000000000004">
      <c r="A15" s="340"/>
      <c r="B15" s="340"/>
      <c r="C15" s="340"/>
      <c r="D15" s="562"/>
      <c r="E15" s="562"/>
      <c r="F15" s="562"/>
      <c r="G15" s="562"/>
    </row>
    <row r="16" spans="1:7" ht="26.25" customHeight="1" x14ac:dyDescent="0.55000000000000004">
      <c r="A16" s="340"/>
      <c r="B16" s="340"/>
      <c r="C16" s="340"/>
      <c r="D16" s="562"/>
      <c r="E16" s="562"/>
      <c r="F16" s="562"/>
      <c r="G16" s="562"/>
    </row>
    <row r="17" spans="1:10" ht="48.5" customHeight="1" x14ac:dyDescent="0.55000000000000004">
      <c r="A17" s="563" t="s">
        <v>145</v>
      </c>
      <c r="B17" s="563"/>
      <c r="C17" s="563"/>
      <c r="D17" s="563"/>
      <c r="E17" s="563"/>
      <c r="F17" s="563"/>
      <c r="G17" s="563"/>
    </row>
    <row r="18" spans="1:10" x14ac:dyDescent="0.55000000000000004">
      <c r="J18" s="10"/>
    </row>
    <row r="19" spans="1:10" x14ac:dyDescent="0.55000000000000004">
      <c r="A19" s="27" t="s">
        <v>254</v>
      </c>
      <c r="G19" s="32" t="s">
        <v>146</v>
      </c>
    </row>
    <row r="20" spans="1:10" ht="10" customHeight="1" x14ac:dyDescent="0.55000000000000004">
      <c r="G20" s="10"/>
    </row>
    <row r="21" spans="1:10" x14ac:dyDescent="0.55000000000000004">
      <c r="A21" s="238"/>
      <c r="B21" s="544" t="s">
        <v>55</v>
      </c>
      <c r="C21" s="545"/>
      <c r="D21" s="552">
        <f>D6</f>
        <v>5</v>
      </c>
      <c r="E21" s="552"/>
      <c r="F21" s="552">
        <f>F6</f>
        <v>6</v>
      </c>
      <c r="G21" s="552"/>
    </row>
    <row r="22" spans="1:10" ht="24.75" customHeight="1" x14ac:dyDescent="0.55000000000000004">
      <c r="A22" s="538" t="s">
        <v>138</v>
      </c>
      <c r="B22" s="546" t="s">
        <v>139</v>
      </c>
      <c r="C22" s="547"/>
      <c r="D22" s="553"/>
      <c r="E22" s="553"/>
      <c r="F22" s="553"/>
      <c r="G22" s="553"/>
    </row>
    <row r="23" spans="1:10" ht="24.75" customHeight="1" x14ac:dyDescent="0.55000000000000004">
      <c r="A23" s="539"/>
      <c r="B23" s="548" t="s">
        <v>140</v>
      </c>
      <c r="C23" s="549"/>
      <c r="D23" s="554"/>
      <c r="E23" s="554"/>
      <c r="F23" s="554"/>
      <c r="G23" s="554"/>
    </row>
    <row r="24" spans="1:10" ht="24.75" customHeight="1" x14ac:dyDescent="0.55000000000000004">
      <c r="A24" s="539"/>
      <c r="B24" s="548" t="s">
        <v>141</v>
      </c>
      <c r="C24" s="549"/>
      <c r="D24" s="554"/>
      <c r="E24" s="554"/>
      <c r="F24" s="554"/>
      <c r="G24" s="554"/>
    </row>
    <row r="25" spans="1:10" ht="24.75" customHeight="1" x14ac:dyDescent="0.55000000000000004">
      <c r="A25" s="540"/>
      <c r="B25" s="557"/>
      <c r="C25" s="558"/>
      <c r="D25" s="555"/>
      <c r="E25" s="555"/>
      <c r="F25" s="555"/>
      <c r="G25" s="555"/>
    </row>
    <row r="26" spans="1:10" ht="24.75" customHeight="1" x14ac:dyDescent="0.55000000000000004">
      <c r="A26" s="541" t="s">
        <v>142</v>
      </c>
      <c r="B26" s="546"/>
      <c r="C26" s="547"/>
      <c r="D26" s="556"/>
      <c r="E26" s="556"/>
      <c r="F26" s="556"/>
      <c r="G26" s="556"/>
    </row>
    <row r="27" spans="1:10" ht="24.75" customHeight="1" x14ac:dyDescent="0.55000000000000004">
      <c r="A27" s="542"/>
      <c r="B27" s="548"/>
      <c r="C27" s="549"/>
      <c r="D27" s="554"/>
      <c r="E27" s="554"/>
      <c r="F27" s="554"/>
      <c r="G27" s="554"/>
    </row>
    <row r="28" spans="1:10" ht="24.75" customHeight="1" x14ac:dyDescent="0.55000000000000004">
      <c r="A28" s="542"/>
      <c r="B28" s="548"/>
      <c r="C28" s="549"/>
      <c r="D28" s="554"/>
      <c r="E28" s="554"/>
      <c r="F28" s="554"/>
      <c r="G28" s="554"/>
    </row>
    <row r="29" spans="1:10" ht="24.75" customHeight="1" x14ac:dyDescent="0.55000000000000004">
      <c r="A29" s="543"/>
      <c r="B29" s="550"/>
      <c r="C29" s="551"/>
      <c r="D29" s="555"/>
      <c r="E29" s="555"/>
      <c r="F29" s="555"/>
      <c r="G29" s="555"/>
    </row>
  </sheetData>
  <mergeCells count="64">
    <mergeCell ref="A2:G2"/>
    <mergeCell ref="A15:C15"/>
    <mergeCell ref="D15:E15"/>
    <mergeCell ref="F15:G15"/>
    <mergeCell ref="A13:C13"/>
    <mergeCell ref="D13:E13"/>
    <mergeCell ref="F13:G13"/>
    <mergeCell ref="A14:C14"/>
    <mergeCell ref="D14:E14"/>
    <mergeCell ref="F14:G14"/>
    <mergeCell ref="A9:C9"/>
    <mergeCell ref="D9:E9"/>
    <mergeCell ref="F9:G9"/>
    <mergeCell ref="A10:C10"/>
    <mergeCell ref="D10:E10"/>
    <mergeCell ref="F10:G10"/>
    <mergeCell ref="A17:G17"/>
    <mergeCell ref="A8:C8"/>
    <mergeCell ref="D8:E8"/>
    <mergeCell ref="F8:G8"/>
    <mergeCell ref="A16:C16"/>
    <mergeCell ref="D16:E16"/>
    <mergeCell ref="F16:G16"/>
    <mergeCell ref="A11:C11"/>
    <mergeCell ref="D11:E11"/>
    <mergeCell ref="F11:G11"/>
    <mergeCell ref="A12:C12"/>
    <mergeCell ref="D12:E12"/>
    <mergeCell ref="F12:G12"/>
    <mergeCell ref="F27:G27"/>
    <mergeCell ref="F28:G28"/>
    <mergeCell ref="F29:G29"/>
    <mergeCell ref="A6:C6"/>
    <mergeCell ref="D6:E6"/>
    <mergeCell ref="F6:G6"/>
    <mergeCell ref="A7:C7"/>
    <mergeCell ref="D7:E7"/>
    <mergeCell ref="F7:G7"/>
    <mergeCell ref="D26:E26"/>
    <mergeCell ref="D27:E27"/>
    <mergeCell ref="D28:E28"/>
    <mergeCell ref="D29:E29"/>
    <mergeCell ref="F21:G21"/>
    <mergeCell ref="F22:G22"/>
    <mergeCell ref="F23:G23"/>
    <mergeCell ref="F24:G24"/>
    <mergeCell ref="F25:G25"/>
    <mergeCell ref="F26:G26"/>
    <mergeCell ref="B25:C25"/>
    <mergeCell ref="B26:C26"/>
    <mergeCell ref="D21:E21"/>
    <mergeCell ref="D22:E22"/>
    <mergeCell ref="D23:E23"/>
    <mergeCell ref="D24:E24"/>
    <mergeCell ref="D25:E25"/>
    <mergeCell ref="A22:A25"/>
    <mergeCell ref="A26:A29"/>
    <mergeCell ref="B21:C21"/>
    <mergeCell ref="B22:C22"/>
    <mergeCell ref="B23:C23"/>
    <mergeCell ref="B24:C24"/>
    <mergeCell ref="B27:C27"/>
    <mergeCell ref="B28:C28"/>
    <mergeCell ref="B29:C29"/>
  </mergeCells>
  <phoneticPr fontId="18"/>
  <conditionalFormatting sqref="A7:G7 D22:G24">
    <cfRule type="containsBlanks" dxfId="0" priority="1">
      <formula>LEN(TRIM(A7))=0</formula>
    </cfRule>
  </conditionalFormatting>
  <printOptions horizontalCentered="1"/>
  <pageMargins left="0.70866141732283472" right="0.70866141732283472" top="0.74803149606299213" bottom="0.74803149606299213" header="0.31496062992125984" footer="0.31496062992125984"/>
  <pageSetup paperSize="9" scale="94" fitToHeight="0" orientation="portrait" r:id="rId1"/>
  <headerFooter>
    <oddFooter>&amp;C－11－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DB2F-AA5B-4106-96A8-0B7E92D8A02E}">
  <sheetPr>
    <pageSetUpPr fitToPage="1"/>
  </sheetPr>
  <dimension ref="B1:E25"/>
  <sheetViews>
    <sheetView view="pageBreakPreview" topLeftCell="A16" zoomScaleNormal="100" zoomScaleSheetLayoutView="100" workbookViewId="0">
      <selection activeCell="D28" sqref="D28"/>
    </sheetView>
  </sheetViews>
  <sheetFormatPr defaultColWidth="9" defaultRowHeight="18" x14ac:dyDescent="0.55000000000000004"/>
  <cols>
    <col min="1" max="1" width="5.08203125" style="1" customWidth="1"/>
    <col min="2" max="2" width="26.5" style="1" customWidth="1"/>
    <col min="3" max="3" width="35.1640625" style="1" customWidth="1"/>
    <col min="4" max="4" width="4.08203125" style="12" customWidth="1"/>
    <col min="5" max="5" width="5.4140625" style="1" customWidth="1"/>
    <col min="6" max="16384" width="9" style="1"/>
  </cols>
  <sheetData>
    <row r="1" spans="2:5" ht="26.5" customHeight="1" x14ac:dyDescent="0.55000000000000004"/>
    <row r="2" spans="2:5" ht="27" customHeight="1" x14ac:dyDescent="0.55000000000000004">
      <c r="B2" s="241" t="s">
        <v>2</v>
      </c>
      <c r="C2" s="241"/>
      <c r="D2" s="241"/>
      <c r="E2" s="241"/>
    </row>
    <row r="3" spans="2:5" ht="21.5" customHeight="1" x14ac:dyDescent="0.55000000000000004">
      <c r="B3" s="11"/>
      <c r="C3" s="11"/>
      <c r="D3" s="11"/>
      <c r="E3" s="11"/>
    </row>
    <row r="4" spans="2:5" ht="19.5" customHeight="1" x14ac:dyDescent="0.55000000000000004">
      <c r="B4" s="2" t="s">
        <v>151</v>
      </c>
      <c r="C4" s="2"/>
      <c r="D4" s="8" t="s">
        <v>185</v>
      </c>
    </row>
    <row r="5" spans="2:5" ht="19.5" customHeight="1" x14ac:dyDescent="0.55000000000000004">
      <c r="B5" s="240" t="s">
        <v>187</v>
      </c>
      <c r="C5" s="240"/>
      <c r="D5" s="8">
        <v>1</v>
      </c>
    </row>
    <row r="6" spans="2:5" ht="19.5" customHeight="1" x14ac:dyDescent="0.55000000000000004">
      <c r="B6" s="240" t="s">
        <v>188</v>
      </c>
      <c r="C6" s="240"/>
      <c r="D6" s="8">
        <v>2</v>
      </c>
    </row>
    <row r="7" spans="2:5" ht="19.5" customHeight="1" x14ac:dyDescent="0.55000000000000004">
      <c r="B7" s="2"/>
      <c r="C7" s="2"/>
      <c r="D7" s="8"/>
    </row>
    <row r="8" spans="2:5" ht="19.5" customHeight="1" x14ac:dyDescent="0.55000000000000004">
      <c r="B8" s="240" t="s">
        <v>3</v>
      </c>
      <c r="C8" s="240"/>
      <c r="D8" s="8"/>
    </row>
    <row r="9" spans="2:5" ht="19.5" customHeight="1" x14ac:dyDescent="0.55000000000000004">
      <c r="B9" s="240" t="s">
        <v>189</v>
      </c>
      <c r="C9" s="240"/>
      <c r="D9" s="8">
        <v>3</v>
      </c>
    </row>
    <row r="10" spans="2:5" ht="19.5" customHeight="1" x14ac:dyDescent="0.55000000000000004">
      <c r="B10" s="240" t="s">
        <v>190</v>
      </c>
      <c r="C10" s="240"/>
      <c r="D10" s="8">
        <v>3</v>
      </c>
    </row>
    <row r="11" spans="2:5" ht="19.5" customHeight="1" x14ac:dyDescent="0.55000000000000004">
      <c r="B11" s="240" t="s">
        <v>191</v>
      </c>
      <c r="C11" s="240"/>
      <c r="D11" s="8">
        <v>3</v>
      </c>
    </row>
    <row r="12" spans="2:5" ht="19.5" customHeight="1" x14ac:dyDescent="0.55000000000000004">
      <c r="B12" s="2"/>
      <c r="C12" s="2"/>
      <c r="D12" s="8"/>
    </row>
    <row r="13" spans="2:5" ht="19.5" customHeight="1" x14ac:dyDescent="0.55000000000000004">
      <c r="B13" s="240" t="s">
        <v>4</v>
      </c>
      <c r="C13" s="240"/>
      <c r="D13" s="8"/>
    </row>
    <row r="14" spans="2:5" ht="19.5" customHeight="1" x14ac:dyDescent="0.55000000000000004">
      <c r="B14" s="240" t="s">
        <v>192</v>
      </c>
      <c r="C14" s="240"/>
      <c r="D14" s="8">
        <v>5</v>
      </c>
    </row>
    <row r="15" spans="2:5" ht="19.5" customHeight="1" x14ac:dyDescent="0.55000000000000004">
      <c r="B15" s="240" t="s">
        <v>193</v>
      </c>
      <c r="C15" s="240"/>
      <c r="D15" s="8">
        <v>5</v>
      </c>
    </row>
    <row r="16" spans="2:5" ht="19.5" customHeight="1" x14ac:dyDescent="0.55000000000000004">
      <c r="B16" s="240" t="s">
        <v>194</v>
      </c>
      <c r="C16" s="240"/>
      <c r="D16" s="8">
        <v>5</v>
      </c>
    </row>
    <row r="17" spans="2:4" ht="19.5" customHeight="1" x14ac:dyDescent="0.55000000000000004">
      <c r="B17" s="240" t="s">
        <v>195</v>
      </c>
      <c r="C17" s="240"/>
      <c r="D17" s="8">
        <v>5</v>
      </c>
    </row>
    <row r="18" spans="2:4" ht="19.5" customHeight="1" x14ac:dyDescent="0.55000000000000004">
      <c r="B18" s="240" t="s">
        <v>196</v>
      </c>
      <c r="C18" s="240"/>
      <c r="D18" s="8">
        <v>6</v>
      </c>
    </row>
    <row r="19" spans="2:4" ht="19.5" customHeight="1" x14ac:dyDescent="0.55000000000000004">
      <c r="B19" s="240" t="s">
        <v>197</v>
      </c>
      <c r="C19" s="240"/>
      <c r="D19" s="8">
        <v>7</v>
      </c>
    </row>
    <row r="20" spans="2:4" ht="19.5" customHeight="1" x14ac:dyDescent="0.55000000000000004">
      <c r="B20" s="240" t="s">
        <v>186</v>
      </c>
      <c r="C20" s="240"/>
      <c r="D20" s="8">
        <v>7</v>
      </c>
    </row>
    <row r="21" spans="2:4" ht="19.5" customHeight="1" x14ac:dyDescent="0.55000000000000004">
      <c r="B21" s="2"/>
      <c r="C21" s="2"/>
      <c r="D21" s="8"/>
    </row>
    <row r="22" spans="2:4" ht="19.5" customHeight="1" x14ac:dyDescent="0.55000000000000004">
      <c r="B22" s="240" t="s">
        <v>198</v>
      </c>
      <c r="C22" s="240"/>
      <c r="D22" s="8">
        <v>8</v>
      </c>
    </row>
    <row r="23" spans="2:4" ht="19.5" customHeight="1" x14ac:dyDescent="0.55000000000000004">
      <c r="B23" s="240" t="s">
        <v>199</v>
      </c>
      <c r="C23" s="240"/>
      <c r="D23" s="8">
        <v>9</v>
      </c>
    </row>
    <row r="24" spans="2:4" ht="19.5" customHeight="1" x14ac:dyDescent="0.55000000000000004">
      <c r="B24" s="240" t="s">
        <v>200</v>
      </c>
      <c r="C24" s="240"/>
      <c r="D24" s="8">
        <v>10</v>
      </c>
    </row>
    <row r="25" spans="2:4" ht="19.5" customHeight="1" x14ac:dyDescent="0.55000000000000004">
      <c r="B25" s="240" t="s">
        <v>201</v>
      </c>
      <c r="C25" s="240"/>
      <c r="D25" s="8">
        <v>11</v>
      </c>
    </row>
  </sheetData>
  <mergeCells count="19">
    <mergeCell ref="B10:C10"/>
    <mergeCell ref="B11:C11"/>
    <mergeCell ref="B13:C13"/>
    <mergeCell ref="B14:C14"/>
    <mergeCell ref="B2:E2"/>
    <mergeCell ref="B5:C5"/>
    <mergeCell ref="B6:C6"/>
    <mergeCell ref="B8:C8"/>
    <mergeCell ref="B9:C9"/>
    <mergeCell ref="B22:C22"/>
    <mergeCell ref="B23:C23"/>
    <mergeCell ref="B24:C24"/>
    <mergeCell ref="B25:C25"/>
    <mergeCell ref="B15:C15"/>
    <mergeCell ref="B16:C16"/>
    <mergeCell ref="B17:C17"/>
    <mergeCell ref="B18:C18"/>
    <mergeCell ref="B19:C19"/>
    <mergeCell ref="B20:C20"/>
  </mergeCells>
  <phoneticPr fontId="18"/>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C6601-9D8C-493B-B71D-53B49DD7D7A3}">
  <sheetPr>
    <pageSetUpPr fitToPage="1"/>
  </sheetPr>
  <dimension ref="A1:O42"/>
  <sheetViews>
    <sheetView view="pageLayout" topLeftCell="A21" zoomScaleNormal="100" zoomScaleSheetLayoutView="115" workbookViewId="0">
      <selection activeCell="D28" sqref="D28"/>
    </sheetView>
  </sheetViews>
  <sheetFormatPr defaultColWidth="9" defaultRowHeight="18" x14ac:dyDescent="0.55000000000000004"/>
  <cols>
    <col min="1" max="2" width="9" style="1"/>
    <col min="3" max="3" width="4.25" style="1" customWidth="1"/>
    <col min="4" max="4" width="3.58203125" style="1" customWidth="1"/>
    <col min="5" max="5" width="5.83203125" style="1" customWidth="1"/>
    <col min="6" max="6" width="12.5" style="1" customWidth="1"/>
    <col min="7" max="9" width="3.58203125" style="1" customWidth="1"/>
    <col min="10" max="10" width="6.9140625" style="1" customWidth="1"/>
    <col min="11" max="11" width="17.08203125" style="1" customWidth="1"/>
    <col min="12" max="12" width="6" style="1" customWidth="1"/>
    <col min="13" max="13" width="4.1640625" style="1" customWidth="1"/>
    <col min="14" max="14" width="5.1640625" style="1" customWidth="1"/>
    <col min="15" max="15" width="3.5" style="1" customWidth="1"/>
    <col min="16" max="16384" width="9" style="1"/>
  </cols>
  <sheetData>
    <row r="1" spans="1:15" x14ac:dyDescent="0.55000000000000004">
      <c r="A1" s="263" t="s">
        <v>5</v>
      </c>
      <c r="B1" s="263"/>
      <c r="C1" s="263"/>
      <c r="D1" s="263"/>
      <c r="E1" s="263"/>
      <c r="F1" s="263"/>
      <c r="G1" s="263"/>
      <c r="H1" s="263"/>
      <c r="I1" s="263"/>
      <c r="J1" s="263"/>
      <c r="K1" s="263"/>
      <c r="L1" s="263"/>
      <c r="M1" s="263"/>
      <c r="N1" s="263"/>
      <c r="O1" s="263"/>
    </row>
    <row r="2" spans="1:15" x14ac:dyDescent="0.55000000000000004">
      <c r="A2" s="263" t="s">
        <v>202</v>
      </c>
      <c r="B2" s="263"/>
      <c r="C2" s="263"/>
      <c r="D2" s="263"/>
      <c r="E2" s="263"/>
      <c r="F2" s="263"/>
      <c r="G2" s="263"/>
      <c r="H2" s="263"/>
      <c r="I2" s="263"/>
      <c r="J2" s="263"/>
      <c r="K2" s="263"/>
      <c r="L2" s="263"/>
      <c r="M2" s="263"/>
      <c r="N2" s="263"/>
      <c r="O2" s="263"/>
    </row>
    <row r="3" spans="1:15" s="2" customFormat="1" ht="20" x14ac:dyDescent="0.55000000000000004">
      <c r="A3" s="240" t="s">
        <v>203</v>
      </c>
      <c r="B3" s="240"/>
      <c r="C3" s="240"/>
      <c r="D3" s="240"/>
      <c r="E3" s="240"/>
      <c r="F3" s="240"/>
      <c r="G3" s="240"/>
      <c r="H3" s="240"/>
      <c r="I3" s="240"/>
      <c r="J3" s="240"/>
      <c r="K3" s="240"/>
      <c r="L3" s="240"/>
      <c r="M3" s="240"/>
      <c r="N3" s="240"/>
      <c r="O3" s="240"/>
    </row>
    <row r="4" spans="1:15" s="2" customFormat="1" ht="9.75" customHeight="1" x14ac:dyDescent="0.55000000000000004">
      <c r="A4" s="15"/>
      <c r="B4" s="270" t="s">
        <v>6</v>
      </c>
      <c r="C4" s="15"/>
      <c r="D4" s="15"/>
      <c r="E4" s="270" t="s">
        <v>7</v>
      </c>
      <c r="F4" s="270"/>
      <c r="G4" s="15"/>
      <c r="H4" s="15"/>
      <c r="I4" s="15"/>
      <c r="J4" s="266" t="s">
        <v>8</v>
      </c>
      <c r="K4" s="15"/>
      <c r="L4" s="15"/>
      <c r="M4" s="15"/>
      <c r="N4" s="15"/>
    </row>
    <row r="5" spans="1:15" s="2" customFormat="1" ht="9.75" customHeight="1" x14ac:dyDescent="0.55000000000000004">
      <c r="A5" s="15"/>
      <c r="B5" s="270"/>
      <c r="C5" s="16"/>
      <c r="D5" s="17"/>
      <c r="E5" s="270"/>
      <c r="F5" s="270"/>
      <c r="G5" s="16"/>
      <c r="H5" s="16"/>
      <c r="I5" s="17"/>
      <c r="J5" s="266"/>
      <c r="K5" s="15"/>
      <c r="L5" s="15"/>
      <c r="M5" s="15"/>
      <c r="N5" s="15"/>
    </row>
    <row r="6" spans="1:15" s="2" customFormat="1" ht="20" x14ac:dyDescent="0.55000000000000004">
      <c r="A6" s="15"/>
      <c r="B6" s="15"/>
      <c r="C6" s="15"/>
      <c r="D6" s="18"/>
      <c r="E6" s="15"/>
      <c r="F6" s="15"/>
      <c r="G6" s="15"/>
      <c r="H6" s="15"/>
      <c r="I6" s="18"/>
      <c r="J6" s="15"/>
      <c r="K6" s="15"/>
      <c r="L6" s="15"/>
      <c r="M6" s="15"/>
    </row>
    <row r="7" spans="1:15" s="2" customFormat="1" ht="9" customHeight="1" x14ac:dyDescent="0.55000000000000004">
      <c r="A7" s="15"/>
      <c r="B7" s="15"/>
      <c r="C7" s="15"/>
      <c r="D7" s="19"/>
      <c r="E7" s="270" t="s">
        <v>166</v>
      </c>
      <c r="F7" s="271" t="s">
        <v>205</v>
      </c>
      <c r="G7" s="272"/>
      <c r="H7" s="15"/>
      <c r="I7" s="19"/>
      <c r="J7" s="266" t="s">
        <v>9</v>
      </c>
      <c r="K7" s="266"/>
      <c r="L7" s="15"/>
      <c r="M7" s="15"/>
      <c r="N7" s="15"/>
    </row>
    <row r="8" spans="1:15" s="2" customFormat="1" ht="9" customHeight="1" x14ac:dyDescent="0.55000000000000004">
      <c r="A8" s="15"/>
      <c r="B8" s="15"/>
      <c r="C8" s="15"/>
      <c r="D8" s="15"/>
      <c r="E8" s="270"/>
      <c r="F8" s="271"/>
      <c r="G8" s="272"/>
      <c r="H8" s="15"/>
      <c r="I8" s="17"/>
      <c r="J8" s="266"/>
      <c r="K8" s="266"/>
      <c r="L8" s="15"/>
      <c r="M8" s="15"/>
      <c r="N8" s="15"/>
    </row>
    <row r="9" spans="1:15" s="2" customFormat="1" ht="20" x14ac:dyDescent="0.55000000000000004">
      <c r="A9" s="15"/>
      <c r="B9" s="15"/>
      <c r="C9" s="15"/>
      <c r="D9" s="15"/>
      <c r="E9" s="15"/>
      <c r="F9" s="15"/>
      <c r="G9" s="15"/>
      <c r="H9" s="15"/>
      <c r="I9" s="18"/>
      <c r="J9" s="15"/>
      <c r="K9" s="15"/>
      <c r="L9" s="15"/>
      <c r="M9" s="15"/>
    </row>
    <row r="10" spans="1:15" s="2" customFormat="1" ht="9.75" customHeight="1" x14ac:dyDescent="0.55000000000000004">
      <c r="A10" s="15"/>
      <c r="B10" s="15"/>
      <c r="C10" s="15"/>
      <c r="D10" s="15"/>
      <c r="E10" s="15"/>
      <c r="F10" s="15"/>
      <c r="G10" s="15"/>
      <c r="H10" s="15"/>
      <c r="I10" s="19"/>
      <c r="J10" s="266" t="s">
        <v>10</v>
      </c>
      <c r="K10" s="15"/>
      <c r="L10" s="15"/>
      <c r="M10" s="15"/>
      <c r="N10" s="15"/>
    </row>
    <row r="11" spans="1:15" s="2" customFormat="1" ht="9.75" customHeight="1" x14ac:dyDescent="0.55000000000000004">
      <c r="A11" s="15"/>
      <c r="B11" s="15"/>
      <c r="C11" s="15"/>
      <c r="D11" s="15"/>
      <c r="E11" s="15"/>
      <c r="F11" s="15"/>
      <c r="G11" s="15"/>
      <c r="H11" s="15"/>
      <c r="I11" s="18"/>
      <c r="J11" s="266"/>
      <c r="K11" s="15"/>
      <c r="L11" s="15"/>
      <c r="M11" s="15"/>
      <c r="N11" s="15"/>
    </row>
    <row r="12" spans="1:15" s="2" customFormat="1" ht="20" x14ac:dyDescent="0.55000000000000004">
      <c r="A12" s="15"/>
      <c r="B12" s="15"/>
      <c r="C12" s="15"/>
      <c r="D12" s="15"/>
      <c r="E12" s="15"/>
      <c r="F12" s="15"/>
      <c r="G12" s="15"/>
      <c r="H12" s="15"/>
      <c r="I12" s="18"/>
      <c r="J12" s="15"/>
      <c r="K12" s="15"/>
      <c r="L12" s="15"/>
      <c r="M12" s="15"/>
    </row>
    <row r="13" spans="1:15" s="2" customFormat="1" ht="9.75" customHeight="1" x14ac:dyDescent="0.55000000000000004">
      <c r="A13" s="15"/>
      <c r="B13" s="15"/>
      <c r="C13" s="15"/>
      <c r="D13" s="15"/>
      <c r="E13" s="15"/>
      <c r="F13" s="15"/>
      <c r="G13" s="15"/>
      <c r="H13" s="15"/>
      <c r="I13" s="19"/>
      <c r="J13" s="266" t="s">
        <v>152</v>
      </c>
      <c r="K13" s="266"/>
      <c r="L13" s="274" t="s">
        <v>206</v>
      </c>
      <c r="M13" s="274"/>
      <c r="N13" s="274"/>
      <c r="O13" s="264"/>
    </row>
    <row r="14" spans="1:15" s="2" customFormat="1" ht="9.75" customHeight="1" x14ac:dyDescent="0.55000000000000004">
      <c r="A14" s="15"/>
      <c r="B14" s="15"/>
      <c r="C14" s="15"/>
      <c r="D14" s="15"/>
      <c r="E14" s="15"/>
      <c r="F14" s="15"/>
      <c r="G14" s="15"/>
      <c r="H14" s="15"/>
      <c r="I14" s="18"/>
      <c r="J14" s="266"/>
      <c r="K14" s="266"/>
      <c r="L14" s="275"/>
      <c r="M14" s="275"/>
      <c r="N14" s="275"/>
      <c r="O14" s="265"/>
    </row>
    <row r="15" spans="1:15" s="2" customFormat="1" ht="20" x14ac:dyDescent="0.55000000000000004">
      <c r="A15" s="15"/>
      <c r="B15" s="15"/>
      <c r="C15" s="15"/>
      <c r="D15" s="15"/>
      <c r="E15" s="15"/>
      <c r="F15" s="15"/>
      <c r="G15" s="15"/>
      <c r="H15" s="15"/>
      <c r="I15" s="18"/>
      <c r="K15" s="21" t="s">
        <v>204</v>
      </c>
      <c r="L15" s="24"/>
      <c r="M15" s="22" t="s">
        <v>158</v>
      </c>
      <c r="N15" s="25"/>
      <c r="O15" s="5" t="s">
        <v>159</v>
      </c>
    </row>
    <row r="16" spans="1:15" s="2" customFormat="1" ht="20" x14ac:dyDescent="0.55000000000000004">
      <c r="A16" s="15"/>
      <c r="B16" s="15"/>
      <c r="C16" s="15"/>
      <c r="D16" s="15"/>
      <c r="E16" s="15"/>
      <c r="F16" s="15"/>
      <c r="G16" s="15"/>
      <c r="H16" s="15"/>
      <c r="I16" s="18"/>
      <c r="J16" s="15"/>
      <c r="K16" s="15"/>
      <c r="L16" s="15"/>
      <c r="M16" s="15"/>
    </row>
    <row r="17" spans="1:15" s="2" customFormat="1" ht="15" customHeight="1" x14ac:dyDescent="0.55000000000000004">
      <c r="A17" s="15"/>
      <c r="B17" s="15"/>
      <c r="C17" s="15"/>
      <c r="D17" s="15"/>
      <c r="E17" s="15"/>
      <c r="F17" s="15"/>
      <c r="G17" s="15"/>
      <c r="H17" s="15"/>
      <c r="I17" s="19"/>
      <c r="J17" s="266" t="s">
        <v>154</v>
      </c>
      <c r="K17" s="15" t="s">
        <v>155</v>
      </c>
      <c r="L17" s="268" t="s">
        <v>205</v>
      </c>
      <c r="M17" s="268"/>
      <c r="N17" s="268"/>
      <c r="O17" s="23"/>
    </row>
    <row r="18" spans="1:15" s="2" customFormat="1" ht="15" customHeight="1" x14ac:dyDescent="0.55000000000000004">
      <c r="A18" s="15"/>
      <c r="B18" s="15"/>
      <c r="C18" s="15"/>
      <c r="D18" s="15"/>
      <c r="E18" s="15"/>
      <c r="F18" s="15"/>
      <c r="G18" s="15"/>
      <c r="H18" s="15"/>
      <c r="I18" s="18"/>
      <c r="J18" s="266"/>
      <c r="K18" s="15" t="s">
        <v>156</v>
      </c>
      <c r="L18" s="268" t="s">
        <v>205</v>
      </c>
      <c r="M18" s="268"/>
      <c r="N18" s="268"/>
      <c r="O18" s="23"/>
    </row>
    <row r="19" spans="1:15" s="2" customFormat="1" ht="20" x14ac:dyDescent="0.55000000000000004">
      <c r="A19" s="15"/>
      <c r="B19" s="15"/>
      <c r="C19" s="15"/>
      <c r="D19" s="15"/>
      <c r="E19" s="15"/>
      <c r="F19" s="15"/>
      <c r="G19" s="15"/>
      <c r="H19" s="15"/>
      <c r="I19" s="18"/>
      <c r="K19" s="21" t="s">
        <v>204</v>
      </c>
      <c r="L19" s="24"/>
      <c r="M19" s="22" t="s">
        <v>158</v>
      </c>
      <c r="N19" s="25"/>
      <c r="O19" s="5" t="s">
        <v>159</v>
      </c>
    </row>
    <row r="20" spans="1:15" s="2" customFormat="1" ht="20" x14ac:dyDescent="0.55000000000000004">
      <c r="A20" s="15"/>
      <c r="B20" s="15"/>
      <c r="C20" s="15"/>
      <c r="D20" s="15"/>
      <c r="E20" s="15"/>
      <c r="F20" s="15"/>
      <c r="G20" s="15"/>
      <c r="H20" s="15"/>
      <c r="I20" s="18"/>
      <c r="J20" s="15"/>
      <c r="K20" s="15"/>
      <c r="L20" s="15"/>
      <c r="M20" s="15"/>
    </row>
    <row r="21" spans="1:15" s="2" customFormat="1" ht="15" customHeight="1" x14ac:dyDescent="0.55000000000000004">
      <c r="A21" s="15"/>
      <c r="B21" s="15"/>
      <c r="C21" s="15"/>
      <c r="D21" s="15"/>
      <c r="E21" s="15"/>
      <c r="F21" s="15"/>
      <c r="G21" s="15"/>
      <c r="H21" s="15"/>
      <c r="I21" s="19"/>
      <c r="J21" s="266" t="s">
        <v>11</v>
      </c>
      <c r="K21" s="266"/>
      <c r="L21" s="268"/>
      <c r="M21" s="268"/>
      <c r="N21" s="268"/>
      <c r="O21" s="23"/>
    </row>
    <row r="22" spans="1:15" s="2" customFormat="1" ht="15" customHeight="1" x14ac:dyDescent="0.55000000000000004">
      <c r="A22" s="15"/>
      <c r="B22" s="15"/>
      <c r="C22" s="15"/>
      <c r="D22" s="15"/>
      <c r="E22" s="15"/>
      <c r="F22" s="15"/>
      <c r="G22" s="15"/>
      <c r="H22" s="15"/>
      <c r="I22" s="18"/>
      <c r="J22" s="273" t="s">
        <v>207</v>
      </c>
      <c r="K22" s="273"/>
      <c r="L22" s="269" t="s">
        <v>208</v>
      </c>
      <c r="M22" s="269"/>
      <c r="N22" s="269"/>
      <c r="O22" s="23"/>
    </row>
    <row r="23" spans="1:15" s="2" customFormat="1" ht="20" x14ac:dyDescent="0.55000000000000004">
      <c r="A23" s="15"/>
      <c r="B23" s="15"/>
      <c r="C23" s="15"/>
      <c r="D23" s="15"/>
      <c r="E23" s="15"/>
      <c r="F23" s="15"/>
      <c r="G23" s="15"/>
      <c r="H23" s="15"/>
      <c r="I23" s="18"/>
      <c r="K23" s="21" t="s">
        <v>157</v>
      </c>
      <c r="L23" s="24"/>
      <c r="M23" s="22" t="s">
        <v>158</v>
      </c>
      <c r="N23" s="25"/>
      <c r="O23" s="5" t="s">
        <v>159</v>
      </c>
    </row>
    <row r="24" spans="1:15" s="2" customFormat="1" ht="20" x14ac:dyDescent="0.55000000000000004">
      <c r="A24" s="15"/>
      <c r="B24" s="15"/>
      <c r="C24" s="15"/>
      <c r="D24" s="15"/>
      <c r="E24" s="15"/>
      <c r="F24" s="15"/>
      <c r="G24" s="15"/>
      <c r="H24" s="15"/>
      <c r="I24" s="18"/>
      <c r="J24" s="15"/>
      <c r="K24" s="15"/>
      <c r="L24" s="15"/>
      <c r="M24" s="15"/>
    </row>
    <row r="25" spans="1:15" s="2" customFormat="1" ht="9.75" customHeight="1" x14ac:dyDescent="0.55000000000000004">
      <c r="A25" s="15"/>
      <c r="B25" s="15"/>
      <c r="C25" s="15"/>
      <c r="D25" s="15"/>
      <c r="E25" s="15"/>
      <c r="F25" s="15"/>
      <c r="G25" s="15"/>
      <c r="H25" s="15"/>
      <c r="I25" s="19"/>
      <c r="J25" s="266" t="s">
        <v>162</v>
      </c>
      <c r="K25" s="266"/>
      <c r="L25" s="267" t="s">
        <v>205</v>
      </c>
      <c r="M25" s="267"/>
      <c r="N25" s="267"/>
      <c r="O25" s="264"/>
    </row>
    <row r="26" spans="1:15" s="2" customFormat="1" ht="9.75" customHeight="1" x14ac:dyDescent="0.55000000000000004">
      <c r="A26" s="15"/>
      <c r="B26" s="15"/>
      <c r="C26" s="15"/>
      <c r="D26" s="15"/>
      <c r="E26" s="15"/>
      <c r="F26" s="15"/>
      <c r="G26" s="15"/>
      <c r="H26" s="15"/>
      <c r="I26" s="15"/>
      <c r="J26" s="266"/>
      <c r="K26" s="266"/>
      <c r="L26" s="268"/>
      <c r="M26" s="268"/>
      <c r="N26" s="268"/>
      <c r="O26" s="265"/>
    </row>
    <row r="27" spans="1:15" s="2" customFormat="1" ht="16.5" customHeight="1" x14ac:dyDescent="0.55000000000000004">
      <c r="A27" s="15"/>
      <c r="B27" s="15"/>
      <c r="C27" s="15"/>
      <c r="D27" s="15"/>
      <c r="E27" s="15"/>
      <c r="F27" s="15"/>
      <c r="G27" s="15"/>
      <c r="H27" s="15"/>
      <c r="I27" s="15"/>
      <c r="K27" s="21" t="s">
        <v>157</v>
      </c>
      <c r="L27" s="24"/>
      <c r="M27" s="22" t="s">
        <v>158</v>
      </c>
      <c r="N27" s="25"/>
      <c r="O27" s="5" t="s">
        <v>159</v>
      </c>
    </row>
    <row r="28" spans="1:15" s="2" customFormat="1" ht="20" x14ac:dyDescent="0.55000000000000004">
      <c r="A28" s="15"/>
      <c r="B28" s="15"/>
      <c r="C28" s="15"/>
      <c r="D28" s="15"/>
      <c r="E28" s="15"/>
      <c r="F28" s="15"/>
      <c r="G28" s="15"/>
      <c r="H28" s="15"/>
      <c r="I28" s="15"/>
      <c r="J28" s="15"/>
      <c r="K28" s="15"/>
      <c r="L28" s="15"/>
      <c r="M28" s="15"/>
    </row>
    <row r="29" spans="1:15" s="2" customFormat="1" ht="20" x14ac:dyDescent="0.55000000000000004"/>
    <row r="30" spans="1:15" s="2" customFormat="1" ht="20" x14ac:dyDescent="0.55000000000000004">
      <c r="A30" s="240" t="s">
        <v>209</v>
      </c>
      <c r="B30" s="240"/>
      <c r="C30" s="240"/>
      <c r="D30" s="240"/>
      <c r="E30" s="240"/>
      <c r="F30" s="240"/>
      <c r="G30" s="240"/>
      <c r="H30" s="240"/>
      <c r="I30" s="240"/>
      <c r="J30" s="240"/>
      <c r="K30" s="240"/>
      <c r="L30" s="240"/>
      <c r="M30" s="240"/>
      <c r="N30" s="240"/>
      <c r="O30" s="240"/>
    </row>
    <row r="31" spans="1:15" s="2" customFormat="1" ht="12.5" customHeight="1" x14ac:dyDescent="0.55000000000000004"/>
    <row r="32" spans="1:15" s="2" customFormat="1" ht="20" x14ac:dyDescent="0.55000000000000004">
      <c r="A32" s="240" t="s">
        <v>210</v>
      </c>
      <c r="B32" s="240"/>
      <c r="C32" s="240"/>
      <c r="D32" s="240"/>
      <c r="E32" s="240"/>
      <c r="F32" s="240"/>
      <c r="G32" s="240"/>
      <c r="H32" s="240"/>
      <c r="I32" s="240"/>
      <c r="J32" s="240"/>
      <c r="K32" s="240"/>
      <c r="L32" s="240"/>
      <c r="M32" s="240"/>
      <c r="N32" s="240"/>
      <c r="O32" s="240"/>
    </row>
    <row r="33" spans="1:15" s="2" customFormat="1" ht="20" x14ac:dyDescent="0.55000000000000004"/>
    <row r="34" spans="1:15" s="2" customFormat="1" ht="20" x14ac:dyDescent="0.55000000000000004"/>
    <row r="35" spans="1:15" s="2" customFormat="1" ht="20" x14ac:dyDescent="0.55000000000000004">
      <c r="A35" s="240" t="s">
        <v>211</v>
      </c>
      <c r="B35" s="240"/>
      <c r="C35" s="240"/>
      <c r="D35" s="240"/>
      <c r="E35" s="240"/>
      <c r="F35" s="240"/>
      <c r="G35" s="240"/>
      <c r="H35" s="240"/>
      <c r="I35" s="240"/>
      <c r="J35" s="240"/>
      <c r="K35" s="240"/>
      <c r="L35" s="240"/>
      <c r="M35" s="240"/>
      <c r="N35" s="240"/>
      <c r="O35" s="240"/>
    </row>
    <row r="36" spans="1:15" s="2" customFormat="1" ht="34" customHeight="1" x14ac:dyDescent="0.55000000000000004">
      <c r="B36" s="254" t="s">
        <v>212</v>
      </c>
      <c r="C36" s="255"/>
      <c r="D36" s="255"/>
      <c r="E36" s="256"/>
      <c r="F36" s="254" t="s">
        <v>213</v>
      </c>
      <c r="G36" s="255"/>
      <c r="H36" s="255"/>
      <c r="I36" s="256"/>
      <c r="J36" s="254" t="s">
        <v>214</v>
      </c>
      <c r="K36" s="255"/>
      <c r="L36" s="255"/>
      <c r="M36" s="255"/>
      <c r="N36" s="255"/>
      <c r="O36" s="256"/>
    </row>
    <row r="37" spans="1:15" s="2" customFormat="1" ht="47.25" customHeight="1" x14ac:dyDescent="0.55000000000000004">
      <c r="B37" s="257"/>
      <c r="C37" s="258"/>
      <c r="D37" s="258"/>
      <c r="E37" s="259"/>
      <c r="F37" s="260"/>
      <c r="G37" s="261"/>
      <c r="H37" s="261"/>
      <c r="I37" s="262"/>
      <c r="J37" s="260"/>
      <c r="K37" s="261"/>
      <c r="L37" s="261"/>
      <c r="M37" s="261"/>
      <c r="N37" s="261"/>
      <c r="O37" s="262"/>
    </row>
    <row r="38" spans="1:15" s="2" customFormat="1" ht="47.25" customHeight="1" x14ac:dyDescent="0.55000000000000004">
      <c r="B38" s="245"/>
      <c r="C38" s="246"/>
      <c r="D38" s="246"/>
      <c r="E38" s="247"/>
      <c r="F38" s="248"/>
      <c r="G38" s="249"/>
      <c r="H38" s="249"/>
      <c r="I38" s="250"/>
      <c r="J38" s="248"/>
      <c r="K38" s="249"/>
      <c r="L38" s="249"/>
      <c r="M38" s="249"/>
      <c r="N38" s="249"/>
      <c r="O38" s="250"/>
    </row>
    <row r="39" spans="1:15" s="2" customFormat="1" ht="47.25" customHeight="1" x14ac:dyDescent="0.55000000000000004">
      <c r="B39" s="245"/>
      <c r="C39" s="246"/>
      <c r="D39" s="246"/>
      <c r="E39" s="247"/>
      <c r="F39" s="248"/>
      <c r="G39" s="249"/>
      <c r="H39" s="249"/>
      <c r="I39" s="250"/>
      <c r="J39" s="248"/>
      <c r="K39" s="249"/>
      <c r="L39" s="249"/>
      <c r="M39" s="249"/>
      <c r="N39" s="249"/>
      <c r="O39" s="250"/>
    </row>
    <row r="40" spans="1:15" s="2" customFormat="1" ht="47.25" customHeight="1" x14ac:dyDescent="0.55000000000000004">
      <c r="B40" s="245"/>
      <c r="C40" s="246"/>
      <c r="D40" s="246"/>
      <c r="E40" s="247"/>
      <c r="F40" s="248"/>
      <c r="G40" s="249"/>
      <c r="H40" s="249"/>
      <c r="I40" s="250"/>
      <c r="J40" s="248"/>
      <c r="K40" s="249"/>
      <c r="L40" s="249"/>
      <c r="M40" s="249"/>
      <c r="N40" s="249"/>
      <c r="O40" s="250"/>
    </row>
    <row r="41" spans="1:15" s="2" customFormat="1" ht="47.25" customHeight="1" x14ac:dyDescent="0.55000000000000004">
      <c r="B41" s="251"/>
      <c r="C41" s="252"/>
      <c r="D41" s="252"/>
      <c r="E41" s="253"/>
      <c r="F41" s="242"/>
      <c r="G41" s="243"/>
      <c r="H41" s="243"/>
      <c r="I41" s="244"/>
      <c r="J41" s="242"/>
      <c r="K41" s="243"/>
      <c r="L41" s="243"/>
      <c r="M41" s="243"/>
      <c r="N41" s="243"/>
      <c r="O41" s="244"/>
    </row>
    <row r="42" spans="1:15" s="2" customFormat="1" ht="20" x14ac:dyDescent="0.55000000000000004"/>
  </sheetData>
  <mergeCells count="45">
    <mergeCell ref="A35:O35"/>
    <mergeCell ref="J22:K22"/>
    <mergeCell ref="J21:K21"/>
    <mergeCell ref="J4:J5"/>
    <mergeCell ref="J13:K14"/>
    <mergeCell ref="L13:N14"/>
    <mergeCell ref="J10:J11"/>
    <mergeCell ref="E4:F5"/>
    <mergeCell ref="B4:B5"/>
    <mergeCell ref="L17:N17"/>
    <mergeCell ref="L18:N18"/>
    <mergeCell ref="A3:O3"/>
    <mergeCell ref="A1:O1"/>
    <mergeCell ref="A2:O2"/>
    <mergeCell ref="A30:O30"/>
    <mergeCell ref="A32:O32"/>
    <mergeCell ref="O13:O14"/>
    <mergeCell ref="J17:J18"/>
    <mergeCell ref="J25:K26"/>
    <mergeCell ref="L25:N26"/>
    <mergeCell ref="O25:O26"/>
    <mergeCell ref="L22:N22"/>
    <mergeCell ref="L21:N21"/>
    <mergeCell ref="E7:E8"/>
    <mergeCell ref="F7:F8"/>
    <mergeCell ref="G7:G8"/>
    <mergeCell ref="J7:K8"/>
    <mergeCell ref="B36:E36"/>
    <mergeCell ref="F36:I36"/>
    <mergeCell ref="J36:O36"/>
    <mergeCell ref="B37:E37"/>
    <mergeCell ref="B40:E40"/>
    <mergeCell ref="F37:I37"/>
    <mergeCell ref="J37:O37"/>
    <mergeCell ref="F40:I40"/>
    <mergeCell ref="J40:O40"/>
    <mergeCell ref="F41:I41"/>
    <mergeCell ref="J41:O41"/>
    <mergeCell ref="B38:E38"/>
    <mergeCell ref="F38:I38"/>
    <mergeCell ref="J38:O38"/>
    <mergeCell ref="B39:E39"/>
    <mergeCell ref="F39:I39"/>
    <mergeCell ref="J39:O39"/>
    <mergeCell ref="B41:E41"/>
  </mergeCells>
  <phoneticPr fontId="18"/>
  <conditionalFormatting sqref="L27 L25:N25 N27 N23 L23 L19 N19 L15 N15 L13:N13 L17:N18 B37 F37 J37">
    <cfRule type="containsBlanks" dxfId="34" priority="13">
      <formula>LEN(TRIM(B13))=0</formula>
    </cfRule>
  </conditionalFormatting>
  <conditionalFormatting sqref="F7:F8">
    <cfRule type="cellIs" dxfId="33" priority="8" operator="equal">
      <formula>"（　　　名）"</formula>
    </cfRule>
  </conditionalFormatting>
  <conditionalFormatting sqref="L13:N14">
    <cfRule type="cellIs" dxfId="32" priority="7" operator="equal">
      <formula>"（　　　名）"</formula>
    </cfRule>
  </conditionalFormatting>
  <conditionalFormatting sqref="L18:N18">
    <cfRule type="cellIs" dxfId="31" priority="6" operator="equal">
      <formula>"（　　　名）"</formula>
    </cfRule>
  </conditionalFormatting>
  <conditionalFormatting sqref="L17:N17">
    <cfRule type="cellIs" dxfId="30" priority="5" operator="equal">
      <formula>"（　　　名）"</formula>
    </cfRule>
  </conditionalFormatting>
  <conditionalFormatting sqref="L22:N22">
    <cfRule type="containsBlanks" dxfId="29" priority="3">
      <formula>LEN(TRIM(L22))=0</formula>
    </cfRule>
  </conditionalFormatting>
  <conditionalFormatting sqref="L22:N22">
    <cfRule type="cellIs" dxfId="28" priority="2" operator="equal">
      <formula>"　　　名）"</formula>
    </cfRule>
  </conditionalFormatting>
  <conditionalFormatting sqref="L25:N26">
    <cfRule type="cellIs" dxfId="27" priority="1" operator="equal">
      <formula>"（　　　名）"</formula>
    </cfRule>
  </conditionalFormatting>
  <printOptions horizontalCentered="1"/>
  <pageMargins left="0.70866141732283472" right="0.70866141732283472" top="0.74803149606299213" bottom="0.74803149606299213" header="0.31496062992125984" footer="0.31496062992125984"/>
  <pageSetup paperSize="9" scale="82" fitToHeight="0" orientation="portrait" r:id="rId1"/>
  <headerFooter>
    <oddFooter>&amp;C&amp;12－１－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587D4-DCC1-440F-AD1A-0E9FF1034368}">
  <sheetPr>
    <pageSetUpPr fitToPage="1"/>
  </sheetPr>
  <dimension ref="A1:M18"/>
  <sheetViews>
    <sheetView view="pageLayout" topLeftCell="A13" zoomScaleNormal="100" zoomScaleSheetLayoutView="110" workbookViewId="0">
      <selection activeCell="C3" sqref="C3:D3"/>
    </sheetView>
  </sheetViews>
  <sheetFormatPr defaultColWidth="9" defaultRowHeight="20" x14ac:dyDescent="0.55000000000000004"/>
  <cols>
    <col min="1" max="1" width="5.5" style="2" customWidth="1"/>
    <col min="2" max="2" width="12" style="2" customWidth="1"/>
    <col min="3" max="3" width="6.33203125" style="2" customWidth="1"/>
    <col min="4" max="4" width="11.6640625" style="2" customWidth="1"/>
    <col min="5" max="5" width="3.58203125" style="2" customWidth="1"/>
    <col min="6" max="6" width="15.25" style="2" customWidth="1"/>
    <col min="7" max="7" width="4.1640625" style="2" customWidth="1"/>
    <col min="8" max="8" width="1.75" style="2" customWidth="1"/>
    <col min="9" max="9" width="7.6640625" style="2" customWidth="1"/>
    <col min="10" max="10" width="4.33203125" style="2" customWidth="1"/>
    <col min="11" max="11" width="17.6640625" style="2" customWidth="1"/>
    <col min="12" max="12" width="5.5" style="2" customWidth="1"/>
    <col min="13" max="13" width="9.08203125" style="2" customWidth="1"/>
    <col min="14" max="14" width="7.1640625" style="2" customWidth="1"/>
    <col min="15" max="15" width="3.75" style="2" customWidth="1"/>
    <col min="16" max="18" width="2.5" style="2" customWidth="1"/>
    <col min="19" max="16384" width="9" style="2"/>
  </cols>
  <sheetData>
    <row r="1" spans="1:13" x14ac:dyDescent="0.55000000000000004">
      <c r="A1" s="2" t="s">
        <v>215</v>
      </c>
    </row>
    <row r="2" spans="1:13" ht="8.5" customHeight="1" x14ac:dyDescent="0.55000000000000004"/>
    <row r="3" spans="1:13" x14ac:dyDescent="0.55000000000000004">
      <c r="A3" s="292" t="s">
        <v>217</v>
      </c>
      <c r="B3" s="292"/>
      <c r="C3" s="271" t="s">
        <v>205</v>
      </c>
      <c r="D3" s="271"/>
      <c r="E3" s="23"/>
      <c r="F3" s="32" t="s">
        <v>216</v>
      </c>
      <c r="G3" s="32"/>
      <c r="H3" s="34" t="s">
        <v>160</v>
      </c>
      <c r="I3" s="293"/>
      <c r="J3" s="293"/>
      <c r="K3" s="293"/>
      <c r="L3" s="2" t="s">
        <v>161</v>
      </c>
    </row>
    <row r="4" spans="1:13" x14ac:dyDescent="0.55000000000000004">
      <c r="C4" s="31"/>
      <c r="D4" s="31"/>
      <c r="F4" s="32" t="s">
        <v>163</v>
      </c>
      <c r="G4" s="271" t="s">
        <v>205</v>
      </c>
      <c r="H4" s="271"/>
      <c r="I4" s="271"/>
      <c r="J4" s="31"/>
      <c r="K4" s="31"/>
      <c r="L4" s="31"/>
      <c r="M4" s="31"/>
    </row>
    <row r="6" spans="1:13" x14ac:dyDescent="0.55000000000000004">
      <c r="C6" s="32"/>
      <c r="D6" s="240" t="s">
        <v>164</v>
      </c>
      <c r="E6" s="240"/>
      <c r="F6" s="31" t="s">
        <v>205</v>
      </c>
      <c r="G6" s="31"/>
      <c r="H6" s="31"/>
      <c r="I6" s="31"/>
      <c r="J6" s="23"/>
      <c r="K6" s="23"/>
    </row>
    <row r="7" spans="1:13" x14ac:dyDescent="0.55000000000000004">
      <c r="C7" s="4"/>
      <c r="D7" s="4"/>
      <c r="E7" s="4"/>
      <c r="F7" s="4"/>
    </row>
    <row r="8" spans="1:13" x14ac:dyDescent="0.55000000000000004">
      <c r="C8" s="32"/>
      <c r="D8" s="240" t="s">
        <v>165</v>
      </c>
      <c r="E8" s="240"/>
      <c r="F8" s="31" t="s">
        <v>205</v>
      </c>
      <c r="G8" s="31"/>
      <c r="H8" s="31"/>
      <c r="I8" s="31"/>
      <c r="J8" s="23"/>
      <c r="K8" s="23"/>
    </row>
    <row r="9" spans="1:13" ht="18.75" customHeight="1" x14ac:dyDescent="0.55000000000000004">
      <c r="B9" s="32"/>
      <c r="C9" s="32"/>
      <c r="D9" s="276" t="s">
        <v>218</v>
      </c>
      <c r="E9" s="276"/>
      <c r="F9" s="276"/>
      <c r="G9" s="33"/>
      <c r="H9" s="33"/>
      <c r="I9" s="33"/>
      <c r="J9" s="23" t="s">
        <v>219</v>
      </c>
      <c r="K9" s="23"/>
    </row>
    <row r="11" spans="1:13" x14ac:dyDescent="0.55000000000000004">
      <c r="A11" s="240" t="s">
        <v>220</v>
      </c>
      <c r="B11" s="240"/>
      <c r="C11" s="240"/>
      <c r="D11" s="240"/>
      <c r="E11" s="240"/>
      <c r="F11" s="240"/>
      <c r="G11" s="240"/>
      <c r="H11" s="240"/>
      <c r="I11" s="240"/>
      <c r="J11" s="240"/>
      <c r="K11" s="240"/>
      <c r="L11" s="240"/>
    </row>
    <row r="12" spans="1:13" x14ac:dyDescent="0.55000000000000004">
      <c r="A12" s="240" t="s">
        <v>221</v>
      </c>
      <c r="B12" s="240"/>
      <c r="C12" s="240"/>
      <c r="D12" s="240"/>
      <c r="E12" s="240"/>
      <c r="F12" s="240"/>
      <c r="G12" s="240"/>
      <c r="H12" s="240"/>
      <c r="I12" s="240"/>
      <c r="J12" s="240"/>
      <c r="K12" s="240"/>
      <c r="L12" s="240"/>
    </row>
    <row r="13" spans="1:13" ht="33" customHeight="1" x14ac:dyDescent="0.55000000000000004">
      <c r="B13" s="26" t="s">
        <v>222</v>
      </c>
      <c r="C13" s="283"/>
      <c r="D13" s="284"/>
      <c r="E13" s="284"/>
      <c r="F13" s="284"/>
      <c r="G13" s="284"/>
      <c r="H13" s="284"/>
      <c r="I13" s="284"/>
      <c r="J13" s="285"/>
      <c r="K13" s="35"/>
      <c r="L13" s="23"/>
    </row>
    <row r="14" spans="1:13" ht="27.5" customHeight="1" x14ac:dyDescent="0.55000000000000004">
      <c r="B14" s="277" t="s">
        <v>223</v>
      </c>
      <c r="C14" s="280"/>
      <c r="D14" s="280"/>
      <c r="E14" s="280"/>
      <c r="F14" s="280"/>
      <c r="G14" s="280"/>
      <c r="H14" s="286"/>
      <c r="I14" s="287"/>
      <c r="J14" s="28" t="s">
        <v>153</v>
      </c>
      <c r="K14" s="23"/>
      <c r="L14" s="23"/>
    </row>
    <row r="15" spans="1:13" ht="27.5" customHeight="1" x14ac:dyDescent="0.55000000000000004">
      <c r="B15" s="278"/>
      <c r="C15" s="281"/>
      <c r="D15" s="281"/>
      <c r="E15" s="281"/>
      <c r="F15" s="281"/>
      <c r="G15" s="281"/>
      <c r="H15" s="288"/>
      <c r="I15" s="289"/>
      <c r="J15" s="29" t="s">
        <v>153</v>
      </c>
      <c r="K15" s="23"/>
      <c r="L15" s="23"/>
    </row>
    <row r="16" spans="1:13" ht="27.5" customHeight="1" x14ac:dyDescent="0.55000000000000004">
      <c r="B16" s="278"/>
      <c r="C16" s="281"/>
      <c r="D16" s="281"/>
      <c r="E16" s="281"/>
      <c r="F16" s="281"/>
      <c r="G16" s="281"/>
      <c r="H16" s="288"/>
      <c r="I16" s="289"/>
      <c r="J16" s="29" t="s">
        <v>153</v>
      </c>
      <c r="K16" s="23"/>
      <c r="L16" s="23"/>
    </row>
    <row r="17" spans="2:12" ht="27.5" customHeight="1" x14ac:dyDescent="0.55000000000000004">
      <c r="B17" s="278"/>
      <c r="C17" s="281"/>
      <c r="D17" s="281"/>
      <c r="E17" s="281"/>
      <c r="F17" s="281"/>
      <c r="G17" s="281"/>
      <c r="H17" s="288"/>
      <c r="I17" s="289"/>
      <c r="J17" s="29" t="s">
        <v>153</v>
      </c>
      <c r="K17" s="23"/>
      <c r="L17" s="23"/>
    </row>
    <row r="18" spans="2:12" ht="27.5" customHeight="1" x14ac:dyDescent="0.55000000000000004">
      <c r="B18" s="279"/>
      <c r="C18" s="282"/>
      <c r="D18" s="282"/>
      <c r="E18" s="282"/>
      <c r="F18" s="282"/>
      <c r="G18" s="282"/>
      <c r="H18" s="290"/>
      <c r="I18" s="291"/>
      <c r="J18" s="30" t="s">
        <v>153</v>
      </c>
      <c r="K18" s="23"/>
      <c r="L18" s="23"/>
    </row>
  </sheetData>
  <mergeCells count="21">
    <mergeCell ref="A3:B3"/>
    <mergeCell ref="I3:K3"/>
    <mergeCell ref="C3:D3"/>
    <mergeCell ref="D6:E6"/>
    <mergeCell ref="D8:E8"/>
    <mergeCell ref="G4:I4"/>
    <mergeCell ref="D9:F9"/>
    <mergeCell ref="A11:L11"/>
    <mergeCell ref="A12:L12"/>
    <mergeCell ref="B14:B18"/>
    <mergeCell ref="C14:G14"/>
    <mergeCell ref="C15:G15"/>
    <mergeCell ref="C18:G18"/>
    <mergeCell ref="C13:J13"/>
    <mergeCell ref="H14:I14"/>
    <mergeCell ref="H15:I15"/>
    <mergeCell ref="H18:I18"/>
    <mergeCell ref="C17:G17"/>
    <mergeCell ref="H17:I17"/>
    <mergeCell ref="C16:G16"/>
    <mergeCell ref="H16:I16"/>
  </mergeCells>
  <phoneticPr fontId="18"/>
  <conditionalFormatting sqref="C13 G9:I9 I3:K3 C14:H14">
    <cfRule type="containsBlanks" dxfId="26" priority="8">
      <formula>LEN(TRIM(C3))=0</formula>
    </cfRule>
  </conditionalFormatting>
  <conditionalFormatting sqref="C4:D4 C3">
    <cfRule type="cellIs" dxfId="25" priority="5" operator="equal">
      <formula>"（　　　名）"</formula>
    </cfRule>
  </conditionalFormatting>
  <conditionalFormatting sqref="F6">
    <cfRule type="cellIs" dxfId="24" priority="4" operator="equal">
      <formula>"（　　　名）"</formula>
    </cfRule>
  </conditionalFormatting>
  <conditionalFormatting sqref="F8">
    <cfRule type="cellIs" dxfId="23" priority="3" operator="equal">
      <formula>"（　　　名）"</formula>
    </cfRule>
  </conditionalFormatting>
  <conditionalFormatting sqref="J4">
    <cfRule type="cellIs" dxfId="22" priority="2" operator="equal">
      <formula>"（　　　名）"</formula>
    </cfRule>
  </conditionalFormatting>
  <conditionalFormatting sqref="G4:H4">
    <cfRule type="cellIs" dxfId="21" priority="1" operator="equal">
      <formula>"（　　　名）"</formula>
    </cfRule>
  </conditionalFormatting>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&amp;C－２－</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4A6EC-2353-48C6-8FF5-592492829035}">
  <sheetPr>
    <pageSetUpPr fitToPage="1"/>
  </sheetPr>
  <dimension ref="A1:J23"/>
  <sheetViews>
    <sheetView view="pageLayout" topLeftCell="A17" zoomScaleNormal="100" zoomScaleSheetLayoutView="100" workbookViewId="0">
      <selection activeCell="E21" sqref="E21:F21"/>
    </sheetView>
  </sheetViews>
  <sheetFormatPr defaultColWidth="9" defaultRowHeight="20" x14ac:dyDescent="0.55000000000000004"/>
  <cols>
    <col min="1" max="1" width="9" style="2"/>
    <col min="2" max="2" width="18.5" style="2" customWidth="1"/>
    <col min="3" max="6" width="12.6640625" style="2" customWidth="1"/>
    <col min="7" max="7" width="13.25" style="2" customWidth="1"/>
    <col min="8" max="8" width="8.4140625" style="27" customWidth="1"/>
    <col min="9" max="9" width="6.83203125" style="2" customWidth="1"/>
    <col min="10" max="10" width="6" style="2" customWidth="1"/>
    <col min="11" max="16384" width="9" style="2"/>
  </cols>
  <sheetData>
    <row r="1" spans="1:10" ht="22.5" x14ac:dyDescent="0.55000000000000004">
      <c r="A1" s="58" t="s">
        <v>224</v>
      </c>
    </row>
    <row r="2" spans="1:10" ht="20.5" customHeight="1" x14ac:dyDescent="0.55000000000000004">
      <c r="A2" s="57" t="s">
        <v>12</v>
      </c>
    </row>
    <row r="3" spans="1:10" ht="20.5" customHeight="1" x14ac:dyDescent="0.55000000000000004">
      <c r="A3" s="58"/>
    </row>
    <row r="4" spans="1:10" x14ac:dyDescent="0.55000000000000004">
      <c r="A4" s="240" t="s">
        <v>225</v>
      </c>
      <c r="B4" s="240"/>
      <c r="C4" s="240"/>
      <c r="D4" s="240"/>
      <c r="E4" s="240"/>
      <c r="F4" s="240"/>
      <c r="G4" s="240"/>
      <c r="H4" s="240"/>
      <c r="I4" s="240"/>
      <c r="J4" s="240"/>
    </row>
    <row r="5" spans="1:10" x14ac:dyDescent="0.55000000000000004">
      <c r="A5" s="240" t="s">
        <v>226</v>
      </c>
      <c r="B5" s="240"/>
      <c r="C5" s="240"/>
      <c r="D5" s="240"/>
      <c r="E5" s="240"/>
      <c r="F5" s="240"/>
      <c r="G5" s="240"/>
      <c r="H5" s="240"/>
      <c r="I5" s="240"/>
      <c r="J5" s="240"/>
    </row>
    <row r="8" spans="1:10" x14ac:dyDescent="0.55000000000000004">
      <c r="A8" s="2" t="s">
        <v>227</v>
      </c>
    </row>
    <row r="9" spans="1:10" x14ac:dyDescent="0.55000000000000004">
      <c r="A9" s="2" t="s">
        <v>167</v>
      </c>
    </row>
    <row r="10" spans="1:10" x14ac:dyDescent="0.55000000000000004">
      <c r="A10" s="2" t="s">
        <v>168</v>
      </c>
    </row>
    <row r="11" spans="1:10" ht="144" customHeight="1" x14ac:dyDescent="0.55000000000000004">
      <c r="A11" s="59"/>
      <c r="B11" s="294"/>
      <c r="C11" s="295"/>
      <c r="D11" s="295"/>
      <c r="E11" s="295"/>
      <c r="F11" s="295"/>
      <c r="G11" s="295"/>
      <c r="H11" s="295"/>
      <c r="I11" s="296"/>
      <c r="J11" s="60"/>
    </row>
    <row r="13" spans="1:10" x14ac:dyDescent="0.55000000000000004">
      <c r="A13" s="2" t="s">
        <v>13</v>
      </c>
    </row>
    <row r="14" spans="1:10" ht="143.5" customHeight="1" x14ac:dyDescent="0.55000000000000004">
      <c r="A14" s="59"/>
      <c r="B14" s="294"/>
      <c r="C14" s="295"/>
      <c r="D14" s="295"/>
      <c r="E14" s="295"/>
      <c r="F14" s="295"/>
      <c r="G14" s="295"/>
      <c r="H14" s="295"/>
      <c r="I14" s="296"/>
      <c r="J14" s="61"/>
    </row>
    <row r="16" spans="1:10" x14ac:dyDescent="0.55000000000000004">
      <c r="A16" s="57" t="s">
        <v>14</v>
      </c>
    </row>
    <row r="17" spans="1:9" ht="18.75" customHeight="1" x14ac:dyDescent="0.55000000000000004">
      <c r="A17" s="2" t="s">
        <v>169</v>
      </c>
      <c r="F17" s="62"/>
      <c r="G17" s="63" t="s">
        <v>248</v>
      </c>
      <c r="H17" s="209">
        <v>6</v>
      </c>
      <c r="I17" s="208" t="s">
        <v>249</v>
      </c>
    </row>
    <row r="18" spans="1:9" ht="19.5" customHeight="1" x14ac:dyDescent="0.55000000000000004">
      <c r="B18" s="48" t="s">
        <v>15</v>
      </c>
      <c r="C18" s="312" t="s">
        <v>16</v>
      </c>
      <c r="D18" s="313"/>
      <c r="E18" s="299" t="s">
        <v>17</v>
      </c>
      <c r="F18" s="313"/>
      <c r="G18" s="299" t="s">
        <v>18</v>
      </c>
      <c r="H18" s="300"/>
      <c r="I18" s="301"/>
    </row>
    <row r="19" spans="1:9" ht="13" customHeight="1" x14ac:dyDescent="0.55000000000000004">
      <c r="B19" s="49"/>
      <c r="C19" s="314" t="s">
        <v>30</v>
      </c>
      <c r="D19" s="315"/>
      <c r="E19" s="302" t="s">
        <v>30</v>
      </c>
      <c r="F19" s="315"/>
      <c r="G19" s="302" t="s">
        <v>88</v>
      </c>
      <c r="H19" s="303"/>
      <c r="I19" s="304"/>
    </row>
    <row r="20" spans="1:9" ht="31" customHeight="1" x14ac:dyDescent="0.55000000000000004">
      <c r="B20" s="50" t="s">
        <v>19</v>
      </c>
      <c r="C20" s="316"/>
      <c r="D20" s="317"/>
      <c r="E20" s="318"/>
      <c r="F20" s="317"/>
      <c r="G20" s="305"/>
      <c r="H20" s="306"/>
      <c r="I20" s="307"/>
    </row>
    <row r="21" spans="1:9" ht="31" customHeight="1" x14ac:dyDescent="0.55000000000000004">
      <c r="B21" s="51" t="s">
        <v>20</v>
      </c>
      <c r="C21" s="297"/>
      <c r="D21" s="298"/>
      <c r="E21" s="311"/>
      <c r="F21" s="298"/>
      <c r="G21" s="308"/>
      <c r="H21" s="309"/>
      <c r="I21" s="310"/>
    </row>
    <row r="22" spans="1:9" ht="31" customHeight="1" x14ac:dyDescent="0.55000000000000004">
      <c r="B22" s="51" t="s">
        <v>21</v>
      </c>
      <c r="C22" s="297"/>
      <c r="D22" s="298"/>
      <c r="E22" s="311"/>
      <c r="F22" s="298"/>
      <c r="G22" s="308"/>
      <c r="H22" s="309"/>
      <c r="I22" s="310"/>
    </row>
    <row r="23" spans="1:9" ht="31" customHeight="1" x14ac:dyDescent="0.55000000000000004">
      <c r="B23" s="52" t="s">
        <v>22</v>
      </c>
      <c r="C23" s="322">
        <f>SUM(C20:D22)</f>
        <v>0</v>
      </c>
      <c r="D23" s="323"/>
      <c r="E23" s="324">
        <f t="shared" ref="E23" si="0">SUM(E20:F22)</f>
        <v>0</v>
      </c>
      <c r="F23" s="323"/>
      <c r="G23" s="319"/>
      <c r="H23" s="320"/>
      <c r="I23" s="321"/>
    </row>
  </sheetData>
  <mergeCells count="22">
    <mergeCell ref="E22:F22"/>
    <mergeCell ref="G22:I22"/>
    <mergeCell ref="G23:I23"/>
    <mergeCell ref="C22:D22"/>
    <mergeCell ref="C23:D23"/>
    <mergeCell ref="E23:F23"/>
    <mergeCell ref="B11:I11"/>
    <mergeCell ref="B14:I14"/>
    <mergeCell ref="A4:J4"/>
    <mergeCell ref="A5:J5"/>
    <mergeCell ref="C21:D21"/>
    <mergeCell ref="G18:I18"/>
    <mergeCell ref="G19:I19"/>
    <mergeCell ref="G20:I20"/>
    <mergeCell ref="G21:I21"/>
    <mergeCell ref="E21:F21"/>
    <mergeCell ref="C18:D18"/>
    <mergeCell ref="C19:D19"/>
    <mergeCell ref="C20:D20"/>
    <mergeCell ref="E18:F18"/>
    <mergeCell ref="E19:F19"/>
    <mergeCell ref="E20:F20"/>
  </mergeCells>
  <phoneticPr fontId="18"/>
  <conditionalFormatting sqref="B11 B14 C20:I23">
    <cfRule type="containsBlanks" dxfId="20" priority="5">
      <formula>LEN(TRIM(B11))=0</formula>
    </cfRule>
  </conditionalFormatting>
  <conditionalFormatting sqref="G17:H17">
    <cfRule type="cellIs" dxfId="19" priority="1" operator="equal">
      <formula>"（令和　　　年度）"</formula>
    </cfRule>
    <cfRule type="containsBlanks" dxfId="18" priority="2">
      <formula>LEN(TRIM(G17))=0</formula>
    </cfRule>
  </conditionalFormatting>
  <printOptions horizontalCentered="1"/>
  <pageMargins left="0.70866141732283472" right="0.70866141732283472" top="0.74803149606299213" bottom="0.74803149606299213" header="0.31496062992125984" footer="0.31496062992125984"/>
  <pageSetup paperSize="9" scale="71" fitToHeight="0" orientation="portrait" r:id="rId1"/>
  <headerFooter>
    <oddFooter>&amp;C&amp;12－３－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AC4BE-A810-4B09-882B-8CE4BEBB541A}">
  <sheetPr>
    <pageSetUpPr fitToPage="1"/>
  </sheetPr>
  <dimension ref="A2:I14"/>
  <sheetViews>
    <sheetView view="pageLayout" zoomScaleNormal="100" zoomScaleSheetLayoutView="100" workbookViewId="0">
      <selection activeCell="G2" sqref="G2"/>
    </sheetView>
  </sheetViews>
  <sheetFormatPr defaultColWidth="9" defaultRowHeight="20" x14ac:dyDescent="0.55000000000000004"/>
  <cols>
    <col min="1" max="1" width="5" style="2" customWidth="1"/>
    <col min="2" max="3" width="9" style="2"/>
    <col min="4" max="8" width="14.6640625" style="2" customWidth="1"/>
    <col min="9" max="9" width="5.83203125" style="2" customWidth="1"/>
    <col min="10" max="16384" width="9" style="2"/>
  </cols>
  <sheetData>
    <row r="2" spans="1:9" x14ac:dyDescent="0.55000000000000004">
      <c r="A2" s="325" t="s">
        <v>229</v>
      </c>
      <c r="B2" s="325"/>
      <c r="C2" s="325"/>
      <c r="D2" s="325"/>
      <c r="E2" s="325"/>
      <c r="F2" s="325"/>
      <c r="G2" s="565">
        <f>'第2　審査支払業務①'!H17+1</f>
        <v>7</v>
      </c>
      <c r="H2" s="35" t="s">
        <v>170</v>
      </c>
      <c r="I2" s="35"/>
    </row>
    <row r="3" spans="1:9" ht="24" customHeight="1" x14ac:dyDescent="0.55000000000000004">
      <c r="B3" s="342" t="s">
        <v>15</v>
      </c>
      <c r="C3" s="343"/>
      <c r="D3" s="342" t="s">
        <v>23</v>
      </c>
      <c r="E3" s="346"/>
      <c r="F3" s="346"/>
      <c r="G3" s="343"/>
      <c r="H3" s="347" t="s">
        <v>24</v>
      </c>
    </row>
    <row r="4" spans="1:9" ht="24" customHeight="1" x14ac:dyDescent="0.55000000000000004">
      <c r="B4" s="344"/>
      <c r="C4" s="345"/>
      <c r="D4" s="53" t="s">
        <v>19</v>
      </c>
      <c r="E4" s="54" t="s">
        <v>20</v>
      </c>
      <c r="F4" s="54" t="s">
        <v>21</v>
      </c>
      <c r="G4" s="55" t="s">
        <v>25</v>
      </c>
      <c r="H4" s="348"/>
    </row>
    <row r="5" spans="1:9" ht="24" customHeight="1" x14ac:dyDescent="0.55000000000000004">
      <c r="B5" s="326" t="s">
        <v>26</v>
      </c>
      <c r="C5" s="327"/>
      <c r="D5" s="36" t="s">
        <v>27</v>
      </c>
      <c r="E5" s="37" t="s">
        <v>27</v>
      </c>
      <c r="F5" s="37" t="s">
        <v>27</v>
      </c>
      <c r="G5" s="38" t="s">
        <v>27</v>
      </c>
      <c r="H5" s="330" t="s">
        <v>28</v>
      </c>
    </row>
    <row r="6" spans="1:9" ht="24" customHeight="1" x14ac:dyDescent="0.55000000000000004">
      <c r="B6" s="328"/>
      <c r="C6" s="329"/>
      <c r="D6" s="39" t="s">
        <v>231</v>
      </c>
      <c r="E6" s="40" t="s">
        <v>28</v>
      </c>
      <c r="F6" s="40" t="s">
        <v>28</v>
      </c>
      <c r="G6" s="41" t="s">
        <v>28</v>
      </c>
      <c r="H6" s="331"/>
    </row>
    <row r="7" spans="1:9" ht="24" customHeight="1" x14ac:dyDescent="0.55000000000000004">
      <c r="B7" s="332" t="s">
        <v>29</v>
      </c>
      <c r="C7" s="333"/>
      <c r="D7" s="36" t="s">
        <v>27</v>
      </c>
      <c r="E7" s="37" t="s">
        <v>27</v>
      </c>
      <c r="F7" s="37" t="s">
        <v>27</v>
      </c>
      <c r="G7" s="38" t="s">
        <v>27</v>
      </c>
      <c r="H7" s="336" t="s">
        <v>30</v>
      </c>
    </row>
    <row r="8" spans="1:9" ht="24" customHeight="1" x14ac:dyDescent="0.55000000000000004">
      <c r="B8" s="334"/>
      <c r="C8" s="335"/>
      <c r="D8" s="42" t="s">
        <v>30</v>
      </c>
      <c r="E8" s="43" t="s">
        <v>30</v>
      </c>
      <c r="F8" s="43" t="s">
        <v>30</v>
      </c>
      <c r="G8" s="44" t="s">
        <v>30</v>
      </c>
      <c r="H8" s="337"/>
    </row>
    <row r="9" spans="1:9" ht="48" customHeight="1" x14ac:dyDescent="0.55000000000000004">
      <c r="B9" s="338" t="s">
        <v>31</v>
      </c>
      <c r="C9" s="339"/>
      <c r="D9" s="45" t="s">
        <v>32</v>
      </c>
      <c r="E9" s="46" t="s">
        <v>32</v>
      </c>
      <c r="F9" s="46" t="s">
        <v>32</v>
      </c>
      <c r="G9" s="47" t="s">
        <v>32</v>
      </c>
      <c r="H9" s="56" t="s">
        <v>33</v>
      </c>
    </row>
    <row r="10" spans="1:9" x14ac:dyDescent="0.55000000000000004">
      <c r="B10" s="341" t="s">
        <v>228</v>
      </c>
      <c r="C10" s="341"/>
      <c r="D10" s="341"/>
      <c r="E10" s="341"/>
      <c r="F10" s="341"/>
      <c r="G10" s="341"/>
      <c r="H10" s="341"/>
    </row>
    <row r="11" spans="1:9" x14ac:dyDescent="0.55000000000000004">
      <c r="B11" s="240" t="s">
        <v>232</v>
      </c>
      <c r="C11" s="240"/>
      <c r="D11" s="240"/>
      <c r="E11" s="240"/>
      <c r="F11" s="240"/>
      <c r="G11" s="240"/>
      <c r="H11" s="240"/>
    </row>
    <row r="13" spans="1:9" x14ac:dyDescent="0.55000000000000004">
      <c r="A13" s="240" t="s">
        <v>230</v>
      </c>
      <c r="B13" s="240"/>
      <c r="C13" s="240"/>
      <c r="D13" s="240"/>
      <c r="E13" s="240"/>
      <c r="F13" s="240"/>
      <c r="G13" s="240"/>
      <c r="H13" s="240"/>
    </row>
    <row r="14" spans="1:9" ht="210.5" customHeight="1" x14ac:dyDescent="0.55000000000000004">
      <c r="B14" s="340"/>
      <c r="C14" s="340"/>
      <c r="D14" s="340"/>
      <c r="E14" s="340"/>
      <c r="F14" s="340"/>
      <c r="G14" s="340"/>
      <c r="H14" s="340"/>
    </row>
  </sheetData>
  <mergeCells count="13">
    <mergeCell ref="B14:H14"/>
    <mergeCell ref="B10:H10"/>
    <mergeCell ref="B3:C4"/>
    <mergeCell ref="D3:G3"/>
    <mergeCell ref="H3:H4"/>
    <mergeCell ref="B11:H11"/>
    <mergeCell ref="A2:F2"/>
    <mergeCell ref="A13:H13"/>
    <mergeCell ref="B5:C6"/>
    <mergeCell ref="H5:H6"/>
    <mergeCell ref="B7:C8"/>
    <mergeCell ref="H7:H8"/>
    <mergeCell ref="B9:C9"/>
  </mergeCells>
  <phoneticPr fontId="18"/>
  <conditionalFormatting sqref="D5:G5 D7:G7">
    <cfRule type="cellIs" dxfId="17" priority="8" operator="equal">
      <formula>"( )"</formula>
    </cfRule>
  </conditionalFormatting>
  <conditionalFormatting sqref="D6:G6 H5:H6">
    <cfRule type="cellIs" dxfId="16" priority="7" operator="equal">
      <formula>"人"</formula>
    </cfRule>
  </conditionalFormatting>
  <conditionalFormatting sqref="D8:G8 H7:H8">
    <cfRule type="cellIs" dxfId="15" priority="6" operator="equal">
      <formula>"件"</formula>
    </cfRule>
  </conditionalFormatting>
  <conditionalFormatting sqref="D9:G9">
    <cfRule type="cellIs" dxfId="14" priority="5" operator="equal">
      <formula>"日"</formula>
    </cfRule>
  </conditionalFormatting>
  <conditionalFormatting sqref="B14:H14">
    <cfRule type="containsBlanks" dxfId="13" priority="4">
      <formula>LEN(TRIM(B14))=0</formula>
    </cfRule>
  </conditionalFormatting>
  <conditionalFormatting sqref="G2">
    <cfRule type="cellIs" dxfId="12" priority="1" operator="equal">
      <formula>"（令和　　年"</formula>
    </cfRule>
    <cfRule type="containsBlanks" dxfId="11" priority="2">
      <formula>LEN(TRIM(G2))=0</formula>
    </cfRule>
  </conditionalFormatting>
  <printOptions horizontalCentered="1"/>
  <pageMargins left="0.70866141732283472" right="0.70866141732283472" top="0.74803149606299213" bottom="0.74803149606299213" header="0.31496062992125984" footer="0.31496062992125984"/>
  <pageSetup paperSize="9" scale="83" fitToHeight="0" orientation="portrait" r:id="rId1"/>
  <headerFooter>
    <oddFooter>&amp;C&amp;12－４－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5501B-C64E-415A-A62F-09A55D9239A5}">
  <sheetPr>
    <pageSetUpPr fitToPage="1"/>
  </sheetPr>
  <dimension ref="A1:K26"/>
  <sheetViews>
    <sheetView view="pageLayout" topLeftCell="A20" zoomScaleNormal="100" zoomScaleSheetLayoutView="85" workbookViewId="0">
      <selection activeCell="D28" sqref="D28"/>
    </sheetView>
  </sheetViews>
  <sheetFormatPr defaultColWidth="9" defaultRowHeight="22.5" x14ac:dyDescent="0.55000000000000004"/>
  <cols>
    <col min="1" max="1" width="4.25" style="65" customWidth="1"/>
    <col min="2" max="2" width="4.9140625" style="65" customWidth="1"/>
    <col min="3" max="3" width="23" style="65" customWidth="1"/>
    <col min="4" max="9" width="13.5" style="65" customWidth="1"/>
    <col min="10" max="16384" width="9" style="65"/>
  </cols>
  <sheetData>
    <row r="1" spans="1:11" ht="26.5" x14ac:dyDescent="0.55000000000000004">
      <c r="A1" s="355" t="s">
        <v>34</v>
      </c>
      <c r="B1" s="355"/>
      <c r="C1" s="355"/>
      <c r="D1" s="355"/>
      <c r="E1" s="355"/>
      <c r="F1" s="355"/>
      <c r="G1" s="355"/>
      <c r="H1" s="355"/>
      <c r="I1" s="355"/>
    </row>
    <row r="2" spans="1:11" x14ac:dyDescent="0.55000000000000004">
      <c r="A2" s="356" t="s">
        <v>233</v>
      </c>
      <c r="B2" s="356"/>
      <c r="C2" s="356"/>
      <c r="D2" s="356"/>
      <c r="E2" s="356"/>
      <c r="F2" s="356"/>
      <c r="G2" s="356"/>
      <c r="H2" s="356"/>
      <c r="I2" s="356"/>
    </row>
    <row r="3" spans="1:11" x14ac:dyDescent="0.55000000000000004">
      <c r="B3" s="65" t="s">
        <v>35</v>
      </c>
    </row>
    <row r="4" spans="1:11" ht="75" customHeight="1" x14ac:dyDescent="0.55000000000000004">
      <c r="B4" s="67"/>
      <c r="C4" s="349"/>
      <c r="D4" s="350"/>
      <c r="E4" s="350"/>
      <c r="F4" s="350"/>
      <c r="G4" s="350"/>
      <c r="H4" s="350"/>
      <c r="I4" s="351"/>
      <c r="J4" s="66"/>
      <c r="K4" s="66"/>
    </row>
    <row r="6" spans="1:11" x14ac:dyDescent="0.55000000000000004">
      <c r="B6" s="65" t="s">
        <v>36</v>
      </c>
    </row>
    <row r="7" spans="1:11" ht="75" customHeight="1" x14ac:dyDescent="0.55000000000000004">
      <c r="B7" s="67"/>
      <c r="C7" s="349"/>
      <c r="D7" s="350"/>
      <c r="E7" s="350"/>
      <c r="F7" s="350"/>
      <c r="G7" s="350"/>
      <c r="H7" s="350"/>
      <c r="I7" s="351"/>
      <c r="J7" s="66"/>
      <c r="K7" s="66"/>
    </row>
    <row r="9" spans="1:11" x14ac:dyDescent="0.55000000000000004">
      <c r="A9" s="356" t="s">
        <v>234</v>
      </c>
      <c r="B9" s="356"/>
      <c r="C9" s="356"/>
      <c r="D9" s="356"/>
      <c r="E9" s="356"/>
      <c r="F9" s="356"/>
      <c r="G9" s="356"/>
      <c r="H9" s="356"/>
      <c r="I9" s="356"/>
    </row>
    <row r="10" spans="1:11" ht="75" customHeight="1" x14ac:dyDescent="0.55000000000000004">
      <c r="B10" s="67"/>
      <c r="C10" s="352"/>
      <c r="D10" s="353"/>
      <c r="E10" s="353"/>
      <c r="F10" s="353"/>
      <c r="G10" s="353"/>
      <c r="H10" s="353"/>
      <c r="I10" s="354"/>
      <c r="J10" s="66"/>
      <c r="K10" s="66"/>
    </row>
    <row r="12" spans="1:11" x14ac:dyDescent="0.55000000000000004">
      <c r="A12" s="356" t="s">
        <v>235</v>
      </c>
      <c r="B12" s="356"/>
      <c r="C12" s="356"/>
      <c r="D12" s="356"/>
      <c r="E12" s="356"/>
      <c r="F12" s="356"/>
      <c r="G12" s="356"/>
      <c r="H12" s="356"/>
      <c r="I12" s="356"/>
    </row>
    <row r="13" spans="1:11" ht="75" customHeight="1" x14ac:dyDescent="0.55000000000000004">
      <c r="B13" s="68"/>
      <c r="C13" s="349"/>
      <c r="D13" s="350"/>
      <c r="E13" s="350"/>
      <c r="F13" s="350"/>
      <c r="G13" s="350"/>
      <c r="H13" s="350"/>
      <c r="I13" s="351"/>
      <c r="J13" s="66"/>
      <c r="K13" s="66"/>
    </row>
    <row r="15" spans="1:11" x14ac:dyDescent="0.55000000000000004">
      <c r="A15" s="356" t="s">
        <v>236</v>
      </c>
      <c r="B15" s="356"/>
      <c r="C15" s="356"/>
      <c r="D15" s="356"/>
      <c r="E15" s="356"/>
      <c r="F15" s="356"/>
      <c r="G15" s="356"/>
      <c r="H15" s="356"/>
      <c r="I15" s="356"/>
    </row>
    <row r="16" spans="1:11" x14ac:dyDescent="0.55000000000000004">
      <c r="B16" s="65" t="s">
        <v>37</v>
      </c>
    </row>
    <row r="17" spans="2:11" ht="75" customHeight="1" x14ac:dyDescent="0.55000000000000004">
      <c r="B17" s="67"/>
      <c r="C17" s="349"/>
      <c r="D17" s="350"/>
      <c r="E17" s="350"/>
      <c r="F17" s="350"/>
      <c r="G17" s="350"/>
      <c r="H17" s="350"/>
      <c r="I17" s="351"/>
      <c r="J17" s="66"/>
      <c r="K17" s="66"/>
    </row>
    <row r="19" spans="2:11" x14ac:dyDescent="0.55000000000000004">
      <c r="B19" s="65" t="s">
        <v>38</v>
      </c>
    </row>
    <row r="20" spans="2:11" ht="75" customHeight="1" x14ac:dyDescent="0.55000000000000004">
      <c r="B20" s="67"/>
      <c r="C20" s="349"/>
      <c r="D20" s="350"/>
      <c r="E20" s="350"/>
      <c r="F20" s="350"/>
      <c r="G20" s="350"/>
      <c r="H20" s="350"/>
      <c r="I20" s="351"/>
      <c r="J20" s="66"/>
      <c r="K20" s="66"/>
    </row>
    <row r="22" spans="2:11" x14ac:dyDescent="0.55000000000000004">
      <c r="B22" s="65" t="s">
        <v>39</v>
      </c>
    </row>
    <row r="23" spans="2:11" ht="34.5" customHeight="1" x14ac:dyDescent="0.55000000000000004">
      <c r="B23" s="73"/>
      <c r="C23" s="70" t="s">
        <v>237</v>
      </c>
      <c r="D23" s="365" t="s">
        <v>40</v>
      </c>
      <c r="E23" s="366"/>
      <c r="F23" s="357" t="s">
        <v>41</v>
      </c>
      <c r="G23" s="357"/>
      <c r="H23" s="357" t="s">
        <v>42</v>
      </c>
      <c r="I23" s="358"/>
    </row>
    <row r="24" spans="2:11" ht="16" customHeight="1" x14ac:dyDescent="0.55000000000000004">
      <c r="B24" s="71"/>
      <c r="C24" s="69"/>
      <c r="D24" s="367" t="s">
        <v>30</v>
      </c>
      <c r="E24" s="368"/>
      <c r="F24" s="359" t="s">
        <v>30</v>
      </c>
      <c r="G24" s="359"/>
      <c r="H24" s="359" t="s">
        <v>43</v>
      </c>
      <c r="I24" s="360"/>
    </row>
    <row r="25" spans="2:11" ht="53" customHeight="1" x14ac:dyDescent="0.55000000000000004">
      <c r="B25" s="72"/>
      <c r="C25" s="123">
        <f>C26-1</f>
        <v>5</v>
      </c>
      <c r="D25" s="369"/>
      <c r="E25" s="370"/>
      <c r="F25" s="361"/>
      <c r="G25" s="361"/>
      <c r="H25" s="361"/>
      <c r="I25" s="362"/>
    </row>
    <row r="26" spans="2:11" ht="53" customHeight="1" x14ac:dyDescent="0.55000000000000004">
      <c r="B26" s="72"/>
      <c r="C26" s="124">
        <f>'第2　審査支払業務①'!H17</f>
        <v>6</v>
      </c>
      <c r="D26" s="371"/>
      <c r="E26" s="372"/>
      <c r="F26" s="363"/>
      <c r="G26" s="363"/>
      <c r="H26" s="363"/>
      <c r="I26" s="364"/>
    </row>
  </sheetData>
  <mergeCells count="23">
    <mergeCell ref="H23:I23"/>
    <mergeCell ref="H24:I24"/>
    <mergeCell ref="H25:I25"/>
    <mergeCell ref="H26:I26"/>
    <mergeCell ref="D23:E23"/>
    <mergeCell ref="D24:E24"/>
    <mergeCell ref="D25:E25"/>
    <mergeCell ref="D26:E26"/>
    <mergeCell ref="F23:G23"/>
    <mergeCell ref="F24:G24"/>
    <mergeCell ref="F25:G25"/>
    <mergeCell ref="F26:G26"/>
    <mergeCell ref="A1:I1"/>
    <mergeCell ref="A2:I2"/>
    <mergeCell ref="A9:I9"/>
    <mergeCell ref="A12:I12"/>
    <mergeCell ref="A15:I15"/>
    <mergeCell ref="C20:I20"/>
    <mergeCell ref="C13:I13"/>
    <mergeCell ref="C10:I10"/>
    <mergeCell ref="C7:I7"/>
    <mergeCell ref="C4:I4"/>
    <mergeCell ref="C17:I17"/>
  </mergeCells>
  <phoneticPr fontId="18"/>
  <conditionalFormatting sqref="D25:I26 C4">
    <cfRule type="containsBlanks" dxfId="10" priority="3">
      <formula>LEN(TRIM(C4))=0</formula>
    </cfRule>
  </conditionalFormatting>
  <conditionalFormatting sqref="C7">
    <cfRule type="containsBlanks" dxfId="9" priority="2">
      <formula>LEN(TRIM(C7))=0</formula>
    </cfRule>
  </conditionalFormatting>
  <conditionalFormatting sqref="C20 C17 C13 C10">
    <cfRule type="containsBlanks" dxfId="8" priority="1">
      <formula>LEN(TRIM(C10))=0</formula>
    </cfRule>
  </conditionalFormatting>
  <printOptions horizontalCentered="1"/>
  <pageMargins left="0.70866141732283472" right="0.70866141732283472" top="0.74803149606299213" bottom="0.74803149606299213" header="0.31496062992125984" footer="0.31496062992125984"/>
  <pageSetup paperSize="9" scale="71" fitToHeight="0" orientation="portrait" r:id="rId1"/>
  <headerFooter>
    <oddFooter>&amp;C&amp;14－５－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61B7E-B6A9-4A8A-A35B-44654CE97A8E}">
  <sheetPr>
    <pageSetUpPr fitToPage="1"/>
  </sheetPr>
  <dimension ref="A1:J15"/>
  <sheetViews>
    <sheetView view="pageLayout" topLeftCell="A13" zoomScaleNormal="100" zoomScaleSheetLayoutView="85" workbookViewId="0">
      <selection activeCell="D28" sqref="D28"/>
    </sheetView>
  </sheetViews>
  <sheetFormatPr defaultColWidth="9" defaultRowHeight="22.5" x14ac:dyDescent="0.55000000000000004"/>
  <cols>
    <col min="1" max="1" width="4.25" style="65" customWidth="1"/>
    <col min="2" max="2" width="21.83203125" style="65" customWidth="1"/>
    <col min="3" max="3" width="14.25" style="65" customWidth="1"/>
    <col min="4" max="6" width="9" style="65"/>
    <col min="7" max="8" width="13.9140625" style="65" customWidth="1"/>
    <col min="9" max="10" width="10.5" style="65" customWidth="1"/>
    <col min="11" max="16384" width="9" style="65"/>
  </cols>
  <sheetData>
    <row r="1" spans="1:10" ht="25.5" customHeight="1" x14ac:dyDescent="0.55000000000000004">
      <c r="A1" s="355" t="s">
        <v>44</v>
      </c>
      <c r="B1" s="355"/>
      <c r="C1" s="355"/>
      <c r="D1" s="355"/>
      <c r="E1" s="355"/>
      <c r="F1" s="355"/>
      <c r="G1" s="355"/>
      <c r="H1" s="355"/>
      <c r="I1" s="355"/>
      <c r="J1" s="355"/>
    </row>
    <row r="2" spans="1:10" ht="18" customHeight="1" x14ac:dyDescent="0.55000000000000004">
      <c r="A2" s="75"/>
      <c r="B2" s="75"/>
      <c r="C2" s="75"/>
      <c r="D2" s="75"/>
      <c r="E2" s="75"/>
      <c r="F2" s="75"/>
      <c r="G2" s="75"/>
      <c r="H2" s="75"/>
      <c r="I2" s="75"/>
      <c r="J2" s="75"/>
    </row>
    <row r="3" spans="1:10" ht="46" customHeight="1" x14ac:dyDescent="0.55000000000000004">
      <c r="B3" s="79" t="s">
        <v>45</v>
      </c>
      <c r="C3" s="74" t="s">
        <v>238</v>
      </c>
      <c r="D3" s="379" t="s">
        <v>46</v>
      </c>
      <c r="E3" s="379"/>
      <c r="F3" s="379"/>
      <c r="G3" s="380" t="s">
        <v>47</v>
      </c>
      <c r="H3" s="381"/>
      <c r="I3" s="380" t="s">
        <v>48</v>
      </c>
      <c r="J3" s="381"/>
    </row>
    <row r="4" spans="1:10" ht="66.5" customHeight="1" x14ac:dyDescent="0.55000000000000004">
      <c r="B4" s="80"/>
      <c r="C4" s="76"/>
      <c r="D4" s="382"/>
      <c r="E4" s="383"/>
      <c r="F4" s="384"/>
      <c r="G4" s="382"/>
      <c r="H4" s="384"/>
      <c r="I4" s="382"/>
      <c r="J4" s="384"/>
    </row>
    <row r="5" spans="1:10" ht="66.5" customHeight="1" x14ac:dyDescent="0.55000000000000004">
      <c r="B5" s="81"/>
      <c r="C5" s="78"/>
      <c r="D5" s="373"/>
      <c r="E5" s="375"/>
      <c r="F5" s="374"/>
      <c r="G5" s="373"/>
      <c r="H5" s="374"/>
      <c r="I5" s="373"/>
      <c r="J5" s="374"/>
    </row>
    <row r="6" spans="1:10" ht="66.5" customHeight="1" x14ac:dyDescent="0.55000000000000004">
      <c r="B6" s="81"/>
      <c r="C6" s="78"/>
      <c r="D6" s="373"/>
      <c r="E6" s="375"/>
      <c r="F6" s="374"/>
      <c r="G6" s="373"/>
      <c r="H6" s="374"/>
      <c r="I6" s="373"/>
      <c r="J6" s="374"/>
    </row>
    <row r="7" spans="1:10" ht="66.5" customHeight="1" x14ac:dyDescent="0.55000000000000004">
      <c r="B7" s="81"/>
      <c r="C7" s="78"/>
      <c r="D7" s="373"/>
      <c r="E7" s="375"/>
      <c r="F7" s="374"/>
      <c r="G7" s="373"/>
      <c r="H7" s="374"/>
      <c r="I7" s="373"/>
      <c r="J7" s="374"/>
    </row>
    <row r="8" spans="1:10" ht="66.5" customHeight="1" x14ac:dyDescent="0.55000000000000004">
      <c r="B8" s="81"/>
      <c r="C8" s="78"/>
      <c r="D8" s="373"/>
      <c r="E8" s="375"/>
      <c r="F8" s="374"/>
      <c r="G8" s="373"/>
      <c r="H8" s="374"/>
      <c r="I8" s="373"/>
      <c r="J8" s="374"/>
    </row>
    <row r="9" spans="1:10" ht="66.5" customHeight="1" x14ac:dyDescent="0.55000000000000004">
      <c r="B9" s="81"/>
      <c r="C9" s="78"/>
      <c r="D9" s="373"/>
      <c r="E9" s="375"/>
      <c r="F9" s="374"/>
      <c r="G9" s="373"/>
      <c r="H9" s="374"/>
      <c r="I9" s="373"/>
      <c r="J9" s="374"/>
    </row>
    <row r="10" spans="1:10" ht="66.5" customHeight="1" x14ac:dyDescent="0.55000000000000004">
      <c r="B10" s="81"/>
      <c r="C10" s="78"/>
      <c r="D10" s="373"/>
      <c r="E10" s="375"/>
      <c r="F10" s="374"/>
      <c r="G10" s="373"/>
      <c r="H10" s="374"/>
      <c r="I10" s="373"/>
      <c r="J10" s="374"/>
    </row>
    <row r="11" spans="1:10" ht="66.5" customHeight="1" x14ac:dyDescent="0.55000000000000004">
      <c r="B11" s="81"/>
      <c r="C11" s="78"/>
      <c r="D11" s="373"/>
      <c r="E11" s="375"/>
      <c r="F11" s="374"/>
      <c r="G11" s="373"/>
      <c r="H11" s="374"/>
      <c r="I11" s="373"/>
      <c r="J11" s="374"/>
    </row>
    <row r="12" spans="1:10" ht="66.5" customHeight="1" x14ac:dyDescent="0.55000000000000004">
      <c r="B12" s="81"/>
      <c r="C12" s="78"/>
      <c r="D12" s="373"/>
      <c r="E12" s="375"/>
      <c r="F12" s="374"/>
      <c r="G12" s="373"/>
      <c r="H12" s="374"/>
      <c r="I12" s="373"/>
      <c r="J12" s="374"/>
    </row>
    <row r="13" spans="1:10" ht="66.5" customHeight="1" x14ac:dyDescent="0.55000000000000004">
      <c r="B13" s="81"/>
      <c r="C13" s="78"/>
      <c r="D13" s="373"/>
      <c r="E13" s="375"/>
      <c r="F13" s="374"/>
      <c r="G13" s="373"/>
      <c r="H13" s="374"/>
      <c r="I13" s="373"/>
      <c r="J13" s="374"/>
    </row>
    <row r="14" spans="1:10" ht="66.5" customHeight="1" x14ac:dyDescent="0.55000000000000004">
      <c r="B14" s="81"/>
      <c r="C14" s="78"/>
      <c r="D14" s="373"/>
      <c r="E14" s="375"/>
      <c r="F14" s="374"/>
      <c r="G14" s="373"/>
      <c r="H14" s="374"/>
      <c r="I14" s="373"/>
      <c r="J14" s="374"/>
    </row>
    <row r="15" spans="1:10" ht="66.5" customHeight="1" x14ac:dyDescent="0.55000000000000004">
      <c r="B15" s="82"/>
      <c r="C15" s="77"/>
      <c r="D15" s="376"/>
      <c r="E15" s="377"/>
      <c r="F15" s="378"/>
      <c r="G15" s="376"/>
      <c r="H15" s="378"/>
      <c r="I15" s="376"/>
      <c r="J15" s="378"/>
    </row>
  </sheetData>
  <mergeCells count="40">
    <mergeCell ref="D10:F10"/>
    <mergeCell ref="G10:H10"/>
    <mergeCell ref="D3:F3"/>
    <mergeCell ref="G3:H3"/>
    <mergeCell ref="I3:J3"/>
    <mergeCell ref="D4:F4"/>
    <mergeCell ref="G4:H4"/>
    <mergeCell ref="I4:J4"/>
    <mergeCell ref="D7:F7"/>
    <mergeCell ref="G7:H7"/>
    <mergeCell ref="I10:J10"/>
    <mergeCell ref="I9:J9"/>
    <mergeCell ref="G9:H9"/>
    <mergeCell ref="D9:F9"/>
    <mergeCell ref="I7:J7"/>
    <mergeCell ref="D8:F8"/>
    <mergeCell ref="D11:F11"/>
    <mergeCell ref="G11:H11"/>
    <mergeCell ref="I11:J11"/>
    <mergeCell ref="D13:F13"/>
    <mergeCell ref="G13:H13"/>
    <mergeCell ref="I13:J13"/>
    <mergeCell ref="D12:F12"/>
    <mergeCell ref="G12:H12"/>
    <mergeCell ref="I12:J12"/>
    <mergeCell ref="D15:F15"/>
    <mergeCell ref="G15:H15"/>
    <mergeCell ref="I15:J15"/>
    <mergeCell ref="D14:F14"/>
    <mergeCell ref="G14:H14"/>
    <mergeCell ref="I14:J14"/>
    <mergeCell ref="G8:H8"/>
    <mergeCell ref="I8:J8"/>
    <mergeCell ref="A1:J1"/>
    <mergeCell ref="I6:J6"/>
    <mergeCell ref="G6:H6"/>
    <mergeCell ref="D6:F6"/>
    <mergeCell ref="I5:J5"/>
    <mergeCell ref="G5:H5"/>
    <mergeCell ref="D5:F5"/>
  </mergeCells>
  <phoneticPr fontId="18"/>
  <conditionalFormatting sqref="I4 B4:G4">
    <cfRule type="containsBlanks" dxfId="7" priority="3">
      <formula>LEN(TRIM(B4))=0</formula>
    </cfRule>
  </conditionalFormatting>
  <printOptions horizontalCentered="1"/>
  <pageMargins left="0.70866141732283472" right="0.70866141732283472" top="0.74803149606299213" bottom="0.74803149606299213" header="0.31496062992125984" footer="0.31496062992125984"/>
  <pageSetup paperSize="9" scale="69" fitToHeight="0" orientation="portrait" r:id="rId1"/>
  <headerFooter>
    <oddFooter>&amp;C&amp;14－６－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1BAF4-0174-4B90-B22F-BECB15314B42}">
  <sheetPr>
    <pageSetUpPr fitToPage="1"/>
  </sheetPr>
  <dimension ref="A1:L12"/>
  <sheetViews>
    <sheetView view="pageLayout" topLeftCell="A9" zoomScaleNormal="100" zoomScaleSheetLayoutView="85" workbookViewId="0">
      <selection activeCell="D28" sqref="D28"/>
    </sheetView>
  </sheetViews>
  <sheetFormatPr defaultColWidth="9" defaultRowHeight="20" x14ac:dyDescent="0.55000000000000004"/>
  <cols>
    <col min="1" max="1" width="3.5" style="2" customWidth="1"/>
    <col min="2" max="2" width="4.1640625" style="2" customWidth="1"/>
    <col min="3" max="3" width="16.58203125" style="2" customWidth="1"/>
    <col min="4" max="4" width="9" style="2" customWidth="1"/>
    <col min="5" max="8" width="9" style="2"/>
    <col min="9" max="10" width="9" style="2" customWidth="1"/>
    <col min="11" max="16384" width="9" style="2"/>
  </cols>
  <sheetData>
    <row r="1" spans="1:12" ht="22.5" x14ac:dyDescent="0.55000000000000004">
      <c r="A1" s="356" t="s">
        <v>49</v>
      </c>
      <c r="B1" s="356"/>
      <c r="C1" s="356"/>
      <c r="D1" s="356"/>
      <c r="E1" s="356"/>
      <c r="F1" s="356"/>
      <c r="G1" s="356"/>
      <c r="H1" s="356"/>
      <c r="I1" s="356"/>
      <c r="J1" s="356"/>
      <c r="K1" s="356"/>
    </row>
    <row r="2" spans="1:12" ht="43.5" customHeight="1" x14ac:dyDescent="0.55000000000000004">
      <c r="B2" s="254" t="s">
        <v>50</v>
      </c>
      <c r="C2" s="256"/>
      <c r="D2" s="254" t="s">
        <v>239</v>
      </c>
      <c r="E2" s="255"/>
      <c r="F2" s="255"/>
      <c r="G2" s="256"/>
      <c r="H2" s="254" t="s">
        <v>240</v>
      </c>
      <c r="I2" s="255"/>
      <c r="J2" s="255"/>
      <c r="K2" s="256"/>
    </row>
    <row r="3" spans="1:12" ht="85" customHeight="1" x14ac:dyDescent="0.55000000000000004">
      <c r="B3" s="387" t="s">
        <v>51</v>
      </c>
      <c r="C3" s="388"/>
      <c r="D3" s="294"/>
      <c r="E3" s="295"/>
      <c r="F3" s="295"/>
      <c r="G3" s="296"/>
      <c r="H3" s="294"/>
      <c r="I3" s="295"/>
      <c r="J3" s="295"/>
      <c r="K3" s="296"/>
    </row>
    <row r="4" spans="1:12" ht="85" customHeight="1" x14ac:dyDescent="0.55000000000000004">
      <c r="B4" s="387" t="s">
        <v>52</v>
      </c>
      <c r="C4" s="388"/>
      <c r="D4" s="294"/>
      <c r="E4" s="295"/>
      <c r="F4" s="295"/>
      <c r="G4" s="296"/>
      <c r="H4" s="294"/>
      <c r="I4" s="295"/>
      <c r="J4" s="295"/>
      <c r="K4" s="296"/>
    </row>
    <row r="5" spans="1:12" ht="85" customHeight="1" x14ac:dyDescent="0.55000000000000004">
      <c r="B5" s="387" t="s">
        <v>53</v>
      </c>
      <c r="C5" s="388"/>
      <c r="D5" s="294"/>
      <c r="E5" s="295"/>
      <c r="F5" s="295"/>
      <c r="G5" s="296"/>
      <c r="H5" s="294"/>
      <c r="I5" s="295"/>
      <c r="J5" s="295"/>
      <c r="K5" s="296"/>
    </row>
    <row r="6" spans="1:12" ht="85" customHeight="1" x14ac:dyDescent="0.55000000000000004">
      <c r="B6" s="387" t="s">
        <v>241</v>
      </c>
      <c r="C6" s="388"/>
      <c r="D6" s="294"/>
      <c r="E6" s="295"/>
      <c r="F6" s="295"/>
      <c r="G6" s="296"/>
      <c r="H6" s="294"/>
      <c r="I6" s="295"/>
      <c r="J6" s="295"/>
      <c r="K6" s="296"/>
    </row>
    <row r="7" spans="1:12" ht="85" customHeight="1" x14ac:dyDescent="0.55000000000000004">
      <c r="B7" s="387" t="s">
        <v>242</v>
      </c>
      <c r="C7" s="388"/>
      <c r="D7" s="294"/>
      <c r="E7" s="295"/>
      <c r="F7" s="295"/>
      <c r="G7" s="296"/>
      <c r="H7" s="294"/>
      <c r="I7" s="295"/>
      <c r="J7" s="295"/>
      <c r="K7" s="296"/>
    </row>
    <row r="8" spans="1:12" ht="85" customHeight="1" x14ac:dyDescent="0.55000000000000004">
      <c r="B8" s="387" t="s">
        <v>243</v>
      </c>
      <c r="C8" s="388"/>
      <c r="D8" s="294"/>
      <c r="E8" s="295"/>
      <c r="F8" s="295"/>
      <c r="G8" s="296"/>
      <c r="H8" s="294"/>
      <c r="I8" s="295"/>
      <c r="J8" s="295"/>
      <c r="K8" s="296"/>
    </row>
    <row r="9" spans="1:12" ht="85" customHeight="1" x14ac:dyDescent="0.55000000000000004">
      <c r="B9" s="385" t="s">
        <v>244</v>
      </c>
      <c r="C9" s="386"/>
      <c r="D9" s="294"/>
      <c r="E9" s="295"/>
      <c r="F9" s="295"/>
      <c r="G9" s="296"/>
      <c r="H9" s="294"/>
      <c r="I9" s="295"/>
      <c r="J9" s="295"/>
      <c r="K9" s="296"/>
    </row>
    <row r="11" spans="1:12" ht="22.5" x14ac:dyDescent="0.55000000000000004">
      <c r="A11" s="356" t="s">
        <v>54</v>
      </c>
      <c r="B11" s="356"/>
      <c r="C11" s="356"/>
      <c r="D11" s="356"/>
      <c r="E11" s="356"/>
      <c r="F11" s="356"/>
      <c r="G11" s="356"/>
      <c r="H11" s="356"/>
      <c r="I11" s="356"/>
      <c r="J11" s="356"/>
      <c r="K11" s="356"/>
    </row>
    <row r="12" spans="1:12" ht="128.5" customHeight="1" x14ac:dyDescent="0.55000000000000004">
      <c r="B12" s="294"/>
      <c r="C12" s="295"/>
      <c r="D12" s="295"/>
      <c r="E12" s="295"/>
      <c r="F12" s="295"/>
      <c r="G12" s="295"/>
      <c r="H12" s="295"/>
      <c r="I12" s="295"/>
      <c r="J12" s="295"/>
      <c r="K12" s="296"/>
      <c r="L12" s="64"/>
    </row>
  </sheetData>
  <mergeCells count="27">
    <mergeCell ref="B2:C2"/>
    <mergeCell ref="D2:G2"/>
    <mergeCell ref="H2:K2"/>
    <mergeCell ref="A1:K1"/>
    <mergeCell ref="B3:C3"/>
    <mergeCell ref="D3:G3"/>
    <mergeCell ref="H3:K3"/>
    <mergeCell ref="B4:C4"/>
    <mergeCell ref="D4:G4"/>
    <mergeCell ref="H4:K4"/>
    <mergeCell ref="B5:C5"/>
    <mergeCell ref="D5:G5"/>
    <mergeCell ref="H5:K5"/>
    <mergeCell ref="B9:C9"/>
    <mergeCell ref="D9:G9"/>
    <mergeCell ref="H9:K9"/>
    <mergeCell ref="B6:C6"/>
    <mergeCell ref="B12:K12"/>
    <mergeCell ref="D6:G6"/>
    <mergeCell ref="H6:K6"/>
    <mergeCell ref="B7:C7"/>
    <mergeCell ref="D7:G7"/>
    <mergeCell ref="H7:K7"/>
    <mergeCell ref="B8:C8"/>
    <mergeCell ref="D8:G8"/>
    <mergeCell ref="H8:K8"/>
    <mergeCell ref="A11:K11"/>
  </mergeCells>
  <phoneticPr fontId="18"/>
  <conditionalFormatting sqref="D3:K9">
    <cfRule type="containsBlanks" dxfId="6" priority="2">
      <formula>LEN(TRIM(D3))=0</formula>
    </cfRule>
  </conditionalFormatting>
  <conditionalFormatting sqref="B12:K12">
    <cfRule type="containsBlanks" dxfId="5" priority="1">
      <formula>LEN(TRIM(B12))=0</formula>
    </cfRule>
  </conditionalFormatting>
  <printOptions horizontalCentered="1"/>
  <pageMargins left="0.70866141732283472" right="0.70866141732283472" top="0.74803149606299213" bottom="0.74803149606299213" header="0.31496062992125984" footer="0.31496062992125984"/>
  <pageSetup paperSize="9" scale="83" fitToHeight="0" orientation="portrait" r:id="rId1"/>
  <headerFooter>
    <oddFooter>&amp;C&amp;12－７－</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BDFC8ECC9F0784394E896DE3133E1C8" ma:contentTypeVersion="13" ma:contentTypeDescription="新しいドキュメントを作成します。" ma:contentTypeScope="" ma:versionID="b461ae3a76c0480ebd5b1e5900c4b2ca">
  <xsd:schema xmlns:xsd="http://www.w3.org/2001/XMLSchema" xmlns:xs="http://www.w3.org/2001/XMLSchema" xmlns:p="http://schemas.microsoft.com/office/2006/metadata/properties" xmlns:ns2="e94d4986-92b8-4b8b-81ea-962ca1ee141b" xmlns:ns3="263dbbe5-076b-4606-a03b-9598f5f2f35a" targetNamespace="http://schemas.microsoft.com/office/2006/metadata/properties" ma:root="true" ma:fieldsID="5c7a30b916b77883b1e973a523f7b727" ns2:_="" ns3:_="">
    <xsd:import namespace="e94d4986-92b8-4b8b-81ea-962ca1ee141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d4986-92b8-4b8b-81ea-962ca1ee141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b3ef07-9a6e-4b14-a78d-b182aad7fef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e94d4986-92b8-4b8b-81ea-962ca1ee141b">
      <UserInfo>
        <DisplayName/>
        <AccountId xsi:nil="true"/>
        <AccountType/>
      </UserInfo>
    </Owner>
    <lcf76f155ced4ddcb4097134ff3c332f xmlns="e94d4986-92b8-4b8b-81ea-962ca1ee141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38CF7B-31EE-4B4F-B0AB-1519D58F6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d4986-92b8-4b8b-81ea-962ca1ee141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113936-D6F5-4BA9-A112-C989C1C126D9}">
  <ds:schemaRefs>
    <ds:schemaRef ds:uri="http://schemas.microsoft.com/sharepoint/v3/contenttype/forms"/>
  </ds:schemaRefs>
</ds:datastoreItem>
</file>

<file path=customXml/itemProps3.xml><?xml version="1.0" encoding="utf-8"?>
<ds:datastoreItem xmlns:ds="http://schemas.openxmlformats.org/officeDocument/2006/customXml" ds:itemID="{FC5C2666-9DF7-4856-9E97-EAAD951A7589}">
  <ds:schemaRefs>
    <ds:schemaRef ds:uri="http://schemas.microsoft.com/office/2006/metadata/properties"/>
    <ds:schemaRef ds:uri="http://schemas.microsoft.com/office/infopath/2007/PartnerControls"/>
    <ds:schemaRef ds:uri="263dbbe5-076b-4606-a03b-9598f5f2f35a"/>
    <ds:schemaRef ds:uri="e94d4986-92b8-4b8b-81ea-962ca1ee141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表紙</vt:lpstr>
      <vt:lpstr>目次</vt:lpstr>
      <vt:lpstr>第1　組織等の状況①</vt:lpstr>
      <vt:lpstr>第1　組織等の状況②</vt:lpstr>
      <vt:lpstr>第2　審査支払業務①</vt:lpstr>
      <vt:lpstr>第2　審査支払業務②</vt:lpstr>
      <vt:lpstr>第3　広域連合受託事務①</vt:lpstr>
      <vt:lpstr>第3　広域連合受託事務②</vt:lpstr>
      <vt:lpstr>第3　広域連合受託事務③</vt:lpstr>
      <vt:lpstr>別添資料１</vt:lpstr>
      <vt:lpstr>別添資料２</vt:lpstr>
      <vt:lpstr>別添資料３</vt:lpstr>
      <vt:lpstr>別添資料４</vt:lpstr>
      <vt:lpstr>表紙!Print_Area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0x010100BBDFC8ECC9F0784394E896DE3133E1C8</vt:lpwstr>
  </property>
  <property fmtid="{D5CDD505-2E9C-101B-9397-08002B2CF9AE}" pid="3" name="MediaServiceImageTags">
    <vt:lpwstr/>
  </property>
</Properties>
</file>