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3【岩手】判定シート/"/>
    </mc:Choice>
  </mc:AlternateContent>
  <xr:revisionPtr revIDLastSave="70" documentId="13_ncr:1_{24C66D57-B72A-46FF-8058-C51B02EDD04B}" xr6:coauthVersionLast="47" xr6:coauthVersionMax="47" xr10:uidLastSave="{AA7EDECE-2051-44F9-AF64-E4030E32123C}"/>
  <bookViews>
    <workbookView xWindow="-120" yWindow="-120" windowWidth="29040" windowHeight="15720" tabRatio="800" xr2:uid="{00000000-000D-0000-FFFF-FFFF00000000}"/>
  </bookViews>
  <sheets>
    <sheet name="tejyunsyo(houkan)" sheetId="49" r:id="rId1"/>
    <sheet name="hyoushi" sheetId="46" r:id="rId2"/>
    <sheet name="BY13" sheetId="56" r:id="rId3"/>
    <sheet name="BY13kisai" sheetId="57" r:id="rId4"/>
  </sheets>
  <definedNames>
    <definedName name="_Key1" hidden="1">#REF!</definedName>
    <definedName name="_key2" hidden="1">#REF!</definedName>
    <definedName name="_Order1" hidden="1">255</definedName>
    <definedName name="_Sort" hidden="1">#REF!</definedName>
    <definedName name="_xlnm.Print_Area" localSheetId="2">'BY13'!$A$1:$U$214</definedName>
    <definedName name="_xlnm.Print_Area" localSheetId="3">BY13kisai!$A$1:$G$96</definedName>
    <definedName name="_xlnm.Print_Area" localSheetId="1">hyoushi!$A$1:$F$28</definedName>
    <definedName name="_xlnm.Print_Area" localSheetId="0">'tejyunsyo(houkan)'!$A$1:$I$37</definedName>
    <definedName name="_xlnm.Print_Titles" localSheetId="2">'BY13'!$5:$6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6" l="1"/>
  <c r="W55" i="56"/>
  <c r="W57" i="56"/>
  <c r="R114" i="56"/>
  <c r="R119" i="56"/>
  <c r="R122" i="56"/>
  <c r="X129" i="56"/>
  <c r="V130" i="56"/>
  <c r="N131" i="56"/>
  <c r="S141" i="56" s="1"/>
  <c r="K141" i="56"/>
  <c r="D151" i="56"/>
  <c r="I151" i="56"/>
  <c r="R160" i="56"/>
  <c r="Q164" i="56"/>
  <c r="Q165" i="56"/>
  <c r="Q166" i="56"/>
  <c r="S175" i="56"/>
  <c r="S179" i="56"/>
  <c r="L190" i="56"/>
  <c r="Q190" i="56"/>
  <c r="E207" i="56"/>
  <c r="K207" i="56"/>
  <c r="Q207" i="56"/>
  <c r="Q212" i="56"/>
  <c r="O151"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三木 大輝(miki-taiki.7p4)</author>
  </authors>
  <commentList>
    <comment ref="W32" authorId="0" shapeId="0" xr:uid="{B82ADA6B-336C-430E-8FD7-ED2F229DD528}">
      <text>
        <r>
          <rPr>
            <sz val="9"/>
            <color indexed="81"/>
            <rFont val="MS P ゴシック"/>
            <family val="3"/>
            <charset val="128"/>
          </rPr>
          <t>有無で、網掛けになるように変更しました。</t>
        </r>
      </text>
    </comment>
  </commentList>
</comments>
</file>

<file path=xl/sharedStrings.xml><?xml version="1.0" encoding="utf-8"?>
<sst xmlns="http://schemas.openxmlformats.org/spreadsheetml/2006/main" count="669" uniqueCount="496">
  <si>
    <t>訪問看護ステーション</t>
    <rPh sb="0" eb="4">
      <t>ホウモンカンゴ</t>
    </rPh>
    <phoneticPr fontId="1"/>
  </si>
  <si>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</si>
  <si>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</si>
  <si>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</si>
  <si>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①表紙、②別紙様式１３を印刷する。</t>
    <phoneticPr fontId="1"/>
  </si>
  <si>
    <t>別紙</t>
    <rPh sb="0" eb="2">
      <t>ベッシ</t>
    </rPh>
    <phoneticPr fontId="7"/>
  </si>
  <si>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</si>
  <si>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</si>
  <si>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</si>
  <si>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</si>
  <si>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訪問看護基本療養費等に関する実施状況報告書について</t>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</si>
  <si>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</si>
  <si>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</si>
  <si>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訪問看護ステーションの所在地及び名称等</t>
    <rPh sb="0" eb="2">
      <t>ホウモン</t>
    </rPh>
    <rPh sb="2" eb="4">
      <t>カンゴ</t>
    </rPh>
    <rPh sb="11" eb="14">
      <t>ショザイチ</t>
    </rPh>
    <rPh sb="14" eb="15">
      <t>オヨ</t>
    </rPh>
    <rPh sb="16" eb="18">
      <t>メイショウ</t>
    </rPh>
    <rPh sb="18" eb="19">
      <t>トウ</t>
    </rPh>
    <phoneticPr fontId="7"/>
  </si>
  <si>
    <t>所在地</t>
    <rPh sb="0" eb="3">
      <t>ショザイチ</t>
    </rPh>
    <phoneticPr fontId="7"/>
  </si>
  <si>
    <t>〒　　　　－</t>
    <phoneticPr fontId="6"/>
  </si>
  <si>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</si>
  <si>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</si>
  <si>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</si>
  <si>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</si>
  <si>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</si>
  <si>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</si>
  <si>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</si>
  <si>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</si>
  <si>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</si>
  <si>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（別紙様式１３）</t>
    <phoneticPr fontId="1"/>
  </si>
  <si>
    <t>都道府県番号</t>
    <phoneticPr fontId="1"/>
  </si>
  <si>
    <t>ステーションコード７桁</t>
    <rPh sb="10" eb="11">
      <t>ケタ</t>
    </rPh>
    <phoneticPr fontId="7"/>
  </si>
  <si>
    <t>訪問看護ステーションコード</t>
    <rPh sb="0" eb="2">
      <t>ホウモン</t>
    </rPh>
    <rPh sb="2" eb="4">
      <t>カンゴ</t>
    </rPh>
    <phoneticPr fontId="1"/>
  </si>
  <si>
    <t>受付番号</t>
  </si>
  <si>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</si>
  <si>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</si>
  <si>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</si>
  <si>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</si>
  <si>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</si>
  <si>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</si>
  <si>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</si>
  <si>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６　医療法人</t>
    <rPh sb="2" eb="4">
      <t>イリョウ</t>
    </rPh>
    <rPh sb="4" eb="6">
      <t>ホウジン</t>
    </rPh>
    <phoneticPr fontId="1"/>
  </si>
  <si>
    <t>７　医師会</t>
    <rPh sb="2" eb="5">
      <t>イシカイ</t>
    </rPh>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</si>
  <si>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</si>
  <si>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</si>
  <si>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13　農業協同組合及び連合会</t>
    <rPh sb="3" eb="5">
      <t>ノウギョウ</t>
    </rPh>
    <rPh sb="5" eb="7">
      <t>キョウドウ</t>
    </rPh>
    <rPh sb="7" eb="9">
      <t>クミアイ</t>
    </rPh>
    <rPh sb="9" eb="10">
      <t>オヨ</t>
    </rPh>
    <rPh sb="11" eb="14">
      <t>レンゴウカイ</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</si>
  <si>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</si>
  <si>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</si>
  <si>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</si>
  <si>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</si>
  <si>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</si>
  <si>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</si>
  <si>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</si>
  <si>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</si>
  <si>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</si>
  <si>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</si>
  <si>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</si>
  <si>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</si>
  <si>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</si>
  <si>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</si>
  <si>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ヵ所</t>
  </si>
  <si>
    <t>従たる事業所（サテライト）を所有する場合、事業所数とその所在地</t>
    <rPh sb="21" eb="24">
      <t>ジギョウショ</t>
    </rPh>
    <rPh sb="24" eb="25">
      <t>スウ</t>
    </rPh>
    <phoneticPr fontId="1"/>
  </si>
  <si>
    <t>事業所数</t>
    <rPh sb="0" eb="3">
      <t>ジギョウショ</t>
    </rPh>
    <rPh sb="3" eb="4">
      <t>スウ</t>
    </rPh>
    <phoneticPr fontId="1"/>
  </si>
  <si>
    <t>　</t>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</si>
  <si>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</si>
  <si>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</si>
  <si>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</si>
  <si>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　　　1．病院</t>
    <rPh sb="5" eb="7">
      <t>ビョウイン</t>
    </rPh>
    <phoneticPr fontId="1"/>
  </si>
  <si>
    <r>
      <t>　　10．</t>
    </r>
    <r>
      <rPr>
        <sz val="9"/>
        <rFont val="Meiryo UI"/>
        <family val="3"/>
        <charset val="128"/>
      </rPr>
      <t>小規模多機能型居宅介護事業所</t>
    </r>
    <rPh sb="11" eb="12">
      <t>ガタ</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</si>
  <si>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</si>
  <si>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</si>
  <si>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</si>
  <si>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</si>
  <si>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</si>
  <si>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</si>
  <si>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</si>
  <si>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</si>
  <si>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</si>
  <si>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</si>
  <si>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</si>
  <si>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</si>
  <si>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</si>
  <si>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</si>
  <si>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</si>
  <si>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</si>
  <si>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</si>
  <si>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</si>
  <si>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</si>
  <si>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</si>
  <si>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</si>
  <si>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</si>
  <si>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無</t>
    <rPh sb="0" eb="1">
      <t>ナ</t>
    </rPh>
    <phoneticPr fontId="1"/>
  </si>
  <si>
    <t>訪問看護ステーションの利用者数</t>
    <phoneticPr fontId="1"/>
  </si>
  <si>
    <t xml:space="preserve">  </t>
    <phoneticPr fontId="1"/>
  </si>
  <si>
    <t>自動チェック：</t>
    <rPh sb="0" eb="2">
      <t>ジドウ</t>
    </rPh>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</si>
  <si>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</si>
  <si>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</si>
  <si>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</si>
  <si>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人</t>
    <rPh sb="0" eb="1">
      <t>ニン</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</si>
  <si>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</si>
  <si>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</si>
  <si>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</si>
  <si>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</si>
  <si>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</si>
  <si>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</si>
  <si>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</si>
  <si>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</si>
  <si>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</si>
  <si>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</si>
  <si>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</si>
  <si>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</si>
  <si>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</si>
  <si>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</si>
  <si>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</si>
  <si>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</si>
  <si>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</si>
  <si>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</si>
  <si>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</si>
  <si>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</si>
  <si>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</si>
  <si>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無</t>
    <rPh sb="2" eb="3">
      <t>ナ</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</si>
  <si>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</si>
  <si>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</si>
  <si>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</si>
  <si>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</si>
  <si>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</si>
  <si>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</si>
  <si>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</si>
  <si>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</si>
  <si>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</si>
  <si>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</si>
  <si>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</si>
  <si>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</si>
  <si>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</si>
  <si>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</si>
  <si>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</si>
  <si>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</si>
  <si>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</si>
  <si>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</si>
  <si>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</si>
  <si>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</si>
  <si>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</si>
  <si>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</si>
  <si>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</si>
  <si>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</si>
  <si>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</si>
  <si>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</si>
  <si>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</si>
  <si>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</si>
  <si>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</si>
  <si>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</si>
  <si>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</si>
  <si>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</si>
  <si>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</si>
  <si>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</si>
  <si>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</si>
  <si>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</si>
  <si>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↑○を確認すること</t>
    <rPh sb="3" eb="5">
      <t>カクニン</t>
    </rPh>
    <phoneticPr fontId="1"/>
  </si>
  <si>
    <t>d1</t>
    <phoneticPr fontId="1"/>
  </si>
  <si>
    <t>d2</t>
    <phoneticPr fontId="1"/>
  </si>
  <si>
    <t>D3</t>
    <phoneticPr fontId="1"/>
  </si>
  <si>
    <t>D4</t>
    <phoneticPr fontId="1"/>
  </si>
  <si>
    <t>D5</t>
    <phoneticPr fontId="1"/>
  </si>
  <si>
    <t>DDTI</t>
    <phoneticPr fontId="1"/>
  </si>
  <si>
    <t>DU</t>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</si>
  <si>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</si>
  <si>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</si>
  <si>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</si>
  <si>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</si>
  <si>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看護職員の割合 〔①／(①＋②)×100〕</t>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</si>
  <si>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</si>
  <si>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</si>
  <si>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</si>
  <si>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</si>
  <si>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</si>
  <si>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</si>
  <si>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</si>
  <si>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</si>
  <si>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</si>
  <si>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</si>
  <si>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</si>
  <si>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</si>
  <si>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</si>
  <si>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</si>
  <si>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</si>
  <si>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人材育成のための研修等の実施</t>
    <rPh sb="1" eb="3">
      <t>ジンザイ</t>
    </rPh>
    <rPh sb="3" eb="5">
      <t>イクセイ</t>
    </rPh>
    <rPh sb="9" eb="11">
      <t>ケンシュウ</t>
    </rPh>
    <rPh sb="11" eb="12">
      <t>トウ</t>
    </rPh>
    <rPh sb="13" eb="15">
      <t>ジッシ</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</si>
  <si>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</si>
  <si>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</si>
  <si>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</si>
  <si>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</si>
  <si>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</si>
  <si>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</si>
  <si>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人 〔①〕</t>
    <rPh sb="0" eb="1">
      <t>ニン</t>
    </rPh>
    <phoneticPr fontId="1"/>
  </si>
  <si>
    <t>人 〔②〕</t>
    <rPh sb="0" eb="1">
      <t>ニン</t>
    </rPh>
    <phoneticPr fontId="1"/>
  </si>
  <si>
    <t>　専門の研修を受けた看護師</t>
    <rPh sb="1" eb="3">
      <t>センモン</t>
    </rPh>
    <rPh sb="4" eb="6">
      <t>ケンシュウ</t>
    </rPh>
    <rPh sb="7" eb="8">
      <t>ウ</t>
    </rPh>
    <rPh sb="10" eb="13">
      <t>カンゴシ</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</si>
  <si>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</si>
  <si>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</si>
  <si>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</si>
  <si>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</si>
  <si>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</si>
  <si>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</si>
  <si>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</si>
  <si>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</si>
  <si>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</si>
  <si>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</si>
  <si>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</si>
  <si>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</si>
  <si>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</si>
  <si>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</si>
  <si>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</si>
  <si>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</si>
  <si>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</si>
  <si>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</si>
  <si>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</si>
  <si>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</si>
  <si>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</si>
  <si>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</si>
  <si>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</si>
  <si>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</si>
  <si>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</si>
  <si>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</si>
  <si>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</si>
  <si>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</si>
  <si>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</si>
  <si>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</si>
  <si>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</si>
  <si>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</si>
  <si>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</si>
  <si>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</si>
  <si>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</si>
  <si>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</si>
  <si>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</si>
  <si>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</si>
  <si>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</si>
  <si>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</si>
  <si>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</si>
  <si>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</si>
  <si>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</si>
  <si>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</si>
  <si>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</si>
  <si>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</si>
  <si>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</si>
  <si>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</si>
  <si>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</si>
  <si>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</si>
  <si>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</si>
  <si>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</si>
  <si>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</si>
  <si>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</si>
  <si>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</si>
  <si>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</si>
  <si>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</si>
  <si>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</si>
  <si>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</si>
  <si>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</si>
  <si>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</si>
  <si>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</si>
  <si>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</si>
  <si>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</si>
  <si>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</si>
  <si>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</si>
  <si>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</si>
  <si>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</si>
  <si>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</si>
  <si>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</si>
  <si>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</si>
  <si>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</si>
  <si>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</si>
  <si>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</si>
  <si>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</si>
  <si>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</si>
  <si>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</si>
  <si>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</si>
  <si>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</si>
  <si>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</si>
  <si>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</si>
  <si>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</si>
  <si>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</si>
  <si>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</si>
  <si>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</si>
  <si>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</si>
  <si>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</si>
  <si>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</si>
  <si>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</si>
  <si>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</si>
  <si>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</si>
  <si>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</si>
  <si>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</si>
  <si>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</si>
  <si>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</si>
  <si>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</si>
  <si>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</si>
  <si>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</si>
  <si>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t>　無</t>
    <rPh sb="1" eb="2">
      <t>ナ</t>
    </rPh>
    <phoneticPr fontId="1"/>
  </si>
  <si>
    <t>　　有</t>
    <rPh sb="2" eb="3">
      <t>ア</t>
    </rPh>
    <phoneticPr fontId="1"/>
  </si>
  <si>
    <t>人</t>
    <phoneticPr fontId="1"/>
  </si>
  <si>
    <t>　○ 専門の研修を受けた看護師の配置</t>
    <rPh sb="3" eb="5">
      <t>センモン</t>
    </rPh>
    <rPh sb="6" eb="8">
      <t>ケンシュウ</t>
    </rPh>
    <rPh sb="9" eb="10">
      <t>ウ</t>
    </rPh>
    <rPh sb="12" eb="15">
      <t>カンゴシ</t>
    </rPh>
    <rPh sb="16" eb="18">
      <t>ハイチ</t>
    </rPh>
    <phoneticPr fontId="1"/>
  </si>
  <si>
    <r>
      <t xml:space="preserve"> （４）その他（機能強化型</t>
    </r>
    <r>
      <rPr>
        <b/>
        <u/>
        <sz val="12"/>
        <rFont val="Meiryo UI"/>
        <family val="3"/>
        <charset val="128"/>
      </rPr>
      <t>１・２・３</t>
    </r>
    <r>
      <rPr>
        <b/>
        <sz val="12"/>
        <rFont val="Meiryo UI"/>
        <family val="3"/>
        <charset val="128"/>
      </rPr>
      <t>）</t>
    </r>
    <phoneticPr fontId="1"/>
  </si>
  <si>
    <t>３ヶ月間の
合計</t>
    <rPh sb="2" eb="4">
      <t>ゲツカン</t>
    </rPh>
    <rPh sb="6" eb="8">
      <t>ゴウケイ</t>
    </rPh>
    <phoneticPr fontId="1"/>
  </si>
  <si>
    <r>
      <t xml:space="preserve">３ヶ月間の割合 </t>
    </r>
    <r>
      <rPr>
        <sz val="10"/>
        <rFont val="Meiryo UI"/>
        <family val="3"/>
        <charset val="128"/>
      </rPr>
      <t>〔①／②×100〕</t>
    </r>
    <rPh sb="2" eb="4">
      <t>ゲツカン</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</si>
  <si>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</si>
  <si>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</si>
  <si>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</si>
  <si>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人／年</t>
    <rPh sb="0" eb="1">
      <t>ヒト</t>
    </rPh>
    <rPh sb="2" eb="3">
      <t>ネン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</si>
  <si>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</si>
  <si>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回／年</t>
    <rPh sb="0" eb="1">
      <t>カイ</t>
    </rPh>
    <rPh sb="2" eb="3">
      <t>ネン</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</si>
  <si>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</si>
  <si>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t>回／年</t>
    <rPh sb="0" eb="1">
      <t>カイ</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</si>
  <si>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</si>
  <si>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</si>
  <si>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t>※「１月当たりの利用者数」については「小数点第一位までの実数（小数点以下第二位切り捨て）」で記載すること</t>
    <phoneticPr fontId="1"/>
  </si>
  <si>
    <r>
      <t xml:space="preserve">１月当たりの利用者数 </t>
    </r>
    <r>
      <rPr>
        <sz val="10"/>
        <rFont val="Meiryo UI"/>
        <family val="3"/>
        <charset val="128"/>
      </rPr>
      <t>〔Ａ／12〕</t>
    </r>
    <phoneticPr fontId="1"/>
  </si>
  <si>
    <r>
      <t>直近１年間の利用者数</t>
    </r>
    <r>
      <rPr>
        <sz val="10"/>
        <rFont val="Meiryo UI"/>
        <family val="3"/>
        <charset val="128"/>
      </rPr>
      <t xml:space="preserve"> 〔Ａ〕</t>
    </r>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</si>
  <si>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</si>
  <si>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</si>
  <si>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②　別表第８に該当する利用者数</t>
    <rPh sb="2" eb="4">
      <t>ベッピョウ</t>
    </rPh>
    <rPh sb="4" eb="5">
      <t>ダイ</t>
    </rPh>
    <rPh sb="7" eb="9">
      <t>ガイトウ</t>
    </rPh>
    <rPh sb="11" eb="14">
      <t>リヨウシャ</t>
    </rPh>
    <rPh sb="14" eb="15">
      <t>スウ</t>
    </rPh>
    <phoneticPr fontId="1"/>
  </si>
  <si>
    <t>①　別表第７に該当する利用者数</t>
    <rPh sb="2" eb="4">
      <t>ベッピョウ</t>
    </rPh>
    <rPh sb="4" eb="5">
      <t>ダイ</t>
    </rPh>
    <rPh sb="7" eb="9">
      <t>ガイトウ</t>
    </rPh>
    <rPh sb="11" eb="14">
      <t>リヨウシャ</t>
    </rPh>
    <rPh sb="14" eb="15">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</si>
  <si>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</si>
  <si>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　○ 別表第７等の利用者数</t>
    <rPh sb="3" eb="5">
      <t>ベッピョウ</t>
    </rPh>
    <rPh sb="5" eb="6">
      <t>ダイ</t>
    </rPh>
    <rPh sb="7" eb="8">
      <t>トウ</t>
    </rPh>
    <rPh sb="9" eb="12">
      <t>リヨウシャ</t>
    </rPh>
    <rPh sb="12" eb="13">
      <t>スウ</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</si>
  <si>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</si>
  <si>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</si>
  <si>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</si>
  <si>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③　当該居宅介護支援事業所による介護サービス計画・介護予防サービス計画の作成割合
　　〔②／①×100〕</t>
    <phoneticPr fontId="1"/>
  </si>
  <si>
    <t>②　上記①のうち、同一敷地内に設置された居宅介護支援事業所により、
　　介護サービス計画又は介護予防サービス計画が作成された利用者数</t>
    <rPh sb="44" eb="45">
      <t>マタ</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</si>
  <si>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</si>
  <si>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※利用者には医療保険及び介護保険による利用者を含めること</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</si>
  <si>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</si>
  <si>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</si>
  <si>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</si>
  <si>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</si>
  <si>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</si>
  <si>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</si>
  <si>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</si>
  <si>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</si>
  <si>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</si>
  <si>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</si>
  <si>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理学療法士等の員数 〔②〕</t>
  </si>
  <si>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</si>
  <si>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　有</t>
    <rPh sb="1" eb="2">
      <t>ア</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</si>
  <si>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</si>
  <si>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</si>
  <si>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xml:space="preserve"> (１)　看護職員数（機能強化型</t>
    </r>
    <r>
      <rPr>
        <b/>
        <u/>
        <sz val="12"/>
        <rFont val="Meiryo UI"/>
        <family val="3"/>
        <charset val="128"/>
      </rPr>
      <t>１・２・３</t>
    </r>
    <r>
      <rPr>
        <b/>
        <sz val="12"/>
        <rFont val="Meiryo UI"/>
        <family val="3"/>
        <charset val="128"/>
      </rPr>
      <t>）</t>
    </r>
    <phoneticPr fontId="1"/>
  </si>
  <si>
    <t>⇒「無」の場合は（１）～（４）の記載は不要です</t>
    <rPh sb="2" eb="3">
      <t>ナ</t>
    </rPh>
    <rPh sb="5" eb="7">
      <t>バアイ</t>
    </rPh>
    <rPh sb="16" eb="18">
      <t>キサイ</t>
    </rPh>
    <rPh sb="19" eb="21">
      <t>フヨウ</t>
    </rPh>
    <phoneticPr fontId="1"/>
  </si>
  <si>
    <t xml:space="preserve"> 自動チェック：</t>
    <phoneticPr fontId="1"/>
  </si>
  <si>
    <r>
      <t>↑</t>
    </r>
    <r>
      <rPr>
        <u/>
        <sz val="9"/>
        <rFont val="Meiryo UI"/>
        <family val="3"/>
        <charset val="128"/>
      </rPr>
      <t>合計が④と一致することを
確認すること</t>
    </r>
    <rPh sb="1" eb="3">
      <t>ゴウケイ</t>
    </rPh>
    <rPh sb="6" eb="8">
      <t>イッチ</t>
    </rPh>
    <rPh sb="14" eb="16">
      <t>カクニン</t>
    </rPh>
    <phoneticPr fontId="1"/>
  </si>
  <si>
    <t>↑合計が③と一致することを
確認すること</t>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</si>
  <si>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</si>
  <si>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</si>
  <si>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t xml:space="preserve">⑤ 褥瘡の重症度
</t>
    </r>
    <r>
      <rPr>
        <sz val="11"/>
        <rFont val="Meiryo UI"/>
        <family val="3"/>
        <charset val="128"/>
      </rPr>
      <t>(DESIGN-R2020分類)</t>
    </r>
    <rPh sb="2" eb="4">
      <t>ジョクソウ</t>
    </rPh>
    <rPh sb="5" eb="8">
      <t>ジュウショウド</t>
    </rPh>
    <phoneticPr fontId="1"/>
  </si>
  <si>
    <t>←</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</si>
  <si>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</si>
  <si>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②－③と
一致する
ことを確認
すること</t>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</si>
  <si>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</si>
  <si>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※令和</t>
    </r>
    <r>
      <rPr>
        <sz val="12"/>
        <color rgb="FFFF0000"/>
        <rFont val="Meiryo UI"/>
        <family val="3"/>
        <charset val="128"/>
      </rPr>
      <t>７</t>
    </r>
    <r>
      <rPr>
        <sz val="12"/>
        <rFont val="Meiryo UI"/>
        <family val="3"/>
        <charset val="128"/>
      </rPr>
      <t xml:space="preserve">年７月１日時点の利用者数（全登録者数）を記載すること（１か月間ではなく１日時点の状況であるため注意すること） </t>
    </r>
    <phoneticPr fontId="1"/>
  </si>
  <si>
    <t xml:space="preserve">※介護保険の利用者も含めること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</si>
  <si>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</si>
  <si>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④　１月当たりの別表第７・別表第８に該当する利用者数（（①＋②－③）／12）</t>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</si>
  <si>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</si>
  <si>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t>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</si>
  <si>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</si>
  <si>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</si>
  <si>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届出がないと
　算定できません</t>
    <phoneticPr fontId="1"/>
  </si>
  <si>
    <t>※当該加算は</t>
    <phoneticPr fontId="1"/>
  </si>
  <si>
    <t xml:space="preserve">  　有</t>
    <rPh sb="3" eb="4">
      <t>ア</t>
    </rPh>
    <phoneticPr fontId="1"/>
  </si>
  <si>
    <t>※離島、振興山村、
過疎地域等の特別地域</t>
    <phoneticPr fontId="1"/>
  </si>
  <si>
    <t>その他の職員</t>
    <rPh sb="2" eb="3">
      <t>タ</t>
    </rPh>
    <rPh sb="4" eb="6">
      <t>ショクイン</t>
    </rPh>
    <phoneticPr fontId="1"/>
  </si>
  <si>
    <t>　連絡相談および緊急時訪問看護を担当する職員（数）</t>
    <rPh sb="23" eb="24">
      <t>スウ</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</si>
  <si>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</si>
  <si>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</si>
  <si>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※無の場合は以下の記載は不要です</t>
    <rPh sb="2" eb="3">
      <t>ナ</t>
    </rPh>
    <rPh sb="4" eb="6">
      <t>バアイ</t>
    </rPh>
    <rPh sb="7" eb="9">
      <t>イカ</t>
    </rPh>
    <rPh sb="10" eb="12">
      <t>キサイ</t>
    </rPh>
    <rPh sb="13" eb="15">
      <t>フヨウ</t>
    </rPh>
    <phoneticPr fontId="1"/>
  </si>
  <si>
    <t>　　　　　ロ</t>
    <phoneticPr fontId="1"/>
  </si>
  <si>
    <t>　　　　　　イ</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</si>
  <si>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</si>
  <si>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</si>
  <si>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※営業している曜日等に ☑ を付すこと  　※緊急時の訪問は除くこと</t>
    <phoneticPr fontId="1"/>
  </si>
  <si>
    <t>　営業日以外の計画的な訪問看護への対応</t>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</si>
  <si>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</si>
  <si>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※「常勤換算後の総職員数（人）」については
  「小数点第一位までの実数（小数点以下第二位
  切り捨て）」で記載すること</t>
    <rPh sb="13" eb="14">
      <t>ヒト</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</si>
  <si>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</si>
  <si>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</si>
  <si>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</si>
  <si>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</si>
  <si>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t>精神保健
福祉士</t>
    <rPh sb="0" eb="2">
      <t>セイシン</t>
    </rPh>
    <rPh sb="2" eb="4">
      <t>ホケン</t>
    </rPh>
    <rPh sb="5" eb="8">
      <t>フクシシ</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</si>
  <si>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</si>
  <si>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</si>
  <si>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　　13．児童発達支援事業所又は放課後デイサービス事業所</t>
  </si>
  <si>
    <t>　　　11．社会福祉協議会</t>
    <rPh sb="6" eb="8">
      <t>シャカイ</t>
    </rPh>
    <rPh sb="8" eb="10">
      <t>フクシ</t>
    </rPh>
    <rPh sb="10" eb="13">
      <t>キョウギカイ</t>
    </rPh>
    <phoneticPr fontId="1"/>
  </si>
  <si>
    <t>　　　　9．通所介護事業所</t>
    <rPh sb="6" eb="8">
      <t>ツウショ</t>
    </rPh>
    <rPh sb="8" eb="10">
      <t>カイゴ</t>
    </rPh>
    <rPh sb="10" eb="13">
      <t>ジギョウショ</t>
    </rPh>
    <phoneticPr fontId="1"/>
  </si>
  <si>
    <t>　　　 8．訪問介護事業所</t>
    <phoneticPr fontId="1"/>
  </si>
  <si>
    <t>　　　7．地域包括支援センター</t>
    <phoneticPr fontId="1"/>
  </si>
  <si>
    <t>　　　　6．居宅介護支援事業所</t>
    <rPh sb="6" eb="8">
      <t>キョタク</t>
    </rPh>
    <rPh sb="8" eb="10">
      <t>カイゴ</t>
    </rPh>
    <rPh sb="10" eb="12">
      <t>シエン</t>
    </rPh>
    <rPh sb="12" eb="15">
      <t>ジギョウショ</t>
    </rPh>
    <phoneticPr fontId="1"/>
  </si>
  <si>
    <t>　　　 5.　特定施設</t>
    <phoneticPr fontId="1"/>
  </si>
  <si>
    <t>　　　4．介護老人福祉施設</t>
    <phoneticPr fontId="1"/>
  </si>
  <si>
    <t>　　　　3．介護老人保健施設</t>
    <phoneticPr fontId="1"/>
  </si>
  <si>
    <t>　　　 2．診療所</t>
    <phoneticPr fontId="1"/>
  </si>
  <si>
    <r>
      <t xml:space="preserve"> ※ 有</t>
    </r>
    <r>
      <rPr>
        <b/>
        <strike/>
        <sz val="11"/>
        <rFont val="Meiryo UI"/>
        <family val="3"/>
        <charset val="128"/>
      </rPr>
      <t>る</t>
    </r>
    <r>
      <rPr>
        <b/>
        <sz val="11"/>
        <rFont val="Meiryo UI"/>
        <family val="3"/>
        <charset val="128"/>
      </rPr>
      <t>の場合は該当する全てについて☑を付すこと</t>
    </r>
    <phoneticPr fontId="1"/>
  </si>
  <si>
    <t>　無</t>
    <phoneticPr fontId="1"/>
  </si>
  <si>
    <t>※ゼロの場合は「0」と記載、複数ある場合は全て記載</t>
    <phoneticPr fontId="1"/>
  </si>
  <si>
    <t>兼務先の介護保険サービス等の種類</t>
    <phoneticPr fontId="1"/>
  </si>
  <si>
    <t>兼務先名称（兼務有の場合）</t>
    <rPh sb="0" eb="2">
      <t>ケンム</t>
    </rPh>
    <rPh sb="2" eb="3">
      <t>サキ</t>
    </rPh>
    <rPh sb="3" eb="5">
      <t>メイショウ</t>
    </rPh>
    <phoneticPr fontId="1"/>
  </si>
  <si>
    <t xml:space="preserve">   ※ 他の事業所、施設等の管理者又は従業者としての職務に従事する場合に記載</t>
    <rPh sb="37" eb="39">
      <t>キサイ</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</si>
  <si>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</si>
  <si>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 xml:space="preserve">     有　　　 　無　</t>
    <rPh sb="5" eb="6">
      <t>ア</t>
    </rPh>
    <rPh sb="11" eb="12">
      <t>ナ</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</si>
  <si>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</si>
  <si>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17　１～16以外</t>
  </si>
  <si>
    <t>15　営利法人（会社）</t>
    <phoneticPr fontId="1"/>
  </si>
  <si>
    <t>14　消費生活協同組合及び連合会</t>
  </si>
  <si>
    <t>12　社会福祉法人（社会福祉協議会以外）</t>
  </si>
  <si>
    <t>９　公益社団・財団法人（７、８以外）</t>
  </si>
  <si>
    <t>８　看護協会</t>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</si>
  <si>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</si>
  <si>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２　市区町村</t>
    <rPh sb="2" eb="4">
      <t>シク</t>
    </rPh>
    <rPh sb="4" eb="6">
      <t>チョウソン</t>
    </rPh>
    <phoneticPr fontId="1"/>
  </si>
  <si>
    <t>　　　　　　　　　　　　</t>
    <phoneticPr fontId="1"/>
  </si>
  <si>
    <t>※いずれかにチェックすること</t>
  </si>
  <si>
    <t xml:space="preserve"> 健康保険法のみ</t>
    <rPh sb="1" eb="3">
      <t>ケンコウ</t>
    </rPh>
    <rPh sb="3" eb="6">
      <t>ホケンホウ</t>
    </rPh>
    <phoneticPr fontId="1"/>
  </si>
  <si>
    <t>※地方厚生（支）局記載</t>
  </si>
  <si>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</si>
  <si>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※本様式の書式は変えないこと。</t>
    <phoneticPr fontId="1"/>
  </si>
  <si>
    <t>※「（３）訪問看護等に係る実績（機能強化型３のみ）」の「○別表第７等の利用者数」の「１）別表第７若しくは別表第８に該当する又は精神科重症患者支援管理連携加算を算定する利用者」及び「２）複数の訪問看護ステーションで共同して訪問看護を提供する利用者」の「１月当たりの利用者数［Ａ］」欄</t>
    <phoneticPr fontId="1"/>
  </si>
  <si>
    <t xml:space="preserve">※「（２）訪問看護等に係る実績（機能強化型１・２のみ）」の「○別表第７の利用者数」の「② １月当たりの別表第７に該当する利用者数」欄
</t>
    <rPh sb="5" eb="7">
      <t>ホウモン</t>
    </rPh>
    <rPh sb="7" eb="9">
      <t>カンゴ</t>
    </rPh>
    <rPh sb="9" eb="10">
      <t>トウ</t>
    </rPh>
    <rPh sb="11" eb="12">
      <t>カカ</t>
    </rPh>
    <rPh sb="13" eb="15">
      <t>ジッセキ</t>
    </rPh>
    <rPh sb="31" eb="34">
      <t>ベッピョウダイ</t>
    </rPh>
    <rPh sb="36" eb="39">
      <t>リヨウシャ</t>
    </rPh>
    <rPh sb="39" eb="40">
      <t>スウ</t>
    </rPh>
    <rPh sb="46" eb="48">
      <t>ツキア</t>
    </rPh>
    <rPh sb="51" eb="54">
      <t>ベッピョウダイ</t>
    </rPh>
    <rPh sb="56" eb="58">
      <t>ガイトウ</t>
    </rPh>
    <rPh sb="60" eb="63">
      <t>リヨウシャ</t>
    </rPh>
    <rPh sb="63" eb="64">
      <t>スウ</t>
    </rPh>
    <rPh sb="65" eb="66">
      <t>ラン</t>
    </rPh>
    <phoneticPr fontId="1"/>
  </si>
  <si>
    <t>・以下の欄は、小数点第一位までの実数（小数点以下第二位切り捨て）」で記載すること。</t>
    <rPh sb="1" eb="3">
      <t>イカ</t>
    </rPh>
    <rPh sb="4" eb="5">
      <t>ラン</t>
    </rPh>
    <rPh sb="7" eb="10">
      <t>ショウスウテン</t>
    </rPh>
    <phoneticPr fontId="1"/>
  </si>
  <si>
    <t>・「（１）看護職員数（機能強化型１・２・３）」の「○看護職員の割合（機能強化型１・２・３）」欄については、訪問看護ステーションの全従事者について、常勤換算した保健師・助産師・看護師・准看護師の員数を①に、常勤換算した理学療法士・作業療法士・言語聴覚士の員数を②に記載した上で、割合を算出すること。</t>
    <rPh sb="11" eb="13">
      <t>キノウ</t>
    </rPh>
    <rPh sb="13" eb="15">
      <t>キョウカ</t>
    </rPh>
    <rPh sb="15" eb="16">
      <t>カタ</t>
    </rPh>
    <phoneticPr fontId="1"/>
  </si>
  <si>
    <t>　「12．機能強化型訪問看護管理療養費に係る届出」について</t>
    <phoneticPr fontId="1"/>
  </si>
  <si>
    <t>21.</t>
    <phoneticPr fontId="1"/>
  </si>
  <si>
    <t>・④が②－③と一致しているか、⑤がそれぞれ③の合計、④の合計と一致しているか、確認すること。（エクセル上で入力した場合は、「自動チェック」が「○」となっていることを確認すること。）</t>
    <phoneticPr fontId="1"/>
  </si>
  <si>
    <t>・１名の患者が複数の褥瘡を有していても、患者１名として数えること。また、１名の患者が複数の褥瘡を有している場合の重症度については、重症度の高い褥瘡について記載すること。</t>
    <phoneticPr fontId="1"/>
  </si>
  <si>
    <t>・「⑤　褥瘡の重症度（DESIGN-R2020分類）」は、「訪問看護利用開始時に既に褥瘡を有していた利用者数」欄には③の利用者について、「訪問看護利用中に新たに褥瘡が発生した利用者数」欄には④の利用者について、それぞれの褥瘡の状態を、DESIGN-R2020分類（d1～DU）に区分して人数を記載すること。</t>
    <rPh sb="40" eb="41">
      <t>スデ</t>
    </rPh>
    <rPh sb="45" eb="46">
      <t>ユウ</t>
    </rPh>
    <rPh sb="50" eb="53">
      <t>リヨウシャ</t>
    </rPh>
    <rPh sb="53" eb="54">
      <t>スウ</t>
    </rPh>
    <rPh sb="80" eb="82">
      <t>ジョクソウ</t>
    </rPh>
    <rPh sb="87" eb="89">
      <t>リヨウ</t>
    </rPh>
    <rPh sb="89" eb="90">
      <t>シャ</t>
    </rPh>
    <rPh sb="90" eb="91">
      <t>スウ</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</si>
  <si>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こと。）</t>
    <rPh sb="32" eb="33">
      <t>ラン</t>
    </rPh>
    <phoneticPr fontId="1"/>
  </si>
  <si>
    <t>・「②　①のうち、d1以上の褥瘡を有していた利用者数」欄は、「①　訪問看護ステーション全利用者数（全登録者数）」のうち、令和７年７月１日時点でDESIGN-R2020分類d1以上を有する利用者数を記載すること。（１人の利用者が複数の褥瘡を有していても、利用者数１人として数えること。）</t>
    <rPh sb="27" eb="28">
      <t>ラン</t>
    </rPh>
    <phoneticPr fontId="1"/>
  </si>
  <si>
    <t>・「①　訪問看護ステーション全利用者数」欄は、令和７年７月１日時点の訪問看護ステーションの全利用者数（全登録者数）を記載すること。（当該日の利用開始者は含めないが、当該日の利用終了者は含めること。）</t>
    <rPh sb="20" eb="21">
      <t>ラン</t>
    </rPh>
    <phoneticPr fontId="1"/>
  </si>
  <si>
    <t>・医療保険の他、介護保険の利用者についても含めて記載すること。</t>
    <phoneticPr fontId="1"/>
  </si>
  <si>
    <t>　「11．褥瘡対策の実施状況」について</t>
    <phoneticPr fontId="1"/>
  </si>
  <si>
    <t>20.</t>
    <phoneticPr fontId="1"/>
  </si>
  <si>
    <t>・「（２）特掲診療料等の施設基準等の別表第７・別表第８に該当する利用者数」及び「（３）ＧＡＦ尺度による判定が40以下の利用者数」について
※「（２）特掲診療料等の施設基準等の別表第７・別表第８に該当する利用者数」の「①直近１年間における、別表第７に該当する利用者数の合計」、「②直近１年間における、別表第８に該当する利用者数の合計」、「③直近１年間における、別表第７及び別表第８に該当する利用者数の合計」及び「（３）ＧＡＦ尺度による判定が40以下の利用者数」の「①直近１年間における、ＧＡＦ尺度が40以下の利用者数の合計」は、各月の利用者の合計（延べ人数）で計上すること。
※「（２）特掲診療料等の施設基準等の別表第７・別表第８に該当する利用者数」の「④１月当たりの別表第７・別表第８に該当する利用者数」及び「（３）ＧＡＦ尺度による判定が40以下の利用者数」の「②１月当たりのＧＡＦ尺度が40以下の利用者数」欄は、小数点第一位までの実数（小数点以下第二位切り捨て）で記載すること。
※健康保険法に基づく指定を受けてから１年に満たない場合は、開設期間の実利用者数の合計を開設期間の月数で除した値をもって利用者数を計上すること。</t>
    <rPh sb="109" eb="111">
      <t>チョッキン</t>
    </rPh>
    <rPh sb="112" eb="114">
      <t>ネンカン</t>
    </rPh>
    <rPh sb="119" eb="121">
      <t>ベッピョウ</t>
    </rPh>
    <rPh sb="121" eb="122">
      <t>ダイ</t>
    </rPh>
    <rPh sb="124" eb="126">
      <t>ガイトウ</t>
    </rPh>
    <rPh sb="128" eb="131">
      <t>リヨウシャ</t>
    </rPh>
    <rPh sb="131" eb="132">
      <t>スウ</t>
    </rPh>
    <rPh sb="133" eb="135">
      <t>ゴウケイ</t>
    </rPh>
    <rPh sb="183" eb="184">
      <t>オヨ</t>
    </rPh>
    <rPh sb="185" eb="187">
      <t>ベッピョウ</t>
    </rPh>
    <rPh sb="187" eb="188">
      <t>ダイ</t>
    </rPh>
    <rPh sb="202" eb="203">
      <t>オヨ</t>
    </rPh>
    <rPh sb="232" eb="234">
      <t>チョッキン</t>
    </rPh>
    <rPh sb="235" eb="237">
      <t>ネンカン</t>
    </rPh>
    <rPh sb="245" eb="247">
      <t>シャクド</t>
    </rPh>
    <rPh sb="250" eb="252">
      <t>イカ</t>
    </rPh>
    <rPh sb="253" eb="256">
      <t>リヨウシャ</t>
    </rPh>
    <rPh sb="256" eb="257">
      <t>スウ</t>
    </rPh>
    <rPh sb="258" eb="260">
      <t>ゴウケイ</t>
    </rPh>
    <rPh sb="263" eb="265">
      <t>カクツキ</t>
    </rPh>
    <rPh sb="266" eb="269">
      <t>リヨウシャ</t>
    </rPh>
    <rPh sb="270" eb="272">
      <t>ゴウケイ</t>
    </rPh>
    <rPh sb="273" eb="274">
      <t>ノ</t>
    </rPh>
    <rPh sb="275" eb="277">
      <t>ニンズウ</t>
    </rPh>
    <rPh sb="279" eb="281">
      <t>ケイジョウ</t>
    </rPh>
    <rPh sb="352" eb="353">
      <t>オヨ</t>
    </rPh>
    <rPh sb="475" eb="476">
      <t>ジツ</t>
    </rPh>
    <rPh sb="479" eb="480">
      <t>スウ</t>
    </rPh>
    <rPh sb="505" eb="507">
      <t>ケイジョウ</t>
    </rPh>
    <phoneticPr fontId="1"/>
  </si>
  <si>
    <t>・「（１）同一建物居住者の割合」について
※「同一建物居住者」は、訪問看護基本療養費（Ⅱ）又は精神科訪問看護基本療養費（Ⅲ）を算定した利用者の実人数を計上すること。
※健康保険法に基づく指定を受けてから１年に満たない場合は、１か月以上の開設期間のうち、開設期間の実利用者数を記載すること。</t>
    <phoneticPr fontId="1"/>
  </si>
  <si>
    <t>　「９．訪問看護管理療養費に係る届出」について</t>
    <rPh sb="4" eb="6">
      <t>ホウモン</t>
    </rPh>
    <rPh sb="6" eb="8">
      <t>カンゴ</t>
    </rPh>
    <rPh sb="8" eb="10">
      <t>カンリ</t>
    </rPh>
    <rPh sb="10" eb="13">
      <t>リョウヨウヒ</t>
    </rPh>
    <rPh sb="14" eb="15">
      <t>カカ</t>
    </rPh>
    <rPh sb="16" eb="18">
      <t>トドケデ</t>
    </rPh>
    <phoneticPr fontId="1"/>
  </si>
  <si>
    <t>19.</t>
    <phoneticPr fontId="1"/>
  </si>
  <si>
    <t>　「２．24時間対応体制加算に係る届出」の「（２）連絡及び相談を受けられる体制」の「連絡相談を担当する職員の職種」欄は、保健師又は看護師及びその他の職員の両方に該当する場合は、両方にチェックを入れること。</t>
    <rPh sb="6" eb="8">
      <t>ジカン</t>
    </rPh>
    <rPh sb="8" eb="10">
      <t>タイオウ</t>
    </rPh>
    <rPh sb="10" eb="12">
      <t>タイセイ</t>
    </rPh>
    <rPh sb="12" eb="14">
      <t>カサン</t>
    </rPh>
    <rPh sb="15" eb="16">
      <t>カカ</t>
    </rPh>
    <rPh sb="17" eb="19">
      <t>トドケデ</t>
    </rPh>
    <rPh sb="25" eb="27">
      <t>レンラク</t>
    </rPh>
    <rPh sb="27" eb="28">
      <t>オヨ</t>
    </rPh>
    <rPh sb="29" eb="31">
      <t>ソウダン</t>
    </rPh>
    <rPh sb="32" eb="33">
      <t>ウ</t>
    </rPh>
    <rPh sb="37" eb="39">
      <t>タイセイ</t>
    </rPh>
    <rPh sb="42" eb="44">
      <t>レンラク</t>
    </rPh>
    <rPh sb="44" eb="46">
      <t>ソウダン</t>
    </rPh>
    <rPh sb="47" eb="49">
      <t>タントウ</t>
    </rPh>
    <rPh sb="51" eb="53">
      <t>ショクイン</t>
    </rPh>
    <rPh sb="54" eb="56">
      <t>ショクシュ</t>
    </rPh>
    <rPh sb="57" eb="58">
      <t>ラン</t>
    </rPh>
    <rPh sb="60" eb="63">
      <t>ホケンシ</t>
    </rPh>
    <rPh sb="63" eb="64">
      <t>マタ</t>
    </rPh>
    <rPh sb="65" eb="68">
      <t>カンゴシ</t>
    </rPh>
    <rPh sb="68" eb="69">
      <t>オヨ</t>
    </rPh>
    <rPh sb="72" eb="73">
      <t>タ</t>
    </rPh>
    <rPh sb="74" eb="76">
      <t>ショクイン</t>
    </rPh>
    <rPh sb="77" eb="79">
      <t>リョウホウ</t>
    </rPh>
    <rPh sb="80" eb="82">
      <t>ガイトウ</t>
    </rPh>
    <rPh sb="84" eb="86">
      <t>バアイ</t>
    </rPh>
    <rPh sb="88" eb="90">
      <t>リョウホウ</t>
    </rPh>
    <rPh sb="96" eb="97">
      <t>イ</t>
    </rPh>
    <phoneticPr fontId="1"/>
  </si>
  <si>
    <t>18.
　</t>
    <phoneticPr fontId="1"/>
  </si>
  <si>
    <t>　「１．精神科訪問看護基本療養費に係る届出」の「当該届出に係る指定訪問看護を行う看護師等」における「職種」欄は、保健師、看護師、准看護師又は作業療法士の別を記載すること。</t>
    <rPh sb="53" eb="54">
      <t>ラン</t>
    </rPh>
    <phoneticPr fontId="1"/>
  </si>
  <si>
    <t xml:space="preserve">17.
</t>
    <phoneticPr fontId="1"/>
  </si>
  <si>
    <t>　「１．精神科訪問看護基本療養費に係る届出」、「２．24時間対応体制加算に係る届出」及び「12．機能強化型訪問看護管理療養費に係る届出」欄は、当該届出がない場合には、「届出状況」の有無以外の記載は不要とすること。</t>
    <rPh sb="68" eb="69">
      <t>ラン</t>
    </rPh>
    <phoneticPr fontId="1"/>
  </si>
  <si>
    <t xml:space="preserve">16.
</t>
    <phoneticPr fontId="1"/>
  </si>
  <si>
    <t>・（ｂ）は、「②上記全利用者数のうち医療保険のみの利用者の数（Ｂ）」のうち、令和７年７月（７月１日から７月31日までの１か月間）において、精神科訪問看護基本療養費を１日以上算定している利用者の実人数を計上すること。</t>
    <rPh sb="8" eb="10">
      <t>ジョウキ</t>
    </rPh>
    <rPh sb="10" eb="11">
      <t>ゼン</t>
    </rPh>
    <rPh sb="11" eb="14">
      <t>リヨウシャ</t>
    </rPh>
    <rPh sb="14" eb="15">
      <t>スウ</t>
    </rPh>
    <rPh sb="18" eb="20">
      <t>イリョウ</t>
    </rPh>
    <rPh sb="20" eb="22">
      <t>ホケン</t>
    </rPh>
    <rPh sb="25" eb="28">
      <t>リヨウシャ</t>
    </rPh>
    <rPh sb="29" eb="30">
      <t>カズ</t>
    </rPh>
    <phoneticPr fontId="1"/>
  </si>
  <si>
    <t>・（ａ）は、「①上記全利用者数のうち医療保険と介護保険の両方を利用した利用者の数（Ａ）」のうち、令和７年７月（７月１日から７月31日までの１か月間）において、精神科訪問看護基本療養費を１日以上算定している利用者の実人数を計上すること。</t>
    <phoneticPr fontId="1"/>
  </si>
  <si>
    <t>・「全利用者数」は、「①（Ａ）＋②（Ｂ）＋③」の数と一致すること。</t>
    <phoneticPr fontId="1"/>
  </si>
  <si>
    <t>・当該利用者数のうち、「医療保険と介護保険の両方を利用した利用者の数」、「医療保険のみの利用者の数」、「介護保険のみの利用者の数」をそれぞれ記載すること。</t>
    <phoneticPr fontId="1"/>
  </si>
  <si>
    <t>・令和７年７月１日から同年７月31日までの１か月間の実人数（延べ人数ではない。）で記載すること。</t>
    <phoneticPr fontId="1"/>
  </si>
  <si>
    <t>　「訪問看護ステーションの利用者数」について</t>
    <phoneticPr fontId="1"/>
  </si>
  <si>
    <t>15.</t>
    <phoneticPr fontId="1"/>
  </si>
  <si>
    <t>・「営業日」欄は、営業している曜日等の該当するものに☑を付すこと。
・「営業日以外の計画的な訪問看護への対応」とは、緊急時を除き営業日以外に計画的な訪問を行っていることをいう。</t>
    <rPh sb="6" eb="7">
      <t>ラン</t>
    </rPh>
    <rPh sb="17" eb="18">
      <t>トウ</t>
    </rPh>
    <rPh sb="19" eb="21">
      <t>ガイトウ</t>
    </rPh>
    <rPh sb="28" eb="29">
      <t>フ</t>
    </rPh>
    <rPh sb="52" eb="54">
      <t>タイオウ</t>
    </rPh>
    <phoneticPr fontId="1"/>
  </si>
  <si>
    <t>　「主な掲示事項」について</t>
    <rPh sb="2" eb="3">
      <t>オモ</t>
    </rPh>
    <rPh sb="4" eb="6">
      <t>ケイジ</t>
    </rPh>
    <rPh sb="6" eb="8">
      <t>ジコウ</t>
    </rPh>
    <phoneticPr fontId="1"/>
  </si>
  <si>
    <t>14.</t>
    <phoneticPr fontId="1"/>
  </si>
  <si>
    <t>・「③　主たる事業所の職員数」、「④　従たる事業所（サテライト）の職員数」欄は、常勤・非常勤の雇用形態にかかわらず、それぞれの実人数を記載すること。</t>
    <phoneticPr fontId="1"/>
  </si>
  <si>
    <t>・「常勤換算後の総職員数（人）」欄は、「①　常勤（人）」の兼務者及び「②　非常勤（人）」を常勤換算し、①と②を合計した常勤換算数を記載すること。
※小数点第一位までの実数（小数点以下第二位切り捨て）」で記載をすること。</t>
    <rPh sb="13" eb="14">
      <t>ヒト</t>
    </rPh>
    <rPh sb="16" eb="17">
      <t>ラン</t>
    </rPh>
    <rPh sb="22" eb="24">
      <t>ジョウキン</t>
    </rPh>
    <rPh sb="25" eb="26">
      <t>ヒト</t>
    </rPh>
    <rPh sb="37" eb="40">
      <t>ヒジョウキン</t>
    </rPh>
    <rPh sb="41" eb="42">
      <t>ヒト</t>
    </rPh>
    <phoneticPr fontId="1"/>
  </si>
  <si>
    <t>・管理者については、「指定訪問看護の事業の人員及び運営に関する基準について」（令和６年３月５日保発0305第13号）のとおり、「専従、かつ、常勤の者でなければならない」とされているため、「専従」「常勤」へ記載すること。
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</si>
  <si>
    <t>・「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t>
    <phoneticPr fontId="1"/>
  </si>
  <si>
    <t>・「②　非常勤（人）」欄は、雇用形態が非常勤の職員について記載すること。</t>
    <phoneticPr fontId="1"/>
  </si>
  <si>
    <t>・「①　常勤（人）」欄は、雇用形態が常勤の職員であり、管理者も含めて記載すること。</t>
    <phoneticPr fontId="1"/>
  </si>
  <si>
    <t>・新型コロナウイルス感染症等の影響により一時的に出勤できない職員（管理者を含む）についても、令和７年８月１日現在に当該事業所に所属している場合は、出勤状況にかかわらず、本来の雇用契約に基づいて職員数に含めること。</t>
    <phoneticPr fontId="1"/>
  </si>
  <si>
    <t>・従たる事業所（サテライト）に勤務する職員も含めて、職種ごとに記載すること。</t>
    <phoneticPr fontId="1"/>
  </si>
  <si>
    <t>　「従業者の職種・員数」について</t>
    <phoneticPr fontId="1"/>
  </si>
  <si>
    <t>13.</t>
    <phoneticPr fontId="1"/>
  </si>
  <si>
    <t>・「従業者の職種・員数」の「④従たる事業所（サテライト）の職員数」欄に、実人員数を記載すること。</t>
    <rPh sb="33" eb="34">
      <t>ラン</t>
    </rPh>
    <phoneticPr fontId="1"/>
  </si>
  <si>
    <t>・「所在地」欄は、市町村名を記載すること。</t>
    <phoneticPr fontId="1"/>
  </si>
  <si>
    <t>・複数ある場合は全て記載すること。</t>
    <phoneticPr fontId="1"/>
  </si>
  <si>
    <t>・従たる事業所（サテライト）とは、待機や道具の保管、着替え等を行う出張所等である。</t>
    <phoneticPr fontId="1"/>
  </si>
  <si>
    <t>　「従たる事業所（サテライト）を所有する場合、事業所数とその所在地」について</t>
    <phoneticPr fontId="1"/>
  </si>
  <si>
    <t>12.</t>
    <phoneticPr fontId="1"/>
  </si>
  <si>
    <t>・「兼務の有無」欄は、管理者が同一の指定訪問看護事業者によって設置された他の事業所、施設等の管理者又は従業者としての職務に従事する場合に「有」とし、「兼務先数」、「兼務先名称」、「所在地」及び「兼務先の介護保険サービス等の種類」を記載すること。</t>
    <rPh sb="2" eb="4">
      <t>ケンム</t>
    </rPh>
    <rPh sb="5" eb="7">
      <t>ウム</t>
    </rPh>
    <rPh sb="8" eb="9">
      <t>ラン</t>
    </rPh>
    <rPh sb="11" eb="14">
      <t>カンリシャ</t>
    </rPh>
    <rPh sb="65" eb="67">
      <t>バアイ</t>
    </rPh>
    <rPh sb="69" eb="70">
      <t>アリ</t>
    </rPh>
    <rPh sb="75" eb="77">
      <t>ケンム</t>
    </rPh>
    <rPh sb="77" eb="78">
      <t>サキ</t>
    </rPh>
    <rPh sb="78" eb="79">
      <t>スウ</t>
    </rPh>
    <rPh sb="82" eb="84">
      <t>ケンム</t>
    </rPh>
    <rPh sb="84" eb="85">
      <t>サキ</t>
    </rPh>
    <rPh sb="85" eb="87">
      <t>メイショウ</t>
    </rPh>
    <rPh sb="90" eb="93">
      <t>ショザイチ</t>
    </rPh>
    <rPh sb="94" eb="95">
      <t>オヨ</t>
    </rPh>
    <rPh sb="97" eb="99">
      <t>ケンム</t>
    </rPh>
    <rPh sb="99" eb="100">
      <t>サキ</t>
    </rPh>
    <rPh sb="101" eb="103">
      <t>カイゴ</t>
    </rPh>
    <rPh sb="103" eb="105">
      <t>ホケン</t>
    </rPh>
    <rPh sb="109" eb="110">
      <t>トウ</t>
    </rPh>
    <rPh sb="111" eb="113">
      <t>シュルイ</t>
    </rPh>
    <rPh sb="115" eb="117">
      <t>キサイ</t>
    </rPh>
    <phoneticPr fontId="1"/>
  </si>
  <si>
    <t xml:space="preserve">
</t>
    <phoneticPr fontId="1"/>
  </si>
  <si>
    <t>・「管理者の職種」欄は、主に従事している職種を選択すること。
・管理者が同一の指定訪問看護事業者によって設置された他の事業所、施設等の管理者又は従業者としての職務に従事する場合は、「兼務の有無」欄等に詳細を記載すること。</t>
    <rPh sb="7" eb="8">
      <t>ラン</t>
    </rPh>
    <rPh sb="32" eb="35">
      <t>カンリシャ</t>
    </rPh>
    <rPh sb="88" eb="90">
      <t>ショウサイ</t>
    </rPh>
    <rPh sb="91" eb="93">
      <t>ケンム</t>
    </rPh>
    <rPh sb="94" eb="96">
      <t>ウム</t>
    </rPh>
    <rPh sb="97" eb="98">
      <t>ラン</t>
    </rPh>
    <rPh sb="98" eb="99">
      <t>トウ</t>
    </rPh>
    <rPh sb="101" eb="103">
      <t>キサイ</t>
    </rPh>
    <phoneticPr fontId="1"/>
  </si>
  <si>
    <t>　「管理者」について</t>
    <rPh sb="2" eb="5">
      <t>カンリシャ</t>
    </rPh>
    <phoneticPr fontId="1"/>
  </si>
  <si>
    <t xml:space="preserve">11.
</t>
    <phoneticPr fontId="1"/>
  </si>
  <si>
    <t>　「指定の状況」欄は、介護保険及び医療保険（みなし指定を含む）の指定を受けている場合は「介護保険法・健康保険法による指定」を、介護保険の指定を受けていない場合は「健康保険法のみ」を選択すること。</t>
    <rPh sb="15" eb="16">
      <t>オヨ</t>
    </rPh>
    <rPh sb="17" eb="19">
      <t>イリョウ</t>
    </rPh>
    <rPh sb="19" eb="21">
      <t>ホケン</t>
    </rPh>
    <rPh sb="25" eb="27">
      <t>シテイ</t>
    </rPh>
    <rPh sb="28" eb="29">
      <t>フク</t>
    </rPh>
    <rPh sb="50" eb="52">
      <t>ケンコウ</t>
    </rPh>
    <rPh sb="52" eb="54">
      <t>ホケン</t>
    </rPh>
    <rPh sb="54" eb="55">
      <t>ホウ</t>
    </rPh>
    <rPh sb="58" eb="60">
      <t>シテイ</t>
    </rPh>
    <phoneticPr fontId="1"/>
  </si>
  <si>
    <t xml:space="preserve">10.
</t>
    <phoneticPr fontId="1"/>
  </si>
  <si>
    <t>都道府県番号は、以下を参照すること。</t>
    <phoneticPr fontId="1"/>
  </si>
  <si>
    <r>
      <t>　「訪問看護ステーションコード」の欄は、</t>
    </r>
    <r>
      <rPr>
        <b/>
        <sz val="11"/>
        <color theme="1"/>
        <rFont val="ＭＳ 明朝"/>
        <family val="1"/>
        <charset val="128"/>
      </rPr>
      <t>都道府県番号（２桁）を太枠に</t>
    </r>
    <r>
      <rPr>
        <sz val="11"/>
        <color theme="1"/>
        <rFont val="ＭＳ 明朝"/>
        <family val="1"/>
        <charset val="128"/>
      </rPr>
      <t>、</t>
    </r>
    <r>
      <rPr>
        <b/>
        <sz val="11"/>
        <color theme="1"/>
        <rFont val="ＭＳ 明朝"/>
        <family val="1"/>
        <charset val="128"/>
      </rPr>
      <t>訪問看護ステーションコード（７桁）を細枠に</t>
    </r>
    <r>
      <rPr>
        <sz val="11"/>
        <color theme="1"/>
        <rFont val="ＭＳ 明朝"/>
        <family val="1"/>
        <charset val="128"/>
      </rPr>
      <t>記載すること。</t>
    </r>
    <rPh sb="2" eb="4">
      <t>ホウモン</t>
    </rPh>
    <rPh sb="4" eb="6">
      <t>カンゴ</t>
    </rPh>
    <rPh sb="17" eb="18">
      <t>ラン</t>
    </rPh>
    <rPh sb="31" eb="33">
      <t>フトワク</t>
    </rPh>
    <rPh sb="53" eb="54">
      <t>ホソ</t>
    </rPh>
    <rPh sb="54" eb="55">
      <t>ワク</t>
    </rPh>
    <phoneticPr fontId="1"/>
  </si>
  <si>
    <t xml:space="preserve">９.
</t>
    <phoneticPr fontId="1"/>
  </si>
  <si>
    <t>　「受付番号」欄は、記載しないこと。
地方厚生（支）局都府県事務所において、１番から連続した番号をステーションコード順に付すものであること。</t>
    <rPh sb="58" eb="59">
      <t>ジュン</t>
    </rPh>
    <rPh sb="60" eb="61">
      <t>フ</t>
    </rPh>
    <phoneticPr fontId="1"/>
  </si>
  <si>
    <t xml:space="preserve">８.
</t>
    <phoneticPr fontId="1"/>
  </si>
  <si>
    <t>　職員の常勤換算に係る報告（常勤換算後の総職員数）及び１月当たりの利用者数（別表第７・別表第８に該当する利用者数、１月当たりのＧＡＦ尺度が40以下の利用者数、共同して訪問看護を提供する利用者数）については、小数点第一位までの実数（小数点以下第二位切り捨て）で記載すること。</t>
    <rPh sb="1" eb="3">
      <t>ショクイン</t>
    </rPh>
    <rPh sb="4" eb="6">
      <t>ジョウキン</t>
    </rPh>
    <rPh sb="6" eb="8">
      <t>カンサン</t>
    </rPh>
    <rPh sb="9" eb="10">
      <t>カカ</t>
    </rPh>
    <rPh sb="11" eb="13">
      <t>ホウコク</t>
    </rPh>
    <rPh sb="25" eb="26">
      <t>オヨ</t>
    </rPh>
    <rPh sb="42" eb="44">
      <t>ベッピョウ</t>
    </rPh>
    <rPh sb="44" eb="45">
      <t>ダイ</t>
    </rPh>
    <rPh sb="47" eb="49">
      <t>ベッピョウ</t>
    </rPh>
    <rPh sb="49" eb="50">
      <t>ダイ</t>
    </rPh>
    <rPh sb="52" eb="54">
      <t>ガイトウ</t>
    </rPh>
    <rPh sb="56" eb="59">
      <t>リヨウシャ</t>
    </rPh>
    <rPh sb="59" eb="60">
      <t>スウ</t>
    </rPh>
    <rPh sb="62" eb="63">
      <t>ツキ</t>
    </rPh>
    <rPh sb="63" eb="64">
      <t>ア</t>
    </rPh>
    <rPh sb="70" eb="72">
      <t>シャクド</t>
    </rPh>
    <rPh sb="74" eb="77">
      <t>リヨウシャ</t>
    </rPh>
    <rPh sb="77" eb="78">
      <t>スウ</t>
    </rPh>
    <rPh sb="79" eb="81">
      <t>キョウドウ</t>
    </rPh>
    <rPh sb="83" eb="85">
      <t>ホウモン</t>
    </rPh>
    <rPh sb="85" eb="87">
      <t>カンゴ</t>
    </rPh>
    <rPh sb="88" eb="90">
      <t>テイキョウ</t>
    </rPh>
    <rPh sb="92" eb="95">
      <t>リヨウシャ</t>
    </rPh>
    <rPh sb="95" eb="96">
      <t>スウ</t>
    </rPh>
    <rPh sb="96" eb="98">
      <t>イカ</t>
    </rPh>
    <rPh sb="107" eb="110">
      <t>ショウスウテン</t>
    </rPh>
    <rPh sb="110" eb="111">
      <t>ダイ</t>
    </rPh>
    <rPh sb="111" eb="112">
      <t>1</t>
    </rPh>
    <rPh sb="112" eb="113">
      <t>イ</t>
    </rPh>
    <rPh sb="116" eb="118">
      <t>ジッスウ</t>
    </rPh>
    <rPh sb="119" eb="122">
      <t>ショウスウテン</t>
    </rPh>
    <rPh sb="122" eb="124">
      <t>イカ</t>
    </rPh>
    <rPh sb="124" eb="125">
      <t>ダイ</t>
    </rPh>
    <rPh sb="125" eb="127">
      <t>ニイ</t>
    </rPh>
    <rPh sb="127" eb="128">
      <t>キ</t>
    </rPh>
    <rPh sb="129" eb="130">
      <t>ス</t>
    </rPh>
    <rPh sb="132" eb="134">
      <t>キサイ</t>
    </rPh>
    <phoneticPr fontId="1"/>
  </si>
  <si>
    <t xml:space="preserve">７.
</t>
    <phoneticPr fontId="1"/>
  </si>
  <si>
    <t>　特に指定がない場合以外、「直近１年間」は、令和６年８月１日から令和７年７月３１日までの期間の実績を記載すること。</t>
    <phoneticPr fontId="1"/>
  </si>
  <si>
    <t xml:space="preserve">６.
</t>
    <phoneticPr fontId="1"/>
  </si>
  <si>
    <t>　ゼロの場合は空欄とせず、「０」と記載すること。</t>
    <phoneticPr fontId="1"/>
  </si>
  <si>
    <t>５.</t>
    <phoneticPr fontId="1"/>
  </si>
  <si>
    <t>　手書きのものを訂正する場合は、二重線で削除し、訂正印は押印しないこと。捨印も不要であること。</t>
    <phoneticPr fontId="1"/>
  </si>
  <si>
    <t xml:space="preserve">４.
</t>
    <phoneticPr fontId="1"/>
  </si>
  <si>
    <t>　印刷は、片面印刷を選択とすること。</t>
    <phoneticPr fontId="1"/>
  </si>
  <si>
    <t>３.</t>
    <phoneticPr fontId="1"/>
  </si>
  <si>
    <t>　様式は令和７年度版（令和７年８月１日現在）を使用し、書式の変更は行わないこと。</t>
    <rPh sb="1" eb="3">
      <t>ヨウシキ</t>
    </rPh>
    <rPh sb="4" eb="6">
      <t>レイワ</t>
    </rPh>
    <rPh sb="7" eb="10">
      <t>ネンドバン</t>
    </rPh>
    <rPh sb="11" eb="13">
      <t>レイワ</t>
    </rPh>
    <rPh sb="14" eb="15">
      <t>ネン</t>
    </rPh>
    <rPh sb="16" eb="17">
      <t>ガツ</t>
    </rPh>
    <rPh sb="18" eb="19">
      <t>ヒ</t>
    </rPh>
    <rPh sb="19" eb="21">
      <t>ゲンザイ</t>
    </rPh>
    <rPh sb="23" eb="25">
      <t>シヨウ</t>
    </rPh>
    <rPh sb="27" eb="29">
      <t>ショシキ</t>
    </rPh>
    <rPh sb="30" eb="32">
      <t>ヘンコウ</t>
    </rPh>
    <rPh sb="33" eb="34">
      <t>オコナ</t>
    </rPh>
    <phoneticPr fontId="1"/>
  </si>
  <si>
    <t>２.</t>
    <phoneticPr fontId="1"/>
  </si>
  <si>
    <t>　休止の届出をしている場合は、当該報告書の提出は不要であること。</t>
    <phoneticPr fontId="1"/>
  </si>
  <si>
    <t>１.</t>
    <phoneticPr fontId="1"/>
  </si>
  <si>
    <t>訪問看護基本療養費等に関する実施状況報告書（令和７年８月１日現在）</t>
    <rPh sb="22" eb="24">
      <t>レイワ</t>
    </rPh>
    <rPh sb="25" eb="26">
      <t>ネン</t>
    </rPh>
    <rPh sb="27" eb="28">
      <t>ガツ</t>
    </rPh>
    <rPh sb="29" eb="30">
      <t>ヒ</t>
    </rPh>
    <rPh sb="30" eb="32">
      <t>ゲンザイ</t>
    </rPh>
    <phoneticPr fontId="1"/>
  </si>
  <si>
    <t>[別紙様式13：記載上の注意]</t>
    <phoneticPr fontId="1"/>
  </si>
  <si>
    <t>岩手県</t>
    <rPh sb="0" eb="2">
      <t>イワテ</t>
    </rPh>
    <rPh sb="2" eb="3">
      <t>ケン</t>
    </rPh>
    <phoneticPr fontId="1"/>
  </si>
  <si>
    <t>　　※必要な提出様式を印刷の上、東北厚生局岩手事務所までご提出ください。</t>
    <rPh sb="3" eb="5">
      <t>ヒツヨウ</t>
    </rPh>
    <rPh sb="6" eb="8">
      <t>テイシュツ</t>
    </rPh>
    <rPh sb="8" eb="10">
      <t>ヨウシキ</t>
    </rPh>
    <phoneticPr fontId="1"/>
  </si>
  <si>
    <r>
      <t>印刷した①表紙、②別紙様式１３を東北厚生局岩手事務所へ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7" eb="29">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</si>
</sst>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0_ "/>
  </numFmts>
  <fonts count="6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b/>
      <sz val="10.5"/>
      <color theme="1"/>
      <name val="ＭＳ 明朝"/>
      <family val="1"/>
      <charset val="128"/>
    </font>
    <font>
      <sz val="11"/>
      <color theme="1"/>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b/>
      <sz val="9"/>
      <name val="Meiryo UI"/>
      <family val="3"/>
      <charset val="128"/>
    </font>
    <font>
      <u/>
      <sz val="9"/>
      <name val="Meiryo UI"/>
      <family val="3"/>
      <charset val="128"/>
    </font>
    <font>
      <b/>
      <sz val="10"/>
      <name val="Meiryo UI"/>
      <family val="3"/>
      <charset val="128"/>
    </font>
    <font>
      <u/>
      <sz val="8"/>
      <name val="Meiryo UI"/>
      <family val="3"/>
      <charset val="128"/>
    </font>
    <font>
      <b/>
      <sz val="12"/>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b/>
      <sz val="11"/>
      <name val="ＭＳ Ｐゴシック"/>
      <family val="3"/>
      <charset val="128"/>
    </font>
    <font>
      <b/>
      <sz val="11"/>
      <color theme="1"/>
      <name val="ＭＳ Ｐゴシック"/>
      <family val="3"/>
      <charset val="128"/>
    </font>
    <font>
      <sz val="12"/>
      <name val="Meiryo UI"/>
      <family val="3"/>
      <charset val="128"/>
    </font>
    <font>
      <sz val="14"/>
      <name val="Meiryo UI"/>
      <family val="3"/>
      <charset val="128"/>
    </font>
    <font>
      <u/>
      <sz val="12"/>
      <name val="Meiryo UI"/>
      <family val="3"/>
      <charset val="128"/>
    </font>
    <font>
      <sz val="11.5"/>
      <name val="Meiryo UI"/>
      <family val="3"/>
      <charset val="128"/>
    </font>
    <font>
      <b/>
      <sz val="14"/>
      <name val="Meiryo UI"/>
      <family val="3"/>
      <charset val="128"/>
    </font>
    <font>
      <sz val="12"/>
      <color rgb="FFFF0000"/>
      <name val="Meiryo UI"/>
      <family val="3"/>
      <charset val="128"/>
    </font>
    <font>
      <sz val="11"/>
      <color theme="4"/>
      <name val="Meiryo UI"/>
      <family val="3"/>
      <charset val="128"/>
    </font>
    <font>
      <sz val="11"/>
      <color rgb="FFFF0000"/>
      <name val="Meiryo UI"/>
      <family val="3"/>
      <charset val="128"/>
    </font>
    <font>
      <sz val="14"/>
      <name val="游ゴシック"/>
      <family val="2"/>
      <charset val="128"/>
      <scheme val="minor"/>
    </font>
    <font>
      <b/>
      <strike/>
      <sz val="11"/>
      <name val="Meiryo UI"/>
      <family val="3"/>
      <charset val="128"/>
    </font>
    <font>
      <sz val="11"/>
      <color rgb="FFFFFF00"/>
      <name val="Meiryo UI"/>
      <family val="3"/>
      <charset val="128"/>
    </font>
    <font>
      <sz val="12"/>
      <color theme="0" tint="-0.249977111117893"/>
      <name val="Meiryo UI"/>
      <family val="3"/>
      <charset val="128"/>
    </font>
    <font>
      <strike/>
      <sz val="9"/>
      <color rgb="FFFF0000"/>
      <name val="Meiryo UI"/>
      <family val="3"/>
      <charset val="128"/>
    </font>
    <font>
      <b/>
      <sz val="16"/>
      <name val="Meiryo UI"/>
      <family val="3"/>
      <charset val="128"/>
    </font>
    <font>
      <sz val="9"/>
      <color indexed="81"/>
      <name val="MS P ゴシック"/>
      <family val="3"/>
      <charset val="128"/>
    </font>
    <font>
      <sz val="9"/>
      <color rgb="FF000000"/>
      <name val="Meiryo UI"/>
      <family val="3"/>
      <charset val="128"/>
    </font>
    <font>
      <sz val="10.5"/>
      <color theme="1"/>
      <name val="游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11"/>
      <color rgb="FF0070C0"/>
      <name val="ＭＳ 明朝"/>
      <family val="1"/>
      <charset val="128"/>
    </font>
    <font>
      <strike/>
      <sz val="11"/>
      <color rgb="FF0070C0"/>
      <name val="ＭＳ 明朝"/>
      <family val="1"/>
      <charset val="128"/>
    </font>
    <font>
      <sz val="11"/>
      <color rgb="FF000000"/>
      <name val="ＭＳ 明朝"/>
      <family val="1"/>
      <charset val="128"/>
    </font>
    <font>
      <b/>
      <sz val="11"/>
      <color theme="1"/>
      <name val="ＭＳ 明朝"/>
      <family val="1"/>
      <charset val="128"/>
    </font>
    <font>
      <sz val="12"/>
      <color theme="1"/>
      <name val="游ゴシック"/>
      <family val="2"/>
      <charset val="128"/>
      <scheme val="minor"/>
    </font>
    <font>
      <b/>
      <sz val="12"/>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right style="thick">
        <color auto="1"/>
      </right>
      <top/>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auto="1"/>
      </top>
      <bottom/>
      <diagonal/>
    </border>
    <border>
      <left style="medium">
        <color indexed="64"/>
      </left>
      <right/>
      <top style="thin">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top/>
      <bottom style="medium">
        <color indexed="64"/>
      </bottom>
      <diagonal/>
    </border>
  </borders>
  <cellStyleXfs count="10">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23" fillId="0" borderId="0">
      <alignment vertical="center"/>
    </xf>
    <xf numFmtId="0" fontId="5" fillId="0" borderId="0"/>
    <xf numFmtId="38" fontId="23" fillId="0" borderId="0" applyFont="0" applyFill="0" applyBorder="0" applyAlignment="0" applyProtection="0">
      <alignment vertical="center"/>
    </xf>
  </cellStyleXfs>
  <cellXfs count="456">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18"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18" xfId="2" applyFont="1" applyBorder="1" applyAlignment="1">
      <alignment horizontal="left" vertical="center" indent="1" shrinkToFit="1"/>
    </xf>
    <xf numFmtId="0" fontId="10" fillId="0" borderId="15" xfId="2" applyFont="1" applyBorder="1" applyAlignment="1">
      <alignment horizontal="distributed" vertical="center" indent="1"/>
    </xf>
    <xf numFmtId="49" fontId="15" fillId="0" borderId="15" xfId="2" applyNumberFormat="1" applyFont="1" applyBorder="1" applyAlignment="1">
      <alignment horizontal="left" vertical="center" indent="1" shrinkToFit="1"/>
    </xf>
    <xf numFmtId="0" fontId="14" fillId="0" borderId="0" xfId="2" applyFont="1" applyAlignment="1">
      <alignment horizontal="left" vertical="center" indent="1" shrinkToFit="1"/>
    </xf>
    <xf numFmtId="0" fontId="16" fillId="0" borderId="0" xfId="2" applyFont="1" applyAlignment="1">
      <alignment horizontal="distributed" vertical="center" indent="1"/>
    </xf>
    <xf numFmtId="49" fontId="14" fillId="0" borderId="0" xfId="2" applyNumberFormat="1" applyFont="1" applyAlignment="1">
      <alignment horizontal="left" vertical="center" indent="1" shrinkToFit="1"/>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18"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40" fillId="2" borderId="0" xfId="0" applyFont="1" applyFill="1">
      <alignment vertical="center"/>
    </xf>
    <xf numFmtId="0" fontId="24"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4" borderId="5" xfId="0" applyFont="1" applyFill="1" applyBorder="1" applyProtection="1">
      <alignment vertical="center"/>
      <protection locked="0"/>
    </xf>
    <xf numFmtId="0" fontId="24" fillId="0" borderId="0" xfId="0" applyFont="1" applyAlignment="1" applyProtection="1">
      <protection locked="0"/>
    </xf>
    <xf numFmtId="0" fontId="41" fillId="4" borderId="13" xfId="0" applyFont="1" applyFill="1" applyBorder="1" applyProtection="1">
      <alignment vertical="center"/>
      <protection locked="0"/>
    </xf>
    <xf numFmtId="0" fontId="41" fillId="0" borderId="22" xfId="0" applyFont="1" applyBorder="1" applyAlignment="1" applyProtection="1">
      <alignment horizontal="center" vertical="center" wrapText="1"/>
      <protection locked="0"/>
    </xf>
    <xf numFmtId="0" fontId="41" fillId="4" borderId="21" xfId="0" applyFont="1" applyFill="1" applyBorder="1" applyProtection="1">
      <alignment vertical="center"/>
      <protection locked="0"/>
    </xf>
    <xf numFmtId="0" fontId="41" fillId="0" borderId="7"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horizontal="right" vertical="center"/>
      <protection locked="0"/>
    </xf>
    <xf numFmtId="0" fontId="41" fillId="0" borderId="1" xfId="0" applyFont="1" applyBorder="1" applyAlignment="1" applyProtection="1">
      <alignment horizontal="center" vertical="center"/>
      <protection locked="0"/>
    </xf>
    <xf numFmtId="0" fontId="41" fillId="4" borderId="9" xfId="0" applyFont="1" applyFill="1" applyBorder="1" applyProtection="1">
      <alignment vertical="center"/>
      <protection locked="0"/>
    </xf>
    <xf numFmtId="0" fontId="34" fillId="0" borderId="1" xfId="0" applyFont="1" applyBorder="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wrapText="1"/>
      <protection locked="0"/>
    </xf>
    <xf numFmtId="0" fontId="41"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5" fillId="0" borderId="0" xfId="0" applyFont="1" applyProtection="1">
      <alignment vertical="center"/>
      <protection locked="0"/>
    </xf>
    <xf numFmtId="0" fontId="25" fillId="0" borderId="0" xfId="0" applyFont="1" applyAlignment="1" applyProtection="1">
      <alignment horizontal="center" vertical="center"/>
      <protection locked="0"/>
    </xf>
    <xf numFmtId="0" fontId="28" fillId="0" borderId="0" xfId="0" applyFont="1" applyProtection="1">
      <alignment vertical="center"/>
      <protection locked="0"/>
    </xf>
    <xf numFmtId="0" fontId="41" fillId="4" borderId="6" xfId="0" applyFont="1" applyFill="1" applyBorder="1" applyProtection="1">
      <alignment vertical="center"/>
      <protection locked="0"/>
    </xf>
    <xf numFmtId="0" fontId="34" fillId="0" borderId="0" xfId="0" applyFont="1" applyProtection="1">
      <alignment vertical="center"/>
      <protection locked="0"/>
    </xf>
    <xf numFmtId="0" fontId="25" fillId="0" borderId="0" xfId="0" applyFont="1" applyProtection="1">
      <alignment vertical="center"/>
      <protection locked="0"/>
    </xf>
    <xf numFmtId="0" fontId="34" fillId="0" borderId="1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right" vertical="center"/>
      <protection locked="0"/>
    </xf>
    <xf numFmtId="0" fontId="27" fillId="0" borderId="0" xfId="0" applyFont="1" applyAlignment="1" applyProtection="1">
      <alignment horizontal="left" vertical="center" wrapText="1"/>
      <protection locked="0"/>
    </xf>
    <xf numFmtId="0" fontId="25" fillId="0" borderId="3" xfId="0" applyFont="1" applyBorder="1" applyProtection="1">
      <alignment vertical="center"/>
      <protection locked="0"/>
    </xf>
    <xf numFmtId="0" fontId="37" fillId="0" borderId="0" xfId="0" applyFont="1" applyAlignment="1" applyProtection="1">
      <alignment horizontal="center" vertical="top" wrapText="1"/>
      <protection locked="0"/>
    </xf>
    <xf numFmtId="0" fontId="2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42" fillId="0" borderId="10" xfId="0" applyFont="1" applyBorder="1" applyAlignment="1" applyProtection="1">
      <alignment horizontal="center" vertical="center" wrapText="1"/>
      <protection locked="0"/>
    </xf>
    <xf numFmtId="0" fontId="24" fillId="0" borderId="0" xfId="0" applyFont="1">
      <alignment vertical="center"/>
    </xf>
    <xf numFmtId="0" fontId="27" fillId="0" borderId="0" xfId="0" applyFont="1" applyProtection="1">
      <alignment vertical="center"/>
      <protection locked="0"/>
    </xf>
    <xf numFmtId="0" fontId="24" fillId="0" borderId="0" xfId="0" applyFont="1" applyAlignment="1" applyProtection="1">
      <alignment horizontal="right" vertical="center"/>
      <protection locked="0"/>
    </xf>
    <xf numFmtId="0" fontId="34" fillId="0" borderId="0" xfId="0" applyFont="1" applyAlignment="1" applyProtection="1">
      <alignment horizontal="left" vertical="center"/>
      <protection locked="0"/>
    </xf>
    <xf numFmtId="0" fontId="41" fillId="4" borderId="6" xfId="0" applyFont="1" applyFill="1" applyBorder="1" applyAlignment="1" applyProtection="1">
      <alignment horizontal="right" vertical="center"/>
      <protection locked="0"/>
    </xf>
    <xf numFmtId="0" fontId="41" fillId="4" borderId="4" xfId="0" applyFont="1" applyFill="1" applyBorder="1" applyProtection="1">
      <alignmen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protection locked="0"/>
    </xf>
    <xf numFmtId="0" fontId="45"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Alignment="1" applyProtection="1">
      <alignment vertical="top" wrapText="1"/>
      <protection locked="0"/>
    </xf>
    <xf numFmtId="0" fontId="24" fillId="0" borderId="10" xfId="0" applyFont="1" applyBorder="1" applyAlignment="1" applyProtection="1">
      <alignment vertical="top" wrapText="1"/>
      <protection locked="0"/>
    </xf>
    <xf numFmtId="0" fontId="24" fillId="4" borderId="5" xfId="0" applyFont="1" applyFill="1" applyBorder="1" applyProtection="1">
      <alignment vertical="center"/>
      <protection locked="0"/>
    </xf>
    <xf numFmtId="0" fontId="41" fillId="4" borderId="9" xfId="0" applyFont="1" applyFill="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8" fillId="0" borderId="0" xfId="0" applyFont="1" applyProtection="1">
      <alignment vertical="center"/>
      <protection locked="0"/>
    </xf>
    <xf numFmtId="0" fontId="42" fillId="0" borderId="0" xfId="0" applyFont="1" applyProtection="1">
      <alignment vertical="center"/>
      <protection locked="0"/>
    </xf>
    <xf numFmtId="0" fontId="24"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24" fillId="4" borderId="13" xfId="0" applyFont="1" applyFill="1" applyBorder="1" applyAlignment="1" applyProtection="1">
      <alignment horizontal="center" vertical="center"/>
      <protection locked="0"/>
    </xf>
    <xf numFmtId="0" fontId="30" fillId="0" borderId="0" xfId="0" applyFont="1" applyAlignment="1" applyProtection="1">
      <alignment vertical="center" wrapText="1"/>
      <protection locked="0"/>
    </xf>
    <xf numFmtId="0" fontId="24" fillId="4" borderId="2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27" fillId="4" borderId="13" xfId="0" applyFont="1" applyFill="1" applyBorder="1" applyProtection="1">
      <alignment vertical="center"/>
      <protection locked="0"/>
    </xf>
    <xf numFmtId="0" fontId="27" fillId="4" borderId="14" xfId="0" applyFont="1" applyFill="1" applyBorder="1" applyAlignment="1" applyProtection="1">
      <alignment horizontal="left" vertical="center"/>
      <protection locked="0"/>
    </xf>
    <xf numFmtId="0" fontId="27" fillId="4" borderId="14" xfId="0" applyFont="1" applyFill="1" applyBorder="1" applyProtection="1">
      <alignment vertical="center"/>
      <protection locked="0"/>
    </xf>
    <xf numFmtId="0" fontId="24" fillId="4" borderId="14" xfId="0" applyFont="1" applyFill="1" applyBorder="1" applyProtection="1">
      <alignment vertical="center"/>
      <protection locked="0"/>
    </xf>
    <xf numFmtId="0" fontId="27" fillId="4" borderId="11" xfId="0" applyFont="1" applyFill="1" applyBorder="1" applyProtection="1">
      <alignment vertical="center"/>
      <protection locked="0"/>
    </xf>
    <xf numFmtId="0" fontId="27" fillId="4" borderId="0" xfId="0" applyFont="1" applyFill="1" applyProtection="1">
      <alignment vertical="center"/>
      <protection locked="0"/>
    </xf>
    <xf numFmtId="0" fontId="24" fillId="4" borderId="0" xfId="0" applyFont="1" applyFill="1" applyProtection="1">
      <alignment vertical="center"/>
      <protection locked="0"/>
    </xf>
    <xf numFmtId="0" fontId="27" fillId="4" borderId="10" xfId="0" applyFont="1" applyFill="1" applyBorder="1" applyProtection="1">
      <alignment vertical="center"/>
      <protection locked="0"/>
    </xf>
    <xf numFmtId="0" fontId="27" fillId="4" borderId="0" xfId="0" applyFont="1" applyFill="1" applyAlignment="1" applyProtection="1">
      <alignment horizontal="left" vertical="center"/>
      <protection locked="0"/>
    </xf>
    <xf numFmtId="0" fontId="27" fillId="4" borderId="9" xfId="0" applyFont="1" applyFill="1" applyBorder="1" applyProtection="1">
      <alignment vertical="center"/>
      <protection locked="0"/>
    </xf>
    <xf numFmtId="0" fontId="27" fillId="4" borderId="3" xfId="0" applyFont="1" applyFill="1" applyBorder="1" applyProtection="1">
      <alignment vertical="center"/>
      <protection locked="0"/>
    </xf>
    <xf numFmtId="0" fontId="27" fillId="4" borderId="8" xfId="0" applyFont="1" applyFill="1" applyBorder="1" applyProtection="1">
      <alignment vertical="center"/>
      <protection locked="0"/>
    </xf>
    <xf numFmtId="0" fontId="24" fillId="4" borderId="3" xfId="0" applyFont="1" applyFill="1" applyBorder="1" applyProtection="1">
      <alignment vertical="center"/>
      <protection locked="0"/>
    </xf>
    <xf numFmtId="0" fontId="51" fillId="0" borderId="0" xfId="0" applyFont="1" applyProtection="1">
      <alignment vertical="center"/>
      <protection locked="0"/>
    </xf>
    <xf numFmtId="0" fontId="28" fillId="0" borderId="4" xfId="0" applyFont="1" applyBorder="1" applyAlignment="1" applyProtection="1">
      <alignment horizontal="center" vertical="center"/>
      <protection locked="0"/>
    </xf>
    <xf numFmtId="0" fontId="42" fillId="0" borderId="0" xfId="0" applyFont="1" applyAlignment="1" applyProtection="1">
      <protection locked="0"/>
    </xf>
    <xf numFmtId="0" fontId="28" fillId="4" borderId="0" xfId="0" applyFont="1" applyFill="1" applyAlignment="1" applyProtection="1">
      <alignment vertical="center" wrapText="1"/>
      <protection locked="0"/>
    </xf>
    <xf numFmtId="0" fontId="34"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7" fillId="0" borderId="14" xfId="0" applyFont="1" applyBorder="1" applyProtection="1">
      <alignment vertical="center"/>
      <protection locked="0"/>
    </xf>
    <xf numFmtId="0" fontId="24" fillId="0" borderId="14"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9" xfId="0" applyFont="1" applyBorder="1" applyProtection="1">
      <alignment vertical="center"/>
      <protection locked="0"/>
    </xf>
    <xf numFmtId="0" fontId="27" fillId="0" borderId="3" xfId="0" applyFont="1" applyBorder="1" applyProtection="1">
      <alignment vertical="center"/>
      <protection locked="0"/>
    </xf>
    <xf numFmtId="0" fontId="24" fillId="0" borderId="3" xfId="0" applyFont="1" applyBorder="1" applyProtection="1">
      <alignment vertical="center"/>
      <protection locked="0"/>
    </xf>
    <xf numFmtId="0" fontId="27" fillId="0" borderId="8" xfId="0" applyFont="1" applyBorder="1" applyProtection="1">
      <alignment vertical="center"/>
      <protection locked="0"/>
    </xf>
    <xf numFmtId="0" fontId="29" fillId="0" borderId="26" xfId="0" applyFont="1" applyBorder="1" applyProtection="1">
      <alignment vertical="center"/>
      <protection locked="0"/>
    </xf>
    <xf numFmtId="0" fontId="24" fillId="4" borderId="41"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4" fillId="4" borderId="43" xfId="0" applyFont="1" applyFill="1" applyBorder="1" applyAlignment="1" applyProtection="1">
      <alignment horizontal="center" vertical="center"/>
      <protection locked="0"/>
    </xf>
    <xf numFmtId="0" fontId="24" fillId="4" borderId="44" xfId="0" applyFont="1" applyFill="1" applyBorder="1" applyAlignment="1" applyProtection="1">
      <alignment horizontal="center" vertical="center"/>
      <protection locked="0"/>
    </xf>
    <xf numFmtId="0" fontId="34" fillId="0" borderId="0" xfId="0" applyFont="1" applyAlignment="1" applyProtection="1">
      <alignment vertical="top"/>
      <protection locked="0"/>
    </xf>
    <xf numFmtId="0" fontId="57"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49" fontId="59" fillId="0" borderId="0" xfId="0" applyNumberFormat="1" applyFont="1" applyAlignment="1">
      <alignment horizontal="left" vertical="center" wrapText="1"/>
    </xf>
    <xf numFmtId="49" fontId="60" fillId="0" borderId="0" xfId="0" applyNumberFormat="1" applyFont="1" applyAlignment="1">
      <alignment horizontal="left" vertical="center"/>
    </xf>
    <xf numFmtId="49" fontId="60" fillId="0" borderId="0" xfId="0" applyNumberFormat="1" applyFont="1" applyAlignment="1">
      <alignment horizontal="left" vertical="center" wrapText="1"/>
    </xf>
    <xf numFmtId="49" fontId="59" fillId="0" borderId="0" xfId="0" applyNumberFormat="1" applyFont="1" applyAlignment="1">
      <alignment horizontal="left" vertical="top" wrapText="1"/>
    </xf>
    <xf numFmtId="0" fontId="60" fillId="0" borderId="0" xfId="0" applyFont="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top" wrapText="1"/>
    </xf>
    <xf numFmtId="49" fontId="61" fillId="0" borderId="0" xfId="0" applyNumberFormat="1" applyFont="1" applyAlignment="1">
      <alignment horizontal="left" vertical="top" wrapText="1"/>
    </xf>
    <xf numFmtId="49" fontId="59" fillId="0" borderId="0" xfId="0" applyNumberFormat="1" applyFont="1" applyAlignment="1">
      <alignment horizontal="left" vertical="center"/>
    </xf>
    <xf numFmtId="49" fontId="62" fillId="0" borderId="0" xfId="0" applyNumberFormat="1" applyFont="1" applyAlignment="1">
      <alignment horizontal="left" vertical="center" wrapText="1"/>
    </xf>
    <xf numFmtId="0" fontId="63" fillId="0" borderId="0" xfId="0" applyFont="1" applyAlignment="1">
      <alignment horizontal="left" vertical="center" wrapText="1"/>
    </xf>
    <xf numFmtId="0" fontId="58" fillId="0" borderId="0" xfId="0" applyFont="1" applyAlignment="1">
      <alignment horizontal="center" vertical="center"/>
    </xf>
    <xf numFmtId="49" fontId="64" fillId="0" borderId="48" xfId="6" applyNumberFormat="1" applyFont="1" applyBorder="1" applyAlignment="1">
      <alignment horizontal="center" vertical="center"/>
    </xf>
    <xf numFmtId="49" fontId="64" fillId="0" borderId="49" xfId="6" applyNumberFormat="1" applyFont="1" applyBorder="1" applyAlignment="1">
      <alignment horizontal="center" vertical="center"/>
    </xf>
    <xf numFmtId="49" fontId="64" fillId="0" borderId="34" xfId="6" applyNumberFormat="1" applyFont="1" applyBorder="1" applyAlignment="1">
      <alignment horizontal="center" vertical="center"/>
    </xf>
    <xf numFmtId="49" fontId="64" fillId="0" borderId="33" xfId="6" applyNumberFormat="1" applyFont="1" applyBorder="1" applyAlignment="1">
      <alignment horizontal="center" vertical="center"/>
    </xf>
    <xf numFmtId="0" fontId="58" fillId="0" borderId="0" xfId="0" applyFont="1" applyAlignment="1">
      <alignment vertical="top"/>
    </xf>
    <xf numFmtId="49" fontId="64" fillId="0" borderId="32" xfId="6" applyNumberFormat="1" applyFont="1" applyBorder="1" applyAlignment="1">
      <alignment horizontal="center" vertical="center"/>
    </xf>
    <xf numFmtId="49" fontId="64" fillId="0" borderId="31" xfId="6" applyNumberFormat="1" applyFont="1" applyBorder="1" applyAlignment="1">
      <alignment horizontal="center" vertical="center"/>
    </xf>
    <xf numFmtId="49" fontId="64" fillId="0" borderId="30" xfId="6" applyNumberFormat="1" applyFont="1" applyBorder="1" applyAlignment="1">
      <alignment horizontal="center" vertical="center"/>
    </xf>
    <xf numFmtId="49" fontId="64" fillId="0" borderId="29" xfId="6" applyNumberFormat="1" applyFont="1" applyBorder="1" applyAlignment="1">
      <alignment horizontal="center" vertical="center"/>
    </xf>
    <xf numFmtId="49" fontId="64" fillId="0" borderId="28" xfId="6" applyNumberFormat="1" applyFont="1" applyBorder="1" applyAlignment="1">
      <alignment horizontal="center" vertical="center"/>
    </xf>
    <xf numFmtId="0" fontId="64" fillId="0" borderId="27" xfId="6" applyFont="1" applyBorder="1" applyAlignment="1">
      <alignment horizontal="center" vertical="center"/>
    </xf>
    <xf numFmtId="0" fontId="22" fillId="0" borderId="0" xfId="0" applyFont="1" applyAlignment="1">
      <alignment horizontal="center" vertical="top" wrapText="1"/>
    </xf>
    <xf numFmtId="0" fontId="21" fillId="0" borderId="0" xfId="0" applyFont="1" applyAlignment="1">
      <alignment horizontal="left" vertical="center" wrapText="1"/>
    </xf>
    <xf numFmtId="0" fontId="65" fillId="0" borderId="0" xfId="0" applyFont="1">
      <alignment vertical="center"/>
    </xf>
    <xf numFmtId="0" fontId="67" fillId="0" borderId="0" xfId="0" applyFont="1" applyAlignment="1">
      <alignment horizontal="left" vertical="center" wrapText="1"/>
    </xf>
    <xf numFmtId="0" fontId="9" fillId="0" borderId="0" xfId="0" applyFont="1">
      <alignment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4"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41" fillId="4" borderId="4" xfId="0" applyFont="1" applyFill="1" applyBorder="1" applyAlignment="1" applyProtection="1">
      <alignment horizontal="center" vertical="center"/>
      <protection locked="0"/>
    </xf>
    <xf numFmtId="0" fontId="41" fillId="4" borderId="6" xfId="0" applyFont="1" applyFill="1" applyBorder="1" applyAlignment="1" applyProtection="1">
      <alignment horizontal="center" vertical="center"/>
      <protection locked="0"/>
    </xf>
    <xf numFmtId="0" fontId="45" fillId="0" borderId="0" xfId="0" applyFont="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4" borderId="5"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176" fontId="42" fillId="4" borderId="4" xfId="0" applyNumberFormat="1" applyFont="1" applyFill="1" applyBorder="1" applyAlignment="1">
      <alignment horizontal="center" vertical="center"/>
    </xf>
    <xf numFmtId="176" fontId="42" fillId="4" borderId="6" xfId="0" applyNumberFormat="1" applyFont="1" applyFill="1" applyBorder="1" applyAlignment="1">
      <alignment horizontal="center" vertical="center"/>
    </xf>
    <xf numFmtId="0" fontId="42" fillId="4" borderId="4"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38" fontId="26" fillId="0" borderId="0" xfId="9" applyFont="1" applyAlignment="1" applyProtection="1">
      <alignment horizontal="left" wrapText="1"/>
      <protection locked="0"/>
    </xf>
    <xf numFmtId="0" fontId="24" fillId="0" borderId="0" xfId="0" applyFont="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42" fillId="4" borderId="5" xfId="0" applyFont="1" applyFill="1" applyBorder="1" applyAlignment="1" applyProtection="1">
      <alignment horizontal="center" vertical="center"/>
      <protection locked="0"/>
    </xf>
    <xf numFmtId="0" fontId="45" fillId="0" borderId="11" xfId="0" applyFont="1" applyBorder="1" applyAlignment="1" applyProtection="1">
      <alignment horizontal="left" vertical="center"/>
      <protection locked="0"/>
    </xf>
    <xf numFmtId="178" fontId="45" fillId="4" borderId="22" xfId="0" applyNumberFormat="1" applyFont="1" applyFill="1" applyBorder="1" applyAlignment="1" applyProtection="1">
      <alignment horizontal="center" vertical="center" wrapText="1"/>
      <protection locked="0"/>
    </xf>
    <xf numFmtId="178" fontId="45" fillId="4" borderId="24" xfId="0" applyNumberFormat="1" applyFont="1" applyFill="1" applyBorder="1" applyAlignment="1" applyProtection="1">
      <alignment horizontal="center" vertical="center" wrapText="1"/>
      <protection locked="0"/>
    </xf>
    <xf numFmtId="0" fontId="24" fillId="4" borderId="8" xfId="0" applyFont="1" applyFill="1" applyBorder="1" applyAlignment="1" applyProtection="1">
      <alignment horizontal="left" vertical="center"/>
      <protection locked="0"/>
    </xf>
    <xf numFmtId="0" fontId="24" fillId="4" borderId="3" xfId="0" applyFont="1" applyFill="1" applyBorder="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2" xfId="0" applyFont="1" applyFill="1" applyBorder="1" applyAlignment="1" applyProtection="1">
      <alignment horizontal="center" vertical="center"/>
      <protection locked="0"/>
    </xf>
    <xf numFmtId="0" fontId="42" fillId="4" borderId="1" xfId="0" applyFont="1" applyFill="1" applyBorder="1" applyAlignment="1" applyProtection="1">
      <alignment horizontal="center" vertical="center"/>
      <protection locked="0"/>
    </xf>
    <xf numFmtId="0" fontId="24" fillId="4" borderId="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45" fillId="4" borderId="4" xfId="0" applyFont="1" applyFill="1" applyBorder="1" applyAlignment="1" applyProtection="1">
      <alignment horizontal="center" vertical="center" wrapText="1"/>
      <protection locked="0"/>
    </xf>
    <xf numFmtId="0" fontId="45" fillId="4" borderId="6" xfId="0" applyFont="1" applyFill="1" applyBorder="1" applyAlignment="1" applyProtection="1">
      <alignment horizontal="center" vertical="center" wrapText="1"/>
      <protection locked="0"/>
    </xf>
    <xf numFmtId="0" fontId="45" fillId="4" borderId="5"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left" vertical="center"/>
      <protection locked="0"/>
    </xf>
    <xf numFmtId="0" fontId="27" fillId="4" borderId="10" xfId="0" applyFont="1" applyFill="1" applyBorder="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7" fillId="4" borderId="14"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4" borderId="1" xfId="0" applyFont="1" applyFill="1" applyBorder="1" applyAlignment="1" applyProtection="1">
      <alignment horizontal="center" vertical="center"/>
      <protection locked="0"/>
    </xf>
    <xf numFmtId="0" fontId="34" fillId="0" borderId="0" xfId="0" applyFont="1" applyProtection="1">
      <alignment vertical="center"/>
      <protection locked="0"/>
    </xf>
    <xf numFmtId="0" fontId="41" fillId="4" borderId="12" xfId="0" applyFont="1" applyFill="1" applyBorder="1" applyAlignment="1" applyProtection="1">
      <alignment horizontal="center" vertical="center"/>
      <protection locked="0"/>
    </xf>
    <xf numFmtId="0" fontId="41" fillId="4" borderId="14" xfId="0" applyFont="1" applyFill="1" applyBorder="1" applyAlignment="1" applyProtection="1">
      <alignment horizontal="center" vertical="center"/>
      <protection locked="0"/>
    </xf>
    <xf numFmtId="0" fontId="41" fillId="4" borderId="23" xfId="0" applyFont="1" applyFill="1" applyBorder="1" applyAlignment="1" applyProtection="1">
      <alignment horizontal="center" vertical="center"/>
      <protection locked="0"/>
    </xf>
    <xf numFmtId="0" fontId="41" fillId="4" borderId="24" xfId="0" applyFont="1" applyFill="1" applyBorder="1" applyAlignment="1" applyProtection="1">
      <alignment horizontal="center" vertical="center"/>
      <protection locked="0"/>
    </xf>
    <xf numFmtId="0" fontId="41" fillId="0" borderId="4"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1" fillId="4" borderId="13" xfId="0"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24" fillId="0" borderId="3" xfId="0" applyFont="1" applyBorder="1" applyAlignment="1" applyProtection="1">
      <alignment horizontal="right"/>
      <protection locked="0"/>
    </xf>
    <xf numFmtId="177" fontId="42" fillId="4" borderId="12" xfId="0" applyNumberFormat="1" applyFont="1" applyFill="1" applyBorder="1" applyAlignment="1">
      <alignment horizontal="center" vertical="center"/>
    </xf>
    <xf numFmtId="177" fontId="42" fillId="4" borderId="14" xfId="0" applyNumberFormat="1" applyFont="1" applyFill="1" applyBorder="1" applyAlignment="1">
      <alignment horizontal="center" vertical="center"/>
    </xf>
    <xf numFmtId="178" fontId="42" fillId="4" borderId="4" xfId="0" applyNumberFormat="1" applyFont="1" applyFill="1" applyBorder="1" applyAlignment="1" applyProtection="1">
      <alignment horizontal="center" vertical="center"/>
      <protection locked="0"/>
    </xf>
    <xf numFmtId="178" fontId="42" fillId="4" borderId="6" xfId="0" applyNumberFormat="1" applyFont="1" applyFill="1" applyBorder="1" applyAlignment="1" applyProtection="1">
      <alignment horizontal="center" vertical="center"/>
      <protection locked="0"/>
    </xf>
    <xf numFmtId="0" fontId="43" fillId="0" borderId="0" xfId="0" applyFont="1" applyAlignment="1" applyProtection="1">
      <alignment horizontal="left" vertical="top"/>
      <protection locked="0"/>
    </xf>
    <xf numFmtId="0" fontId="41" fillId="0" borderId="3" xfId="0" applyFont="1" applyBorder="1" applyAlignment="1" applyProtection="1">
      <alignment horizontal="left" vertical="center" wrapText="1"/>
      <protection locked="0"/>
    </xf>
    <xf numFmtId="0" fontId="42" fillId="4" borderId="4" xfId="0" applyFont="1" applyFill="1" applyBorder="1" applyAlignment="1" applyProtection="1">
      <alignment horizontal="right" vertical="center"/>
      <protection locked="0"/>
    </xf>
    <xf numFmtId="0" fontId="42" fillId="4" borderId="6" xfId="0" applyFont="1" applyFill="1" applyBorder="1" applyAlignment="1" applyProtection="1">
      <alignment horizontal="right" vertical="center"/>
      <protection locked="0"/>
    </xf>
    <xf numFmtId="178" fontId="42" fillId="4" borderId="14" xfId="0" applyNumberFormat="1" applyFont="1" applyFill="1" applyBorder="1" applyAlignment="1">
      <alignment horizontal="center" vertical="center"/>
    </xf>
    <xf numFmtId="0" fontId="41" fillId="4" borderId="6" xfId="0" applyFont="1" applyFill="1" applyBorder="1" applyAlignment="1" applyProtection="1">
      <alignment horizontal="center" vertical="center" wrapText="1"/>
      <protection locked="0"/>
    </xf>
    <xf numFmtId="0" fontId="41" fillId="4" borderId="5" xfId="0" applyFont="1" applyFill="1" applyBorder="1" applyAlignment="1" applyProtection="1">
      <alignment horizontal="center" vertical="center" wrapText="1"/>
      <protection locked="0"/>
    </xf>
    <xf numFmtId="0" fontId="24" fillId="0" borderId="0" xfId="0" applyFont="1" applyAlignment="1" applyProtection="1">
      <alignment horizontal="left" vertical="center"/>
      <protection locked="0"/>
    </xf>
    <xf numFmtId="0" fontId="42" fillId="4" borderId="19"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177" fontId="42" fillId="4" borderId="22" xfId="0" applyNumberFormat="1" applyFont="1" applyFill="1" applyBorder="1" applyAlignment="1">
      <alignment horizontal="center" vertical="center"/>
    </xf>
    <xf numFmtId="177" fontId="42" fillId="4" borderId="23" xfId="0" applyNumberFormat="1" applyFont="1" applyFill="1" applyBorder="1" applyAlignment="1">
      <alignment horizontal="center" vertical="center"/>
    </xf>
    <xf numFmtId="0" fontId="37"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42" fillId="4" borderId="10"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42" fillId="4" borderId="4"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12" xfId="0" applyFont="1" applyFill="1" applyBorder="1" applyAlignment="1">
      <alignment horizontal="center" vertical="center"/>
    </xf>
    <xf numFmtId="0" fontId="42" fillId="4" borderId="14" xfId="0" applyFont="1" applyFill="1" applyBorder="1" applyAlignment="1">
      <alignment horizontal="center" vertical="center"/>
    </xf>
    <xf numFmtId="0" fontId="41" fillId="0" borderId="8"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27" fillId="0" borderId="3" xfId="0" applyFont="1" applyBorder="1" applyAlignment="1" applyProtection="1">
      <alignment horizontal="right" vertical="center"/>
      <protection locked="0"/>
    </xf>
    <xf numFmtId="0" fontId="27" fillId="0" borderId="36" xfId="0" applyFont="1" applyBorder="1" applyAlignment="1" applyProtection="1">
      <alignment horizontal="right" vertical="center"/>
      <protection locked="0"/>
    </xf>
    <xf numFmtId="0" fontId="31" fillId="0" borderId="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8" fontId="42" fillId="4" borderId="19" xfId="0" applyNumberFormat="1" applyFont="1" applyFill="1" applyBorder="1" applyAlignment="1" applyProtection="1">
      <alignment horizontal="center" vertical="center"/>
      <protection locked="0"/>
    </xf>
    <xf numFmtId="178" fontId="42" fillId="4" borderId="20" xfId="0" applyNumberFormat="1" applyFont="1" applyFill="1" applyBorder="1" applyAlignment="1" applyProtection="1">
      <alignment horizontal="center" vertical="center"/>
      <protection locked="0"/>
    </xf>
    <xf numFmtId="0" fontId="45" fillId="0" borderId="14" xfId="0" applyFont="1" applyBorder="1" applyAlignment="1" applyProtection="1">
      <alignment horizontal="left" vertical="center"/>
      <protection locked="0"/>
    </xf>
    <xf numFmtId="0" fontId="24" fillId="0" borderId="14" xfId="0" applyFont="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28" fillId="4" borderId="4"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12"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41" fillId="4" borderId="8" xfId="0" applyFont="1" applyFill="1" applyBorder="1" applyAlignment="1" applyProtection="1">
      <alignment horizontal="center" vertical="center"/>
      <protection locked="0"/>
    </xf>
    <xf numFmtId="0" fontId="41" fillId="4" borderId="3" xfId="0" applyFont="1" applyFill="1" applyBorder="1" applyAlignment="1" applyProtection="1">
      <alignment horizontal="center" vertical="center"/>
      <protection locked="0"/>
    </xf>
    <xf numFmtId="0" fontId="24" fillId="0" borderId="10" xfId="0" applyFont="1" applyBorder="1" applyAlignment="1" applyProtection="1">
      <alignment horizontal="right"/>
      <protection locked="0"/>
    </xf>
    <xf numFmtId="0" fontId="24" fillId="0" borderId="0" xfId="0" applyFont="1" applyAlignment="1" applyProtection="1">
      <alignment horizontal="right"/>
      <protection locked="0"/>
    </xf>
    <xf numFmtId="0" fontId="24" fillId="0" borderId="4"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34" fillId="0" borderId="3"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7" fillId="0" borderId="0" xfId="0" applyFont="1" applyAlignment="1" applyProtection="1">
      <alignment horizontal="center"/>
      <protection locked="0"/>
    </xf>
    <xf numFmtId="0" fontId="27" fillId="0" borderId="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41" fillId="4" borderId="0" xfId="0" applyFont="1" applyFill="1" applyAlignment="1" applyProtection="1">
      <alignment horizontal="center" vertical="center"/>
      <protection locked="0"/>
    </xf>
    <xf numFmtId="0" fontId="41" fillId="4" borderId="11" xfId="0" applyFont="1" applyFill="1" applyBorder="1" applyAlignment="1" applyProtection="1">
      <alignment horizontal="center" vertical="center"/>
      <protection locked="0"/>
    </xf>
    <xf numFmtId="177" fontId="34" fillId="3" borderId="17" xfId="0" applyNumberFormat="1" applyFont="1" applyFill="1" applyBorder="1" applyAlignment="1">
      <alignment horizontal="center" vertical="center"/>
    </xf>
    <xf numFmtId="177" fontId="34" fillId="3" borderId="16" xfId="0" applyNumberFormat="1" applyFont="1" applyFill="1" applyBorder="1" applyAlignment="1">
      <alignment horizontal="center" vertical="center"/>
    </xf>
    <xf numFmtId="0" fontId="41" fillId="4" borderId="9" xfId="0" applyFont="1" applyFill="1" applyBorder="1" applyAlignment="1" applyProtection="1">
      <alignment horizontal="center" vertical="center"/>
      <protection locked="0"/>
    </xf>
    <xf numFmtId="0" fontId="34" fillId="3" borderId="17" xfId="0" applyFont="1" applyFill="1" applyBorder="1" applyAlignment="1">
      <alignment horizontal="center" vertical="center"/>
    </xf>
    <xf numFmtId="0" fontId="34" fillId="3" borderId="16" xfId="0" applyFont="1" applyFill="1" applyBorder="1" applyAlignment="1">
      <alignment horizontal="center" vertical="center"/>
    </xf>
    <xf numFmtId="0" fontId="41" fillId="0" borderId="0" xfId="0" applyFont="1" applyAlignment="1" applyProtection="1">
      <alignment horizontal="right" vertical="top"/>
      <protection locked="0"/>
    </xf>
    <xf numFmtId="0" fontId="54"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53" fillId="0" borderId="0" xfId="0" applyFont="1" applyAlignment="1" applyProtection="1">
      <alignment horizontal="left" vertical="center"/>
      <protection locked="0"/>
    </xf>
    <xf numFmtId="0" fontId="41"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8" fillId="0" borderId="8"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34" fillId="4" borderId="3"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protection locked="0"/>
    </xf>
    <xf numFmtId="0" fontId="42" fillId="4" borderId="14"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25" fillId="0" borderId="0" xfId="0" applyFont="1" applyAlignment="1" applyProtection="1">
      <alignment horizontal="left" vertical="center"/>
      <protection locked="0"/>
    </xf>
    <xf numFmtId="0" fontId="34" fillId="0" borderId="4"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26" fillId="0" borderId="0" xfId="0" applyFont="1" applyAlignment="1" applyProtection="1">
      <alignment horizontal="center" vertical="top"/>
      <protection locked="0"/>
    </xf>
    <xf numFmtId="0" fontId="27" fillId="0" borderId="0" xfId="0" applyFont="1" applyAlignment="1" applyProtection="1">
      <alignment horizontal="center" vertical="top"/>
      <protection locked="0"/>
    </xf>
    <xf numFmtId="0" fontId="41" fillId="0" borderId="47"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42" fillId="4" borderId="13"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41" fillId="4" borderId="6" xfId="0" applyFont="1" applyFill="1" applyBorder="1" applyAlignment="1" applyProtection="1">
      <alignment horizontal="right" vertical="center"/>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34" fillId="0" borderId="5" xfId="0" applyFont="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45" fillId="0" borderId="8"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45" fillId="0" borderId="0" xfId="0" applyFont="1" applyProtection="1">
      <alignment vertical="center"/>
      <protection locked="0"/>
    </xf>
    <xf numFmtId="0" fontId="41" fillId="4" borderId="4" xfId="0" applyFont="1" applyFill="1" applyBorder="1" applyAlignment="1" applyProtection="1">
      <alignment horizontal="right" vertical="center"/>
      <protection locked="0"/>
    </xf>
    <xf numFmtId="0" fontId="24" fillId="0" borderId="10" xfId="0" applyFont="1" applyBorder="1" applyAlignment="1" applyProtection="1">
      <alignment horizontal="left" vertical="center"/>
      <protection locked="0"/>
    </xf>
    <xf numFmtId="0" fontId="34" fillId="4" borderId="4" xfId="0" applyFont="1" applyFill="1" applyBorder="1" applyAlignment="1" applyProtection="1">
      <alignment horizontal="center" vertical="center"/>
      <protection locked="0"/>
    </xf>
    <xf numFmtId="0" fontId="34" fillId="4" borderId="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24" fillId="0" borderId="0" xfId="0" applyFont="1" applyAlignment="1" applyProtection="1">
      <alignment horizontal="center" vertical="top" wrapText="1"/>
      <protection locked="0"/>
    </xf>
    <xf numFmtId="0" fontId="24" fillId="0" borderId="10" xfId="0" applyFont="1" applyBorder="1" applyAlignment="1" applyProtection="1">
      <alignment horizontal="left" vertical="center" wrapText="1"/>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37" fillId="0" borderId="35" xfId="0" applyFont="1" applyBorder="1" applyAlignment="1" applyProtection="1">
      <alignment horizontal="center" vertical="center"/>
      <protection locked="0"/>
    </xf>
    <xf numFmtId="178" fontId="42" fillId="4" borderId="4" xfId="0" applyNumberFormat="1" applyFont="1" applyFill="1" applyBorder="1" applyAlignment="1">
      <alignment horizontal="center" vertical="center"/>
    </xf>
    <xf numFmtId="178" fontId="42" fillId="4" borderId="6" xfId="0" applyNumberFormat="1" applyFont="1" applyFill="1" applyBorder="1" applyAlignment="1">
      <alignment horizontal="center" vertical="center"/>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42" fillId="4" borderId="22" xfId="0" applyFont="1" applyFill="1" applyBorder="1" applyAlignment="1">
      <alignment horizontal="center" vertical="center"/>
    </xf>
    <xf numFmtId="0" fontId="42" fillId="4" borderId="23" xfId="0" applyFont="1" applyFill="1" applyBorder="1" applyAlignment="1">
      <alignment horizontal="center" vertical="center"/>
    </xf>
    <xf numFmtId="0" fontId="41" fillId="0" borderId="4" xfId="0" applyFont="1" applyBorder="1" applyProtection="1">
      <alignment vertical="center"/>
      <protection locked="0"/>
    </xf>
    <xf numFmtId="0" fontId="41" fillId="0" borderId="6" xfId="0" applyFont="1" applyBorder="1" applyProtection="1">
      <alignment vertical="center"/>
      <protection locked="0"/>
    </xf>
    <xf numFmtId="0" fontId="41" fillId="0" borderId="5" xfId="0" applyFont="1" applyBorder="1" applyProtection="1">
      <alignment vertical="center"/>
      <protection locked="0"/>
    </xf>
    <xf numFmtId="0" fontId="41" fillId="0" borderId="2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41" fillId="4" borderId="20"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0" xfId="0" applyFont="1" applyAlignment="1" applyProtection="1">
      <alignment horizontal="left"/>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4" xfId="0" applyFont="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41" fillId="0" borderId="5" xfId="0" applyFont="1" applyBorder="1" applyAlignment="1" applyProtection="1">
      <alignment vertical="center" wrapText="1"/>
      <protection locked="0"/>
    </xf>
    <xf numFmtId="0" fontId="41" fillId="0" borderId="8"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38" fontId="26" fillId="0" borderId="14" xfId="9" applyFont="1" applyBorder="1" applyAlignment="1" applyProtection="1">
      <alignment horizontal="left" vertical="top" wrapText="1"/>
      <protection locked="0"/>
    </xf>
    <xf numFmtId="0" fontId="41" fillId="4" borderId="14" xfId="0"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41" fillId="0" borderId="0" xfId="0" applyFont="1" applyAlignment="1" applyProtection="1">
      <alignment horizontal="left" vertical="center"/>
      <protection locked="0"/>
    </xf>
    <xf numFmtId="177" fontId="42" fillId="4" borderId="4" xfId="0" applyNumberFormat="1" applyFont="1" applyFill="1" applyBorder="1" applyAlignment="1">
      <alignment horizontal="center" vertical="center"/>
    </xf>
    <xf numFmtId="177" fontId="42" fillId="4" borderId="6" xfId="0" applyNumberFormat="1" applyFont="1" applyFill="1" applyBorder="1" applyAlignment="1">
      <alignment horizontal="center" vertical="center"/>
    </xf>
    <xf numFmtId="0" fontId="24" fillId="0" borderId="3" xfId="0" applyFont="1" applyBorder="1" applyAlignment="1" applyProtection="1">
      <alignment horizontal="right" vertical="center"/>
      <protection locked="0"/>
    </xf>
    <xf numFmtId="0" fontId="41" fillId="0" borderId="4"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0" borderId="1" xfId="0" applyFont="1" applyBorder="1" applyAlignment="1" applyProtection="1">
      <alignment horizontal="left" vertical="center" wrapText="1"/>
      <protection locked="0"/>
    </xf>
    <xf numFmtId="0" fontId="58" fillId="0" borderId="0" xfId="0" applyFont="1" applyAlignment="1">
      <alignment horizontal="left" vertical="center" wrapText="1"/>
    </xf>
    <xf numFmtId="0" fontId="59" fillId="0" borderId="50"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center"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0" xfId="0" applyFont="1" applyAlignment="1">
      <alignment horizontal="left" vertical="top"/>
    </xf>
    <xf numFmtId="0" fontId="59" fillId="0" borderId="0" xfId="0" applyFont="1" applyAlignment="1">
      <alignment horizontal="left" vertical="top" wrapText="1"/>
    </xf>
  </cellXfs>
  <cellStyles count="10">
    <cellStyle name="桁区切り" xfId="9" builtinId="6"/>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V$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W$2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W$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W$6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W$7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W$14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V$21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hyoushi!A1" Type="http://schemas.openxmlformats.org/officeDocument/2006/relationships/hyperlink"/><Relationship Id="rId2" Target="#'BY1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houkan)'!A1" Type="http://schemas.openxmlformats.org/officeDocument/2006/relationships/hyperlink"/></Relationships>
</file>

<file path=xl/drawings/_rels/drawing3.xml.rels><?xml version="1.0" encoding="UTF-8" standalone="yes"?><Relationships xmlns="http://schemas.openxmlformats.org/package/2006/relationships"><Relationship Id="rId1" Target="#'tejyunsyo(houkan)'!A1" Type="http://schemas.openxmlformats.org/officeDocument/2006/relationships/hyperlink"/><Relationship Id="rId2" Target="#BY13kisai!A1" Type="http://schemas.openxmlformats.org/officeDocument/2006/relationships/hyperlink"/></Relationships>
</file>

<file path=xl/drawings/_rels/drawing4.xml.rels><?xml version="1.0" encoding="UTF-8" standalone="yes"?><Relationships xmlns="http://schemas.openxmlformats.org/package/2006/relationships"><Relationship Id="rId1" Target="#'BY1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646044</xdr:colOff>
      <xdr:row>8</xdr:row>
      <xdr:rowOff>447261</xdr:rowOff>
    </xdr:from>
    <xdr:to>
      <xdr:col>8</xdr:col>
      <xdr:colOff>28023</xdr:colOff>
      <xdr:row>11</xdr:row>
      <xdr:rowOff>69436</xdr:rowOff>
    </xdr:to>
    <xdr:sp macro="" textlink="">
      <xdr:nvSpPr>
        <xdr:cNvPr id="11" name="角丸四角形 13">
          <a:extLst>
            <a:ext uri="{FF2B5EF4-FFF2-40B4-BE49-F238E27FC236}">
              <a16:creationId xmlns:a16="http://schemas.microsoft.com/office/drawing/2014/main" id="{BD70770B-D06D-42AC-BCE4-25042C0D6E03}"/>
            </a:ext>
          </a:extLst>
        </xdr:cNvPr>
        <xdr:cNvSpPr/>
      </xdr:nvSpPr>
      <xdr:spPr>
        <a:xfrm>
          <a:off x="646044" y="2741544"/>
          <a:ext cx="4881631" cy="1013653"/>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2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104775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2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95250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2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104775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2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95250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2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2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2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2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2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2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2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2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2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2" name="右中かっこ 1">
          <a:extLst>
            <a:ext uri="{FF2B5EF4-FFF2-40B4-BE49-F238E27FC236}">
              <a16:creationId xmlns:a16="http://schemas.microsoft.com/office/drawing/2014/main" id="{9B42C4B5-C4EA-4C3B-BE84-A59355AC4735}"/>
            </a:ext>
          </a:extLst>
        </xdr:cNvPr>
        <xdr:cNvSpPr/>
      </xdr:nvSpPr>
      <xdr:spPr bwMode="auto">
        <a:xfrm rot="16200000">
          <a:off x="3251955" y="294276"/>
          <a:ext cx="82909" cy="1100417"/>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3" name="右中かっこ 2">
          <a:extLst>
            <a:ext uri="{FF2B5EF4-FFF2-40B4-BE49-F238E27FC236}">
              <a16:creationId xmlns:a16="http://schemas.microsoft.com/office/drawing/2014/main" id="{575970AB-1CE5-4657-BEA2-3B5F73A00284}"/>
            </a:ext>
          </a:extLst>
        </xdr:cNvPr>
        <xdr:cNvSpPr/>
      </xdr:nvSpPr>
      <xdr:spPr bwMode="auto">
        <a:xfrm rot="16200000">
          <a:off x="6525043" y="-1529631"/>
          <a:ext cx="13737" cy="476698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38100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2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38100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2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38100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2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28575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2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28575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2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38100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2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2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104775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2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104775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2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104775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2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104775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2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96282" name="Option Button 26" hidden="1">
              <a:extLst>
                <a:ext uri="{63B3BB69-23CF-44E3-9099-C40C66FF867C}">
                  <a14:compatExt spid="_x0000_s96282"/>
                </a:ext>
                <a:ext uri="{FF2B5EF4-FFF2-40B4-BE49-F238E27FC236}">
                  <a16:creationId xmlns:a16="http://schemas.microsoft.com/office/drawing/2014/main" id="{00000000-0008-0000-02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96283" name="Option Button 27" hidden="1">
              <a:extLst>
                <a:ext uri="{63B3BB69-23CF-44E3-9099-C40C66FF867C}">
                  <a14:compatExt spid="_x0000_s96283"/>
                </a:ext>
                <a:ext uri="{FF2B5EF4-FFF2-40B4-BE49-F238E27FC236}">
                  <a16:creationId xmlns:a16="http://schemas.microsoft.com/office/drawing/2014/main" id="{00000000-0008-0000-02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47625</xdr:colOff>
          <xdr:row>8</xdr:row>
          <xdr:rowOff>28575</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2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96285" name="Option Button 29" hidden="1">
              <a:extLst>
                <a:ext uri="{63B3BB69-23CF-44E3-9099-C40C66FF867C}">
                  <a14:compatExt spid="_x0000_s96285"/>
                </a:ext>
                <a:ext uri="{FF2B5EF4-FFF2-40B4-BE49-F238E27FC236}">
                  <a16:creationId xmlns:a16="http://schemas.microsoft.com/office/drawing/2014/main" id="{00000000-0008-0000-02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96286" name="Option Button 30" hidden="1">
              <a:extLst>
                <a:ext uri="{63B3BB69-23CF-44E3-9099-C40C66FF867C}">
                  <a14:compatExt spid="_x0000_s96286"/>
                </a:ext>
                <a:ext uri="{FF2B5EF4-FFF2-40B4-BE49-F238E27FC236}">
                  <a16:creationId xmlns:a16="http://schemas.microsoft.com/office/drawing/2014/main" id="{00000000-0008-0000-02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96287" name="Option Button 31" hidden="1">
              <a:extLst>
                <a:ext uri="{63B3BB69-23CF-44E3-9099-C40C66FF867C}">
                  <a14:compatExt spid="_x0000_s96287"/>
                </a:ext>
                <a:ext uri="{FF2B5EF4-FFF2-40B4-BE49-F238E27FC236}">
                  <a16:creationId xmlns:a16="http://schemas.microsoft.com/office/drawing/2014/main" id="{00000000-0008-0000-02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96288" name="Option Button 32" hidden="1">
              <a:extLst>
                <a:ext uri="{63B3BB69-23CF-44E3-9099-C40C66FF867C}">
                  <a14:compatExt spid="_x0000_s96288"/>
                </a:ext>
                <a:ext uri="{FF2B5EF4-FFF2-40B4-BE49-F238E27FC236}">
                  <a16:creationId xmlns:a16="http://schemas.microsoft.com/office/drawing/2014/main" id="{00000000-0008-0000-02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323850</xdr:colOff>
          <xdr:row>23</xdr:row>
          <xdr:rowOff>257175</xdr:rowOff>
        </xdr:to>
        <xdr:sp macro="" textlink="">
          <xdr:nvSpPr>
            <xdr:cNvPr id="96289" name="Group Box 33" hidden="1">
              <a:extLst>
                <a:ext uri="{63B3BB69-23CF-44E3-9099-C40C66FF867C}">
                  <a14:compatExt spid="_x0000_s96289"/>
                </a:ext>
                <a:ext uri="{FF2B5EF4-FFF2-40B4-BE49-F238E27FC236}">
                  <a16:creationId xmlns:a16="http://schemas.microsoft.com/office/drawing/2014/main" id="{00000000-0008-0000-0200-00002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4</xdr:col>
          <xdr:colOff>504825</xdr:colOff>
          <xdr:row>23</xdr:row>
          <xdr:rowOff>285750</xdr:rowOff>
        </xdr:to>
        <xdr:sp macro="" textlink="">
          <xdr:nvSpPr>
            <xdr:cNvPr id="96290" name="Option Button 34" hidden="1">
              <a:extLst>
                <a:ext uri="{63B3BB69-23CF-44E3-9099-C40C66FF867C}">
                  <a14:compatExt spid="_x0000_s96290"/>
                </a:ext>
                <a:ext uri="{FF2B5EF4-FFF2-40B4-BE49-F238E27FC236}">
                  <a16:creationId xmlns:a16="http://schemas.microsoft.com/office/drawing/2014/main" id="{00000000-0008-0000-02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96291" name="Option Button 35" hidden="1">
              <a:extLst>
                <a:ext uri="{63B3BB69-23CF-44E3-9099-C40C66FF867C}">
                  <a14:compatExt spid="_x0000_s96291"/>
                </a:ext>
                <a:ext uri="{FF2B5EF4-FFF2-40B4-BE49-F238E27FC236}">
                  <a16:creationId xmlns:a16="http://schemas.microsoft.com/office/drawing/2014/main" id="{00000000-0008-0000-02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371475</xdr:colOff>
          <xdr:row>23</xdr:row>
          <xdr:rowOff>314325</xdr:rowOff>
        </xdr:to>
        <xdr:sp macro="" textlink="">
          <xdr:nvSpPr>
            <xdr:cNvPr id="96292" name="Group Box 36" hidden="1">
              <a:extLst>
                <a:ext uri="{63B3BB69-23CF-44E3-9099-C40C66FF867C}">
                  <a14:compatExt spid="_x0000_s96292"/>
                </a:ext>
                <a:ext uri="{FF2B5EF4-FFF2-40B4-BE49-F238E27FC236}">
                  <a16:creationId xmlns:a16="http://schemas.microsoft.com/office/drawing/2014/main" id="{00000000-0008-0000-0200-00002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96293" name="Option Button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0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19050</xdr:colOff>
          <xdr:row>32</xdr:row>
          <xdr:rowOff>371475</xdr:rowOff>
        </xdr:to>
        <xdr:sp macro="" textlink="">
          <xdr:nvSpPr>
            <xdr:cNvPr id="96295" name="Group Box 39" hidden="1">
              <a:extLst>
                <a:ext uri="{63B3BB69-23CF-44E3-9099-C40C66FF867C}">
                  <a14:compatExt spid="_x0000_s96295"/>
                </a:ext>
                <a:ext uri="{FF2B5EF4-FFF2-40B4-BE49-F238E27FC236}">
                  <a16:creationId xmlns:a16="http://schemas.microsoft.com/office/drawing/2014/main" id="{00000000-0008-0000-0200-00002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96296" name="Option Button 40" hidden="1">
              <a:extLst>
                <a:ext uri="{63B3BB69-23CF-44E3-9099-C40C66FF867C}">
                  <a14:compatExt spid="_x0000_s96296"/>
                </a:ext>
                <a:ext uri="{FF2B5EF4-FFF2-40B4-BE49-F238E27FC236}">
                  <a16:creationId xmlns:a16="http://schemas.microsoft.com/office/drawing/2014/main" id="{00000000-0008-0000-02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96297" name="Option Button 41" hidden="1">
              <a:extLst>
                <a:ext uri="{63B3BB69-23CF-44E3-9099-C40C66FF867C}">
                  <a14:compatExt spid="_x0000_s96297"/>
                </a:ext>
                <a:ext uri="{FF2B5EF4-FFF2-40B4-BE49-F238E27FC236}">
                  <a16:creationId xmlns:a16="http://schemas.microsoft.com/office/drawing/2014/main" id="{00000000-0008-0000-02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9525</xdr:colOff>
          <xdr:row>49</xdr:row>
          <xdr:rowOff>9525</xdr:rowOff>
        </xdr:to>
        <xdr:sp macro="" textlink="">
          <xdr:nvSpPr>
            <xdr:cNvPr id="96298" name="Group Box 42" hidden="1">
              <a:extLst>
                <a:ext uri="{63B3BB69-23CF-44E3-9099-C40C66FF867C}">
                  <a14:compatExt spid="_x0000_s96298"/>
                </a:ext>
                <a:ext uri="{FF2B5EF4-FFF2-40B4-BE49-F238E27FC236}">
                  <a16:creationId xmlns:a16="http://schemas.microsoft.com/office/drawing/2014/main" id="{00000000-0008-0000-0200-00002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96299" name="Option Button 43" hidden="1">
              <a:extLst>
                <a:ext uri="{63B3BB69-23CF-44E3-9099-C40C66FF867C}">
                  <a14:compatExt spid="_x0000_s96299"/>
                </a:ext>
                <a:ext uri="{FF2B5EF4-FFF2-40B4-BE49-F238E27FC236}">
                  <a16:creationId xmlns:a16="http://schemas.microsoft.com/office/drawing/2014/main" id="{00000000-0008-0000-02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96300" name="Option Button 44" hidden="1">
              <a:extLst>
                <a:ext uri="{63B3BB69-23CF-44E3-9099-C40C66FF867C}">
                  <a14:compatExt spid="_x0000_s96300"/>
                </a:ext>
                <a:ext uri="{FF2B5EF4-FFF2-40B4-BE49-F238E27FC236}">
                  <a16:creationId xmlns:a16="http://schemas.microsoft.com/office/drawing/2014/main" id="{00000000-0008-0000-02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19050</xdr:colOff>
          <xdr:row>60</xdr:row>
          <xdr:rowOff>295275</xdr:rowOff>
        </xdr:to>
        <xdr:sp macro="" textlink="">
          <xdr:nvSpPr>
            <xdr:cNvPr id="96301" name="Group Box 45" hidden="1">
              <a:extLst>
                <a:ext uri="{63B3BB69-23CF-44E3-9099-C40C66FF867C}">
                  <a14:compatExt spid="_x0000_s96301"/>
                </a:ext>
                <a:ext uri="{FF2B5EF4-FFF2-40B4-BE49-F238E27FC236}">
                  <a16:creationId xmlns:a16="http://schemas.microsoft.com/office/drawing/2014/main" id="{00000000-0008-0000-0200-00002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96302" name="Option Button 46" hidden="1">
              <a:extLst>
                <a:ext uri="{63B3BB69-23CF-44E3-9099-C40C66FF867C}">
                  <a14:compatExt spid="_x0000_s96302"/>
                </a:ext>
                <a:ext uri="{FF2B5EF4-FFF2-40B4-BE49-F238E27FC236}">
                  <a16:creationId xmlns:a16="http://schemas.microsoft.com/office/drawing/2014/main" id="{00000000-0008-0000-02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96303" name="Option Button 47" hidden="1">
              <a:extLst>
                <a:ext uri="{63B3BB69-23CF-44E3-9099-C40C66FF867C}">
                  <a14:compatExt spid="_x0000_s96303"/>
                </a:ext>
                <a:ext uri="{FF2B5EF4-FFF2-40B4-BE49-F238E27FC236}">
                  <a16:creationId xmlns:a16="http://schemas.microsoft.com/office/drawing/2014/main" id="{00000000-0008-0000-02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96304" name="Option Button 48" hidden="1">
              <a:extLst>
                <a:ext uri="{63B3BB69-23CF-44E3-9099-C40C66FF867C}">
                  <a14:compatExt spid="_x0000_s96304"/>
                </a:ext>
                <a:ext uri="{FF2B5EF4-FFF2-40B4-BE49-F238E27FC236}">
                  <a16:creationId xmlns:a16="http://schemas.microsoft.com/office/drawing/2014/main" id="{00000000-0008-0000-02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28575</xdr:colOff>
          <xdr:row>71</xdr:row>
          <xdr:rowOff>314325</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96306" name="Option Button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96307" name="Option Button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19050</xdr:colOff>
          <xdr:row>83</xdr:row>
          <xdr:rowOff>266700</xdr:rowOff>
        </xdr:to>
        <xdr:sp macro="" textlink="">
          <xdr:nvSpPr>
            <xdr:cNvPr id="96308" name="Group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96309" name="Option Button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96310" name="Option Button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19050</xdr:colOff>
          <xdr:row>84</xdr:row>
          <xdr:rowOff>276225</xdr:rowOff>
        </xdr:to>
        <xdr:sp macro="" textlink="">
          <xdr:nvSpPr>
            <xdr:cNvPr id="96311" name="Group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96312" name="Option Button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96313" name="Option Button 57" hidden="1">
              <a:extLst>
                <a:ext uri="{63B3BB69-23CF-44E3-9099-C40C66FF867C}">
                  <a14:compatExt spid="_x0000_s96313"/>
                </a:ext>
                <a:ext uri="{FF2B5EF4-FFF2-40B4-BE49-F238E27FC236}">
                  <a16:creationId xmlns:a16="http://schemas.microsoft.com/office/drawing/2014/main" id="{00000000-0008-0000-02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19050</xdr:colOff>
          <xdr:row>85</xdr:row>
          <xdr:rowOff>276225</xdr:rowOff>
        </xdr:to>
        <xdr:sp macro="" textlink="">
          <xdr:nvSpPr>
            <xdr:cNvPr id="96314" name="Group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96315" name="Option Button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96316" name="Option Button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19050</xdr:colOff>
          <xdr:row>87</xdr:row>
          <xdr:rowOff>304800</xdr:rowOff>
        </xdr:to>
        <xdr:sp macro="" textlink="">
          <xdr:nvSpPr>
            <xdr:cNvPr id="96317" name="Group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96318" name="Option Button 62" hidden="1">
              <a:extLst>
                <a:ext uri="{63B3BB69-23CF-44E3-9099-C40C66FF867C}">
                  <a14:compatExt spid="_x0000_s96318"/>
                </a:ext>
                <a:ext uri="{FF2B5EF4-FFF2-40B4-BE49-F238E27FC236}">
                  <a16:creationId xmlns:a16="http://schemas.microsoft.com/office/drawing/2014/main" id="{00000000-0008-0000-02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96319" name="Option Button 63" hidden="1">
              <a:extLst>
                <a:ext uri="{63B3BB69-23CF-44E3-9099-C40C66FF867C}">
                  <a14:compatExt spid="_x0000_s96319"/>
                </a:ext>
                <a:ext uri="{FF2B5EF4-FFF2-40B4-BE49-F238E27FC236}">
                  <a16:creationId xmlns:a16="http://schemas.microsoft.com/office/drawing/2014/main" id="{00000000-0008-0000-02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381000</xdr:colOff>
          <xdr:row>89</xdr:row>
          <xdr:rowOff>285750</xdr:rowOff>
        </xdr:to>
        <xdr:sp macro="" textlink="">
          <xdr:nvSpPr>
            <xdr:cNvPr id="96320" name="Group Box 64" hidden="1">
              <a:extLst>
                <a:ext uri="{63B3BB69-23CF-44E3-9099-C40C66FF867C}">
                  <a14:compatExt spid="_x0000_s96320"/>
                </a:ext>
                <a:ext uri="{FF2B5EF4-FFF2-40B4-BE49-F238E27FC236}">
                  <a16:creationId xmlns:a16="http://schemas.microsoft.com/office/drawing/2014/main" id="{00000000-0008-0000-0200-00004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96321" name="Option Button 65" hidden="1">
              <a:extLst>
                <a:ext uri="{63B3BB69-23CF-44E3-9099-C40C66FF867C}">
                  <a14:compatExt spid="_x0000_s96321"/>
                </a:ext>
                <a:ext uri="{FF2B5EF4-FFF2-40B4-BE49-F238E27FC236}">
                  <a16:creationId xmlns:a16="http://schemas.microsoft.com/office/drawing/2014/main" id="{00000000-0008-0000-02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96322" name="Option Button 66" hidden="1">
              <a:extLst>
                <a:ext uri="{63B3BB69-23CF-44E3-9099-C40C66FF867C}">
                  <a14:compatExt spid="_x0000_s96322"/>
                </a:ext>
                <a:ext uri="{FF2B5EF4-FFF2-40B4-BE49-F238E27FC236}">
                  <a16:creationId xmlns:a16="http://schemas.microsoft.com/office/drawing/2014/main" id="{00000000-0008-0000-02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19050</xdr:colOff>
          <xdr:row>90</xdr:row>
          <xdr:rowOff>276225</xdr:rowOff>
        </xdr:to>
        <xdr:sp macro="" textlink="">
          <xdr:nvSpPr>
            <xdr:cNvPr id="96323" name="Group Box 67" hidden="1">
              <a:extLst>
                <a:ext uri="{63B3BB69-23CF-44E3-9099-C40C66FF867C}">
                  <a14:compatExt spid="_x0000_s96323"/>
                </a:ext>
                <a:ext uri="{FF2B5EF4-FFF2-40B4-BE49-F238E27FC236}">
                  <a16:creationId xmlns:a16="http://schemas.microsoft.com/office/drawing/2014/main" id="{00000000-0008-0000-0200-00004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96324" name="Option Button 68" hidden="1">
              <a:extLst>
                <a:ext uri="{63B3BB69-23CF-44E3-9099-C40C66FF867C}">
                  <a14:compatExt spid="_x0000_s96324"/>
                </a:ext>
                <a:ext uri="{FF2B5EF4-FFF2-40B4-BE49-F238E27FC236}">
                  <a16:creationId xmlns:a16="http://schemas.microsoft.com/office/drawing/2014/main" id="{00000000-0008-0000-02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96325" name="Option Button 69" hidden="1">
              <a:extLst>
                <a:ext uri="{63B3BB69-23CF-44E3-9099-C40C66FF867C}">
                  <a14:compatExt spid="_x0000_s96325"/>
                </a:ext>
                <a:ext uri="{FF2B5EF4-FFF2-40B4-BE49-F238E27FC236}">
                  <a16:creationId xmlns:a16="http://schemas.microsoft.com/office/drawing/2014/main" id="{00000000-0008-0000-02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19050</xdr:colOff>
          <xdr:row>91</xdr:row>
          <xdr:rowOff>276225</xdr:rowOff>
        </xdr:to>
        <xdr:sp macro="" textlink="">
          <xdr:nvSpPr>
            <xdr:cNvPr id="96326" name="Group Box 70" hidden="1">
              <a:extLst>
                <a:ext uri="{63B3BB69-23CF-44E3-9099-C40C66FF867C}">
                  <a14:compatExt spid="_x0000_s96326"/>
                </a:ext>
                <a:ext uri="{FF2B5EF4-FFF2-40B4-BE49-F238E27FC236}">
                  <a16:creationId xmlns:a16="http://schemas.microsoft.com/office/drawing/2014/main" id="{00000000-0008-0000-0200-00004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96327" name="Option Button 71" hidden="1">
              <a:extLst>
                <a:ext uri="{63B3BB69-23CF-44E3-9099-C40C66FF867C}">
                  <a14:compatExt spid="_x0000_s96327"/>
                </a:ext>
                <a:ext uri="{FF2B5EF4-FFF2-40B4-BE49-F238E27FC236}">
                  <a16:creationId xmlns:a16="http://schemas.microsoft.com/office/drawing/2014/main" id="{00000000-0008-0000-02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96328" name="Option Button 72" hidden="1">
              <a:extLst>
                <a:ext uri="{63B3BB69-23CF-44E3-9099-C40C66FF867C}">
                  <a14:compatExt spid="_x0000_s96328"/>
                </a:ext>
                <a:ext uri="{FF2B5EF4-FFF2-40B4-BE49-F238E27FC236}">
                  <a16:creationId xmlns:a16="http://schemas.microsoft.com/office/drawing/2014/main" id="{00000000-0008-0000-02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19050</xdr:colOff>
          <xdr:row>94</xdr:row>
          <xdr:rowOff>304800</xdr:rowOff>
        </xdr:to>
        <xdr:sp macro="" textlink="">
          <xdr:nvSpPr>
            <xdr:cNvPr id="96329" name="Group Box 73" hidden="1">
              <a:extLst>
                <a:ext uri="{63B3BB69-23CF-44E3-9099-C40C66FF867C}">
                  <a14:compatExt spid="_x0000_s96329"/>
                </a:ext>
                <a:ext uri="{FF2B5EF4-FFF2-40B4-BE49-F238E27FC236}">
                  <a16:creationId xmlns:a16="http://schemas.microsoft.com/office/drawing/2014/main" id="{00000000-0008-0000-0200-00004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96330" name="Option Button 74" hidden="1">
              <a:extLst>
                <a:ext uri="{63B3BB69-23CF-44E3-9099-C40C66FF867C}">
                  <a14:compatExt spid="_x0000_s96330"/>
                </a:ext>
                <a:ext uri="{FF2B5EF4-FFF2-40B4-BE49-F238E27FC236}">
                  <a16:creationId xmlns:a16="http://schemas.microsoft.com/office/drawing/2014/main" id="{00000000-0008-0000-02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96331" name="Option Button 75" hidden="1">
              <a:extLst>
                <a:ext uri="{63B3BB69-23CF-44E3-9099-C40C66FF867C}">
                  <a14:compatExt spid="_x0000_s96331"/>
                </a:ext>
                <a:ext uri="{FF2B5EF4-FFF2-40B4-BE49-F238E27FC236}">
                  <a16:creationId xmlns:a16="http://schemas.microsoft.com/office/drawing/2014/main" id="{00000000-0008-0000-02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28575</xdr:colOff>
          <xdr:row>96</xdr:row>
          <xdr:rowOff>9525</xdr:rowOff>
        </xdr:to>
        <xdr:sp macro="" textlink="">
          <xdr:nvSpPr>
            <xdr:cNvPr id="96332" name="Group Box 76" hidden="1">
              <a:extLst>
                <a:ext uri="{63B3BB69-23CF-44E3-9099-C40C66FF867C}">
                  <a14:compatExt spid="_x0000_s96332"/>
                </a:ext>
                <a:ext uri="{FF2B5EF4-FFF2-40B4-BE49-F238E27FC236}">
                  <a16:creationId xmlns:a16="http://schemas.microsoft.com/office/drawing/2014/main" id="{00000000-0008-0000-0200-00004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96333" name="Option Button 77" hidden="1">
              <a:extLst>
                <a:ext uri="{63B3BB69-23CF-44E3-9099-C40C66FF867C}">
                  <a14:compatExt spid="_x0000_s96333"/>
                </a:ext>
                <a:ext uri="{FF2B5EF4-FFF2-40B4-BE49-F238E27FC236}">
                  <a16:creationId xmlns:a16="http://schemas.microsoft.com/office/drawing/2014/main" id="{00000000-0008-0000-02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96334" name="Option Button 78" hidden="1">
              <a:extLst>
                <a:ext uri="{63B3BB69-23CF-44E3-9099-C40C66FF867C}">
                  <a14:compatExt spid="_x0000_s96334"/>
                </a:ext>
                <a:ext uri="{FF2B5EF4-FFF2-40B4-BE49-F238E27FC236}">
                  <a16:creationId xmlns:a16="http://schemas.microsoft.com/office/drawing/2014/main" id="{00000000-0008-0000-02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19050</xdr:colOff>
          <xdr:row>97</xdr:row>
          <xdr:rowOff>285750</xdr:rowOff>
        </xdr:to>
        <xdr:sp macro="" textlink="">
          <xdr:nvSpPr>
            <xdr:cNvPr id="96335" name="Group Box 79" hidden="1">
              <a:extLst>
                <a:ext uri="{63B3BB69-23CF-44E3-9099-C40C66FF867C}">
                  <a14:compatExt spid="_x0000_s96335"/>
                </a:ext>
                <a:ext uri="{FF2B5EF4-FFF2-40B4-BE49-F238E27FC236}">
                  <a16:creationId xmlns:a16="http://schemas.microsoft.com/office/drawing/2014/main" id="{00000000-0008-0000-0200-00004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96336" name="Option Button 80" hidden="1">
              <a:extLst>
                <a:ext uri="{63B3BB69-23CF-44E3-9099-C40C66FF867C}">
                  <a14:compatExt spid="_x0000_s96336"/>
                </a:ext>
                <a:ext uri="{FF2B5EF4-FFF2-40B4-BE49-F238E27FC236}">
                  <a16:creationId xmlns:a16="http://schemas.microsoft.com/office/drawing/2014/main" id="{00000000-0008-0000-02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96337" name="Option Button 81" hidden="1">
              <a:extLst>
                <a:ext uri="{63B3BB69-23CF-44E3-9099-C40C66FF867C}">
                  <a14:compatExt spid="_x0000_s96337"/>
                </a:ext>
                <a:ext uri="{FF2B5EF4-FFF2-40B4-BE49-F238E27FC236}">
                  <a16:creationId xmlns:a16="http://schemas.microsoft.com/office/drawing/2014/main" id="{00000000-0008-0000-02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19050</xdr:colOff>
          <xdr:row>98</xdr:row>
          <xdr:rowOff>285750</xdr:rowOff>
        </xdr:to>
        <xdr:sp macro="" textlink="">
          <xdr:nvSpPr>
            <xdr:cNvPr id="96338" name="Group Box 82" hidden="1">
              <a:extLst>
                <a:ext uri="{63B3BB69-23CF-44E3-9099-C40C66FF867C}">
                  <a14:compatExt spid="_x0000_s96338"/>
                </a:ext>
                <a:ext uri="{FF2B5EF4-FFF2-40B4-BE49-F238E27FC236}">
                  <a16:creationId xmlns:a16="http://schemas.microsoft.com/office/drawing/2014/main" id="{00000000-0008-0000-0200-00005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96339" name="Option Button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96340" name="Option Button 84" hidden="1">
              <a:extLst>
                <a:ext uri="{63B3BB69-23CF-44E3-9099-C40C66FF867C}">
                  <a14:compatExt spid="_x0000_s96340"/>
                </a:ext>
                <a:ext uri="{FF2B5EF4-FFF2-40B4-BE49-F238E27FC236}">
                  <a16:creationId xmlns:a16="http://schemas.microsoft.com/office/drawing/2014/main" id="{00000000-0008-0000-02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19050</xdr:colOff>
          <xdr:row>99</xdr:row>
          <xdr:rowOff>285750</xdr:rowOff>
        </xdr:to>
        <xdr:sp macro="" textlink="">
          <xdr:nvSpPr>
            <xdr:cNvPr id="96341" name="Group Box 85" hidden="1">
              <a:extLst>
                <a:ext uri="{63B3BB69-23CF-44E3-9099-C40C66FF867C}">
                  <a14:compatExt spid="_x0000_s96341"/>
                </a:ext>
                <a:ext uri="{FF2B5EF4-FFF2-40B4-BE49-F238E27FC236}">
                  <a16:creationId xmlns:a16="http://schemas.microsoft.com/office/drawing/2014/main" id="{00000000-0008-0000-0200-00005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96342" name="Option Button 86" hidden="1">
              <a:extLst>
                <a:ext uri="{63B3BB69-23CF-44E3-9099-C40C66FF867C}">
                  <a14:compatExt spid="_x0000_s96342"/>
                </a:ext>
                <a:ext uri="{FF2B5EF4-FFF2-40B4-BE49-F238E27FC236}">
                  <a16:creationId xmlns:a16="http://schemas.microsoft.com/office/drawing/2014/main" id="{00000000-0008-0000-02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96343" name="Option Button 87" hidden="1">
              <a:extLst>
                <a:ext uri="{63B3BB69-23CF-44E3-9099-C40C66FF867C}">
                  <a14:compatExt spid="_x0000_s96343"/>
                </a:ext>
                <a:ext uri="{FF2B5EF4-FFF2-40B4-BE49-F238E27FC236}">
                  <a16:creationId xmlns:a16="http://schemas.microsoft.com/office/drawing/2014/main" id="{00000000-0008-0000-02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19050</xdr:colOff>
          <xdr:row>100</xdr:row>
          <xdr:rowOff>285750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2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96345" name="Option Button 89" hidden="1">
              <a:extLst>
                <a:ext uri="{63B3BB69-23CF-44E3-9099-C40C66FF867C}">
                  <a14:compatExt spid="_x0000_s96345"/>
                </a:ext>
                <a:ext uri="{FF2B5EF4-FFF2-40B4-BE49-F238E27FC236}">
                  <a16:creationId xmlns:a16="http://schemas.microsoft.com/office/drawing/2014/main" id="{00000000-0008-0000-02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96346" name="Option Button 90" hidden="1">
              <a:extLst>
                <a:ext uri="{63B3BB69-23CF-44E3-9099-C40C66FF867C}">
                  <a14:compatExt spid="_x0000_s96346"/>
                </a:ext>
                <a:ext uri="{FF2B5EF4-FFF2-40B4-BE49-F238E27FC236}">
                  <a16:creationId xmlns:a16="http://schemas.microsoft.com/office/drawing/2014/main" id="{00000000-0008-0000-02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19050</xdr:colOff>
          <xdr:row>103</xdr:row>
          <xdr:rowOff>304800</xdr:rowOff>
        </xdr:to>
        <xdr:sp macro="" textlink="">
          <xdr:nvSpPr>
            <xdr:cNvPr id="96347" name="Group Box 91" hidden="1">
              <a:extLst>
                <a:ext uri="{63B3BB69-23CF-44E3-9099-C40C66FF867C}">
                  <a14:compatExt spid="_x0000_s96347"/>
                </a:ext>
                <a:ext uri="{FF2B5EF4-FFF2-40B4-BE49-F238E27FC236}">
                  <a16:creationId xmlns:a16="http://schemas.microsoft.com/office/drawing/2014/main" id="{00000000-0008-0000-0200-00005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96348" name="Option Button 92" hidden="1">
              <a:extLst>
                <a:ext uri="{63B3BB69-23CF-44E3-9099-C40C66FF867C}">
                  <a14:compatExt spid="_x0000_s96348"/>
                </a:ext>
                <a:ext uri="{FF2B5EF4-FFF2-40B4-BE49-F238E27FC236}">
                  <a16:creationId xmlns:a16="http://schemas.microsoft.com/office/drawing/2014/main" id="{00000000-0008-0000-02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96349" name="Option Button 93" hidden="1">
              <a:extLst>
                <a:ext uri="{63B3BB69-23CF-44E3-9099-C40C66FF867C}">
                  <a14:compatExt spid="_x0000_s96349"/>
                </a:ext>
                <a:ext uri="{FF2B5EF4-FFF2-40B4-BE49-F238E27FC236}">
                  <a16:creationId xmlns:a16="http://schemas.microsoft.com/office/drawing/2014/main" id="{00000000-0008-0000-02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38100</xdr:colOff>
          <xdr:row>106</xdr:row>
          <xdr:rowOff>314325</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2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96351" name="Option Button 95" hidden="1">
              <a:extLst>
                <a:ext uri="{63B3BB69-23CF-44E3-9099-C40C66FF867C}">
                  <a14:compatExt spid="_x0000_s96351"/>
                </a:ext>
                <a:ext uri="{FF2B5EF4-FFF2-40B4-BE49-F238E27FC236}">
                  <a16:creationId xmlns:a16="http://schemas.microsoft.com/office/drawing/2014/main" id="{00000000-0008-0000-02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96352" name="Option Button 96" hidden="1">
              <a:extLst>
                <a:ext uri="{63B3BB69-23CF-44E3-9099-C40C66FF867C}">
                  <a14:compatExt spid="_x0000_s96352"/>
                </a:ext>
                <a:ext uri="{FF2B5EF4-FFF2-40B4-BE49-F238E27FC236}">
                  <a16:creationId xmlns:a16="http://schemas.microsoft.com/office/drawing/2014/main" id="{00000000-0008-0000-02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19050</xdr:colOff>
          <xdr:row>108</xdr:row>
          <xdr:rowOff>285750</xdr:rowOff>
        </xdr:to>
        <xdr:sp macro="" textlink="">
          <xdr:nvSpPr>
            <xdr:cNvPr id="96353" name="Group Box 97" hidden="1">
              <a:extLst>
                <a:ext uri="{63B3BB69-23CF-44E3-9099-C40C66FF867C}">
                  <a14:compatExt spid="_x0000_s96353"/>
                </a:ext>
                <a:ext uri="{FF2B5EF4-FFF2-40B4-BE49-F238E27FC236}">
                  <a16:creationId xmlns:a16="http://schemas.microsoft.com/office/drawing/2014/main" id="{00000000-0008-0000-0200-00006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96354" name="Option Button 98" hidden="1">
              <a:extLst>
                <a:ext uri="{63B3BB69-23CF-44E3-9099-C40C66FF867C}">
                  <a14:compatExt spid="_x0000_s96354"/>
                </a:ext>
                <a:ext uri="{FF2B5EF4-FFF2-40B4-BE49-F238E27FC236}">
                  <a16:creationId xmlns:a16="http://schemas.microsoft.com/office/drawing/2014/main" id="{00000000-0008-0000-02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96355" name="Option Button 99" hidden="1">
              <a:extLst>
                <a:ext uri="{63B3BB69-23CF-44E3-9099-C40C66FF867C}">
                  <a14:compatExt spid="_x0000_s96355"/>
                </a:ext>
                <a:ext uri="{FF2B5EF4-FFF2-40B4-BE49-F238E27FC236}">
                  <a16:creationId xmlns:a16="http://schemas.microsoft.com/office/drawing/2014/main" id="{00000000-0008-0000-02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96356" name="Option Button 100" hidden="1">
              <a:extLst>
                <a:ext uri="{63B3BB69-23CF-44E3-9099-C40C66FF867C}">
                  <a14:compatExt spid="_x0000_s96356"/>
                </a:ext>
                <a:ext uri="{FF2B5EF4-FFF2-40B4-BE49-F238E27FC236}">
                  <a16:creationId xmlns:a16="http://schemas.microsoft.com/office/drawing/2014/main" id="{00000000-0008-0000-02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96357" name="Option Button 101" hidden="1">
              <a:extLst>
                <a:ext uri="{63B3BB69-23CF-44E3-9099-C40C66FF867C}">
                  <a14:compatExt spid="_x0000_s96357"/>
                </a:ext>
                <a:ext uri="{FF2B5EF4-FFF2-40B4-BE49-F238E27FC236}">
                  <a16:creationId xmlns:a16="http://schemas.microsoft.com/office/drawing/2014/main" id="{00000000-0008-0000-02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28575</xdr:colOff>
          <xdr:row>145</xdr:row>
          <xdr:rowOff>47625</xdr:rowOff>
        </xdr:to>
        <xdr:sp macro="" textlink="">
          <xdr:nvSpPr>
            <xdr:cNvPr id="96358" name="Group Box 102" hidden="1">
              <a:extLst>
                <a:ext uri="{63B3BB69-23CF-44E3-9099-C40C66FF867C}">
                  <a14:compatExt spid="_x0000_s96358"/>
                </a:ext>
                <a:ext uri="{FF2B5EF4-FFF2-40B4-BE49-F238E27FC236}">
                  <a16:creationId xmlns:a16="http://schemas.microsoft.com/office/drawing/2014/main" id="{00000000-0008-0000-0200-00006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96359" name="Option Button 103" hidden="1">
              <a:extLst>
                <a:ext uri="{63B3BB69-23CF-44E3-9099-C40C66FF867C}">
                  <a14:compatExt spid="_x0000_s96359"/>
                </a:ext>
                <a:ext uri="{FF2B5EF4-FFF2-40B4-BE49-F238E27FC236}">
                  <a16:creationId xmlns:a16="http://schemas.microsoft.com/office/drawing/2014/main" id="{00000000-0008-0000-02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96360" name="Option Button 104" hidden="1">
              <a:extLst>
                <a:ext uri="{63B3BB69-23CF-44E3-9099-C40C66FF867C}">
                  <a14:compatExt spid="_x0000_s96360"/>
                </a:ext>
                <a:ext uri="{FF2B5EF4-FFF2-40B4-BE49-F238E27FC236}">
                  <a16:creationId xmlns:a16="http://schemas.microsoft.com/office/drawing/2014/main" id="{00000000-0008-0000-02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438150</xdr:colOff>
          <xdr:row>147</xdr:row>
          <xdr:rowOff>571500</xdr:rowOff>
        </xdr:to>
        <xdr:sp macro="" textlink="">
          <xdr:nvSpPr>
            <xdr:cNvPr id="96361" name="Group Box 105" hidden="1">
              <a:extLst>
                <a:ext uri="{63B3BB69-23CF-44E3-9099-C40C66FF867C}">
                  <a14:compatExt spid="_x0000_s96361"/>
                </a:ext>
                <a:ext uri="{FF2B5EF4-FFF2-40B4-BE49-F238E27FC236}">
                  <a16:creationId xmlns:a16="http://schemas.microsoft.com/office/drawing/2014/main" id="{00000000-0008-0000-0200-00006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19050</xdr:colOff>
          <xdr:row>180</xdr:row>
          <xdr:rowOff>304800</xdr:rowOff>
        </xdr:to>
        <xdr:sp macro="" textlink="">
          <xdr:nvSpPr>
            <xdr:cNvPr id="96362" name="Group Box 106" hidden="1">
              <a:extLst>
                <a:ext uri="{63B3BB69-23CF-44E3-9099-C40C66FF867C}">
                  <a14:compatExt spid="_x0000_s96362"/>
                </a:ext>
                <a:ext uri="{FF2B5EF4-FFF2-40B4-BE49-F238E27FC236}">
                  <a16:creationId xmlns:a16="http://schemas.microsoft.com/office/drawing/2014/main" id="{00000000-0008-0000-0200-00006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19050</xdr:colOff>
          <xdr:row>182</xdr:row>
          <xdr:rowOff>9525</xdr:rowOff>
        </xdr:to>
        <xdr:sp macro="" textlink="">
          <xdr:nvSpPr>
            <xdr:cNvPr id="96363" name="Group Box 107" hidden="1">
              <a:extLst>
                <a:ext uri="{63B3BB69-23CF-44E3-9099-C40C66FF867C}">
                  <a14:compatExt spid="_x0000_s96363"/>
                </a:ext>
                <a:ext uri="{FF2B5EF4-FFF2-40B4-BE49-F238E27FC236}">
                  <a16:creationId xmlns:a16="http://schemas.microsoft.com/office/drawing/2014/main" id="{00000000-0008-0000-0200-00006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96364" name="Option Button 108" hidden="1">
              <a:extLst>
                <a:ext uri="{63B3BB69-23CF-44E3-9099-C40C66FF867C}">
                  <a14:compatExt spid="_x0000_s96364"/>
                </a:ext>
                <a:ext uri="{FF2B5EF4-FFF2-40B4-BE49-F238E27FC236}">
                  <a16:creationId xmlns:a16="http://schemas.microsoft.com/office/drawing/2014/main" id="{00000000-0008-0000-02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96365" name="Option Button 109" hidden="1">
              <a:extLst>
                <a:ext uri="{63B3BB69-23CF-44E3-9099-C40C66FF867C}">
                  <a14:compatExt spid="_x0000_s96365"/>
                </a:ext>
                <a:ext uri="{FF2B5EF4-FFF2-40B4-BE49-F238E27FC236}">
                  <a16:creationId xmlns:a16="http://schemas.microsoft.com/office/drawing/2014/main" id="{00000000-0008-0000-02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19050</xdr:colOff>
          <xdr:row>210</xdr:row>
          <xdr:rowOff>295275</xdr:rowOff>
        </xdr:to>
        <xdr:sp macro="" textlink="">
          <xdr:nvSpPr>
            <xdr:cNvPr id="96366" name="Group Box 110" hidden="1">
              <a:extLst>
                <a:ext uri="{63B3BB69-23CF-44E3-9099-C40C66FF867C}">
                  <a14:compatExt spid="_x0000_s96366"/>
                </a:ext>
                <a:ext uri="{FF2B5EF4-FFF2-40B4-BE49-F238E27FC236}">
                  <a16:creationId xmlns:a16="http://schemas.microsoft.com/office/drawing/2014/main" id="{00000000-0008-0000-0200-00006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96367" name="Option Button 111" hidden="1">
              <a:extLst>
                <a:ext uri="{63B3BB69-23CF-44E3-9099-C40C66FF867C}">
                  <a14:compatExt spid="_x0000_s96367"/>
                </a:ext>
                <a:ext uri="{FF2B5EF4-FFF2-40B4-BE49-F238E27FC236}">
                  <a16:creationId xmlns:a16="http://schemas.microsoft.com/office/drawing/2014/main" id="{00000000-0008-0000-02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96368" name="Option Button 112" hidden="1">
              <a:extLst>
                <a:ext uri="{63B3BB69-23CF-44E3-9099-C40C66FF867C}">
                  <a14:compatExt spid="_x0000_s96368"/>
                </a:ext>
                <a:ext uri="{FF2B5EF4-FFF2-40B4-BE49-F238E27FC236}">
                  <a16:creationId xmlns:a16="http://schemas.microsoft.com/office/drawing/2014/main" id="{00000000-0008-0000-02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19050</xdr:colOff>
          <xdr:row>211</xdr:row>
          <xdr:rowOff>304800</xdr:rowOff>
        </xdr:to>
        <xdr:sp macro="" textlink="">
          <xdr:nvSpPr>
            <xdr:cNvPr id="96369" name="Group Box 113" hidden="1">
              <a:extLst>
                <a:ext uri="{63B3BB69-23CF-44E3-9099-C40C66FF867C}">
                  <a14:compatExt spid="_x0000_s96369"/>
                </a:ext>
                <a:ext uri="{FF2B5EF4-FFF2-40B4-BE49-F238E27FC236}">
                  <a16:creationId xmlns:a16="http://schemas.microsoft.com/office/drawing/2014/main" id="{00000000-0008-0000-0200-00007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2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104775</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2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104775</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2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85725</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2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2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2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2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7" name="Group Box 121" hidden="1">
              <a:extLst>
                <a:ext uri="{63B3BB69-23CF-44E3-9099-C40C66FF867C}">
                  <a14:compatExt spid="_x0000_s96377"/>
                </a:ext>
                <a:ext uri="{FF2B5EF4-FFF2-40B4-BE49-F238E27FC236}">
                  <a16:creationId xmlns:a16="http://schemas.microsoft.com/office/drawing/2014/main" id="{00000000-0008-0000-0200-00007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2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28575</xdr:colOff>
          <xdr:row>124</xdr:row>
          <xdr:rowOff>285750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2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2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476250</xdr:colOff>
      <xdr:row>1</xdr:row>
      <xdr:rowOff>51954</xdr:rowOff>
    </xdr:from>
    <xdr:ext cx="4030580" cy="607346"/>
    <xdr:sp macro="" textlink="">
      <xdr:nvSpPr>
        <xdr:cNvPr id="4" name="テキスト ボックス 3">
          <a:extLst>
            <a:ext uri="{FF2B5EF4-FFF2-40B4-BE49-F238E27FC236}">
              <a16:creationId xmlns:a16="http://schemas.microsoft.com/office/drawing/2014/main" id="{AD306C4A-263A-4E7A-8808-463741360C30}"/>
            </a:ext>
          </a:extLst>
        </xdr:cNvPr>
        <xdr:cNvSpPr txBox="1"/>
      </xdr:nvSpPr>
      <xdr:spPr>
        <a:xfrm>
          <a:off x="10330295" y="259772"/>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twoCellAnchor>
    <xdr:from>
      <xdr:col>21</xdr:col>
      <xdr:colOff>710046</xdr:colOff>
      <xdr:row>4</xdr:row>
      <xdr:rowOff>199159</xdr:rowOff>
    </xdr:from>
    <xdr:to>
      <xdr:col>24</xdr:col>
      <xdr:colOff>192345</xdr:colOff>
      <xdr:row>9</xdr:row>
      <xdr:rowOff>255167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EC2CD07C-8250-423C-A1BD-F6BD48468D12}"/>
            </a:ext>
          </a:extLst>
        </xdr:cNvPr>
        <xdr:cNvSpPr/>
      </xdr:nvSpPr>
      <xdr:spPr>
        <a:xfrm>
          <a:off x="10564091" y="839932"/>
          <a:ext cx="2253209" cy="137219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21</xdr:col>
      <xdr:colOff>718705</xdr:colOff>
      <xdr:row>10</xdr:row>
      <xdr:rowOff>155863</xdr:rowOff>
    </xdr:from>
    <xdr:to>
      <xdr:col>24</xdr:col>
      <xdr:colOff>188973</xdr:colOff>
      <xdr:row>16</xdr:row>
      <xdr:rowOff>4745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D18C102F-6ACF-41DB-B388-E4124DB66E85}"/>
            </a:ext>
          </a:extLst>
        </xdr:cNvPr>
        <xdr:cNvSpPr/>
      </xdr:nvSpPr>
      <xdr:spPr>
        <a:xfrm>
          <a:off x="10572750" y="2424545"/>
          <a:ext cx="2241178" cy="1312268"/>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279797</xdr:colOff>
      <xdr:row>1</xdr:row>
      <xdr:rowOff>5953</xdr:rowOff>
    </xdr:from>
    <xdr:to>
      <xdr:col>9</xdr:col>
      <xdr:colOff>430914</xdr:colOff>
      <xdr:row>5</xdr:row>
      <xdr:rowOff>12363</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ED49B8D-7B57-43AB-A534-E6D78045072B}"/>
            </a:ext>
          </a:extLst>
        </xdr:cNvPr>
        <xdr:cNvSpPr/>
      </xdr:nvSpPr>
      <xdr:spPr>
        <a:xfrm>
          <a:off x="6363891" y="255984"/>
          <a:ext cx="1520336" cy="792223"/>
        </a:xfrm>
        <a:prstGeom prst="bevel">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omments2.xml" Type="http://schemas.openxmlformats.org/officeDocument/2006/relationships/comments"/><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tabColor theme="9" tint="0.39997558519241921"/>
  </sheetPr>
  <dimension ref="A1:P65"/>
  <sheetViews>
    <sheetView tabSelected="1" view="pageBreakPreview" zoomScale="115" zoomScaleNormal="100" zoomScaleSheetLayoutView="115" workbookViewId="0"/>
  </sheetViews>
  <sheetFormatPr defaultColWidth="9" defaultRowHeight="13.5"/>
  <cols>
    <col min="1" max="16384" width="9" style="1"/>
  </cols>
  <sheetData>
    <row r="1" spans="1:16">
      <c r="A1" s="31"/>
      <c r="B1" s="31"/>
      <c r="C1" s="31"/>
      <c r="D1" s="31"/>
      <c r="E1" s="31"/>
      <c r="F1" s="31"/>
      <c r="G1" s="36" t="s">
        <v>493</v>
      </c>
      <c r="H1" s="36" t="s">
        <v>0</v>
      </c>
      <c r="I1" s="36"/>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4" t="s">
        <v>1</v>
      </c>
      <c r="B5" s="174"/>
      <c r="C5" s="174"/>
      <c r="D5" s="174"/>
      <c r="E5" s="174"/>
      <c r="F5" s="174"/>
      <c r="G5" s="174"/>
      <c r="H5" s="174"/>
      <c r="I5" s="174"/>
      <c r="M5" s="173"/>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494</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2</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5"/>
      <c r="D17" s="175"/>
      <c r="E17" s="175"/>
      <c r="F17" s="175"/>
      <c r="G17" s="175"/>
      <c r="H17" s="175"/>
      <c r="I17" s="175"/>
    </row>
    <row r="18" spans="1:9">
      <c r="A18" s="31"/>
      <c r="B18" s="31"/>
      <c r="C18" s="175"/>
      <c r="D18" s="175"/>
      <c r="E18" s="175"/>
      <c r="F18" s="175"/>
      <c r="G18" s="175"/>
      <c r="H18" s="175"/>
      <c r="I18" s="175"/>
    </row>
    <row r="19" spans="1:9">
      <c r="A19" s="31"/>
      <c r="B19" s="31"/>
      <c r="C19" s="31"/>
      <c r="D19" s="31"/>
      <c r="E19" s="31"/>
      <c r="F19" s="31"/>
      <c r="G19" s="31"/>
      <c r="H19" s="31"/>
      <c r="I19" s="31"/>
    </row>
    <row r="20" spans="1:9">
      <c r="A20" s="31"/>
      <c r="B20" s="31"/>
      <c r="C20" s="31" t="s">
        <v>3</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v>
      </c>
      <c r="D25" s="31"/>
      <c r="E25" s="31"/>
      <c r="F25" s="31"/>
      <c r="G25" s="31"/>
      <c r="H25" s="31"/>
      <c r="I25" s="31"/>
    </row>
    <row r="26" spans="1:9" ht="3.75" customHeight="1">
      <c r="A26" s="31"/>
      <c r="B26" s="31"/>
      <c r="C26" s="31"/>
      <c r="D26" s="31"/>
      <c r="E26" s="31"/>
      <c r="F26" s="31"/>
      <c r="G26" s="31"/>
      <c r="H26" s="31"/>
      <c r="I26" s="31"/>
    </row>
    <row r="27" spans="1:9" ht="18.75">
      <c r="A27" s="31"/>
      <c r="B27" s="31"/>
      <c r="C27" s="176"/>
      <c r="D27" s="177"/>
      <c r="E27" s="177"/>
      <c r="F27" s="31"/>
      <c r="G27" s="31"/>
      <c r="H27" s="31"/>
      <c r="I27" s="31"/>
    </row>
    <row r="28" spans="1:9">
      <c r="A28" s="31"/>
      <c r="B28" s="31"/>
      <c r="C28" s="35"/>
      <c r="D28" s="35"/>
      <c r="E28" s="35"/>
      <c r="F28" s="35"/>
      <c r="G28" s="31"/>
      <c r="H28" s="31"/>
      <c r="I28" s="31"/>
    </row>
    <row r="29" spans="1:9">
      <c r="A29" s="31"/>
      <c r="B29" s="31"/>
      <c r="C29" s="31"/>
      <c r="D29" s="31"/>
      <c r="E29" s="31"/>
      <c r="F29" s="31"/>
      <c r="G29" s="31"/>
      <c r="H29" s="31"/>
      <c r="I29" s="31"/>
    </row>
    <row r="30" spans="1:9">
      <c r="A30" s="31"/>
      <c r="B30" s="31"/>
      <c r="C30" s="31"/>
      <c r="D30" s="31"/>
      <c r="E30" s="31"/>
      <c r="F30" s="31"/>
      <c r="G30" s="35"/>
      <c r="H30" s="31"/>
      <c r="I30" s="31"/>
    </row>
    <row r="31" spans="1:9">
      <c r="A31" s="31"/>
      <c r="B31" s="31"/>
      <c r="C31" s="31"/>
      <c r="D31" s="31"/>
      <c r="E31" s="31"/>
      <c r="F31" s="31"/>
      <c r="G31" s="31"/>
      <c r="H31" s="31"/>
      <c r="I31" s="31"/>
    </row>
    <row r="32" spans="1:9">
      <c r="A32" s="31"/>
      <c r="B32" s="31"/>
      <c r="C32" s="31" t="s">
        <v>495</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B1:G30"/>
  <sheetViews>
    <sheetView view="pageBreakPreview" zoomScaleNormal="100" zoomScaleSheetLayoutView="100" workbookViewId="0">
      <selection activeCell="D17" sqref="D17"/>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5</v>
      </c>
      <c r="C2" s="5"/>
      <c r="D2" s="6" t="s">
        <v>6</v>
      </c>
      <c r="E2" s="5"/>
    </row>
    <row r="3" spans="2:7" ht="14.25" customHeight="1">
      <c r="B3" s="7"/>
      <c r="C3" s="7"/>
      <c r="D3" s="7"/>
      <c r="E3" s="7"/>
    </row>
    <row r="4" spans="2:7" ht="50.1" customHeight="1">
      <c r="B4" s="184" t="s">
        <v>7</v>
      </c>
      <c r="C4" s="184"/>
      <c r="D4" s="184"/>
      <c r="E4" s="184"/>
      <c r="F4" s="25"/>
      <c r="G4" s="8"/>
    </row>
    <row r="5" spans="2:7" ht="44.25" customHeight="1">
      <c r="B5" s="9"/>
      <c r="C5" s="9"/>
      <c r="D5" s="9"/>
      <c r="E5" s="4"/>
    </row>
    <row r="6" spans="2:7" ht="24.75" customHeight="1">
      <c r="B6" s="9"/>
      <c r="C6" s="9"/>
      <c r="D6" s="185" t="s">
        <v>8</v>
      </c>
      <c r="E6" s="185"/>
    </row>
    <row r="7" spans="2:7" ht="24.75" customHeight="1">
      <c r="B7" s="9"/>
      <c r="C7" s="9"/>
      <c r="D7" s="186" t="s">
        <v>9</v>
      </c>
      <c r="E7" s="186"/>
    </row>
    <row r="8" spans="2:7" ht="48" customHeight="1">
      <c r="B8" s="9"/>
      <c r="C8" s="9"/>
      <c r="D8" s="9"/>
      <c r="E8" s="4"/>
    </row>
    <row r="9" spans="2:7" ht="31.5" customHeight="1">
      <c r="B9" s="187" t="s">
        <v>10</v>
      </c>
      <c r="C9" s="187"/>
      <c r="D9" s="187"/>
      <c r="E9" s="188"/>
      <c r="F9" s="22"/>
      <c r="G9" s="22"/>
    </row>
    <row r="10" spans="2:7" ht="24.75" customHeight="1">
      <c r="B10" s="9"/>
      <c r="C10" s="9"/>
      <c r="D10" s="9"/>
      <c r="E10" s="4"/>
    </row>
    <row r="11" spans="2:7" ht="24" customHeight="1">
      <c r="B11" s="189" t="s">
        <v>11</v>
      </c>
      <c r="C11" s="190"/>
      <c r="D11" s="189"/>
      <c r="E11" s="190"/>
      <c r="F11" s="26"/>
      <c r="G11" s="23"/>
    </row>
    <row r="12" spans="2:7" ht="15" customHeight="1">
      <c r="B12" s="9"/>
      <c r="C12" s="9"/>
      <c r="D12" s="9"/>
      <c r="E12" s="4"/>
    </row>
    <row r="13" spans="2:7" ht="24.75" customHeight="1">
      <c r="B13" s="191" t="s">
        <v>12</v>
      </c>
      <c r="C13" s="192"/>
      <c r="D13" s="191"/>
      <c r="E13" s="192"/>
      <c r="F13" s="27"/>
      <c r="G13" s="21"/>
    </row>
    <row r="14" spans="2:7" ht="15" customHeight="1">
      <c r="B14" s="9"/>
      <c r="C14" s="9"/>
      <c r="D14" s="9"/>
      <c r="E14" s="4"/>
    </row>
    <row r="15" spans="2:7" ht="18.75" customHeight="1">
      <c r="B15" s="178" t="s">
        <v>13</v>
      </c>
      <c r="C15" s="179"/>
      <c r="D15" s="178"/>
      <c r="E15" s="179"/>
      <c r="F15" s="28"/>
      <c r="G15" s="10"/>
    </row>
    <row r="16" spans="2:7" ht="15.75" customHeight="1">
      <c r="B16" s="9"/>
      <c r="C16" s="9"/>
      <c r="D16" s="9"/>
      <c r="E16" s="4"/>
    </row>
    <row r="17" spans="2:7" ht="20.25" customHeight="1">
      <c r="B17" s="9"/>
      <c r="C17" s="180" t="s">
        <v>14</v>
      </c>
      <c r="D17" s="29" t="s">
        <v>15</v>
      </c>
      <c r="E17" s="4"/>
    </row>
    <row r="18" spans="2:7" ht="40.5" customHeight="1">
      <c r="B18" s="9"/>
      <c r="C18" s="181"/>
      <c r="D18" s="11"/>
      <c r="E18" s="4"/>
    </row>
    <row r="19" spans="2:7" ht="51" customHeight="1">
      <c r="B19" s="9"/>
      <c r="C19" s="30" t="s">
        <v>16</v>
      </c>
      <c r="D19" s="12"/>
      <c r="E19" s="4"/>
    </row>
    <row r="20" spans="2:7" ht="57" customHeight="1">
      <c r="B20" s="9"/>
      <c r="C20" s="20" t="s">
        <v>17</v>
      </c>
      <c r="D20" s="13"/>
      <c r="E20" s="4"/>
    </row>
    <row r="21" spans="2:7" ht="35.25" customHeight="1">
      <c r="B21" s="9"/>
      <c r="C21" s="14" t="s">
        <v>18</v>
      </c>
      <c r="D21" s="15"/>
      <c r="E21" s="4"/>
    </row>
    <row r="22" spans="2:7" ht="22.5" customHeight="1">
      <c r="B22" s="9"/>
      <c r="C22" s="19"/>
      <c r="D22" s="16"/>
      <c r="E22" s="4"/>
    </row>
    <row r="23" spans="2:7" ht="22.5" customHeight="1">
      <c r="B23" s="9"/>
      <c r="C23" s="17" t="s">
        <v>19</v>
      </c>
      <c r="D23" s="16"/>
      <c r="E23" s="4"/>
    </row>
    <row r="24" spans="2:7" ht="26.25" customHeight="1">
      <c r="B24" s="9"/>
      <c r="C24" s="19" t="s">
        <v>20</v>
      </c>
      <c r="D24" s="16"/>
      <c r="E24" s="4"/>
    </row>
    <row r="25" spans="2:7" ht="26.25" customHeight="1">
      <c r="B25" s="9"/>
      <c r="C25" s="19" t="s">
        <v>21</v>
      </c>
      <c r="D25" s="18" t="s">
        <v>22</v>
      </c>
      <c r="E25" s="4"/>
    </row>
    <row r="26" spans="2:7" ht="26.25" customHeight="1">
      <c r="B26" s="9"/>
      <c r="C26" s="19" t="s">
        <v>23</v>
      </c>
      <c r="D26" s="18" t="s">
        <v>22</v>
      </c>
      <c r="E26" s="4"/>
    </row>
    <row r="27" spans="2:7" ht="23.25" customHeight="1">
      <c r="B27" s="9"/>
      <c r="C27" s="9"/>
      <c r="D27" s="9"/>
      <c r="E27" s="4"/>
    </row>
    <row r="28" spans="2:7" ht="23.25" customHeight="1">
      <c r="B28" s="182" t="s">
        <v>24</v>
      </c>
      <c r="C28" s="183"/>
      <c r="D28" s="182"/>
      <c r="E28" s="183"/>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ACED-8A89-4A58-9453-204EDA1F16DC}">
  <sheetPr transitionEvaluation="1" codeName="Sheet1">
    <tabColor theme="4" tint="0.79998168889431442"/>
    <pageSetUpPr fitToPage="1"/>
  </sheetPr>
  <dimension ref="A1:AO214"/>
  <sheetViews>
    <sheetView showGridLines="0" view="pageBreakPreview" zoomScaleNormal="100" zoomScaleSheetLayoutView="100" zoomScalePageLayoutView="90" workbookViewId="0">
      <selection activeCell="E7" sqref="E7:M7"/>
    </sheetView>
  </sheetViews>
  <sheetFormatPr defaultColWidth="9" defaultRowHeight="15.75"/>
  <cols>
    <col min="1" max="1" width="1.125" style="37" customWidth="1"/>
    <col min="2" max="2" width="2.375" style="37" customWidth="1"/>
    <col min="3" max="3" width="9.375" style="37" customWidth="1"/>
    <col min="4" max="4" width="14.125" style="37" customWidth="1"/>
    <col min="5" max="5" width="6.625" style="37" customWidth="1"/>
    <col min="6" max="10" width="5.625" style="37" customWidth="1"/>
    <col min="11" max="11" width="6.625" style="37" customWidth="1"/>
    <col min="12" max="17" width="5.625" style="37" customWidth="1"/>
    <col min="18" max="18" width="6.625" style="37" customWidth="1"/>
    <col min="19" max="20" width="5.625" style="37" customWidth="1"/>
    <col min="21" max="21" width="8.625" style="37" customWidth="1"/>
    <col min="22" max="22" width="18.375" style="37" customWidth="1"/>
    <col min="23" max="16384" width="9" style="37"/>
  </cols>
  <sheetData>
    <row r="1" spans="1:41" ht="16.5">
      <c r="A1" s="141" t="s">
        <v>25</v>
      </c>
      <c r="B1" s="141"/>
      <c r="C1" s="141"/>
      <c r="D1" s="141"/>
      <c r="E1" s="45"/>
      <c r="F1" s="45"/>
      <c r="G1" s="45"/>
      <c r="H1" s="45"/>
      <c r="I1" s="45"/>
      <c r="J1" s="45"/>
      <c r="K1" s="45"/>
      <c r="L1" s="45"/>
      <c r="M1" s="341" t="s">
        <v>413</v>
      </c>
      <c r="N1" s="341"/>
      <c r="O1" s="341"/>
      <c r="P1" s="341"/>
      <c r="Q1" s="341"/>
      <c r="R1" s="341"/>
      <c r="S1" s="341"/>
      <c r="T1" s="341"/>
      <c r="U1" s="341"/>
    </row>
    <row r="2" spans="1:41" ht="21.75" customHeight="1">
      <c r="B2" s="342" t="s">
        <v>412</v>
      </c>
      <c r="C2" s="342"/>
      <c r="D2" s="342"/>
      <c r="E2" s="342"/>
      <c r="F2" s="342"/>
      <c r="G2" s="342"/>
      <c r="H2" s="342"/>
      <c r="I2" s="342"/>
      <c r="J2" s="342"/>
      <c r="K2" s="342"/>
      <c r="L2" s="342"/>
      <c r="M2" s="342"/>
      <c r="N2" s="342"/>
      <c r="O2" s="342"/>
      <c r="P2" s="342"/>
      <c r="Q2" s="342"/>
      <c r="R2" s="342"/>
      <c r="S2" s="342"/>
      <c r="T2" s="342"/>
      <c r="U2" s="342"/>
    </row>
    <row r="3" spans="1:41" ht="6" customHeight="1">
      <c r="B3" s="344"/>
      <c r="C3" s="344"/>
      <c r="D3" s="344"/>
      <c r="E3" s="344"/>
      <c r="F3" s="344"/>
      <c r="G3" s="344"/>
      <c r="H3" s="344"/>
      <c r="I3" s="344"/>
      <c r="J3" s="344"/>
      <c r="K3" s="344"/>
      <c r="L3" s="344"/>
      <c r="M3" s="344"/>
      <c r="N3" s="344"/>
      <c r="O3" s="344"/>
      <c r="P3" s="344"/>
      <c r="Q3" s="344"/>
      <c r="R3" s="344"/>
      <c r="S3" s="344"/>
      <c r="T3" s="344"/>
      <c r="U3" s="344"/>
    </row>
    <row r="4" spans="1:41" ht="6" customHeight="1" thickBot="1">
      <c r="B4" s="344"/>
      <c r="C4" s="344"/>
      <c r="D4" s="344"/>
      <c r="E4" s="344"/>
      <c r="F4" s="344"/>
      <c r="G4" s="344"/>
      <c r="H4" s="344"/>
      <c r="I4" s="344"/>
      <c r="J4" s="344"/>
      <c r="K4" s="344"/>
      <c r="L4" s="344"/>
      <c r="M4" s="344"/>
      <c r="N4" s="344"/>
      <c r="O4" s="344"/>
      <c r="P4" s="344"/>
      <c r="Q4" s="344"/>
      <c r="R4" s="344"/>
      <c r="S4" s="344"/>
      <c r="T4" s="344"/>
      <c r="U4" s="344"/>
    </row>
    <row r="5" spans="1:41" ht="20.100000000000001" customHeight="1" thickTop="1">
      <c r="E5" s="365" t="s">
        <v>26</v>
      </c>
      <c r="F5" s="365"/>
      <c r="G5" s="366" t="s">
        <v>27</v>
      </c>
      <c r="H5" s="366"/>
      <c r="I5" s="366"/>
      <c r="J5" s="366"/>
      <c r="K5" s="366"/>
      <c r="L5" s="366"/>
      <c r="M5" s="366"/>
      <c r="O5" s="367" t="s">
        <v>29</v>
      </c>
      <c r="P5" s="368"/>
      <c r="Q5" s="371" t="s">
        <v>411</v>
      </c>
      <c r="R5" s="371"/>
      <c r="S5" s="371"/>
      <c r="T5" s="371"/>
      <c r="U5" s="372"/>
    </row>
    <row r="6" spans="1:41" ht="24.95" customHeight="1" thickBot="1">
      <c r="B6" s="363" t="s">
        <v>28</v>
      </c>
      <c r="C6" s="364"/>
      <c r="D6" s="364"/>
      <c r="E6" s="140"/>
      <c r="F6" s="139"/>
      <c r="G6" s="137"/>
      <c r="H6" s="138"/>
      <c r="I6" s="138"/>
      <c r="J6" s="138"/>
      <c r="K6" s="138"/>
      <c r="L6" s="137"/>
      <c r="M6" s="89"/>
      <c r="N6" s="136"/>
      <c r="O6" s="369"/>
      <c r="P6" s="370"/>
      <c r="Q6" s="373"/>
      <c r="R6" s="373"/>
      <c r="S6" s="373"/>
      <c r="T6" s="373"/>
      <c r="U6" s="374"/>
    </row>
    <row r="7" spans="1:41" ht="24.95" customHeight="1" thickTop="1">
      <c r="B7" s="343" t="s">
        <v>30</v>
      </c>
      <c r="C7" s="343"/>
      <c r="D7" s="343"/>
      <c r="E7" s="359"/>
      <c r="F7" s="360"/>
      <c r="G7" s="360"/>
      <c r="H7" s="360"/>
      <c r="I7" s="360"/>
      <c r="J7" s="360"/>
      <c r="K7" s="360"/>
      <c r="L7" s="360"/>
      <c r="M7" s="361"/>
      <c r="N7" s="59"/>
      <c r="O7" s="59"/>
      <c r="P7" s="59"/>
      <c r="Q7" s="59"/>
      <c r="R7" s="59"/>
      <c r="S7" s="59"/>
      <c r="T7" s="59"/>
      <c r="U7" s="59"/>
    </row>
    <row r="8" spans="1:41" ht="24.95" customHeight="1">
      <c r="B8" s="343" t="s">
        <v>31</v>
      </c>
      <c r="C8" s="343"/>
      <c r="D8" s="343"/>
      <c r="E8" s="345" t="s">
        <v>32</v>
      </c>
      <c r="F8" s="345"/>
      <c r="G8" s="345"/>
      <c r="H8" s="345"/>
      <c r="I8" s="345"/>
      <c r="J8" s="345"/>
      <c r="K8" s="345"/>
      <c r="L8" s="345" t="s">
        <v>410</v>
      </c>
      <c r="M8" s="345"/>
      <c r="N8" s="345"/>
      <c r="O8" s="345"/>
      <c r="P8" s="345"/>
      <c r="Q8" s="345"/>
      <c r="R8" s="346" t="s">
        <v>409</v>
      </c>
      <c r="S8" s="211"/>
      <c r="T8" s="211"/>
      <c r="U8" s="211"/>
      <c r="V8" s="37">
        <v>0</v>
      </c>
    </row>
    <row r="9" spans="1:41" ht="11.1" customHeight="1">
      <c r="B9" s="53"/>
      <c r="C9" s="53"/>
      <c r="D9" s="53"/>
      <c r="E9" s="50"/>
      <c r="F9" s="50"/>
      <c r="G9" s="50"/>
      <c r="H9" s="50"/>
      <c r="I9" s="50"/>
      <c r="J9" s="362" t="s">
        <v>408</v>
      </c>
      <c r="K9" s="362"/>
      <c r="L9" s="362"/>
      <c r="M9" s="362"/>
      <c r="N9" s="362"/>
      <c r="O9" s="362"/>
      <c r="P9" s="362"/>
      <c r="Q9" s="362"/>
      <c r="R9" s="362"/>
      <c r="S9" s="362"/>
      <c r="T9" s="362"/>
      <c r="U9" s="50"/>
    </row>
    <row r="10" spans="1:41" ht="24.95" customHeight="1">
      <c r="B10" s="195" t="s">
        <v>33</v>
      </c>
      <c r="C10" s="195"/>
      <c r="D10" s="195"/>
      <c r="E10" s="195"/>
      <c r="F10" s="195"/>
      <c r="G10" s="195"/>
      <c r="H10" s="226"/>
      <c r="I10" s="205"/>
      <c r="J10" s="206"/>
      <c r="K10" s="225"/>
      <c r="L10" s="50"/>
      <c r="M10" s="50"/>
      <c r="N10" s="50"/>
      <c r="O10" s="50"/>
      <c r="P10" s="50"/>
      <c r="Q10" s="50"/>
      <c r="R10" s="50"/>
      <c r="S10" s="50"/>
      <c r="T10" s="50"/>
      <c r="U10" s="50"/>
    </row>
    <row r="11" spans="1:41" ht="17.25" customHeight="1">
      <c r="C11" s="135" t="s">
        <v>34</v>
      </c>
      <c r="D11" s="133"/>
      <c r="E11" s="133"/>
      <c r="F11" s="133"/>
      <c r="G11" s="134"/>
      <c r="H11" s="133" t="s">
        <v>407</v>
      </c>
      <c r="I11" s="133"/>
      <c r="J11" s="133"/>
      <c r="K11" s="133"/>
      <c r="L11" s="133"/>
      <c r="M11" s="134"/>
      <c r="N11" s="133" t="s">
        <v>35</v>
      </c>
      <c r="O11" s="133"/>
      <c r="P11" s="133"/>
      <c r="Q11" s="133"/>
      <c r="R11" s="134"/>
      <c r="S11" s="133" t="s">
        <v>36</v>
      </c>
      <c r="T11" s="133"/>
      <c r="U11" s="132"/>
    </row>
    <row r="12" spans="1:41" ht="17.25" customHeight="1">
      <c r="C12" s="131" t="s">
        <v>406</v>
      </c>
      <c r="D12" s="73"/>
      <c r="E12" s="73"/>
      <c r="F12" s="73"/>
      <c r="H12" s="73" t="s">
        <v>37</v>
      </c>
      <c r="I12" s="73"/>
      <c r="J12" s="73"/>
      <c r="K12" s="73"/>
      <c r="L12" s="73"/>
      <c r="N12" s="73" t="s">
        <v>38</v>
      </c>
      <c r="O12" s="73"/>
      <c r="P12" s="73"/>
      <c r="Q12" s="73"/>
      <c r="S12" s="73" t="s">
        <v>405</v>
      </c>
      <c r="T12" s="73"/>
      <c r="U12" s="130"/>
    </row>
    <row r="13" spans="1:41" ht="17.25" customHeight="1">
      <c r="C13" s="131" t="s">
        <v>404</v>
      </c>
      <c r="D13" s="73"/>
      <c r="E13" s="73"/>
      <c r="F13" s="73"/>
      <c r="H13" s="73" t="s">
        <v>39</v>
      </c>
      <c r="I13" s="73"/>
      <c r="J13" s="73"/>
      <c r="K13" s="73"/>
      <c r="L13" s="73"/>
      <c r="N13" s="73" t="s">
        <v>40</v>
      </c>
      <c r="O13" s="73"/>
      <c r="P13" s="73"/>
      <c r="Q13" s="73"/>
      <c r="R13" s="73"/>
      <c r="S13" s="73"/>
      <c r="T13" s="73"/>
      <c r="U13" s="130"/>
      <c r="V13" s="73"/>
    </row>
    <row r="14" spans="1:41" ht="17.25" customHeight="1">
      <c r="C14" s="131" t="s">
        <v>403</v>
      </c>
      <c r="D14" s="73"/>
      <c r="E14" s="73"/>
      <c r="F14" s="73"/>
      <c r="H14" s="73" t="s">
        <v>41</v>
      </c>
      <c r="I14" s="73"/>
      <c r="J14" s="73"/>
      <c r="K14" s="73"/>
      <c r="L14" s="73"/>
      <c r="N14" s="73" t="s">
        <v>402</v>
      </c>
      <c r="O14" s="73"/>
      <c r="P14" s="73"/>
      <c r="Q14" s="73"/>
      <c r="R14" s="73"/>
      <c r="S14" s="73"/>
      <c r="T14" s="73"/>
      <c r="U14" s="130"/>
    </row>
    <row r="15" spans="1:41" ht="17.25" customHeight="1">
      <c r="C15" s="129" t="s">
        <v>401</v>
      </c>
      <c r="D15" s="127"/>
      <c r="E15" s="127"/>
      <c r="F15" s="127"/>
      <c r="G15" s="128"/>
      <c r="H15" s="127" t="s">
        <v>42</v>
      </c>
      <c r="I15" s="127"/>
      <c r="J15" s="127"/>
      <c r="K15" s="127"/>
      <c r="L15" s="127"/>
      <c r="M15" s="128"/>
      <c r="N15" s="127" t="s">
        <v>400</v>
      </c>
      <c r="O15" s="127"/>
      <c r="P15" s="127"/>
      <c r="Q15" s="127"/>
      <c r="R15" s="127"/>
      <c r="S15" s="127"/>
      <c r="T15" s="126"/>
      <c r="U15" s="125"/>
      <c r="X15" s="307"/>
      <c r="Y15" s="307"/>
      <c r="Z15" s="307"/>
      <c r="AA15" s="307"/>
      <c r="AB15" s="307"/>
      <c r="AC15" s="307"/>
      <c r="AD15" s="307"/>
      <c r="AE15" s="307"/>
      <c r="AF15" s="307"/>
      <c r="AG15" s="307"/>
      <c r="AH15" s="307"/>
      <c r="AI15" s="307"/>
      <c r="AJ15" s="307"/>
      <c r="AK15" s="307"/>
      <c r="AL15" s="307"/>
      <c r="AM15" s="307"/>
      <c r="AN15" s="307"/>
      <c r="AO15" s="307"/>
    </row>
    <row r="16" spans="1:41" ht="30" customHeight="1">
      <c r="B16" s="195" t="s">
        <v>43</v>
      </c>
      <c r="C16" s="195"/>
      <c r="D16" s="195"/>
      <c r="E16" s="195"/>
      <c r="F16" s="195"/>
      <c r="G16" s="195"/>
      <c r="H16" s="195"/>
      <c r="I16" s="195"/>
      <c r="J16" s="195"/>
      <c r="K16" s="195"/>
      <c r="L16" s="195"/>
      <c r="M16" s="195"/>
      <c r="N16" s="195"/>
      <c r="O16" s="195"/>
      <c r="P16" s="195"/>
      <c r="Q16" s="195"/>
      <c r="R16" s="195"/>
      <c r="S16" s="195"/>
      <c r="T16" s="195"/>
      <c r="U16" s="195"/>
      <c r="X16" s="307"/>
      <c r="Y16" s="307"/>
      <c r="Z16" s="307"/>
      <c r="AA16" s="307"/>
      <c r="AB16" s="307"/>
      <c r="AC16" s="307"/>
      <c r="AD16" s="307"/>
      <c r="AE16" s="307"/>
      <c r="AF16" s="307"/>
      <c r="AG16" s="307"/>
      <c r="AH16" s="307"/>
      <c r="AI16" s="307"/>
      <c r="AJ16" s="307"/>
      <c r="AK16" s="307"/>
      <c r="AL16" s="307"/>
      <c r="AM16" s="307"/>
      <c r="AN16" s="307"/>
      <c r="AO16" s="307"/>
    </row>
    <row r="17" spans="1:41" ht="15" customHeight="1">
      <c r="B17" s="211"/>
      <c r="C17" s="101" t="s">
        <v>44</v>
      </c>
      <c r="D17" s="376"/>
      <c r="E17" s="376"/>
      <c r="F17" s="376"/>
      <c r="G17" s="376"/>
      <c r="H17" s="376"/>
      <c r="I17" s="376"/>
      <c r="J17" s="376"/>
      <c r="K17" s="376"/>
      <c r="L17" s="376"/>
      <c r="M17" s="376"/>
      <c r="N17" s="376"/>
      <c r="O17" s="376"/>
      <c r="P17" s="376"/>
      <c r="Q17" s="376"/>
      <c r="R17" s="376"/>
      <c r="S17" s="376"/>
      <c r="T17" s="376"/>
      <c r="U17" s="376"/>
      <c r="X17" s="307"/>
      <c r="Y17" s="307"/>
      <c r="Z17" s="307"/>
      <c r="AA17" s="307"/>
      <c r="AB17" s="307"/>
      <c r="AC17" s="307"/>
      <c r="AD17" s="307"/>
      <c r="AE17" s="307"/>
      <c r="AF17" s="307"/>
      <c r="AG17" s="307"/>
      <c r="AH17" s="307"/>
      <c r="AI17" s="307"/>
      <c r="AJ17" s="307"/>
      <c r="AK17" s="307"/>
      <c r="AL17" s="307"/>
      <c r="AM17" s="307"/>
      <c r="AN17" s="307"/>
      <c r="AO17" s="307"/>
    </row>
    <row r="18" spans="1:41" ht="15" customHeight="1">
      <c r="B18" s="211"/>
      <c r="C18" s="215" t="s">
        <v>45</v>
      </c>
      <c r="D18" s="229" t="s">
        <v>46</v>
      </c>
      <c r="E18" s="230"/>
      <c r="F18" s="230"/>
      <c r="G18" s="230"/>
      <c r="H18" s="230"/>
      <c r="I18" s="230"/>
      <c r="J18" s="230"/>
      <c r="K18" s="230"/>
      <c r="L18" s="230"/>
      <c r="M18" s="230"/>
      <c r="N18" s="230"/>
      <c r="O18" s="230"/>
      <c r="P18" s="230"/>
      <c r="Q18" s="230"/>
      <c r="R18" s="230"/>
      <c r="S18" s="230"/>
      <c r="T18" s="230"/>
      <c r="U18" s="231"/>
      <c r="X18" s="307"/>
      <c r="Y18" s="307"/>
      <c r="Z18" s="307"/>
      <c r="AA18" s="307"/>
      <c r="AB18" s="307"/>
      <c r="AC18" s="307"/>
      <c r="AD18" s="307"/>
      <c r="AE18" s="307"/>
      <c r="AF18" s="307"/>
      <c r="AG18" s="307"/>
      <c r="AH18" s="307"/>
      <c r="AI18" s="307"/>
      <c r="AJ18" s="307"/>
      <c r="AK18" s="307"/>
      <c r="AL18" s="307"/>
      <c r="AM18" s="307"/>
      <c r="AN18" s="307"/>
      <c r="AO18" s="307"/>
    </row>
    <row r="19" spans="1:41" ht="27.75" customHeight="1">
      <c r="B19" s="211"/>
      <c r="C19" s="219"/>
      <c r="D19" s="357"/>
      <c r="E19" s="358"/>
      <c r="F19" s="252" t="s">
        <v>47</v>
      </c>
      <c r="G19" s="252"/>
      <c r="H19" s="252"/>
      <c r="I19" s="358"/>
      <c r="J19" s="358"/>
      <c r="K19" s="358"/>
      <c r="L19" s="358"/>
      <c r="M19" s="358"/>
      <c r="N19" s="358"/>
      <c r="O19" s="358"/>
      <c r="P19" s="358"/>
      <c r="Q19" s="358"/>
      <c r="R19" s="358"/>
      <c r="S19" s="358"/>
      <c r="T19" s="358"/>
      <c r="U19" s="375"/>
      <c r="X19" s="307"/>
      <c r="Y19" s="307"/>
      <c r="Z19" s="307"/>
      <c r="AA19" s="307"/>
      <c r="AB19" s="307"/>
      <c r="AC19" s="307"/>
      <c r="AD19" s="307"/>
      <c r="AE19" s="307"/>
      <c r="AF19" s="307"/>
      <c r="AG19" s="307"/>
      <c r="AH19" s="307"/>
      <c r="AI19" s="307"/>
      <c r="AJ19" s="307"/>
      <c r="AK19" s="307"/>
      <c r="AL19" s="307"/>
      <c r="AM19" s="307"/>
      <c r="AN19" s="307"/>
      <c r="AO19" s="307"/>
    </row>
    <row r="20" spans="1:41" ht="15" customHeight="1">
      <c r="B20" s="211"/>
      <c r="C20" s="101" t="s">
        <v>44</v>
      </c>
      <c r="D20" s="232"/>
      <c r="E20" s="232"/>
      <c r="F20" s="232"/>
      <c r="G20" s="232"/>
      <c r="H20" s="232"/>
      <c r="I20" s="232"/>
      <c r="J20" s="232"/>
      <c r="K20" s="232"/>
      <c r="L20" s="232"/>
      <c r="M20" s="232"/>
      <c r="N20" s="232"/>
      <c r="O20" s="232"/>
      <c r="P20" s="232"/>
      <c r="Q20" s="232"/>
      <c r="R20" s="232"/>
      <c r="S20" s="232"/>
      <c r="T20" s="232"/>
      <c r="U20" s="232"/>
    </row>
    <row r="21" spans="1:41" ht="30" customHeight="1">
      <c r="B21" s="211"/>
      <c r="C21" s="121" t="s">
        <v>48</v>
      </c>
      <c r="D21" s="233"/>
      <c r="E21" s="233"/>
      <c r="F21" s="233"/>
      <c r="G21" s="233"/>
      <c r="H21" s="233"/>
      <c r="I21" s="233"/>
      <c r="J21" s="233"/>
      <c r="K21" s="233"/>
      <c r="L21" s="233"/>
      <c r="M21" s="233"/>
      <c r="N21" s="233"/>
      <c r="O21" s="233"/>
      <c r="P21" s="233"/>
      <c r="Q21" s="233"/>
      <c r="R21" s="233"/>
      <c r="S21" s="233"/>
      <c r="T21" s="233"/>
      <c r="U21" s="233"/>
    </row>
    <row r="22" spans="1:41" s="86" customFormat="1" ht="30" customHeight="1">
      <c r="B22" s="195" t="s">
        <v>49</v>
      </c>
      <c r="C22" s="195"/>
      <c r="D22" s="195"/>
      <c r="E22" s="122"/>
      <c r="F22" s="122"/>
      <c r="G22" s="122"/>
      <c r="H22" s="122"/>
      <c r="I22" s="122"/>
      <c r="J22" s="122"/>
      <c r="K22" s="122"/>
      <c r="L22" s="124"/>
      <c r="M22" s="123"/>
      <c r="N22" s="123"/>
      <c r="O22" s="123"/>
      <c r="P22" s="123"/>
      <c r="Q22" s="123"/>
      <c r="R22" s="122"/>
      <c r="S22" s="122"/>
      <c r="T22" s="122"/>
      <c r="U22" s="122"/>
    </row>
    <row r="23" spans="1:41" ht="42.75" customHeight="1">
      <c r="C23" s="121" t="s">
        <v>50</v>
      </c>
      <c r="D23" s="205"/>
      <c r="E23" s="206"/>
      <c r="F23" s="206"/>
      <c r="G23" s="206"/>
      <c r="H23" s="225"/>
      <c r="I23" s="347" t="s">
        <v>399</v>
      </c>
      <c r="J23" s="348"/>
      <c r="K23" s="349"/>
      <c r="L23" s="353" t="s">
        <v>51</v>
      </c>
      <c r="M23" s="353"/>
      <c r="N23" s="353" t="s">
        <v>52</v>
      </c>
      <c r="O23" s="353"/>
      <c r="P23" s="353" t="s">
        <v>53</v>
      </c>
      <c r="Q23" s="353"/>
      <c r="R23" s="353" t="s">
        <v>54</v>
      </c>
      <c r="S23" s="353"/>
      <c r="T23" s="353"/>
      <c r="U23" s="355"/>
    </row>
    <row r="24" spans="1:41" ht="24.95" customHeight="1">
      <c r="C24" s="377" t="s">
        <v>55</v>
      </c>
      <c r="D24" s="377"/>
      <c r="E24" s="376" t="s">
        <v>398</v>
      </c>
      <c r="F24" s="376"/>
      <c r="G24" s="376"/>
      <c r="H24" s="376"/>
      <c r="I24" s="350"/>
      <c r="J24" s="351"/>
      <c r="K24" s="352"/>
      <c r="L24" s="354"/>
      <c r="M24" s="354"/>
      <c r="N24" s="354"/>
      <c r="O24" s="354"/>
      <c r="P24" s="354"/>
      <c r="Q24" s="354"/>
      <c r="R24" s="354"/>
      <c r="S24" s="354"/>
      <c r="T24" s="354"/>
      <c r="U24" s="356"/>
      <c r="W24" s="37">
        <v>0</v>
      </c>
    </row>
    <row r="25" spans="1:41" ht="24.95" customHeight="1">
      <c r="C25" s="245" t="s">
        <v>397</v>
      </c>
      <c r="D25" s="246"/>
      <c r="E25" s="205"/>
      <c r="F25" s="206"/>
      <c r="G25" s="206"/>
      <c r="H25" s="89" t="s">
        <v>56</v>
      </c>
      <c r="I25" s="322" t="s">
        <v>396</v>
      </c>
      <c r="J25" s="323"/>
      <c r="K25" s="323"/>
      <c r="L25" s="323"/>
      <c r="M25" s="323"/>
      <c r="N25" s="323"/>
      <c r="O25" s="323"/>
      <c r="P25" s="323"/>
      <c r="Q25" s="323"/>
      <c r="R25" s="323"/>
      <c r="S25" s="323"/>
      <c r="T25" s="323"/>
      <c r="U25" s="323"/>
    </row>
    <row r="26" spans="1:41" ht="24.95" customHeight="1">
      <c r="C26" s="212" t="s">
        <v>395</v>
      </c>
      <c r="D26" s="213"/>
      <c r="E26" s="213"/>
      <c r="F26" s="213"/>
      <c r="G26" s="213"/>
      <c r="H26" s="214"/>
      <c r="I26" s="363" t="s">
        <v>45</v>
      </c>
      <c r="J26" s="364"/>
      <c r="K26" s="364"/>
      <c r="L26" s="364"/>
      <c r="M26" s="364"/>
      <c r="N26" s="364"/>
      <c r="O26" s="364"/>
      <c r="P26" s="383"/>
      <c r="Q26" s="385" t="s">
        <v>394</v>
      </c>
      <c r="R26" s="386"/>
      <c r="S26" s="386"/>
      <c r="T26" s="386"/>
      <c r="U26" s="387"/>
    </row>
    <row r="27" spans="1:41" ht="24.95" customHeight="1">
      <c r="C27" s="236"/>
      <c r="D27" s="237"/>
      <c r="E27" s="237"/>
      <c r="F27" s="237"/>
      <c r="G27" s="237"/>
      <c r="H27" s="238"/>
      <c r="I27" s="308"/>
      <c r="J27" s="309"/>
      <c r="K27" s="309"/>
      <c r="L27" s="309"/>
      <c r="M27" s="309"/>
      <c r="N27" s="309"/>
      <c r="O27" s="309"/>
      <c r="P27" s="310"/>
      <c r="Q27" s="236"/>
      <c r="R27" s="237"/>
      <c r="S27" s="237"/>
      <c r="T27" s="237"/>
      <c r="U27" s="238"/>
    </row>
    <row r="28" spans="1:41" ht="24.95" customHeight="1">
      <c r="C28" s="236"/>
      <c r="D28" s="237"/>
      <c r="E28" s="237"/>
      <c r="F28" s="237"/>
      <c r="G28" s="237"/>
      <c r="H28" s="238"/>
      <c r="I28" s="308"/>
      <c r="J28" s="309"/>
      <c r="K28" s="309"/>
      <c r="L28" s="309"/>
      <c r="M28" s="309"/>
      <c r="N28" s="309"/>
      <c r="O28" s="309"/>
      <c r="P28" s="310"/>
      <c r="Q28" s="236"/>
      <c r="R28" s="237"/>
      <c r="S28" s="237"/>
      <c r="T28" s="237"/>
      <c r="U28" s="238"/>
    </row>
    <row r="29" spans="1:41" ht="24.95" customHeight="1">
      <c r="C29" s="236"/>
      <c r="D29" s="237"/>
      <c r="E29" s="237"/>
      <c r="F29" s="237"/>
      <c r="G29" s="237"/>
      <c r="H29" s="238"/>
      <c r="I29" s="308"/>
      <c r="J29" s="309"/>
      <c r="K29" s="309"/>
      <c r="L29" s="309"/>
      <c r="M29" s="309"/>
      <c r="N29" s="309"/>
      <c r="O29" s="309"/>
      <c r="P29" s="310"/>
      <c r="Q29" s="236"/>
      <c r="R29" s="237"/>
      <c r="S29" s="237"/>
      <c r="T29" s="237"/>
      <c r="U29" s="238"/>
      <c r="X29" s="120"/>
      <c r="Y29" s="120"/>
      <c r="Z29" s="120"/>
      <c r="AA29" s="120"/>
      <c r="AB29" s="120"/>
      <c r="AC29" s="120"/>
      <c r="AD29" s="120"/>
      <c r="AE29" s="120"/>
      <c r="AF29" s="120"/>
      <c r="AG29" s="120"/>
      <c r="AH29" s="120"/>
      <c r="AI29" s="120"/>
      <c r="AJ29" s="120"/>
      <c r="AK29" s="120"/>
      <c r="AL29" s="120"/>
      <c r="AM29" s="120"/>
      <c r="AN29" s="120"/>
    </row>
    <row r="30" spans="1:41" s="119" customFormat="1" ht="30" customHeight="1">
      <c r="A30" s="88"/>
      <c r="B30" s="195" t="s">
        <v>57</v>
      </c>
      <c r="C30" s="195"/>
      <c r="D30" s="195"/>
      <c r="E30" s="195"/>
      <c r="F30" s="195"/>
      <c r="G30" s="195"/>
      <c r="H30" s="195"/>
      <c r="I30" s="195"/>
      <c r="J30" s="195"/>
      <c r="K30" s="195"/>
      <c r="L30" s="195"/>
      <c r="M30" s="195"/>
      <c r="N30" s="324" t="s">
        <v>393</v>
      </c>
      <c r="O30" s="324"/>
      <c r="P30" s="324"/>
      <c r="Q30" s="324"/>
      <c r="R30" s="324"/>
      <c r="S30" s="324"/>
      <c r="T30" s="324"/>
      <c r="U30" s="324"/>
      <c r="V30" s="88"/>
    </row>
    <row r="31" spans="1:41" ht="24.95" customHeight="1">
      <c r="C31" s="118" t="s">
        <v>58</v>
      </c>
      <c r="D31" s="205"/>
      <c r="E31" s="206"/>
      <c r="F31" s="234" t="s">
        <v>60</v>
      </c>
      <c r="G31" s="235"/>
      <c r="H31" s="222" t="s">
        <v>45</v>
      </c>
      <c r="I31" s="223"/>
      <c r="J31" s="384"/>
      <c r="K31" s="384"/>
      <c r="L31" s="384"/>
      <c r="M31" s="384"/>
      <c r="N31" s="384"/>
      <c r="O31" s="384"/>
      <c r="P31" s="384"/>
      <c r="Q31" s="384"/>
      <c r="R31" s="384"/>
      <c r="S31" s="384"/>
      <c r="T31" s="384"/>
      <c r="U31" s="384"/>
    </row>
    <row r="32" spans="1:41" ht="11.1" customHeight="1">
      <c r="B32" s="211"/>
      <c r="C32" s="211"/>
      <c r="D32" s="211"/>
      <c r="E32" s="211"/>
      <c r="F32" s="211"/>
      <c r="G32" s="211"/>
      <c r="H32" s="211"/>
      <c r="I32" s="211"/>
      <c r="J32" s="211"/>
      <c r="K32" s="211"/>
      <c r="L32" s="211"/>
      <c r="M32" s="211"/>
      <c r="N32" s="211"/>
      <c r="O32" s="211"/>
      <c r="P32" s="211"/>
      <c r="Q32" s="211"/>
      <c r="R32" s="211"/>
      <c r="S32" s="211"/>
      <c r="T32" s="211"/>
      <c r="U32" s="211"/>
      <c r="W32" s="117">
        <v>0</v>
      </c>
    </row>
    <row r="33" spans="1:23" ht="30" customHeight="1">
      <c r="B33" s="195" t="s">
        <v>61</v>
      </c>
      <c r="C33" s="195"/>
      <c r="D33" s="195"/>
      <c r="E33" s="195"/>
      <c r="F33" s="195"/>
      <c r="G33" s="195"/>
      <c r="H33" s="226"/>
      <c r="I33" s="318" t="s">
        <v>334</v>
      </c>
      <c r="J33" s="319"/>
      <c r="K33" s="193" t="s">
        <v>392</v>
      </c>
      <c r="L33" s="199"/>
      <c r="M33" s="316" t="s">
        <v>391</v>
      </c>
      <c r="N33" s="317"/>
      <c r="O33" s="317"/>
      <c r="P33" s="317"/>
      <c r="Q33" s="317"/>
      <c r="R33" s="317"/>
      <c r="S33" s="317"/>
      <c r="T33" s="317"/>
      <c r="U33" s="317"/>
      <c r="W33" s="37">
        <v>0</v>
      </c>
    </row>
    <row r="34" spans="1:23" ht="20.100000000000001" customHeight="1">
      <c r="B34" s="211"/>
      <c r="C34" s="244" t="s">
        <v>63</v>
      </c>
      <c r="D34" s="239"/>
      <c r="E34" s="239"/>
      <c r="F34" s="239"/>
      <c r="G34" s="239"/>
      <c r="H34" s="116"/>
      <c r="I34" s="239" t="s">
        <v>390</v>
      </c>
      <c r="J34" s="239"/>
      <c r="K34" s="239"/>
      <c r="L34" s="116"/>
      <c r="M34" s="116"/>
      <c r="N34" s="114" t="s">
        <v>389</v>
      </c>
      <c r="O34" s="114"/>
      <c r="P34" s="115"/>
      <c r="Q34" s="114"/>
      <c r="R34" s="114"/>
      <c r="S34" s="114"/>
      <c r="T34" s="114"/>
      <c r="U34" s="113"/>
    </row>
    <row r="35" spans="1:23" ht="20.100000000000001" customHeight="1">
      <c r="B35" s="211"/>
      <c r="C35" s="240" t="s">
        <v>388</v>
      </c>
      <c r="D35" s="241"/>
      <c r="E35" s="241"/>
      <c r="F35" s="241"/>
      <c r="G35" s="241"/>
      <c r="H35" s="109"/>
      <c r="I35" s="112" t="s">
        <v>387</v>
      </c>
      <c r="J35" s="109"/>
      <c r="K35" s="109"/>
      <c r="L35" s="109"/>
      <c r="M35" s="109"/>
      <c r="N35" s="109" t="s">
        <v>386</v>
      </c>
      <c r="O35" s="109"/>
      <c r="P35" s="111"/>
      <c r="Q35" s="111"/>
      <c r="R35" s="109"/>
      <c r="S35" s="109"/>
      <c r="T35" s="109"/>
      <c r="U35" s="108"/>
    </row>
    <row r="36" spans="1:23" ht="20.100000000000001" customHeight="1">
      <c r="B36" s="211"/>
      <c r="C36" s="240" t="s">
        <v>385</v>
      </c>
      <c r="D36" s="241"/>
      <c r="E36" s="241"/>
      <c r="F36" s="241"/>
      <c r="G36" s="241"/>
      <c r="H36" s="110"/>
      <c r="I36" s="109" t="s">
        <v>384</v>
      </c>
      <c r="J36" s="109"/>
      <c r="K36" s="109"/>
      <c r="L36" s="109"/>
      <c r="M36" s="109"/>
      <c r="N36" s="109" t="s">
        <v>383</v>
      </c>
      <c r="O36" s="109"/>
      <c r="P36" s="111"/>
      <c r="Q36" s="109"/>
      <c r="R36" s="109"/>
      <c r="S36" s="109"/>
      <c r="T36" s="109"/>
      <c r="U36" s="108"/>
    </row>
    <row r="37" spans="1:23" ht="20.100000000000001" customHeight="1">
      <c r="B37" s="211"/>
      <c r="C37" s="240" t="s">
        <v>64</v>
      </c>
      <c r="D37" s="241"/>
      <c r="E37" s="241"/>
      <c r="F37" s="241"/>
      <c r="G37" s="241"/>
      <c r="H37" s="110"/>
      <c r="I37" s="109" t="s">
        <v>382</v>
      </c>
      <c r="J37" s="109"/>
      <c r="K37" s="109"/>
      <c r="L37" s="109"/>
      <c r="M37" s="109"/>
      <c r="N37" s="109" t="s">
        <v>65</v>
      </c>
      <c r="O37" s="109"/>
      <c r="P37" s="109"/>
      <c r="Q37" s="109"/>
      <c r="R37" s="109"/>
      <c r="S37" s="109"/>
      <c r="T37" s="109"/>
      <c r="U37" s="108"/>
    </row>
    <row r="38" spans="1:23" ht="20.100000000000001" customHeight="1">
      <c r="B38" s="211"/>
      <c r="C38" s="242" t="s">
        <v>381</v>
      </c>
      <c r="D38" s="243"/>
      <c r="E38" s="243"/>
      <c r="F38" s="243"/>
      <c r="G38" s="243"/>
      <c r="H38" s="243"/>
      <c r="I38" s="106" t="s">
        <v>66</v>
      </c>
      <c r="J38" s="107"/>
      <c r="K38" s="106"/>
      <c r="L38" s="106"/>
      <c r="M38" s="106"/>
      <c r="N38" s="106"/>
      <c r="O38" s="106"/>
      <c r="P38" s="106"/>
      <c r="Q38" s="106"/>
      <c r="R38" s="106"/>
      <c r="S38" s="106"/>
      <c r="T38" s="105"/>
      <c r="U38" s="104"/>
    </row>
    <row r="39" spans="1:23" s="40" customFormat="1" ht="48.75" customHeight="1">
      <c r="A39" s="37"/>
      <c r="B39" s="195" t="s">
        <v>67</v>
      </c>
      <c r="C39" s="195"/>
      <c r="D39" s="195"/>
      <c r="E39" s="382" t="s">
        <v>380</v>
      </c>
      <c r="F39" s="390"/>
      <c r="G39" s="390"/>
      <c r="H39" s="390"/>
      <c r="I39" s="390"/>
      <c r="J39" s="390"/>
      <c r="K39" s="390"/>
      <c r="L39" s="390"/>
      <c r="M39" s="390"/>
      <c r="N39" s="390"/>
      <c r="O39" s="390"/>
      <c r="P39" s="390"/>
      <c r="Q39" s="390"/>
      <c r="R39" s="390"/>
      <c r="S39" s="390"/>
      <c r="T39" s="390"/>
      <c r="U39" s="390"/>
      <c r="V39" s="37"/>
    </row>
    <row r="40" spans="1:23" ht="39.75" customHeight="1">
      <c r="B40" s="59"/>
      <c r="C40" s="388"/>
      <c r="D40" s="388"/>
      <c r="E40" s="388"/>
      <c r="F40" s="223" t="s">
        <v>68</v>
      </c>
      <c r="G40" s="224"/>
      <c r="H40" s="222" t="s">
        <v>69</v>
      </c>
      <c r="I40" s="224"/>
      <c r="J40" s="222" t="s">
        <v>70</v>
      </c>
      <c r="K40" s="224"/>
      <c r="L40" s="222" t="s">
        <v>71</v>
      </c>
      <c r="M40" s="224"/>
      <c r="N40" s="379" t="s">
        <v>379</v>
      </c>
      <c r="O40" s="380"/>
      <c r="P40" s="245" t="s">
        <v>378</v>
      </c>
      <c r="Q40" s="246"/>
      <c r="R40" s="245" t="s">
        <v>72</v>
      </c>
      <c r="S40" s="246"/>
      <c r="T40" s="222" t="s">
        <v>73</v>
      </c>
      <c r="U40" s="224"/>
    </row>
    <row r="41" spans="1:23" ht="15" customHeight="1">
      <c r="B41" s="59"/>
      <c r="C41" s="388"/>
      <c r="D41" s="388"/>
      <c r="E41" s="388"/>
      <c r="F41" s="103" t="s">
        <v>74</v>
      </c>
      <c r="G41" s="102" t="s">
        <v>75</v>
      </c>
      <c r="H41" s="102" t="s">
        <v>74</v>
      </c>
      <c r="I41" s="102" t="s">
        <v>75</v>
      </c>
      <c r="J41" s="102" t="s">
        <v>74</v>
      </c>
      <c r="K41" s="102" t="s">
        <v>75</v>
      </c>
      <c r="L41" s="102" t="s">
        <v>74</v>
      </c>
      <c r="M41" s="102" t="s">
        <v>75</v>
      </c>
      <c r="N41" s="102" t="s">
        <v>74</v>
      </c>
      <c r="O41" s="102" t="s">
        <v>75</v>
      </c>
      <c r="P41" s="102" t="s">
        <v>74</v>
      </c>
      <c r="Q41" s="102" t="s">
        <v>75</v>
      </c>
      <c r="R41" s="102" t="s">
        <v>74</v>
      </c>
      <c r="S41" s="102" t="s">
        <v>75</v>
      </c>
      <c r="T41" s="102" t="s">
        <v>74</v>
      </c>
      <c r="U41" s="101" t="s">
        <v>75</v>
      </c>
    </row>
    <row r="42" spans="1:23" ht="24.95" customHeight="1">
      <c r="B42" s="59"/>
      <c r="C42" s="247" t="s">
        <v>377</v>
      </c>
      <c r="D42" s="247"/>
      <c r="E42" s="247"/>
      <c r="F42" s="89"/>
      <c r="G42" s="99"/>
      <c r="H42" s="99"/>
      <c r="I42" s="99"/>
      <c r="J42" s="99"/>
      <c r="K42" s="99"/>
      <c r="L42" s="99"/>
      <c r="M42" s="99"/>
      <c r="N42" s="99"/>
      <c r="O42" s="100"/>
      <c r="P42" s="100"/>
      <c r="Q42" s="99"/>
      <c r="R42" s="99"/>
      <c r="S42" s="99"/>
      <c r="T42" s="99"/>
      <c r="U42" s="99"/>
    </row>
    <row r="43" spans="1:23" ht="24.95" customHeight="1" thickBot="1">
      <c r="B43" s="59"/>
      <c r="C43" s="247" t="s">
        <v>376</v>
      </c>
      <c r="D43" s="247"/>
      <c r="E43" s="247"/>
      <c r="F43" s="98"/>
      <c r="G43" s="96"/>
      <c r="H43" s="96"/>
      <c r="I43" s="96"/>
      <c r="J43" s="96"/>
      <c r="K43" s="96"/>
      <c r="L43" s="96"/>
      <c r="M43" s="96"/>
      <c r="N43" s="96"/>
      <c r="O43" s="97"/>
      <c r="P43" s="97"/>
      <c r="Q43" s="96"/>
      <c r="R43" s="96"/>
      <c r="S43" s="96"/>
      <c r="T43" s="96"/>
      <c r="U43" s="96"/>
    </row>
    <row r="44" spans="1:23" ht="45" customHeight="1" thickTop="1">
      <c r="B44" s="95"/>
      <c r="C44" s="389" t="s">
        <v>375</v>
      </c>
      <c r="D44" s="389"/>
      <c r="E44" s="389"/>
      <c r="F44" s="227" t="s">
        <v>59</v>
      </c>
      <c r="G44" s="228"/>
      <c r="H44" s="227"/>
      <c r="I44" s="228"/>
      <c r="J44" s="227"/>
      <c r="K44" s="228"/>
      <c r="L44" s="227"/>
      <c r="M44" s="228"/>
      <c r="N44" s="227"/>
      <c r="O44" s="228"/>
      <c r="P44" s="227"/>
      <c r="Q44" s="228"/>
      <c r="R44" s="227"/>
      <c r="S44" s="228"/>
      <c r="T44" s="227" t="s">
        <v>59</v>
      </c>
      <c r="U44" s="228"/>
    </row>
    <row r="45" spans="1:23" ht="24.95" customHeight="1">
      <c r="B45" s="315"/>
      <c r="C45" s="207" t="s">
        <v>374</v>
      </c>
      <c r="D45" s="208"/>
      <c r="E45" s="208"/>
      <c r="F45" s="208"/>
      <c r="G45" s="208"/>
      <c r="H45" s="208"/>
      <c r="I45" s="209"/>
      <c r="J45" s="205"/>
      <c r="K45" s="206"/>
      <c r="L45" s="206"/>
      <c r="M45" s="89" t="s">
        <v>76</v>
      </c>
      <c r="N45" s="381" t="s">
        <v>373</v>
      </c>
      <c r="O45" s="381"/>
      <c r="P45" s="381"/>
      <c r="Q45" s="381"/>
      <c r="R45" s="381"/>
      <c r="S45" s="381"/>
      <c r="T45" s="381"/>
      <c r="U45" s="381"/>
    </row>
    <row r="46" spans="1:23" ht="24.95" customHeight="1">
      <c r="B46" s="315"/>
      <c r="C46" s="200" t="s">
        <v>372</v>
      </c>
      <c r="D46" s="201"/>
      <c r="E46" s="201"/>
      <c r="F46" s="201"/>
      <c r="G46" s="201"/>
      <c r="H46" s="201"/>
      <c r="I46" s="202"/>
      <c r="J46" s="205"/>
      <c r="K46" s="206"/>
      <c r="L46" s="206"/>
      <c r="M46" s="94" t="s">
        <v>76</v>
      </c>
      <c r="N46" s="382"/>
      <c r="O46" s="382"/>
      <c r="P46" s="382"/>
      <c r="Q46" s="382"/>
      <c r="R46" s="382"/>
      <c r="S46" s="382"/>
      <c r="T46" s="382"/>
      <c r="U46" s="382"/>
    </row>
    <row r="47" spans="1:23" s="92" customFormat="1" ht="30" customHeight="1">
      <c r="B47" s="195" t="s">
        <v>77</v>
      </c>
      <c r="C47" s="195"/>
      <c r="D47" s="195"/>
      <c r="E47" s="195"/>
      <c r="F47" s="195"/>
      <c r="G47" s="195"/>
      <c r="H47" s="195"/>
      <c r="I47" s="195"/>
      <c r="J47" s="195"/>
      <c r="K47" s="195"/>
      <c r="L47" s="195"/>
      <c r="M47" s="195"/>
      <c r="N47" s="195"/>
      <c r="O47" s="195"/>
      <c r="P47" s="195"/>
      <c r="Q47" s="195"/>
      <c r="S47" s="93"/>
      <c r="T47" s="93"/>
      <c r="U47" s="93"/>
    </row>
    <row r="48" spans="1:23" ht="24.95" customHeight="1">
      <c r="C48" s="212" t="s">
        <v>78</v>
      </c>
      <c r="D48" s="214"/>
      <c r="E48" s="396" t="s">
        <v>79</v>
      </c>
      <c r="F48" s="378"/>
      <c r="G48" s="378" t="s">
        <v>80</v>
      </c>
      <c r="H48" s="378"/>
      <c r="I48" s="378" t="s">
        <v>81</v>
      </c>
      <c r="J48" s="378"/>
      <c r="K48" s="378" t="s">
        <v>82</v>
      </c>
      <c r="L48" s="378"/>
      <c r="M48" s="378" t="s">
        <v>83</v>
      </c>
      <c r="N48" s="378"/>
      <c r="O48" s="378" t="s">
        <v>84</v>
      </c>
      <c r="P48" s="378"/>
      <c r="Q48" s="378" t="s">
        <v>85</v>
      </c>
      <c r="R48" s="378"/>
      <c r="S48" s="378" t="s">
        <v>86</v>
      </c>
      <c r="T48" s="378"/>
      <c r="U48" s="39"/>
    </row>
    <row r="49" spans="2:23" ht="24.95" customHeight="1">
      <c r="C49" s="200" t="s">
        <v>371</v>
      </c>
      <c r="D49" s="201"/>
      <c r="E49" s="394"/>
      <c r="F49" s="394"/>
      <c r="G49" s="394"/>
      <c r="H49" s="251" t="s">
        <v>334</v>
      </c>
      <c r="I49" s="252"/>
      <c r="J49" s="194" t="s">
        <v>289</v>
      </c>
      <c r="K49" s="199"/>
      <c r="L49" s="313" t="s">
        <v>370</v>
      </c>
      <c r="M49" s="314"/>
      <c r="N49" s="314"/>
      <c r="O49" s="314"/>
      <c r="P49" s="314"/>
      <c r="Q49" s="314"/>
      <c r="R49" s="314"/>
      <c r="S49" s="314"/>
      <c r="T49" s="314"/>
      <c r="U49" s="314"/>
    </row>
    <row r="50" spans="2:23" ht="11.1" customHeight="1">
      <c r="C50" s="75"/>
      <c r="D50" s="75"/>
      <c r="E50" s="75"/>
      <c r="F50" s="75"/>
      <c r="G50" s="75"/>
      <c r="H50" s="38"/>
      <c r="I50" s="38"/>
      <c r="J50" s="38"/>
      <c r="K50" s="91"/>
      <c r="M50" s="91"/>
      <c r="N50" s="91"/>
      <c r="O50" s="91"/>
      <c r="P50" s="91"/>
      <c r="Q50" s="91"/>
      <c r="R50" s="91"/>
      <c r="S50" s="91"/>
      <c r="T50" s="91"/>
      <c r="U50" s="91"/>
    </row>
    <row r="51" spans="2:23" s="88" customFormat="1" ht="30" customHeight="1">
      <c r="B51" s="395" t="s">
        <v>88</v>
      </c>
      <c r="C51" s="395"/>
      <c r="D51" s="395"/>
      <c r="E51" s="395"/>
      <c r="F51" s="395"/>
      <c r="G51" s="395"/>
      <c r="H51" s="395"/>
      <c r="I51" s="395"/>
      <c r="J51" s="395"/>
      <c r="K51" s="395"/>
      <c r="L51" s="395"/>
      <c r="M51" s="395"/>
      <c r="N51" s="395"/>
      <c r="O51" s="395"/>
      <c r="P51" s="395"/>
      <c r="Q51" s="395"/>
      <c r="R51" s="395"/>
      <c r="S51" s="395"/>
      <c r="T51" s="395"/>
      <c r="U51" s="395"/>
    </row>
    <row r="52" spans="2:23" ht="114" customHeight="1">
      <c r="B52" s="45"/>
      <c r="C52" s="255" t="s">
        <v>369</v>
      </c>
      <c r="D52" s="256"/>
      <c r="E52" s="256"/>
      <c r="F52" s="256"/>
      <c r="G52" s="256"/>
      <c r="H52" s="256"/>
      <c r="I52" s="256"/>
      <c r="J52" s="256"/>
      <c r="K52" s="256"/>
      <c r="L52" s="256"/>
      <c r="M52" s="256"/>
      <c r="N52" s="256"/>
      <c r="O52" s="256"/>
      <c r="P52" s="256"/>
      <c r="Q52" s="256"/>
      <c r="R52" s="256"/>
      <c r="S52" s="256"/>
      <c r="T52" s="256"/>
      <c r="U52" s="257"/>
      <c r="W52" s="37" t="s">
        <v>89</v>
      </c>
    </row>
    <row r="53" spans="2:23" ht="24.95" customHeight="1">
      <c r="B53" s="211"/>
      <c r="C53" s="391" t="s">
        <v>91</v>
      </c>
      <c r="D53" s="392"/>
      <c r="E53" s="392"/>
      <c r="F53" s="392"/>
      <c r="G53" s="392"/>
      <c r="H53" s="392"/>
      <c r="I53" s="392"/>
      <c r="J53" s="392"/>
      <c r="K53" s="392"/>
      <c r="L53" s="392"/>
      <c r="M53" s="392"/>
      <c r="N53" s="392"/>
      <c r="O53" s="393"/>
      <c r="P53" s="284" t="str">
        <f>IF(P54+P56+P58=0,"",P54+P56+P58)</f>
        <v/>
      </c>
      <c r="Q53" s="285"/>
      <c r="R53" s="285"/>
      <c r="S53" s="285"/>
      <c r="T53" s="285"/>
      <c r="U53" s="89" t="s">
        <v>76</v>
      </c>
    </row>
    <row r="54" spans="2:23" ht="24.95" customHeight="1">
      <c r="B54" s="211"/>
      <c r="C54" s="311"/>
      <c r="D54" s="196" t="s">
        <v>92</v>
      </c>
      <c r="E54" s="197"/>
      <c r="F54" s="197"/>
      <c r="G54" s="197"/>
      <c r="H54" s="197"/>
      <c r="I54" s="197"/>
      <c r="J54" s="197"/>
      <c r="K54" s="197"/>
      <c r="L54" s="197"/>
      <c r="M54" s="197"/>
      <c r="N54" s="197"/>
      <c r="O54" s="198"/>
      <c r="P54" s="205"/>
      <c r="Q54" s="206"/>
      <c r="R54" s="206"/>
      <c r="S54" s="206"/>
      <c r="T54" s="206"/>
      <c r="U54" s="89" t="s">
        <v>76</v>
      </c>
    </row>
    <row r="55" spans="2:23" ht="24.95" customHeight="1">
      <c r="B55" s="211"/>
      <c r="C55" s="311"/>
      <c r="D55" s="90"/>
      <c r="E55" s="196" t="s">
        <v>93</v>
      </c>
      <c r="F55" s="197"/>
      <c r="G55" s="197"/>
      <c r="H55" s="197"/>
      <c r="I55" s="197"/>
      <c r="J55" s="197"/>
      <c r="K55" s="197"/>
      <c r="L55" s="197"/>
      <c r="M55" s="197"/>
      <c r="N55" s="197"/>
      <c r="O55" s="198"/>
      <c r="P55" s="205"/>
      <c r="Q55" s="206"/>
      <c r="R55" s="206"/>
      <c r="S55" s="206"/>
      <c r="T55" s="206"/>
      <c r="U55" s="89" t="s">
        <v>76</v>
      </c>
      <c r="W55" s="72" t="b">
        <f>IF(P55&gt;P54,"（A)より（a）の数値が大きいです",TRUE)</f>
        <v>1</v>
      </c>
    </row>
    <row r="56" spans="2:23" ht="24.95" customHeight="1">
      <c r="B56" s="211"/>
      <c r="C56" s="311"/>
      <c r="D56" s="196" t="s">
        <v>95</v>
      </c>
      <c r="E56" s="197"/>
      <c r="F56" s="197"/>
      <c r="G56" s="197"/>
      <c r="H56" s="197"/>
      <c r="I56" s="197"/>
      <c r="J56" s="197"/>
      <c r="K56" s="197"/>
      <c r="L56" s="197"/>
      <c r="M56" s="197"/>
      <c r="N56" s="197"/>
      <c r="O56" s="198"/>
      <c r="P56" s="205"/>
      <c r="Q56" s="206"/>
      <c r="R56" s="206"/>
      <c r="S56" s="206"/>
      <c r="T56" s="206"/>
      <c r="U56" s="89" t="s">
        <v>76</v>
      </c>
    </row>
    <row r="57" spans="2:23" ht="24.95" customHeight="1">
      <c r="B57" s="211"/>
      <c r="C57" s="311"/>
      <c r="D57" s="90"/>
      <c r="E57" s="196" t="s">
        <v>96</v>
      </c>
      <c r="F57" s="197"/>
      <c r="G57" s="197"/>
      <c r="H57" s="197"/>
      <c r="I57" s="197"/>
      <c r="J57" s="197"/>
      <c r="K57" s="197"/>
      <c r="L57" s="197"/>
      <c r="M57" s="197"/>
      <c r="N57" s="197"/>
      <c r="O57" s="198"/>
      <c r="P57" s="205"/>
      <c r="Q57" s="206"/>
      <c r="R57" s="206"/>
      <c r="S57" s="206"/>
      <c r="T57" s="206"/>
      <c r="U57" s="89" t="s">
        <v>76</v>
      </c>
      <c r="W57" s="72" t="b">
        <f>IF(P57&gt;P56,"（B)より（b）の数値が大きいです",TRUE)</f>
        <v>1</v>
      </c>
    </row>
    <row r="58" spans="2:23" ht="24.95" customHeight="1">
      <c r="B58" s="211"/>
      <c r="C58" s="312"/>
      <c r="D58" s="196" t="s">
        <v>97</v>
      </c>
      <c r="E58" s="197"/>
      <c r="F58" s="197"/>
      <c r="G58" s="197"/>
      <c r="H58" s="197"/>
      <c r="I58" s="197"/>
      <c r="J58" s="197"/>
      <c r="K58" s="197"/>
      <c r="L58" s="197"/>
      <c r="M58" s="197"/>
      <c r="N58" s="197"/>
      <c r="O58" s="198"/>
      <c r="P58" s="205"/>
      <c r="Q58" s="206"/>
      <c r="R58" s="206"/>
      <c r="S58" s="206"/>
      <c r="T58" s="206"/>
      <c r="U58" s="89" t="s">
        <v>76</v>
      </c>
    </row>
    <row r="59" spans="2:23" ht="11.1" customHeight="1">
      <c r="B59" s="211"/>
      <c r="C59" s="211"/>
      <c r="D59" s="211"/>
      <c r="E59" s="211"/>
      <c r="F59" s="211"/>
      <c r="G59" s="211"/>
      <c r="H59" s="211"/>
      <c r="I59" s="211"/>
      <c r="J59" s="211"/>
      <c r="K59" s="211"/>
      <c r="L59" s="211"/>
      <c r="M59" s="211"/>
      <c r="N59" s="211"/>
      <c r="O59" s="211"/>
      <c r="P59" s="211"/>
      <c r="Q59" s="211"/>
      <c r="R59" s="211"/>
      <c r="S59" s="211"/>
    </row>
    <row r="60" spans="2:23" ht="30" customHeight="1">
      <c r="B60" s="195" t="s">
        <v>98</v>
      </c>
      <c r="C60" s="195"/>
      <c r="D60" s="195"/>
      <c r="E60" s="195"/>
      <c r="F60" s="195"/>
      <c r="G60" s="195"/>
      <c r="H60" s="195"/>
      <c r="I60" s="195"/>
      <c r="J60" s="75"/>
      <c r="K60" s="306" t="s">
        <v>99</v>
      </c>
      <c r="L60" s="306"/>
      <c r="M60" s="306"/>
      <c r="N60" s="306"/>
      <c r="O60" s="306"/>
      <c r="P60" s="306"/>
      <c r="Q60" s="306"/>
      <c r="R60" s="306"/>
      <c r="S60" s="306"/>
      <c r="T60" s="306"/>
      <c r="U60" s="306"/>
    </row>
    <row r="61" spans="2:23" ht="24.95" customHeight="1">
      <c r="B61" s="211"/>
      <c r="C61" s="212" t="s">
        <v>100</v>
      </c>
      <c r="D61" s="214"/>
      <c r="E61" s="60"/>
      <c r="F61" s="76" t="s">
        <v>62</v>
      </c>
      <c r="G61" s="60"/>
      <c r="H61" s="76" t="s">
        <v>87</v>
      </c>
      <c r="I61" s="39"/>
      <c r="J61" s="397" t="s">
        <v>365</v>
      </c>
      <c r="K61" s="275"/>
      <c r="L61" s="275"/>
      <c r="M61" s="275"/>
      <c r="N61" s="275"/>
      <c r="O61" s="275"/>
      <c r="P61" s="275"/>
      <c r="Q61" s="275"/>
      <c r="R61" s="275"/>
      <c r="S61" s="275"/>
      <c r="T61" s="275"/>
      <c r="U61" s="275"/>
      <c r="W61" s="37">
        <v>0</v>
      </c>
    </row>
    <row r="62" spans="2:23" ht="24.95" customHeight="1">
      <c r="B62" s="211"/>
      <c r="C62" s="248" t="s">
        <v>101</v>
      </c>
      <c r="D62" s="248"/>
      <c r="E62" s="248"/>
      <c r="F62" s="248"/>
      <c r="G62" s="248"/>
      <c r="H62" s="248"/>
      <c r="I62" s="248"/>
      <c r="J62" s="248"/>
      <c r="K62" s="248"/>
      <c r="L62" s="248"/>
      <c r="M62" s="248"/>
      <c r="N62" s="248"/>
      <c r="O62" s="248"/>
      <c r="P62" s="248"/>
      <c r="Q62" s="248"/>
      <c r="R62" s="248"/>
      <c r="S62" s="248"/>
      <c r="T62" s="248"/>
      <c r="U62" s="248"/>
    </row>
    <row r="63" spans="2:23" ht="24.95" customHeight="1">
      <c r="B63" s="211"/>
      <c r="C63" s="328" t="s">
        <v>102</v>
      </c>
      <c r="D63" s="328"/>
      <c r="E63" s="328"/>
      <c r="F63" s="291" t="s">
        <v>103</v>
      </c>
      <c r="G63" s="292"/>
      <c r="H63" s="292"/>
      <c r="I63" s="292"/>
      <c r="J63" s="293"/>
      <c r="K63" s="45"/>
      <c r="L63" s="328" t="s">
        <v>102</v>
      </c>
      <c r="M63" s="328"/>
      <c r="N63" s="328"/>
      <c r="O63" s="328"/>
      <c r="P63" s="328"/>
      <c r="Q63" s="328" t="s">
        <v>103</v>
      </c>
      <c r="R63" s="328"/>
      <c r="S63" s="328"/>
      <c r="T63" s="328"/>
      <c r="U63" s="328"/>
    </row>
    <row r="64" spans="2:23" ht="24.95" customHeight="1">
      <c r="B64" s="211"/>
      <c r="C64" s="233"/>
      <c r="D64" s="233"/>
      <c r="E64" s="233"/>
      <c r="F64" s="205"/>
      <c r="G64" s="206"/>
      <c r="H64" s="206"/>
      <c r="I64" s="206"/>
      <c r="J64" s="225"/>
      <c r="K64" s="88"/>
      <c r="L64" s="233"/>
      <c r="M64" s="233"/>
      <c r="N64" s="233"/>
      <c r="O64" s="233"/>
      <c r="P64" s="233"/>
      <c r="Q64" s="233"/>
      <c r="R64" s="233"/>
      <c r="S64" s="233"/>
      <c r="T64" s="233"/>
      <c r="U64" s="233"/>
    </row>
    <row r="65" spans="2:25" ht="24.95" customHeight="1">
      <c r="B65" s="211"/>
      <c r="C65" s="233"/>
      <c r="D65" s="233"/>
      <c r="E65" s="233"/>
      <c r="F65" s="205"/>
      <c r="G65" s="206"/>
      <c r="H65" s="206"/>
      <c r="I65" s="206"/>
      <c r="J65" s="225"/>
      <c r="K65" s="88"/>
      <c r="L65" s="233"/>
      <c r="M65" s="233"/>
      <c r="N65" s="233"/>
      <c r="O65" s="233"/>
      <c r="P65" s="233"/>
      <c r="Q65" s="233"/>
      <c r="R65" s="233"/>
      <c r="S65" s="233"/>
      <c r="T65" s="233"/>
      <c r="U65" s="233"/>
    </row>
    <row r="66" spans="2:25" ht="24.95" customHeight="1">
      <c r="B66" s="211"/>
      <c r="C66" s="233"/>
      <c r="D66" s="233"/>
      <c r="E66" s="233"/>
      <c r="F66" s="205"/>
      <c r="G66" s="206"/>
      <c r="H66" s="206"/>
      <c r="I66" s="206"/>
      <c r="J66" s="225"/>
      <c r="K66" s="88"/>
      <c r="L66" s="233"/>
      <c r="M66" s="233"/>
      <c r="N66" s="233"/>
      <c r="O66" s="233"/>
      <c r="P66" s="233"/>
      <c r="Q66" s="233"/>
      <c r="R66" s="233"/>
      <c r="S66" s="233"/>
      <c r="T66" s="233"/>
      <c r="U66" s="233"/>
    </row>
    <row r="67" spans="2:25" ht="24.95" customHeight="1">
      <c r="B67" s="211"/>
      <c r="C67" s="233"/>
      <c r="D67" s="233"/>
      <c r="E67" s="233"/>
      <c r="F67" s="205"/>
      <c r="G67" s="206"/>
      <c r="H67" s="206"/>
      <c r="I67" s="206"/>
      <c r="J67" s="225"/>
      <c r="K67" s="88"/>
      <c r="L67" s="205"/>
      <c r="M67" s="206"/>
      <c r="N67" s="206"/>
      <c r="O67" s="206"/>
      <c r="P67" s="225"/>
      <c r="Q67" s="233"/>
      <c r="R67" s="233"/>
      <c r="S67" s="233"/>
      <c r="T67" s="233"/>
      <c r="U67" s="233"/>
    </row>
    <row r="68" spans="2:25" ht="24.95" customHeight="1">
      <c r="B68" s="211"/>
      <c r="C68" s="233"/>
      <c r="D68" s="233"/>
      <c r="E68" s="233"/>
      <c r="F68" s="205"/>
      <c r="G68" s="206"/>
      <c r="H68" s="206"/>
      <c r="I68" s="206"/>
      <c r="J68" s="225"/>
      <c r="K68" s="88"/>
      <c r="L68" s="233"/>
      <c r="M68" s="233"/>
      <c r="N68" s="233"/>
      <c r="O68" s="233"/>
      <c r="P68" s="233"/>
      <c r="Q68" s="233"/>
      <c r="R68" s="233"/>
      <c r="S68" s="233"/>
      <c r="T68" s="233"/>
      <c r="U68" s="233"/>
    </row>
    <row r="69" spans="2:25" ht="57.75" customHeight="1">
      <c r="B69" s="211"/>
      <c r="C69" s="382" t="s">
        <v>368</v>
      </c>
      <c r="D69" s="382"/>
      <c r="E69" s="382"/>
      <c r="F69" s="382"/>
      <c r="G69" s="382"/>
      <c r="H69" s="382"/>
      <c r="I69" s="382"/>
      <c r="J69" s="382"/>
      <c r="K69" s="382"/>
      <c r="L69" s="382"/>
      <c r="M69" s="382"/>
      <c r="N69" s="382"/>
      <c r="O69" s="382"/>
      <c r="P69" s="382"/>
      <c r="Q69" s="382"/>
      <c r="R69" s="382"/>
      <c r="S69" s="382"/>
      <c r="T69" s="382"/>
      <c r="U69" s="382"/>
    </row>
    <row r="70" spans="2:25" ht="11.1" customHeight="1">
      <c r="B70" s="50"/>
      <c r="C70" s="50"/>
      <c r="D70" s="50"/>
      <c r="E70" s="50"/>
      <c r="F70" s="50"/>
      <c r="G70" s="50"/>
      <c r="H70" s="50"/>
      <c r="I70" s="50"/>
      <c r="J70" s="50"/>
      <c r="K70" s="50"/>
      <c r="L70" s="50"/>
      <c r="M70" s="50"/>
      <c r="N70" s="50"/>
      <c r="O70" s="50"/>
      <c r="P70" s="50"/>
      <c r="Q70" s="50"/>
      <c r="R70" s="50"/>
      <c r="S70" s="50"/>
      <c r="T70" s="50"/>
      <c r="U70" s="50"/>
    </row>
    <row r="71" spans="2:25" ht="30" customHeight="1">
      <c r="B71" s="195" t="s">
        <v>104</v>
      </c>
      <c r="C71" s="195"/>
      <c r="D71" s="195"/>
      <c r="E71" s="195"/>
      <c r="F71" s="195"/>
      <c r="G71" s="195"/>
      <c r="H71" s="195"/>
      <c r="I71" s="195"/>
      <c r="J71" s="75"/>
      <c r="N71" s="306" t="s">
        <v>105</v>
      </c>
      <c r="O71" s="306"/>
      <c r="P71" s="306"/>
      <c r="Q71" s="306"/>
      <c r="R71" s="306"/>
      <c r="S71" s="306"/>
      <c r="T71" s="306"/>
      <c r="U71" s="306"/>
    </row>
    <row r="72" spans="2:25" ht="24.95" customHeight="1">
      <c r="B72" s="211"/>
      <c r="C72" s="298" t="s">
        <v>100</v>
      </c>
      <c r="D72" s="212"/>
      <c r="E72" s="205" t="s">
        <v>367</v>
      </c>
      <c r="F72" s="206"/>
      <c r="G72" s="206"/>
      <c r="H72" s="206" t="s">
        <v>366</v>
      </c>
      <c r="I72" s="206"/>
      <c r="J72" s="206"/>
      <c r="K72" s="206"/>
      <c r="L72" s="194" t="s">
        <v>116</v>
      </c>
      <c r="M72" s="194"/>
      <c r="N72" s="199"/>
      <c r="O72" s="320" t="s">
        <v>365</v>
      </c>
      <c r="P72" s="321"/>
      <c r="Q72" s="321"/>
      <c r="R72" s="321"/>
      <c r="S72" s="321"/>
      <c r="T72" s="321"/>
      <c r="U72" s="321"/>
      <c r="W72" s="37">
        <v>0</v>
      </c>
    </row>
    <row r="73" spans="2:25" ht="24.95" customHeight="1">
      <c r="B73" s="211"/>
      <c r="C73" s="250" t="s">
        <v>364</v>
      </c>
      <c r="D73" s="250"/>
      <c r="E73" s="250"/>
      <c r="F73" s="250"/>
      <c r="G73" s="250"/>
      <c r="H73" s="250"/>
      <c r="I73" s="250"/>
      <c r="J73" s="250"/>
      <c r="K73" s="250"/>
      <c r="L73" s="250"/>
      <c r="M73" s="250"/>
      <c r="N73" s="250"/>
      <c r="O73" s="250"/>
      <c r="P73" s="250"/>
      <c r="Q73" s="250"/>
      <c r="R73" s="250"/>
      <c r="S73" s="250"/>
      <c r="T73" s="250"/>
      <c r="U73" s="250"/>
      <c r="V73" s="58"/>
      <c r="W73" s="87"/>
    </row>
    <row r="74" spans="2:25" ht="24.95" customHeight="1">
      <c r="B74" s="211"/>
      <c r="C74" s="45"/>
      <c r="D74" s="200" t="s">
        <v>106</v>
      </c>
      <c r="E74" s="201"/>
      <c r="F74" s="201"/>
      <c r="G74" s="201"/>
      <c r="H74" s="201"/>
      <c r="I74" s="201"/>
      <c r="J74" s="201"/>
      <c r="K74" s="201"/>
      <c r="L74" s="201"/>
      <c r="M74" s="202"/>
      <c r="N74" s="249"/>
      <c r="O74" s="249"/>
      <c r="P74" s="249"/>
      <c r="Q74" s="45"/>
      <c r="R74" s="45"/>
      <c r="S74" s="45"/>
      <c r="T74" s="45"/>
      <c r="U74" s="45"/>
    </row>
    <row r="75" spans="2:25" ht="24.95" customHeight="1">
      <c r="B75" s="211"/>
      <c r="C75" s="45"/>
      <c r="D75" s="200" t="s">
        <v>107</v>
      </c>
      <c r="E75" s="201"/>
      <c r="F75" s="201"/>
      <c r="G75" s="201"/>
      <c r="H75" s="201"/>
      <c r="I75" s="201"/>
      <c r="J75" s="201"/>
      <c r="K75" s="201"/>
      <c r="L75" s="201"/>
      <c r="M75" s="202"/>
      <c r="N75" s="249"/>
      <c r="O75" s="249"/>
      <c r="P75" s="249"/>
      <c r="Q75" s="45"/>
      <c r="R75" s="45"/>
      <c r="S75" s="45"/>
      <c r="T75" s="45"/>
      <c r="U75" s="45"/>
    </row>
    <row r="76" spans="2:25" ht="24.95" customHeight="1">
      <c r="B76" s="211"/>
      <c r="C76" s="45"/>
      <c r="D76" s="200" t="s">
        <v>108</v>
      </c>
      <c r="E76" s="201"/>
      <c r="F76" s="201"/>
      <c r="G76" s="201"/>
      <c r="H76" s="201"/>
      <c r="I76" s="201"/>
      <c r="J76" s="201"/>
      <c r="K76" s="201"/>
      <c r="L76" s="201"/>
      <c r="M76" s="202"/>
      <c r="N76" s="249"/>
      <c r="O76" s="249"/>
      <c r="P76" s="249"/>
      <c r="Q76" s="45"/>
      <c r="R76" s="45"/>
      <c r="S76" s="45"/>
      <c r="T76" s="45"/>
      <c r="U76" s="45"/>
    </row>
    <row r="77" spans="2:25" ht="24.95" customHeight="1">
      <c r="B77" s="211"/>
      <c r="C77" s="45"/>
      <c r="D77" s="200" t="s">
        <v>109</v>
      </c>
      <c r="E77" s="201"/>
      <c r="F77" s="201"/>
      <c r="G77" s="201"/>
      <c r="H77" s="201"/>
      <c r="I77" s="201"/>
      <c r="J77" s="201"/>
      <c r="K77" s="201"/>
      <c r="L77" s="201"/>
      <c r="M77" s="202"/>
      <c r="N77" s="249"/>
      <c r="O77" s="249"/>
      <c r="P77" s="249"/>
      <c r="Q77" s="45"/>
      <c r="R77" s="45"/>
      <c r="S77" s="45"/>
      <c r="T77" s="45"/>
      <c r="U77" s="45"/>
    </row>
    <row r="78" spans="2:25" ht="24.95" customHeight="1">
      <c r="B78" s="211"/>
      <c r="C78" s="45"/>
      <c r="D78" s="200" t="s">
        <v>110</v>
      </c>
      <c r="E78" s="201"/>
      <c r="F78" s="201"/>
      <c r="G78" s="201"/>
      <c r="H78" s="201"/>
      <c r="I78" s="201"/>
      <c r="J78" s="201"/>
      <c r="K78" s="201"/>
      <c r="L78" s="201"/>
      <c r="M78" s="202"/>
      <c r="N78" s="249"/>
      <c r="O78" s="249"/>
      <c r="P78" s="249"/>
      <c r="Q78" s="45"/>
      <c r="R78" s="45"/>
      <c r="S78" s="45"/>
      <c r="T78" s="45"/>
      <c r="U78" s="45"/>
    </row>
    <row r="79" spans="2:25" ht="24.95" customHeight="1">
      <c r="B79" s="211"/>
      <c r="C79" s="45"/>
      <c r="D79" s="200" t="s">
        <v>111</v>
      </c>
      <c r="E79" s="201"/>
      <c r="F79" s="201"/>
      <c r="G79" s="201"/>
      <c r="H79" s="201"/>
      <c r="I79" s="201"/>
      <c r="J79" s="201"/>
      <c r="K79" s="201"/>
      <c r="L79" s="201"/>
      <c r="M79" s="202"/>
      <c r="N79" s="249"/>
      <c r="O79" s="249"/>
      <c r="P79" s="249"/>
      <c r="Q79" s="45"/>
      <c r="R79" s="45"/>
      <c r="S79" s="45"/>
      <c r="T79" s="45"/>
      <c r="U79" s="45"/>
    </row>
    <row r="80" spans="2:25" ht="24.95" customHeight="1">
      <c r="B80" s="211"/>
      <c r="C80" s="248" t="s">
        <v>363</v>
      </c>
      <c r="D80" s="248"/>
      <c r="E80" s="248"/>
      <c r="F80" s="248"/>
      <c r="G80" s="248"/>
      <c r="H80" s="248"/>
      <c r="I80" s="248"/>
      <c r="J80" s="248"/>
      <c r="K80" s="248"/>
      <c r="L80" s="248"/>
      <c r="M80" s="248"/>
      <c r="N80" s="248"/>
      <c r="O80" s="248"/>
      <c r="P80" s="248"/>
      <c r="Q80" s="248"/>
      <c r="R80" s="248"/>
      <c r="S80" s="248"/>
      <c r="T80" s="248"/>
      <c r="U80" s="248"/>
      <c r="Y80" s="86"/>
    </row>
    <row r="81" spans="2:21" ht="24.95" customHeight="1">
      <c r="B81" s="211"/>
      <c r="C81" s="61"/>
      <c r="D81" s="200" t="s">
        <v>362</v>
      </c>
      <c r="E81" s="201"/>
      <c r="F81" s="201"/>
      <c r="G81" s="201"/>
      <c r="H81" s="201"/>
      <c r="I81" s="201"/>
      <c r="J81" s="201"/>
      <c r="K81" s="201"/>
      <c r="L81" s="201"/>
      <c r="M81" s="202"/>
      <c r="N81" s="401"/>
      <c r="O81" s="402"/>
      <c r="P81" s="402"/>
      <c r="Q81" s="85" t="s">
        <v>94</v>
      </c>
      <c r="R81" s="45"/>
      <c r="S81" s="45"/>
      <c r="T81" s="45"/>
      <c r="U81" s="45"/>
    </row>
    <row r="82" spans="2:21" ht="24.95" customHeight="1">
      <c r="B82" s="211"/>
      <c r="C82" s="61"/>
      <c r="D82" s="200" t="s">
        <v>112</v>
      </c>
      <c r="E82" s="201"/>
      <c r="F82" s="201"/>
      <c r="G82" s="201"/>
      <c r="H82" s="201"/>
      <c r="I82" s="201"/>
      <c r="J82" s="202"/>
      <c r="K82" s="398" t="s">
        <v>113</v>
      </c>
      <c r="L82" s="399"/>
      <c r="M82" s="399"/>
      <c r="N82" s="399"/>
      <c r="O82" s="399"/>
      <c r="P82" s="399" t="s">
        <v>361</v>
      </c>
      <c r="Q82" s="399"/>
      <c r="R82" s="399"/>
      <c r="S82" s="400"/>
      <c r="T82" s="61"/>
      <c r="U82" s="45"/>
    </row>
    <row r="83" spans="2:21" ht="27.95" customHeight="1">
      <c r="B83" s="211"/>
      <c r="C83" s="248" t="s">
        <v>114</v>
      </c>
      <c r="D83" s="248"/>
      <c r="E83" s="248"/>
      <c r="F83" s="248"/>
      <c r="G83" s="248"/>
      <c r="H83" s="248"/>
      <c r="I83" s="248"/>
      <c r="J83" s="248"/>
      <c r="K83" s="248"/>
      <c r="L83" s="248"/>
      <c r="M83" s="248"/>
      <c r="N83" s="248"/>
      <c r="O83" s="248"/>
      <c r="P83" s="248"/>
      <c r="Q83" s="248"/>
      <c r="R83" s="248"/>
      <c r="S83" s="248"/>
      <c r="T83" s="248"/>
      <c r="U83" s="248"/>
    </row>
    <row r="84" spans="2:21" ht="24.95" customHeight="1">
      <c r="B84" s="211"/>
      <c r="C84" s="61"/>
      <c r="D84" s="200" t="s">
        <v>115</v>
      </c>
      <c r="E84" s="201"/>
      <c r="F84" s="201"/>
      <c r="G84" s="201"/>
      <c r="H84" s="201"/>
      <c r="I84" s="201"/>
      <c r="J84" s="201"/>
      <c r="K84" s="201"/>
      <c r="L84" s="201"/>
      <c r="M84" s="202"/>
      <c r="N84" s="193" t="s">
        <v>359</v>
      </c>
      <c r="O84" s="194"/>
      <c r="P84" s="194" t="s">
        <v>289</v>
      </c>
      <c r="Q84" s="199"/>
      <c r="R84" s="404" t="s">
        <v>360</v>
      </c>
      <c r="S84" s="382"/>
      <c r="T84" s="382"/>
      <c r="U84" s="382"/>
    </row>
    <row r="85" spans="2:21" ht="24.95" customHeight="1">
      <c r="C85" s="61"/>
      <c r="D85" s="200" t="s">
        <v>117</v>
      </c>
      <c r="E85" s="201"/>
      <c r="F85" s="201"/>
      <c r="G85" s="201"/>
      <c r="H85" s="201"/>
      <c r="I85" s="201"/>
      <c r="J85" s="201"/>
      <c r="K85" s="201"/>
      <c r="L85" s="201"/>
      <c r="M85" s="202"/>
      <c r="N85" s="193" t="s">
        <v>359</v>
      </c>
      <c r="O85" s="194"/>
      <c r="P85" s="194" t="s">
        <v>289</v>
      </c>
      <c r="Q85" s="199"/>
      <c r="R85" s="404"/>
      <c r="S85" s="382"/>
      <c r="T85" s="382"/>
      <c r="U85" s="382"/>
    </row>
    <row r="86" spans="2:21" ht="24.95" customHeight="1">
      <c r="C86" s="61"/>
      <c r="D86" s="200" t="s">
        <v>118</v>
      </c>
      <c r="E86" s="201"/>
      <c r="F86" s="201"/>
      <c r="G86" s="201"/>
      <c r="H86" s="201"/>
      <c r="I86" s="201"/>
      <c r="J86" s="201"/>
      <c r="K86" s="201"/>
      <c r="L86" s="201"/>
      <c r="M86" s="202"/>
      <c r="N86" s="193" t="s">
        <v>359</v>
      </c>
      <c r="O86" s="194"/>
      <c r="P86" s="194" t="s">
        <v>289</v>
      </c>
      <c r="Q86" s="199"/>
      <c r="R86" s="404"/>
      <c r="S86" s="382"/>
      <c r="T86" s="382"/>
      <c r="U86" s="382"/>
    </row>
    <row r="87" spans="2:21" ht="32.1" customHeight="1">
      <c r="B87" s="195" t="s">
        <v>119</v>
      </c>
      <c r="C87" s="195"/>
      <c r="D87" s="195"/>
      <c r="E87" s="195"/>
      <c r="F87" s="195"/>
      <c r="G87" s="195"/>
      <c r="H87" s="195"/>
      <c r="I87" s="195"/>
      <c r="J87" s="75"/>
      <c r="K87" s="321" t="s">
        <v>105</v>
      </c>
      <c r="L87" s="321"/>
      <c r="M87" s="321"/>
      <c r="N87" s="321"/>
      <c r="O87" s="321"/>
      <c r="P87" s="321"/>
      <c r="Q87" s="321"/>
      <c r="R87" s="321"/>
      <c r="S87" s="321"/>
      <c r="T87" s="321"/>
      <c r="U87" s="321"/>
    </row>
    <row r="88" spans="2:21" ht="24.95" customHeight="1">
      <c r="B88" s="50"/>
      <c r="C88" s="212" t="s">
        <v>100</v>
      </c>
      <c r="D88" s="214"/>
      <c r="E88" s="77"/>
      <c r="F88" s="76" t="s">
        <v>62</v>
      </c>
      <c r="G88" s="60"/>
      <c r="H88" s="76" t="s">
        <v>87</v>
      </c>
      <c r="I88" s="84"/>
      <c r="K88" s="62"/>
      <c r="L88" s="62"/>
      <c r="M88" s="221"/>
      <c r="N88" s="221"/>
      <c r="O88" s="45"/>
      <c r="P88" s="46"/>
      <c r="Q88" s="45"/>
      <c r="R88" s="46"/>
      <c r="T88" s="62"/>
      <c r="U88" s="62"/>
    </row>
    <row r="89" spans="2:21" ht="32.1" customHeight="1">
      <c r="B89" s="195" t="s">
        <v>120</v>
      </c>
      <c r="C89" s="195"/>
      <c r="D89" s="195"/>
      <c r="E89" s="195"/>
      <c r="F89" s="195"/>
      <c r="G89" s="195"/>
      <c r="H89" s="195"/>
      <c r="I89" s="195"/>
      <c r="J89" s="195"/>
      <c r="K89" s="195"/>
      <c r="L89" s="195"/>
      <c r="M89" s="195"/>
      <c r="N89" s="195"/>
      <c r="O89" s="195"/>
      <c r="P89" s="195"/>
      <c r="Q89" s="195"/>
      <c r="R89" s="195"/>
      <c r="S89" s="326" t="s">
        <v>358</v>
      </c>
      <c r="T89" s="326"/>
      <c r="U89" s="326"/>
    </row>
    <row r="90" spans="2:21" ht="24.95" customHeight="1">
      <c r="B90" s="211"/>
      <c r="C90" s="215" t="s">
        <v>122</v>
      </c>
      <c r="D90" s="216"/>
      <c r="E90" s="196" t="s">
        <v>123</v>
      </c>
      <c r="F90" s="197"/>
      <c r="G90" s="197"/>
      <c r="H90" s="197"/>
      <c r="I90" s="197"/>
      <c r="J90" s="197"/>
      <c r="K90" s="197"/>
      <c r="L90" s="197"/>
      <c r="M90" s="198"/>
      <c r="N90" s="193" t="s">
        <v>62</v>
      </c>
      <c r="O90" s="194"/>
      <c r="P90" s="194" t="s">
        <v>87</v>
      </c>
      <c r="Q90" s="199"/>
      <c r="R90" s="83"/>
      <c r="S90" s="403" t="s">
        <v>357</v>
      </c>
      <c r="T90" s="403"/>
      <c r="U90" s="403"/>
    </row>
    <row r="91" spans="2:21" ht="24.95" customHeight="1">
      <c r="B91" s="211"/>
      <c r="C91" s="217"/>
      <c r="D91" s="218"/>
      <c r="E91" s="196" t="s">
        <v>124</v>
      </c>
      <c r="F91" s="197"/>
      <c r="G91" s="197"/>
      <c r="H91" s="197"/>
      <c r="I91" s="197"/>
      <c r="J91" s="197"/>
      <c r="K91" s="197"/>
      <c r="L91" s="197"/>
      <c r="M91" s="198"/>
      <c r="N91" s="193" t="s">
        <v>62</v>
      </c>
      <c r="O91" s="194"/>
      <c r="P91" s="194" t="s">
        <v>87</v>
      </c>
      <c r="Q91" s="199"/>
      <c r="R91" s="83"/>
      <c r="S91" s="403"/>
      <c r="T91" s="403"/>
      <c r="U91" s="403"/>
    </row>
    <row r="92" spans="2:21" ht="24.95" customHeight="1">
      <c r="B92" s="50"/>
      <c r="C92" s="219"/>
      <c r="D92" s="220"/>
      <c r="E92" s="196" t="s">
        <v>125</v>
      </c>
      <c r="F92" s="197"/>
      <c r="G92" s="197"/>
      <c r="H92" s="197"/>
      <c r="I92" s="197"/>
      <c r="J92" s="197"/>
      <c r="K92" s="197"/>
      <c r="L92" s="197"/>
      <c r="M92" s="198"/>
      <c r="N92" s="193" t="s">
        <v>62</v>
      </c>
      <c r="O92" s="194"/>
      <c r="P92" s="194" t="s">
        <v>87</v>
      </c>
      <c r="Q92" s="199"/>
      <c r="R92" s="83"/>
      <c r="S92" s="82"/>
      <c r="T92" s="82"/>
      <c r="U92" s="82"/>
    </row>
    <row r="93" spans="2:21" ht="18.75" customHeight="1">
      <c r="C93" s="275" t="s">
        <v>126</v>
      </c>
      <c r="D93" s="275"/>
      <c r="E93" s="275"/>
      <c r="F93" s="275"/>
      <c r="G93" s="275"/>
      <c r="H93" s="275"/>
      <c r="I93" s="275"/>
      <c r="J93" s="275"/>
      <c r="K93" s="275"/>
      <c r="L93" s="275"/>
      <c r="M93" s="275"/>
      <c r="N93" s="275"/>
      <c r="O93" s="275"/>
      <c r="P93" s="275"/>
      <c r="Q93" s="275"/>
      <c r="R93" s="275"/>
      <c r="S93" s="275"/>
      <c r="T93" s="275"/>
      <c r="U93" s="275"/>
    </row>
    <row r="94" spans="2:21" ht="30.95" customHeight="1">
      <c r="B94" s="195" t="s">
        <v>127</v>
      </c>
      <c r="C94" s="195"/>
      <c r="D94" s="195"/>
      <c r="E94" s="195"/>
      <c r="F94" s="195"/>
      <c r="G94" s="195"/>
      <c r="H94" s="195"/>
      <c r="I94" s="195"/>
      <c r="J94" s="195"/>
      <c r="K94" s="195"/>
      <c r="L94" s="195"/>
      <c r="M94" s="195"/>
      <c r="N94" s="195"/>
      <c r="P94" s="306" t="s">
        <v>121</v>
      </c>
      <c r="Q94" s="306"/>
      <c r="R94" s="306"/>
      <c r="S94" s="306"/>
      <c r="T94" s="306"/>
      <c r="U94" s="306"/>
    </row>
    <row r="95" spans="2:21" ht="24.95" customHeight="1">
      <c r="B95" s="211"/>
      <c r="C95" s="215" t="s">
        <v>122</v>
      </c>
      <c r="D95" s="216"/>
      <c r="E95" s="196" t="s">
        <v>128</v>
      </c>
      <c r="F95" s="197"/>
      <c r="G95" s="197"/>
      <c r="H95" s="197"/>
      <c r="I95" s="197"/>
      <c r="J95" s="197"/>
      <c r="K95" s="197"/>
      <c r="L95" s="197"/>
      <c r="M95" s="198"/>
      <c r="N95" s="193" t="s">
        <v>62</v>
      </c>
      <c r="O95" s="194"/>
      <c r="P95" s="194" t="s">
        <v>87</v>
      </c>
      <c r="Q95" s="199"/>
    </row>
    <row r="96" spans="2:21" ht="24.95" customHeight="1">
      <c r="B96" s="211"/>
      <c r="C96" s="219"/>
      <c r="D96" s="220"/>
      <c r="E96" s="196" t="s">
        <v>129</v>
      </c>
      <c r="F96" s="197"/>
      <c r="G96" s="197"/>
      <c r="H96" s="197"/>
      <c r="I96" s="197"/>
      <c r="J96" s="197"/>
      <c r="K96" s="197"/>
      <c r="L96" s="197"/>
      <c r="M96" s="198"/>
      <c r="N96" s="193" t="s">
        <v>62</v>
      </c>
      <c r="O96" s="194"/>
      <c r="P96" s="194" t="s">
        <v>87</v>
      </c>
      <c r="Q96" s="199"/>
    </row>
    <row r="97" spans="2:23" ht="32.1" customHeight="1">
      <c r="B97" s="195" t="s">
        <v>130</v>
      </c>
      <c r="C97" s="195"/>
      <c r="D97" s="195"/>
      <c r="E97" s="195"/>
      <c r="F97" s="195"/>
      <c r="G97" s="195"/>
      <c r="H97" s="195"/>
      <c r="I97" s="195"/>
      <c r="J97" s="75"/>
      <c r="K97" s="306" t="s">
        <v>105</v>
      </c>
      <c r="L97" s="306"/>
      <c r="M97" s="306"/>
      <c r="N97" s="306"/>
      <c r="O97" s="306"/>
      <c r="P97" s="306"/>
      <c r="Q97" s="306"/>
      <c r="R97" s="306"/>
      <c r="S97" s="306"/>
      <c r="T97" s="306"/>
      <c r="U97" s="306"/>
    </row>
    <row r="98" spans="2:23" ht="24.95" customHeight="1">
      <c r="B98" s="211"/>
      <c r="C98" s="215" t="s">
        <v>122</v>
      </c>
      <c r="D98" s="216"/>
      <c r="E98" s="196" t="s">
        <v>123</v>
      </c>
      <c r="F98" s="197"/>
      <c r="G98" s="197"/>
      <c r="H98" s="197"/>
      <c r="I98" s="197"/>
      <c r="J98" s="197"/>
      <c r="K98" s="197"/>
      <c r="L98" s="197"/>
      <c r="M98" s="198"/>
      <c r="N98" s="193" t="s">
        <v>62</v>
      </c>
      <c r="O98" s="194"/>
      <c r="P98" s="194" t="s">
        <v>87</v>
      </c>
      <c r="Q98" s="199"/>
    </row>
    <row r="99" spans="2:23" ht="24.95" customHeight="1">
      <c r="B99" s="211"/>
      <c r="C99" s="217"/>
      <c r="D99" s="218"/>
      <c r="E99" s="196" t="s">
        <v>124</v>
      </c>
      <c r="F99" s="197"/>
      <c r="G99" s="197"/>
      <c r="H99" s="197"/>
      <c r="I99" s="197"/>
      <c r="J99" s="197"/>
      <c r="K99" s="197"/>
      <c r="L99" s="197"/>
      <c r="M99" s="198"/>
      <c r="N99" s="193" t="s">
        <v>62</v>
      </c>
      <c r="O99" s="194"/>
      <c r="P99" s="194" t="s">
        <v>87</v>
      </c>
      <c r="Q99" s="199"/>
    </row>
    <row r="100" spans="2:23" ht="24.95" customHeight="1">
      <c r="B100" s="50"/>
      <c r="C100" s="217"/>
      <c r="D100" s="218"/>
      <c r="E100" s="196" t="s">
        <v>125</v>
      </c>
      <c r="F100" s="197"/>
      <c r="G100" s="197"/>
      <c r="H100" s="197"/>
      <c r="I100" s="197"/>
      <c r="J100" s="197"/>
      <c r="K100" s="197"/>
      <c r="L100" s="197"/>
      <c r="M100" s="198"/>
      <c r="N100" s="193" t="s">
        <v>62</v>
      </c>
      <c r="O100" s="194"/>
      <c r="P100" s="194" t="s">
        <v>87</v>
      </c>
      <c r="Q100" s="199"/>
    </row>
    <row r="101" spans="2:23" ht="24.95" customHeight="1">
      <c r="B101" s="50"/>
      <c r="C101" s="219"/>
      <c r="D101" s="220"/>
      <c r="E101" s="196" t="s">
        <v>131</v>
      </c>
      <c r="F101" s="197"/>
      <c r="G101" s="197"/>
      <c r="H101" s="197"/>
      <c r="I101" s="197"/>
      <c r="J101" s="197"/>
      <c r="K101" s="197"/>
      <c r="L101" s="197"/>
      <c r="M101" s="198"/>
      <c r="N101" s="193" t="s">
        <v>62</v>
      </c>
      <c r="O101" s="194"/>
      <c r="P101" s="194" t="s">
        <v>87</v>
      </c>
      <c r="Q101" s="199"/>
      <c r="R101" s="62"/>
      <c r="S101" s="62"/>
      <c r="T101" s="62"/>
      <c r="U101" s="62"/>
    </row>
    <row r="102" spans="2:23" ht="18.75" customHeight="1">
      <c r="C102" s="275" t="s">
        <v>126</v>
      </c>
      <c r="D102" s="275"/>
      <c r="E102" s="275"/>
      <c r="F102" s="275"/>
      <c r="G102" s="275"/>
      <c r="H102" s="275"/>
      <c r="I102" s="275"/>
      <c r="J102" s="275"/>
      <c r="K102" s="275"/>
      <c r="L102" s="275"/>
      <c r="M102" s="275"/>
      <c r="N102" s="275"/>
      <c r="O102" s="275"/>
      <c r="P102" s="275"/>
      <c r="Q102" s="275"/>
      <c r="R102" s="275"/>
      <c r="S102" s="275"/>
      <c r="T102" s="275"/>
      <c r="U102" s="275"/>
    </row>
    <row r="103" spans="2:23" ht="30" customHeight="1">
      <c r="B103" s="195" t="s">
        <v>132</v>
      </c>
      <c r="C103" s="195"/>
      <c r="D103" s="195"/>
      <c r="E103" s="195"/>
      <c r="F103" s="195"/>
      <c r="G103" s="195"/>
      <c r="H103" s="195"/>
      <c r="I103" s="195"/>
      <c r="J103" s="75"/>
      <c r="K103" s="321" t="s">
        <v>105</v>
      </c>
      <c r="L103" s="321"/>
      <c r="M103" s="321"/>
      <c r="N103" s="321"/>
      <c r="O103" s="321"/>
      <c r="P103" s="321"/>
      <c r="Q103" s="321"/>
      <c r="R103" s="321"/>
      <c r="S103" s="321"/>
      <c r="T103" s="321"/>
      <c r="U103" s="321"/>
    </row>
    <row r="104" spans="2:23" ht="24.95" customHeight="1">
      <c r="B104" s="50"/>
      <c r="C104" s="212" t="s">
        <v>100</v>
      </c>
      <c r="D104" s="214"/>
      <c r="E104" s="60"/>
      <c r="F104" s="194" t="s">
        <v>62</v>
      </c>
      <c r="G104" s="194"/>
      <c r="H104" s="194" t="s">
        <v>87</v>
      </c>
      <c r="I104" s="199"/>
      <c r="J104" s="50"/>
      <c r="K104" s="325"/>
      <c r="L104" s="325"/>
      <c r="M104" s="325"/>
      <c r="N104" s="325"/>
      <c r="O104" s="325"/>
      <c r="P104" s="325"/>
      <c r="Q104" s="325"/>
      <c r="R104" s="325"/>
      <c r="S104" s="325"/>
      <c r="T104" s="325"/>
      <c r="U104" s="325"/>
    </row>
    <row r="105" spans="2:23" ht="18.75" customHeight="1">
      <c r="B105" s="81"/>
      <c r="C105" s="275" t="s">
        <v>133</v>
      </c>
      <c r="D105" s="275"/>
      <c r="E105" s="275"/>
      <c r="F105" s="275"/>
      <c r="G105" s="275"/>
      <c r="H105" s="275"/>
      <c r="I105" s="275"/>
      <c r="J105" s="275"/>
      <c r="K105" s="275"/>
      <c r="L105" s="275"/>
      <c r="M105" s="275"/>
      <c r="N105" s="275"/>
      <c r="O105" s="275"/>
      <c r="P105" s="275"/>
      <c r="Q105" s="275"/>
      <c r="R105" s="275"/>
      <c r="S105" s="275"/>
      <c r="T105" s="275"/>
      <c r="U105" s="275"/>
    </row>
    <row r="106" spans="2:23" ht="30" customHeight="1">
      <c r="B106" s="195" t="s">
        <v>134</v>
      </c>
      <c r="C106" s="195"/>
      <c r="D106" s="195"/>
      <c r="E106" s="195"/>
      <c r="F106" s="195"/>
      <c r="G106" s="195"/>
      <c r="H106" s="195"/>
      <c r="I106" s="195"/>
      <c r="J106" s="75"/>
      <c r="K106" s="321" t="s">
        <v>105</v>
      </c>
      <c r="L106" s="321"/>
      <c r="M106" s="321"/>
      <c r="N106" s="321"/>
      <c r="O106" s="321"/>
      <c r="P106" s="321"/>
      <c r="Q106" s="321"/>
      <c r="R106" s="321"/>
      <c r="S106" s="321"/>
      <c r="T106" s="321"/>
      <c r="U106" s="321"/>
    </row>
    <row r="107" spans="2:23" ht="24.95" customHeight="1">
      <c r="B107" s="38"/>
      <c r="C107" s="212" t="s">
        <v>100</v>
      </c>
      <c r="D107" s="214"/>
      <c r="E107" s="77"/>
      <c r="F107" s="194" t="s">
        <v>62</v>
      </c>
      <c r="G107" s="194"/>
      <c r="H107" s="194" t="s">
        <v>87</v>
      </c>
      <c r="I107" s="199"/>
      <c r="J107" s="38"/>
      <c r="K107" s="329" t="s">
        <v>354</v>
      </c>
      <c r="L107" s="329"/>
      <c r="M107" s="329"/>
      <c r="N107" s="329"/>
      <c r="O107" s="329"/>
      <c r="P107" s="329"/>
      <c r="Q107" s="329"/>
      <c r="R107" s="329"/>
      <c r="S107" s="329"/>
      <c r="T107" s="329"/>
      <c r="U107" s="329"/>
      <c r="W107" s="51"/>
    </row>
    <row r="108" spans="2:23" ht="32.1" customHeight="1">
      <c r="B108" s="195" t="s">
        <v>356</v>
      </c>
      <c r="C108" s="195"/>
      <c r="D108" s="195"/>
      <c r="E108" s="195"/>
      <c r="F108" s="195"/>
      <c r="G108" s="195"/>
      <c r="H108" s="80"/>
      <c r="I108" s="80"/>
      <c r="J108" s="210" t="s">
        <v>355</v>
      </c>
      <c r="K108" s="210"/>
      <c r="L108" s="210"/>
      <c r="M108" s="210"/>
      <c r="N108" s="210"/>
      <c r="O108" s="210"/>
      <c r="P108" s="210"/>
      <c r="Q108" s="210"/>
      <c r="R108" s="210"/>
      <c r="S108" s="210"/>
      <c r="T108" s="210"/>
      <c r="U108" s="210"/>
    </row>
    <row r="109" spans="2:23" ht="27" customHeight="1">
      <c r="B109" s="211"/>
      <c r="C109" s="212" t="s">
        <v>100</v>
      </c>
      <c r="D109" s="213"/>
      <c r="E109" s="77"/>
      <c r="F109" s="194">
        <v>1</v>
      </c>
      <c r="G109" s="194"/>
      <c r="H109" s="194">
        <v>2</v>
      </c>
      <c r="I109" s="199"/>
      <c r="J109" s="210"/>
      <c r="K109" s="210"/>
      <c r="L109" s="210"/>
      <c r="M109" s="210"/>
      <c r="N109" s="210"/>
      <c r="O109" s="210"/>
      <c r="P109" s="210"/>
      <c r="Q109" s="210"/>
      <c r="R109" s="210"/>
      <c r="S109" s="210"/>
      <c r="T109" s="210"/>
      <c r="U109" s="210"/>
    </row>
    <row r="110" spans="2:23" ht="18" customHeight="1">
      <c r="B110" s="211"/>
      <c r="C110" s="79"/>
      <c r="D110" s="79"/>
      <c r="E110" s="45"/>
      <c r="F110" s="38"/>
      <c r="G110" s="38"/>
      <c r="H110" s="38"/>
      <c r="I110" s="38"/>
      <c r="J110" s="210"/>
      <c r="K110" s="210"/>
      <c r="L110" s="210"/>
      <c r="M110" s="210"/>
      <c r="N110" s="210"/>
      <c r="O110" s="210"/>
      <c r="P110" s="210"/>
      <c r="Q110" s="210"/>
      <c r="R110" s="210"/>
      <c r="S110" s="210"/>
      <c r="T110" s="210"/>
      <c r="U110" s="210"/>
    </row>
    <row r="111" spans="2:23" ht="24.95" customHeight="1">
      <c r="B111" s="211"/>
      <c r="C111" s="248" t="s">
        <v>135</v>
      </c>
      <c r="D111" s="248"/>
      <c r="E111" s="248"/>
      <c r="F111" s="248"/>
      <c r="G111" s="248"/>
      <c r="H111" s="248"/>
      <c r="I111" s="248"/>
      <c r="J111" s="248"/>
      <c r="K111" s="248"/>
      <c r="L111" s="248"/>
      <c r="M111" s="248"/>
      <c r="N111" s="248"/>
      <c r="O111" s="248"/>
      <c r="P111" s="248"/>
      <c r="Q111" s="248"/>
      <c r="R111" s="436" t="s">
        <v>354</v>
      </c>
      <c r="S111" s="436"/>
      <c r="T111" s="436"/>
      <c r="U111" s="436"/>
      <c r="V111" s="58"/>
    </row>
    <row r="112" spans="2:23" ht="24.95" customHeight="1">
      <c r="B112" s="211"/>
      <c r="C112" s="78"/>
      <c r="D112" s="207" t="s">
        <v>136</v>
      </c>
      <c r="E112" s="208"/>
      <c r="F112" s="208"/>
      <c r="G112" s="208"/>
      <c r="H112" s="208"/>
      <c r="I112" s="208"/>
      <c r="J112" s="208"/>
      <c r="K112" s="208"/>
      <c r="L112" s="208"/>
      <c r="M112" s="208"/>
      <c r="N112" s="208"/>
      <c r="O112" s="208"/>
      <c r="P112" s="208"/>
      <c r="Q112" s="209"/>
      <c r="R112" s="205"/>
      <c r="S112" s="206"/>
      <c r="T112" s="273" t="s">
        <v>94</v>
      </c>
      <c r="U112" s="199"/>
      <c r="W112" s="51"/>
    </row>
    <row r="113" spans="2:23" s="59" customFormat="1" ht="24.95" customHeight="1">
      <c r="B113" s="211"/>
      <c r="C113" s="61"/>
      <c r="D113" s="200" t="s">
        <v>137</v>
      </c>
      <c r="E113" s="201"/>
      <c r="F113" s="201"/>
      <c r="G113" s="201"/>
      <c r="H113" s="201"/>
      <c r="I113" s="201"/>
      <c r="J113" s="201"/>
      <c r="K113" s="201"/>
      <c r="L113" s="201"/>
      <c r="M113" s="201"/>
      <c r="N113" s="201"/>
      <c r="O113" s="201"/>
      <c r="P113" s="201"/>
      <c r="Q113" s="202"/>
      <c r="R113" s="205"/>
      <c r="S113" s="206"/>
      <c r="T113" s="273" t="s">
        <v>94</v>
      </c>
      <c r="U113" s="274"/>
      <c r="W113" s="37" t="s">
        <v>138</v>
      </c>
    </row>
    <row r="114" spans="2:23" ht="24.95" customHeight="1">
      <c r="B114" s="211"/>
      <c r="C114" s="78"/>
      <c r="D114" s="207" t="s">
        <v>139</v>
      </c>
      <c r="E114" s="208"/>
      <c r="F114" s="208"/>
      <c r="G114" s="208"/>
      <c r="H114" s="208"/>
      <c r="I114" s="208"/>
      <c r="J114" s="208"/>
      <c r="K114" s="208"/>
      <c r="L114" s="208"/>
      <c r="M114" s="208"/>
      <c r="N114" s="208"/>
      <c r="O114" s="208"/>
      <c r="P114" s="208"/>
      <c r="Q114" s="209"/>
      <c r="R114" s="203" t="str">
        <f>IF(R112="","",IF(R113="","",R113/R112*100))</f>
        <v/>
      </c>
      <c r="S114" s="204"/>
      <c r="T114" s="273" t="s">
        <v>140</v>
      </c>
      <c r="U114" s="274"/>
    </row>
    <row r="115" spans="2:23" ht="24.95" customHeight="1">
      <c r="B115" s="211"/>
      <c r="C115" s="248" t="s">
        <v>353</v>
      </c>
      <c r="D115" s="248"/>
      <c r="E115" s="248"/>
      <c r="F115" s="248"/>
      <c r="G115" s="248"/>
      <c r="H115" s="248"/>
      <c r="I115" s="248"/>
      <c r="J115" s="248"/>
      <c r="K115" s="248"/>
      <c r="L115" s="248"/>
      <c r="M115" s="248"/>
      <c r="N115" s="248"/>
      <c r="O115" s="248"/>
      <c r="P115" s="248"/>
      <c r="Q115" s="248"/>
      <c r="R115" s="248"/>
      <c r="S115" s="248"/>
      <c r="T115" s="248"/>
      <c r="U115" s="248"/>
      <c r="V115" s="58"/>
    </row>
    <row r="116" spans="2:23" ht="24.95" customHeight="1">
      <c r="B116" s="211"/>
      <c r="C116" s="78"/>
      <c r="D116" s="207" t="s">
        <v>141</v>
      </c>
      <c r="E116" s="208"/>
      <c r="F116" s="208"/>
      <c r="G116" s="208"/>
      <c r="H116" s="208"/>
      <c r="I116" s="208"/>
      <c r="J116" s="208"/>
      <c r="K116" s="208"/>
      <c r="L116" s="208"/>
      <c r="M116" s="208"/>
      <c r="N116" s="208"/>
      <c r="O116" s="208"/>
      <c r="P116" s="208"/>
      <c r="Q116" s="209"/>
      <c r="R116" s="270"/>
      <c r="S116" s="271"/>
      <c r="T116" s="273" t="s">
        <v>94</v>
      </c>
      <c r="U116" s="199"/>
    </row>
    <row r="117" spans="2:23" s="59" customFormat="1" ht="24.95" customHeight="1">
      <c r="B117" s="211"/>
      <c r="C117" s="61"/>
      <c r="D117" s="200" t="s">
        <v>142</v>
      </c>
      <c r="E117" s="201"/>
      <c r="F117" s="201"/>
      <c r="G117" s="201"/>
      <c r="H117" s="201"/>
      <c r="I117" s="201"/>
      <c r="J117" s="201"/>
      <c r="K117" s="201"/>
      <c r="L117" s="201"/>
      <c r="M117" s="201"/>
      <c r="N117" s="201"/>
      <c r="O117" s="201"/>
      <c r="P117" s="201"/>
      <c r="Q117" s="202"/>
      <c r="R117" s="270"/>
      <c r="S117" s="271"/>
      <c r="T117" s="273" t="s">
        <v>94</v>
      </c>
      <c r="U117" s="274"/>
    </row>
    <row r="118" spans="2:23" s="59" customFormat="1" ht="24.95" customHeight="1">
      <c r="B118" s="211"/>
      <c r="C118" s="78"/>
      <c r="D118" s="207" t="s">
        <v>143</v>
      </c>
      <c r="E118" s="208"/>
      <c r="F118" s="208"/>
      <c r="G118" s="208"/>
      <c r="H118" s="208"/>
      <c r="I118" s="208"/>
      <c r="J118" s="208"/>
      <c r="K118" s="208"/>
      <c r="L118" s="208"/>
      <c r="M118" s="208"/>
      <c r="N118" s="208"/>
      <c r="O118" s="208"/>
      <c r="P118" s="208"/>
      <c r="Q118" s="209"/>
      <c r="R118" s="270"/>
      <c r="S118" s="271"/>
      <c r="T118" s="273" t="s">
        <v>94</v>
      </c>
      <c r="U118" s="274"/>
    </row>
    <row r="119" spans="2:23" ht="24.95" customHeight="1">
      <c r="B119" s="211"/>
      <c r="C119" s="78"/>
      <c r="D119" s="207" t="s">
        <v>352</v>
      </c>
      <c r="E119" s="208"/>
      <c r="F119" s="208"/>
      <c r="G119" s="208"/>
      <c r="H119" s="208"/>
      <c r="I119" s="208"/>
      <c r="J119" s="208"/>
      <c r="K119" s="208"/>
      <c r="L119" s="208"/>
      <c r="M119" s="208"/>
      <c r="N119" s="208"/>
      <c r="O119" s="208"/>
      <c r="P119" s="208"/>
      <c r="Q119" s="209"/>
      <c r="R119" s="203" t="str">
        <f>IF(R116="","",IF(R117="","",IF(R118="","",(R116+R117-R118)/12)))</f>
        <v/>
      </c>
      <c r="S119" s="204"/>
      <c r="T119" s="273" t="s">
        <v>144</v>
      </c>
      <c r="U119" s="274"/>
    </row>
    <row r="120" spans="2:23" ht="24.95" customHeight="1">
      <c r="B120" s="211"/>
      <c r="C120" s="248" t="s">
        <v>351</v>
      </c>
      <c r="D120" s="248"/>
      <c r="E120" s="248"/>
      <c r="F120" s="248"/>
      <c r="G120" s="248"/>
      <c r="H120" s="248"/>
      <c r="I120" s="248"/>
      <c r="J120" s="248"/>
      <c r="K120" s="248"/>
      <c r="L120" s="248"/>
      <c r="M120" s="248"/>
      <c r="N120" s="248"/>
      <c r="O120" s="248"/>
      <c r="P120" s="248"/>
      <c r="Q120" s="248"/>
      <c r="R120" s="248"/>
      <c r="S120" s="248"/>
      <c r="T120" s="248"/>
      <c r="U120" s="38"/>
      <c r="V120" s="58">
        <v>0</v>
      </c>
    </row>
    <row r="121" spans="2:23" ht="24.95" customHeight="1">
      <c r="B121" s="211"/>
      <c r="C121" s="78"/>
      <c r="D121" s="207" t="s">
        <v>145</v>
      </c>
      <c r="E121" s="208"/>
      <c r="F121" s="208"/>
      <c r="G121" s="208"/>
      <c r="H121" s="208"/>
      <c r="I121" s="208"/>
      <c r="J121" s="208"/>
      <c r="K121" s="208"/>
      <c r="L121" s="208"/>
      <c r="M121" s="208"/>
      <c r="N121" s="208"/>
      <c r="O121" s="208"/>
      <c r="P121" s="208"/>
      <c r="Q121" s="209"/>
      <c r="R121" s="270"/>
      <c r="S121" s="271"/>
      <c r="T121" s="273" t="s">
        <v>94</v>
      </c>
      <c r="U121" s="199"/>
    </row>
    <row r="122" spans="2:23" s="59" customFormat="1" ht="24.95" customHeight="1">
      <c r="B122" s="211"/>
      <c r="C122" s="61"/>
      <c r="D122" s="200" t="s">
        <v>146</v>
      </c>
      <c r="E122" s="201"/>
      <c r="F122" s="201"/>
      <c r="G122" s="201"/>
      <c r="H122" s="201"/>
      <c r="I122" s="201"/>
      <c r="J122" s="201"/>
      <c r="K122" s="201"/>
      <c r="L122" s="201"/>
      <c r="M122" s="201"/>
      <c r="N122" s="201"/>
      <c r="O122" s="201"/>
      <c r="P122" s="201"/>
      <c r="Q122" s="202"/>
      <c r="R122" s="272" t="str">
        <f>IF(R121="","",R121/12)</f>
        <v/>
      </c>
      <c r="S122" s="272"/>
      <c r="T122" s="437" t="s">
        <v>144</v>
      </c>
      <c r="U122" s="438"/>
      <c r="W122" s="37" t="s">
        <v>138</v>
      </c>
    </row>
    <row r="123" spans="2:23" s="59" customFormat="1" ht="24.75" customHeight="1">
      <c r="B123" s="50"/>
      <c r="C123" s="61"/>
      <c r="D123" s="443" t="s">
        <v>306</v>
      </c>
      <c r="E123" s="443"/>
      <c r="F123" s="443"/>
      <c r="G123" s="443"/>
      <c r="H123" s="443"/>
      <c r="I123" s="443"/>
      <c r="J123" s="443"/>
      <c r="K123" s="443"/>
      <c r="L123" s="443"/>
      <c r="M123" s="443"/>
      <c r="N123" s="443"/>
      <c r="O123" s="443"/>
      <c r="P123" s="443"/>
      <c r="Q123" s="443"/>
      <c r="R123" s="443"/>
      <c r="S123" s="443"/>
      <c r="T123" s="443"/>
      <c r="U123" s="443"/>
      <c r="W123" s="37"/>
    </row>
    <row r="124" spans="2:23" ht="30" customHeight="1">
      <c r="B124" s="195" t="s">
        <v>147</v>
      </c>
      <c r="C124" s="195"/>
      <c r="D124" s="195"/>
      <c r="E124" s="195"/>
      <c r="F124" s="195"/>
      <c r="G124" s="195"/>
      <c r="H124" s="195"/>
      <c r="I124" s="195"/>
      <c r="J124" s="75"/>
      <c r="K124" s="321" t="s">
        <v>105</v>
      </c>
      <c r="L124" s="321"/>
      <c r="M124" s="321"/>
      <c r="N124" s="321"/>
      <c r="O124" s="321"/>
      <c r="P124" s="321"/>
      <c r="Q124" s="321"/>
      <c r="R124" s="321"/>
      <c r="S124" s="321"/>
      <c r="T124" s="321"/>
      <c r="U124" s="321"/>
    </row>
    <row r="125" spans="2:23" ht="24" customHeight="1">
      <c r="B125" s="50"/>
      <c r="C125" s="212" t="s">
        <v>100</v>
      </c>
      <c r="D125" s="214"/>
      <c r="E125" s="77"/>
      <c r="F125" s="76" t="s">
        <v>148</v>
      </c>
      <c r="G125" s="60"/>
      <c r="H125" s="76" t="s">
        <v>149</v>
      </c>
      <c r="I125" s="60"/>
      <c r="J125" s="76" t="s">
        <v>87</v>
      </c>
      <c r="K125" s="39"/>
      <c r="L125" s="62"/>
      <c r="M125" s="62"/>
      <c r="N125" s="62"/>
      <c r="O125" s="62"/>
      <c r="P125" s="62"/>
      <c r="Q125" s="62"/>
      <c r="R125" s="62"/>
      <c r="S125" s="62"/>
      <c r="T125" s="62"/>
      <c r="U125" s="62"/>
    </row>
    <row r="126" spans="2:23" ht="30" customHeight="1">
      <c r="B126" s="195" t="s">
        <v>150</v>
      </c>
      <c r="C126" s="195"/>
      <c r="D126" s="195"/>
      <c r="E126" s="195"/>
      <c r="F126" s="195"/>
      <c r="G126" s="195"/>
      <c r="H126" s="195"/>
      <c r="I126" s="195"/>
      <c r="J126" s="75"/>
      <c r="K126" s="306" t="s">
        <v>350</v>
      </c>
      <c r="L126" s="306"/>
      <c r="M126" s="306"/>
      <c r="N126" s="306"/>
      <c r="O126" s="306"/>
      <c r="P126" s="306"/>
      <c r="Q126" s="306"/>
      <c r="R126" s="306"/>
      <c r="S126" s="306"/>
      <c r="T126" s="306"/>
      <c r="U126" s="306"/>
    </row>
    <row r="127" spans="2:23" ht="20.25" customHeight="1">
      <c r="B127" s="45"/>
      <c r="C127" s="440" t="s">
        <v>349</v>
      </c>
      <c r="D127" s="440"/>
      <c r="E127" s="440"/>
      <c r="F127" s="440"/>
      <c r="G127" s="440"/>
      <c r="H127" s="440"/>
      <c r="I127" s="440"/>
      <c r="J127" s="440"/>
      <c r="K127" s="440"/>
      <c r="L127" s="440"/>
      <c r="M127" s="440"/>
      <c r="N127" s="440"/>
      <c r="O127" s="440"/>
      <c r="P127" s="440"/>
      <c r="Q127" s="440"/>
      <c r="R127" s="440"/>
      <c r="S127" s="440"/>
      <c r="T127" s="440"/>
      <c r="U127" s="440"/>
    </row>
    <row r="128" spans="2:23" ht="24.95" customHeight="1">
      <c r="B128" s="211"/>
      <c r="C128" s="196" t="s">
        <v>151</v>
      </c>
      <c r="D128" s="197"/>
      <c r="E128" s="197"/>
      <c r="F128" s="197"/>
      <c r="G128" s="197"/>
      <c r="H128" s="197"/>
      <c r="I128" s="197"/>
      <c r="J128" s="197"/>
      <c r="K128" s="197"/>
      <c r="L128" s="197"/>
      <c r="M128" s="197"/>
      <c r="N128" s="205"/>
      <c r="O128" s="206"/>
      <c r="P128" s="206"/>
      <c r="Q128" s="206"/>
      <c r="R128" s="206"/>
      <c r="S128" s="39" t="s">
        <v>76</v>
      </c>
      <c r="T128" s="74"/>
    </row>
    <row r="129" spans="2:24" ht="24.95" customHeight="1">
      <c r="B129" s="211"/>
      <c r="C129" s="196" t="s">
        <v>152</v>
      </c>
      <c r="D129" s="197"/>
      <c r="E129" s="197"/>
      <c r="F129" s="197"/>
      <c r="G129" s="197"/>
      <c r="H129" s="197"/>
      <c r="I129" s="197"/>
      <c r="J129" s="197"/>
      <c r="K129" s="197"/>
      <c r="L129" s="197"/>
      <c r="M129" s="197"/>
      <c r="N129" s="205"/>
      <c r="O129" s="206"/>
      <c r="P129" s="206"/>
      <c r="Q129" s="206"/>
      <c r="R129" s="206"/>
      <c r="S129" s="39" t="s">
        <v>76</v>
      </c>
      <c r="T129" s="69"/>
      <c r="X129" s="72">
        <f>N130</f>
        <v>0</v>
      </c>
    </row>
    <row r="130" spans="2:24" ht="24.95" customHeight="1">
      <c r="B130" s="211"/>
      <c r="C130" s="196" t="s">
        <v>348</v>
      </c>
      <c r="D130" s="197"/>
      <c r="E130" s="197"/>
      <c r="F130" s="197"/>
      <c r="G130" s="197"/>
      <c r="H130" s="197"/>
      <c r="I130" s="197"/>
      <c r="J130" s="197"/>
      <c r="K130" s="197"/>
      <c r="L130" s="197"/>
      <c r="M130" s="197"/>
      <c r="N130" s="205"/>
      <c r="O130" s="206"/>
      <c r="P130" s="206"/>
      <c r="Q130" s="206"/>
      <c r="R130" s="206"/>
      <c r="S130" s="39" t="s">
        <v>76</v>
      </c>
      <c r="T130" s="73"/>
      <c r="U130" s="439" t="s">
        <v>347</v>
      </c>
      <c r="V130" s="72" t="str">
        <f>IF(N129-N130=0,"",N129-N130)</f>
        <v/>
      </c>
    </row>
    <row r="131" spans="2:24" ht="30" customHeight="1">
      <c r="B131" s="211"/>
      <c r="C131" s="196" t="s">
        <v>346</v>
      </c>
      <c r="D131" s="197"/>
      <c r="E131" s="197"/>
      <c r="F131" s="197"/>
      <c r="G131" s="197"/>
      <c r="H131" s="197"/>
      <c r="I131" s="197"/>
      <c r="J131" s="197"/>
      <c r="K131" s="197"/>
      <c r="L131" s="197"/>
      <c r="M131" s="197"/>
      <c r="N131" s="441" t="str">
        <f>IF(AND(N129="",N130=""),"",N129-N130)</f>
        <v/>
      </c>
      <c r="O131" s="442"/>
      <c r="P131" s="442"/>
      <c r="Q131" s="442"/>
      <c r="R131" s="442"/>
      <c r="S131" s="39" t="s">
        <v>76</v>
      </c>
      <c r="T131" s="71" t="s">
        <v>345</v>
      </c>
      <c r="U131" s="439"/>
    </row>
    <row r="132" spans="2:24" ht="17.25" customHeight="1">
      <c r="B132" s="211"/>
      <c r="Q132" s="70"/>
      <c r="R132" s="70"/>
      <c r="S132" s="69"/>
      <c r="T132" s="69"/>
      <c r="U132" s="439"/>
    </row>
    <row r="133" spans="2:24" ht="44.25" customHeight="1">
      <c r="B133" s="211"/>
      <c r="C133" s="447" t="s">
        <v>344</v>
      </c>
      <c r="D133" s="447"/>
      <c r="E133" s="444" t="s">
        <v>343</v>
      </c>
      <c r="F133" s="445"/>
      <c r="G133" s="445"/>
      <c r="H133" s="445"/>
      <c r="I133" s="445"/>
      <c r="J133" s="445"/>
      <c r="K133" s="445"/>
      <c r="L133" s="446"/>
      <c r="M133" s="432" t="s">
        <v>342</v>
      </c>
      <c r="N133" s="433"/>
      <c r="O133" s="433"/>
      <c r="P133" s="433"/>
      <c r="Q133" s="433"/>
      <c r="R133" s="433"/>
      <c r="S133" s="433"/>
      <c r="T133" s="434"/>
      <c r="U133" s="68"/>
    </row>
    <row r="134" spans="2:24" ht="24.95" customHeight="1">
      <c r="B134" s="211"/>
      <c r="C134" s="328" t="s">
        <v>154</v>
      </c>
      <c r="D134" s="328"/>
      <c r="E134" s="205"/>
      <c r="F134" s="206"/>
      <c r="G134" s="206"/>
      <c r="H134" s="206"/>
      <c r="I134" s="206"/>
      <c r="J134" s="206"/>
      <c r="K134" s="194" t="s">
        <v>94</v>
      </c>
      <c r="L134" s="199"/>
      <c r="M134" s="205"/>
      <c r="N134" s="206"/>
      <c r="O134" s="206"/>
      <c r="P134" s="206"/>
      <c r="Q134" s="206"/>
      <c r="R134" s="206"/>
      <c r="S134" s="194" t="s">
        <v>94</v>
      </c>
      <c r="T134" s="199"/>
    </row>
    <row r="135" spans="2:24" ht="24.95" customHeight="1">
      <c r="B135" s="211"/>
      <c r="C135" s="328" t="s">
        <v>155</v>
      </c>
      <c r="D135" s="328"/>
      <c r="E135" s="205"/>
      <c r="F135" s="206"/>
      <c r="G135" s="206"/>
      <c r="H135" s="206"/>
      <c r="I135" s="206"/>
      <c r="J135" s="206"/>
      <c r="K135" s="334" t="s">
        <v>94</v>
      </c>
      <c r="L135" s="335"/>
      <c r="M135" s="282"/>
      <c r="N135" s="283"/>
      <c r="O135" s="283"/>
      <c r="P135" s="283"/>
      <c r="Q135" s="283"/>
      <c r="R135" s="283"/>
      <c r="S135" s="334" t="s">
        <v>94</v>
      </c>
      <c r="T135" s="335"/>
    </row>
    <row r="136" spans="2:24" ht="24.95" customHeight="1">
      <c r="B136" s="211"/>
      <c r="C136" s="328" t="s">
        <v>156</v>
      </c>
      <c r="D136" s="328"/>
      <c r="E136" s="205"/>
      <c r="F136" s="206"/>
      <c r="G136" s="206"/>
      <c r="H136" s="206"/>
      <c r="I136" s="206"/>
      <c r="J136" s="206"/>
      <c r="K136" s="194" t="s">
        <v>94</v>
      </c>
      <c r="L136" s="199"/>
      <c r="M136" s="205"/>
      <c r="N136" s="206"/>
      <c r="O136" s="206"/>
      <c r="P136" s="206"/>
      <c r="Q136" s="206"/>
      <c r="R136" s="206"/>
      <c r="S136" s="194" t="s">
        <v>94</v>
      </c>
      <c r="T136" s="199"/>
    </row>
    <row r="137" spans="2:24" ht="24.95" customHeight="1">
      <c r="B137" s="211"/>
      <c r="C137" s="328" t="s">
        <v>157</v>
      </c>
      <c r="D137" s="328"/>
      <c r="E137" s="205"/>
      <c r="F137" s="206"/>
      <c r="G137" s="206"/>
      <c r="H137" s="206"/>
      <c r="I137" s="206"/>
      <c r="J137" s="206"/>
      <c r="K137" s="334" t="s">
        <v>94</v>
      </c>
      <c r="L137" s="335"/>
      <c r="M137" s="282"/>
      <c r="N137" s="283"/>
      <c r="O137" s="283"/>
      <c r="P137" s="283"/>
      <c r="Q137" s="283"/>
      <c r="R137" s="283"/>
      <c r="S137" s="334" t="s">
        <v>94</v>
      </c>
      <c r="T137" s="335"/>
    </row>
    <row r="138" spans="2:24" ht="24.95" customHeight="1">
      <c r="B138" s="211"/>
      <c r="C138" s="328" t="s">
        <v>158</v>
      </c>
      <c r="D138" s="328"/>
      <c r="E138" s="205" t="s">
        <v>59</v>
      </c>
      <c r="F138" s="206"/>
      <c r="G138" s="206"/>
      <c r="H138" s="206"/>
      <c r="I138" s="206"/>
      <c r="J138" s="206"/>
      <c r="K138" s="194" t="s">
        <v>94</v>
      </c>
      <c r="L138" s="199"/>
      <c r="M138" s="205"/>
      <c r="N138" s="206"/>
      <c r="O138" s="206"/>
      <c r="P138" s="206"/>
      <c r="Q138" s="206"/>
      <c r="R138" s="206"/>
      <c r="S138" s="194" t="s">
        <v>94</v>
      </c>
      <c r="T138" s="199"/>
    </row>
    <row r="139" spans="2:24" ht="24.95" customHeight="1">
      <c r="B139" s="211"/>
      <c r="C139" s="328" t="s">
        <v>159</v>
      </c>
      <c r="D139" s="328"/>
      <c r="E139" s="205" t="s">
        <v>59</v>
      </c>
      <c r="F139" s="206"/>
      <c r="G139" s="206"/>
      <c r="H139" s="206"/>
      <c r="I139" s="206"/>
      <c r="J139" s="206"/>
      <c r="K139" s="334" t="s">
        <v>94</v>
      </c>
      <c r="L139" s="335"/>
      <c r="M139" s="282"/>
      <c r="N139" s="283"/>
      <c r="O139" s="283"/>
      <c r="P139" s="283"/>
      <c r="Q139" s="283"/>
      <c r="R139" s="283"/>
      <c r="S139" s="334" t="s">
        <v>94</v>
      </c>
      <c r="T139" s="335"/>
    </row>
    <row r="140" spans="2:24" ht="24.95" customHeight="1" thickBot="1">
      <c r="B140" s="211"/>
      <c r="C140" s="328" t="s">
        <v>160</v>
      </c>
      <c r="D140" s="328"/>
      <c r="E140" s="205"/>
      <c r="F140" s="206"/>
      <c r="G140" s="206"/>
      <c r="H140" s="206"/>
      <c r="I140" s="206"/>
      <c r="J140" s="206"/>
      <c r="K140" s="319" t="s">
        <v>94</v>
      </c>
      <c r="L140" s="338"/>
      <c r="M140" s="205"/>
      <c r="N140" s="206"/>
      <c r="O140" s="206"/>
      <c r="P140" s="206"/>
      <c r="Q140" s="206"/>
      <c r="R140" s="206"/>
      <c r="S140" s="319" t="s">
        <v>94</v>
      </c>
      <c r="T140" s="338"/>
    </row>
    <row r="141" spans="2:24" ht="28.5" customHeight="1" thickBot="1">
      <c r="B141" s="211"/>
      <c r="D141" s="67"/>
      <c r="E141" s="296" t="s">
        <v>341</v>
      </c>
      <c r="F141" s="297"/>
      <c r="G141" s="297"/>
      <c r="H141" s="297"/>
      <c r="I141" s="294" t="s">
        <v>90</v>
      </c>
      <c r="J141" s="295"/>
      <c r="K141" s="336" t="str">
        <f>IF(N130="","",IF(N130=SUM(E134:I140),"○","✕"))</f>
        <v/>
      </c>
      <c r="L141" s="337"/>
      <c r="M141" s="332" t="s">
        <v>340</v>
      </c>
      <c r="N141" s="333"/>
      <c r="O141" s="333"/>
      <c r="P141" s="333"/>
      <c r="Q141" s="330" t="s">
        <v>339</v>
      </c>
      <c r="R141" s="331"/>
      <c r="S141" s="339" t="str">
        <f>IF(N131="","",IF(N131=SUM(M134:Q140),"○","✕"))</f>
        <v/>
      </c>
      <c r="T141" s="340"/>
    </row>
    <row r="142" spans="2:24" ht="12" customHeight="1">
      <c r="B142" s="50"/>
      <c r="C142" s="50"/>
      <c r="D142" s="50"/>
      <c r="E142" s="66"/>
      <c r="F142" s="66"/>
      <c r="G142" s="66"/>
      <c r="H142" s="65"/>
      <c r="I142" s="65"/>
      <c r="K142" s="408" t="s">
        <v>153</v>
      </c>
      <c r="L142" s="408"/>
      <c r="M142" s="64"/>
      <c r="N142" s="64"/>
      <c r="O142" s="64"/>
      <c r="P142" s="64"/>
      <c r="Q142" s="64"/>
      <c r="S142" s="280" t="s">
        <v>153</v>
      </c>
      <c r="T142" s="280"/>
      <c r="U142" s="280"/>
    </row>
    <row r="143" spans="2:24" ht="24.95" customHeight="1">
      <c r="B143" s="195" t="s">
        <v>161</v>
      </c>
      <c r="C143" s="304"/>
      <c r="D143" s="304"/>
      <c r="E143" s="304"/>
      <c r="F143" s="304"/>
      <c r="G143" s="304"/>
      <c r="H143" s="304"/>
      <c r="I143" s="304"/>
      <c r="J143" s="63"/>
      <c r="K143" s="305" t="s">
        <v>99</v>
      </c>
      <c r="L143" s="305"/>
      <c r="M143" s="305"/>
      <c r="N143" s="305"/>
      <c r="O143" s="305"/>
      <c r="P143" s="305"/>
      <c r="Q143" s="305"/>
      <c r="R143" s="305"/>
      <c r="S143" s="305"/>
      <c r="T143" s="306"/>
      <c r="U143" s="306"/>
    </row>
    <row r="144" spans="2:24" ht="24.95" customHeight="1">
      <c r="B144" s="37" t="s">
        <v>162</v>
      </c>
      <c r="C144" s="298" t="s">
        <v>100</v>
      </c>
      <c r="D144" s="298"/>
      <c r="E144" s="291" t="s">
        <v>163</v>
      </c>
      <c r="F144" s="292"/>
      <c r="G144" s="292"/>
      <c r="H144" s="292"/>
      <c r="I144" s="292"/>
      <c r="J144" s="292"/>
      <c r="K144" s="293"/>
      <c r="L144" s="193">
        <v>1</v>
      </c>
      <c r="M144" s="194"/>
      <c r="N144" s="194">
        <v>2</v>
      </c>
      <c r="O144" s="194"/>
      <c r="P144" s="194">
        <v>3</v>
      </c>
      <c r="Q144" s="194"/>
      <c r="R144" s="194" t="s">
        <v>87</v>
      </c>
      <c r="S144" s="199"/>
      <c r="T144" s="62"/>
      <c r="U144" s="62"/>
      <c r="V144" s="62"/>
      <c r="W144" s="37">
        <v>0</v>
      </c>
    </row>
    <row r="145" spans="1:23" ht="18.75" customHeight="1">
      <c r="C145" s="59"/>
      <c r="D145" s="53"/>
      <c r="F145" s="62"/>
      <c r="G145" s="62"/>
      <c r="H145" s="62"/>
      <c r="I145" s="62"/>
      <c r="J145" s="62"/>
      <c r="K145" s="62"/>
      <c r="L145" s="424" t="s">
        <v>338</v>
      </c>
      <c r="M145" s="424"/>
      <c r="N145" s="424"/>
      <c r="O145" s="424"/>
      <c r="P145" s="424"/>
      <c r="Q145" s="424"/>
      <c r="R145" s="424"/>
      <c r="S145" s="424"/>
      <c r="T145" s="424"/>
      <c r="U145" s="424"/>
      <c r="V145" s="62"/>
    </row>
    <row r="146" spans="1:23" ht="24.95" customHeight="1">
      <c r="B146" s="248" t="s">
        <v>337</v>
      </c>
      <c r="C146" s="248"/>
      <c r="D146" s="248"/>
      <c r="E146" s="248"/>
      <c r="F146" s="248"/>
      <c r="G146" s="248"/>
      <c r="H146" s="248"/>
      <c r="I146" s="248"/>
      <c r="J146" s="248"/>
      <c r="K146" s="248"/>
      <c r="L146" s="248"/>
      <c r="M146" s="248"/>
      <c r="N146" s="248"/>
      <c r="O146" s="248"/>
      <c r="P146" s="248"/>
      <c r="Q146" s="248"/>
      <c r="R146" s="62"/>
      <c r="S146" s="62"/>
      <c r="T146" s="58"/>
      <c r="U146" s="58"/>
      <c r="V146" s="58"/>
    </row>
    <row r="147" spans="1:23" ht="24.95" customHeight="1">
      <c r="C147" s="248" t="s">
        <v>336</v>
      </c>
      <c r="D147" s="248"/>
      <c r="E147" s="248"/>
      <c r="F147" s="248"/>
      <c r="G147" s="248"/>
      <c r="H147" s="248"/>
      <c r="I147" s="248"/>
      <c r="J147" s="248"/>
      <c r="K147" s="248"/>
      <c r="L147" s="248"/>
      <c r="M147" s="248"/>
      <c r="N147" s="248"/>
      <c r="O147" s="248"/>
      <c r="P147" s="248"/>
      <c r="Q147" s="248"/>
      <c r="R147" s="248"/>
      <c r="S147" s="248"/>
      <c r="T147" s="248"/>
      <c r="U147" s="248"/>
      <c r="V147" s="58"/>
    </row>
    <row r="148" spans="1:23" ht="45" customHeight="1">
      <c r="C148" s="61"/>
      <c r="D148" s="255" t="s">
        <v>335</v>
      </c>
      <c r="E148" s="256"/>
      <c r="F148" s="256"/>
      <c r="G148" s="256"/>
      <c r="H148" s="256"/>
      <c r="I148" s="256"/>
      <c r="J148" s="256"/>
      <c r="K148" s="256"/>
      <c r="L148" s="256"/>
      <c r="M148" s="256"/>
      <c r="N148" s="256"/>
      <c r="O148" s="256"/>
      <c r="P148" s="256"/>
      <c r="Q148" s="257"/>
      <c r="R148" s="193" t="s">
        <v>334</v>
      </c>
      <c r="S148" s="194"/>
      <c r="T148" s="194" t="s">
        <v>289</v>
      </c>
      <c r="U148" s="199"/>
      <c r="W148" s="58"/>
    </row>
    <row r="149" spans="1:23" ht="24.95" customHeight="1">
      <c r="C149" s="248" t="s">
        <v>333</v>
      </c>
      <c r="D149" s="248"/>
      <c r="E149" s="248"/>
      <c r="F149" s="248"/>
      <c r="G149" s="248"/>
      <c r="H149" s="248"/>
      <c r="I149" s="248"/>
      <c r="J149" s="248"/>
      <c r="K149" s="248"/>
      <c r="L149" s="248"/>
      <c r="M149" s="248"/>
      <c r="N149" s="248"/>
      <c r="O149" s="248"/>
      <c r="P149" s="248"/>
      <c r="Q149" s="248"/>
      <c r="R149" s="248"/>
      <c r="S149" s="248"/>
      <c r="T149" s="248"/>
      <c r="U149" s="248"/>
      <c r="V149" s="58"/>
    </row>
    <row r="150" spans="1:23" ht="24.95" customHeight="1">
      <c r="C150" s="61"/>
      <c r="D150" s="291" t="s">
        <v>164</v>
      </c>
      <c r="E150" s="292"/>
      <c r="F150" s="292"/>
      <c r="G150" s="292"/>
      <c r="H150" s="293"/>
      <c r="I150" s="291" t="s">
        <v>332</v>
      </c>
      <c r="J150" s="292"/>
      <c r="K150" s="292"/>
      <c r="L150" s="292"/>
      <c r="M150" s="292"/>
      <c r="N150" s="293"/>
      <c r="O150" s="423" t="s">
        <v>165</v>
      </c>
      <c r="P150" s="423"/>
      <c r="Q150" s="423"/>
      <c r="R150" s="423"/>
      <c r="S150" s="423"/>
      <c r="T150" s="423"/>
      <c r="U150" s="423"/>
      <c r="V150" s="58"/>
    </row>
    <row r="151" spans="1:23" ht="24.95" customHeight="1">
      <c r="C151" s="61"/>
      <c r="D151" s="409" t="str">
        <f>IF(OR(W144="",W144=4),"",SUM(F44:L44))</f>
        <v/>
      </c>
      <c r="E151" s="410"/>
      <c r="F151" s="410"/>
      <c r="G151" s="194" t="s">
        <v>76</v>
      </c>
      <c r="H151" s="199"/>
      <c r="I151" s="203" t="str">
        <f>IF(OR(W144="",W144=4),"",SUM(N44:O44))</f>
        <v/>
      </c>
      <c r="J151" s="204"/>
      <c r="K151" s="204"/>
      <c r="L151" s="204"/>
      <c r="M151" s="204"/>
      <c r="N151" s="60" t="s">
        <v>76</v>
      </c>
      <c r="O151" s="203" t="str">
        <f>IFERROR(D151/(D151+I151)*100,"")</f>
        <v/>
      </c>
      <c r="P151" s="204"/>
      <c r="Q151" s="204"/>
      <c r="R151" s="204"/>
      <c r="S151" s="204"/>
      <c r="T151" s="204"/>
      <c r="U151" s="39" t="s">
        <v>140</v>
      </c>
      <c r="V151" s="58"/>
    </row>
    <row r="152" spans="1:23" ht="59.25" customHeight="1">
      <c r="B152" s="58"/>
      <c r="C152" s="59"/>
      <c r="D152" s="269" t="s">
        <v>331</v>
      </c>
      <c r="E152" s="269"/>
      <c r="F152" s="269"/>
      <c r="G152" s="269"/>
      <c r="H152" s="269"/>
      <c r="I152" s="269"/>
      <c r="J152" s="269"/>
      <c r="K152" s="269"/>
      <c r="L152" s="269"/>
      <c r="M152" s="269"/>
      <c r="N152" s="269"/>
      <c r="O152" s="269"/>
      <c r="P152" s="269"/>
      <c r="Q152" s="269"/>
      <c r="R152" s="269"/>
      <c r="S152" s="269"/>
      <c r="T152" s="269"/>
      <c r="U152" s="269"/>
      <c r="V152" s="58"/>
    </row>
    <row r="153" spans="1:23" s="40" customFormat="1" ht="24.95" customHeight="1">
      <c r="A153" s="37"/>
      <c r="B153" s="248" t="s">
        <v>330</v>
      </c>
      <c r="C153" s="248"/>
      <c r="D153" s="248"/>
      <c r="E153" s="248"/>
      <c r="F153" s="248"/>
      <c r="G153" s="248"/>
      <c r="H153" s="248"/>
      <c r="I153" s="248"/>
      <c r="J153" s="248"/>
      <c r="K153" s="248"/>
      <c r="L153" s="248"/>
      <c r="M153" s="248"/>
      <c r="N153" s="248"/>
      <c r="O153" s="248"/>
      <c r="P153" s="248"/>
      <c r="Q153" s="248"/>
      <c r="R153" s="248"/>
      <c r="S153" s="248"/>
      <c r="T153" s="248"/>
      <c r="U153" s="248"/>
      <c r="V153" s="37"/>
    </row>
    <row r="154" spans="1:23" ht="24.95" customHeight="1">
      <c r="C154" s="248" t="s">
        <v>329</v>
      </c>
      <c r="D154" s="248"/>
      <c r="E154" s="248"/>
      <c r="F154" s="248"/>
      <c r="G154" s="248"/>
      <c r="H154" s="248"/>
      <c r="I154" s="248"/>
      <c r="J154" s="248"/>
      <c r="K154" s="248"/>
      <c r="L154" s="248"/>
      <c r="M154" s="248"/>
      <c r="N154" s="248"/>
      <c r="O154" s="248"/>
      <c r="P154" s="248"/>
      <c r="Q154" s="248"/>
      <c r="R154" s="248"/>
      <c r="S154" s="248"/>
      <c r="T154" s="248"/>
      <c r="U154" s="248"/>
    </row>
    <row r="155" spans="1:23" ht="24.95" customHeight="1">
      <c r="C155" s="425"/>
      <c r="D155" s="196" t="s">
        <v>166</v>
      </c>
      <c r="E155" s="197"/>
      <c r="F155" s="197"/>
      <c r="G155" s="197"/>
      <c r="H155" s="197"/>
      <c r="I155" s="197"/>
      <c r="J155" s="197"/>
      <c r="K155" s="197"/>
      <c r="L155" s="197"/>
      <c r="M155" s="197"/>
      <c r="N155" s="197"/>
      <c r="O155" s="197"/>
      <c r="P155" s="197"/>
      <c r="Q155" s="198"/>
      <c r="R155" s="205"/>
      <c r="S155" s="206"/>
      <c r="T155" s="194" t="s">
        <v>167</v>
      </c>
      <c r="U155" s="199"/>
    </row>
    <row r="156" spans="1:23" ht="24.95" customHeight="1">
      <c r="C156" s="425"/>
      <c r="D156" s="196" t="s">
        <v>168</v>
      </c>
      <c r="E156" s="197"/>
      <c r="F156" s="197"/>
      <c r="G156" s="197"/>
      <c r="H156" s="197"/>
      <c r="I156" s="197"/>
      <c r="J156" s="197"/>
      <c r="K156" s="197"/>
      <c r="L156" s="197"/>
      <c r="M156" s="197"/>
      <c r="N156" s="197"/>
      <c r="O156" s="197"/>
      <c r="P156" s="197"/>
      <c r="Q156" s="198"/>
      <c r="R156" s="205"/>
      <c r="S156" s="206"/>
      <c r="T156" s="194" t="s">
        <v>167</v>
      </c>
      <c r="U156" s="199"/>
    </row>
    <row r="157" spans="1:23" ht="24.95" customHeight="1">
      <c r="C157" s="425"/>
      <c r="D157" s="196" t="s">
        <v>169</v>
      </c>
      <c r="E157" s="197"/>
      <c r="F157" s="197"/>
      <c r="G157" s="197"/>
      <c r="H157" s="197"/>
      <c r="I157" s="197"/>
      <c r="J157" s="197"/>
      <c r="K157" s="197"/>
      <c r="L157" s="197"/>
      <c r="M157" s="197"/>
      <c r="N157" s="197"/>
      <c r="O157" s="197"/>
      <c r="P157" s="197"/>
      <c r="Q157" s="198"/>
      <c r="R157" s="205"/>
      <c r="S157" s="206"/>
      <c r="T157" s="194" t="s">
        <v>167</v>
      </c>
      <c r="U157" s="199"/>
    </row>
    <row r="158" spans="1:23" ht="45" customHeight="1">
      <c r="C158" s="425"/>
      <c r="D158" s="255" t="s">
        <v>328</v>
      </c>
      <c r="E158" s="256"/>
      <c r="F158" s="256"/>
      <c r="G158" s="256"/>
      <c r="H158" s="256"/>
      <c r="I158" s="256"/>
      <c r="J158" s="256"/>
      <c r="K158" s="256"/>
      <c r="L158" s="256"/>
      <c r="M158" s="256"/>
      <c r="N158" s="256"/>
      <c r="O158" s="256"/>
      <c r="P158" s="256"/>
      <c r="Q158" s="257"/>
      <c r="R158" s="205"/>
      <c r="S158" s="206"/>
      <c r="T158" s="194" t="s">
        <v>167</v>
      </c>
      <c r="U158" s="199"/>
    </row>
    <row r="159" spans="1:23" ht="45" customHeight="1" thickBot="1">
      <c r="C159" s="425"/>
      <c r="D159" s="258" t="s">
        <v>327</v>
      </c>
      <c r="E159" s="259"/>
      <c r="F159" s="259"/>
      <c r="G159" s="259"/>
      <c r="H159" s="259"/>
      <c r="I159" s="259"/>
      <c r="J159" s="259"/>
      <c r="K159" s="259"/>
      <c r="L159" s="259"/>
      <c r="M159" s="259"/>
      <c r="N159" s="259"/>
      <c r="O159" s="259"/>
      <c r="P159" s="259"/>
      <c r="Q159" s="260"/>
      <c r="R159" s="276"/>
      <c r="S159" s="277"/>
      <c r="T159" s="421" t="s">
        <v>167</v>
      </c>
      <c r="U159" s="422"/>
    </row>
    <row r="160" spans="1:23" ht="24.95" customHeight="1" thickTop="1">
      <c r="C160" s="425"/>
      <c r="D160" s="418" t="s">
        <v>170</v>
      </c>
      <c r="E160" s="419"/>
      <c r="F160" s="419"/>
      <c r="G160" s="419"/>
      <c r="H160" s="419"/>
      <c r="I160" s="419"/>
      <c r="J160" s="419"/>
      <c r="K160" s="419"/>
      <c r="L160" s="419"/>
      <c r="M160" s="419"/>
      <c r="N160" s="419"/>
      <c r="O160" s="419"/>
      <c r="P160" s="419"/>
      <c r="Q160" s="420"/>
      <c r="R160" s="413" t="str">
        <f>IF(SUM(R155:S159)=0,"",SUM(R155:S159))</f>
        <v/>
      </c>
      <c r="S160" s="414"/>
      <c r="T160" s="253" t="s">
        <v>167</v>
      </c>
      <c r="U160" s="254"/>
    </row>
    <row r="161" spans="3:21" ht="11.1" customHeight="1">
      <c r="C161" s="50"/>
      <c r="D161" s="50"/>
      <c r="E161" s="50"/>
      <c r="F161" s="50"/>
      <c r="G161" s="50"/>
      <c r="H161" s="50"/>
      <c r="I161" s="50"/>
      <c r="J161" s="50"/>
      <c r="K161" s="50"/>
      <c r="L161" s="50"/>
      <c r="M161" s="50"/>
      <c r="N161" s="50"/>
      <c r="O161" s="50"/>
      <c r="P161" s="50"/>
      <c r="Q161" s="50"/>
      <c r="R161" s="50"/>
      <c r="S161" s="50"/>
      <c r="T161" s="50"/>
      <c r="U161" s="51"/>
    </row>
    <row r="162" spans="3:21" ht="27.95" customHeight="1">
      <c r="C162" s="248" t="s">
        <v>326</v>
      </c>
      <c r="D162" s="248"/>
      <c r="E162" s="248"/>
      <c r="F162" s="248"/>
      <c r="G162" s="248"/>
      <c r="H162" s="248"/>
      <c r="I162" s="248"/>
      <c r="J162" s="248"/>
      <c r="K162" s="248"/>
      <c r="L162" s="248"/>
      <c r="M162" s="248"/>
      <c r="N162" s="248"/>
      <c r="O162" s="248"/>
      <c r="P162" s="248"/>
      <c r="Q162" s="248"/>
      <c r="R162" s="248"/>
      <c r="S162" s="248"/>
      <c r="T162" s="248"/>
      <c r="U162" s="248"/>
    </row>
    <row r="163" spans="3:21" ht="24.95" customHeight="1">
      <c r="C163" s="218"/>
      <c r="D163" s="215"/>
      <c r="E163" s="327"/>
      <c r="F163" s="216"/>
      <c r="G163" s="291" t="s">
        <v>171</v>
      </c>
      <c r="H163" s="292"/>
      <c r="I163" s="292"/>
      <c r="J163" s="292"/>
      <c r="K163" s="293"/>
      <c r="L163" s="288" t="s">
        <v>172</v>
      </c>
      <c r="M163" s="289"/>
      <c r="N163" s="289"/>
      <c r="O163" s="289"/>
      <c r="P163" s="290"/>
      <c r="Q163" s="291" t="s">
        <v>173</v>
      </c>
      <c r="R163" s="292"/>
      <c r="S163" s="292"/>
      <c r="T163" s="292"/>
      <c r="U163" s="293"/>
    </row>
    <row r="164" spans="3:21" ht="24.95" customHeight="1">
      <c r="C164" s="218"/>
      <c r="D164" s="291" t="s">
        <v>174</v>
      </c>
      <c r="E164" s="292"/>
      <c r="F164" s="293"/>
      <c r="G164" s="205"/>
      <c r="H164" s="206"/>
      <c r="I164" s="206"/>
      <c r="J164" s="194" t="s">
        <v>76</v>
      </c>
      <c r="K164" s="199"/>
      <c r="L164" s="205"/>
      <c r="M164" s="206"/>
      <c r="N164" s="206"/>
      <c r="O164" s="194" t="s">
        <v>76</v>
      </c>
      <c r="P164" s="199"/>
      <c r="Q164" s="284" t="str">
        <f>IF(G164+L164=0,"",G164+L164)</f>
        <v/>
      </c>
      <c r="R164" s="285"/>
      <c r="S164" s="285"/>
      <c r="T164" s="194" t="s">
        <v>76</v>
      </c>
      <c r="U164" s="199"/>
    </row>
    <row r="165" spans="3:21" ht="24.95" customHeight="1">
      <c r="C165" s="218"/>
      <c r="D165" s="291" t="s">
        <v>175</v>
      </c>
      <c r="E165" s="292"/>
      <c r="F165" s="293"/>
      <c r="G165" s="205"/>
      <c r="H165" s="206"/>
      <c r="I165" s="206"/>
      <c r="J165" s="194" t="s">
        <v>76</v>
      </c>
      <c r="K165" s="199"/>
      <c r="L165" s="205"/>
      <c r="M165" s="206"/>
      <c r="N165" s="206"/>
      <c r="O165" s="194" t="s">
        <v>76</v>
      </c>
      <c r="P165" s="199"/>
      <c r="Q165" s="284" t="str">
        <f>IF(G165+L165=0,"",G165+L165)</f>
        <v/>
      </c>
      <c r="R165" s="285"/>
      <c r="S165" s="285"/>
      <c r="T165" s="194" t="s">
        <v>76</v>
      </c>
      <c r="U165" s="199"/>
    </row>
    <row r="166" spans="3:21" ht="24.95" customHeight="1">
      <c r="C166" s="218"/>
      <c r="D166" s="426" t="s">
        <v>176</v>
      </c>
      <c r="E166" s="427"/>
      <c r="F166" s="428"/>
      <c r="G166" s="357"/>
      <c r="H166" s="358"/>
      <c r="I166" s="358"/>
      <c r="J166" s="194" t="s">
        <v>76</v>
      </c>
      <c r="K166" s="199"/>
      <c r="L166" s="357"/>
      <c r="M166" s="358"/>
      <c r="N166" s="358"/>
      <c r="O166" s="252" t="s">
        <v>76</v>
      </c>
      <c r="P166" s="261"/>
      <c r="Q166" s="286" t="str">
        <f>IF(G166+L166=0,"",G166+L166)</f>
        <v/>
      </c>
      <c r="R166" s="287"/>
      <c r="S166" s="287"/>
      <c r="T166" s="252" t="s">
        <v>76</v>
      </c>
      <c r="U166" s="261"/>
    </row>
    <row r="167" spans="3:21" ht="24.95" customHeight="1">
      <c r="C167" s="248" t="s">
        <v>325</v>
      </c>
      <c r="D167" s="248"/>
      <c r="E167" s="248"/>
      <c r="F167" s="248"/>
      <c r="G167" s="248"/>
      <c r="H167" s="248"/>
      <c r="I167" s="248"/>
      <c r="J167" s="248"/>
      <c r="K167" s="248"/>
      <c r="L167" s="248"/>
      <c r="M167" s="248"/>
      <c r="N167" s="248"/>
      <c r="O167" s="248"/>
      <c r="P167" s="248"/>
      <c r="Q167" s="248"/>
      <c r="R167" s="248"/>
      <c r="S167" s="248"/>
      <c r="T167" s="248"/>
      <c r="U167" s="248"/>
    </row>
    <row r="168" spans="3:21" ht="24.95" customHeight="1">
      <c r="C168" s="262"/>
      <c r="D168" s="196" t="s">
        <v>324</v>
      </c>
      <c r="E168" s="197"/>
      <c r="F168" s="197"/>
      <c r="G168" s="197"/>
      <c r="H168" s="197"/>
      <c r="I168" s="197"/>
      <c r="J168" s="197"/>
      <c r="K168" s="197"/>
      <c r="L168" s="197"/>
      <c r="M168" s="197"/>
      <c r="N168" s="197"/>
      <c r="O168" s="197"/>
      <c r="P168" s="198"/>
      <c r="Q168" s="205"/>
      <c r="R168" s="206"/>
      <c r="S168" s="206"/>
      <c r="T168" s="206"/>
      <c r="U168" s="48" t="s">
        <v>76</v>
      </c>
    </row>
    <row r="169" spans="3:21" ht="24.95" customHeight="1">
      <c r="C169" s="262"/>
      <c r="D169" s="196" t="s">
        <v>323</v>
      </c>
      <c r="E169" s="197"/>
      <c r="F169" s="197"/>
      <c r="G169" s="197"/>
      <c r="H169" s="197"/>
      <c r="I169" s="197"/>
      <c r="J169" s="197"/>
      <c r="K169" s="197"/>
      <c r="L169" s="197"/>
      <c r="M169" s="197"/>
      <c r="N169" s="197"/>
      <c r="O169" s="197"/>
      <c r="P169" s="198"/>
      <c r="Q169" s="266"/>
      <c r="R169" s="267"/>
      <c r="S169" s="267"/>
      <c r="T169" s="267"/>
      <c r="U169" s="39" t="s">
        <v>76</v>
      </c>
    </row>
    <row r="170" spans="3:21" ht="50.1" customHeight="1">
      <c r="C170" s="281" t="s">
        <v>322</v>
      </c>
      <c r="D170" s="281"/>
      <c r="E170" s="281"/>
      <c r="F170" s="281"/>
      <c r="G170" s="281"/>
      <c r="H170" s="281"/>
      <c r="I170" s="281"/>
      <c r="J170" s="281"/>
      <c r="K170" s="281"/>
      <c r="L170" s="281"/>
      <c r="M170" s="281"/>
      <c r="N170" s="281"/>
      <c r="O170" s="281"/>
      <c r="P170" s="281"/>
      <c r="Q170" s="281"/>
      <c r="R170" s="281"/>
      <c r="S170" s="281"/>
      <c r="T170" s="281"/>
      <c r="U170" s="281"/>
    </row>
    <row r="171" spans="3:21" ht="24.95" customHeight="1">
      <c r="C171" s="57"/>
      <c r="D171" s="268" t="s">
        <v>321</v>
      </c>
      <c r="E171" s="268"/>
      <c r="F171" s="268"/>
      <c r="G171" s="268"/>
      <c r="H171" s="268"/>
      <c r="I171" s="268"/>
      <c r="J171" s="268"/>
      <c r="K171" s="268"/>
      <c r="L171" s="268"/>
      <c r="M171" s="268"/>
      <c r="N171" s="268"/>
      <c r="O171" s="268"/>
      <c r="P171" s="268"/>
      <c r="Q171" s="268"/>
      <c r="R171" s="268"/>
      <c r="S171" s="268"/>
      <c r="T171" s="268"/>
      <c r="U171" s="268"/>
    </row>
    <row r="172" spans="3:21" ht="24.95" customHeight="1">
      <c r="C172" s="248" t="s">
        <v>320</v>
      </c>
      <c r="D172" s="248"/>
      <c r="E172" s="248"/>
      <c r="F172" s="248"/>
      <c r="G172" s="248"/>
      <c r="H172" s="248"/>
      <c r="I172" s="248"/>
      <c r="J172" s="248"/>
      <c r="K172" s="248"/>
      <c r="L172" s="248"/>
      <c r="M172" s="248"/>
      <c r="N172" s="248"/>
      <c r="O172" s="248"/>
      <c r="P172" s="248"/>
      <c r="Q172" s="248"/>
      <c r="R172" s="248"/>
      <c r="S172" s="248"/>
      <c r="T172" s="248"/>
      <c r="U172" s="248"/>
    </row>
    <row r="173" spans="3:21" ht="24.95" customHeight="1">
      <c r="C173" s="425"/>
      <c r="D173" s="255" t="s">
        <v>177</v>
      </c>
      <c r="E173" s="256"/>
      <c r="F173" s="256"/>
      <c r="G173" s="256"/>
      <c r="H173" s="256"/>
      <c r="I173" s="256"/>
      <c r="J173" s="256"/>
      <c r="K173" s="256"/>
      <c r="L173" s="256"/>
      <c r="M173" s="256"/>
      <c r="N173" s="256"/>
      <c r="O173" s="256"/>
      <c r="P173" s="256"/>
      <c r="Q173" s="256"/>
      <c r="R173" s="257"/>
      <c r="S173" s="401" t="s">
        <v>59</v>
      </c>
      <c r="T173" s="402"/>
      <c r="U173" s="56" t="s">
        <v>76</v>
      </c>
    </row>
    <row r="174" spans="3:21" ht="50.1" customHeight="1">
      <c r="C174" s="425"/>
      <c r="D174" s="255" t="s">
        <v>319</v>
      </c>
      <c r="E174" s="256"/>
      <c r="F174" s="256"/>
      <c r="G174" s="256"/>
      <c r="H174" s="256"/>
      <c r="I174" s="256"/>
      <c r="J174" s="256"/>
      <c r="K174" s="256"/>
      <c r="L174" s="256"/>
      <c r="M174" s="256"/>
      <c r="N174" s="256"/>
      <c r="O174" s="256"/>
      <c r="P174" s="256"/>
      <c r="Q174" s="256"/>
      <c r="R174" s="257"/>
      <c r="S174" s="205" t="s">
        <v>59</v>
      </c>
      <c r="T174" s="206"/>
      <c r="U174" s="54" t="s">
        <v>76</v>
      </c>
    </row>
    <row r="175" spans="3:21" ht="50.1" customHeight="1">
      <c r="C175" s="425"/>
      <c r="D175" s="255" t="s">
        <v>318</v>
      </c>
      <c r="E175" s="256"/>
      <c r="F175" s="256"/>
      <c r="G175" s="256"/>
      <c r="H175" s="256"/>
      <c r="I175" s="256"/>
      <c r="J175" s="256"/>
      <c r="K175" s="256"/>
      <c r="L175" s="256"/>
      <c r="M175" s="256"/>
      <c r="N175" s="256"/>
      <c r="O175" s="256"/>
      <c r="P175" s="256"/>
      <c r="Q175" s="256"/>
      <c r="R175" s="257"/>
      <c r="S175" s="284" t="str">
        <f>IFERROR((S174/S173)*100,"")</f>
        <v/>
      </c>
      <c r="T175" s="285"/>
      <c r="U175" s="55" t="s">
        <v>140</v>
      </c>
    </row>
    <row r="176" spans="3:21" ht="50.1" customHeight="1">
      <c r="C176" s="281" t="s">
        <v>317</v>
      </c>
      <c r="D176" s="281"/>
      <c r="E176" s="281"/>
      <c r="F176" s="281"/>
      <c r="G176" s="281"/>
      <c r="H176" s="281"/>
      <c r="I176" s="281"/>
      <c r="J176" s="281"/>
      <c r="K176" s="281"/>
      <c r="L176" s="281"/>
      <c r="M176" s="281"/>
      <c r="N176" s="281"/>
      <c r="O176" s="281"/>
      <c r="P176" s="281"/>
      <c r="Q176" s="281"/>
      <c r="R176" s="281"/>
      <c r="S176" s="281"/>
      <c r="T176" s="281"/>
      <c r="U176" s="281"/>
    </row>
    <row r="177" spans="1:22" ht="50.1" customHeight="1">
      <c r="C177" s="425"/>
      <c r="D177" s="255" t="s">
        <v>178</v>
      </c>
      <c r="E177" s="256"/>
      <c r="F177" s="256"/>
      <c r="G177" s="256"/>
      <c r="H177" s="256"/>
      <c r="I177" s="256"/>
      <c r="J177" s="256"/>
      <c r="K177" s="256"/>
      <c r="L177" s="256"/>
      <c r="M177" s="256"/>
      <c r="N177" s="256"/>
      <c r="O177" s="256"/>
      <c r="P177" s="256"/>
      <c r="Q177" s="256"/>
      <c r="R177" s="257"/>
      <c r="S177" s="205"/>
      <c r="T177" s="206"/>
      <c r="U177" s="54" t="s">
        <v>76</v>
      </c>
    </row>
    <row r="178" spans="1:22" ht="50.1" customHeight="1">
      <c r="C178" s="425"/>
      <c r="D178" s="255" t="s">
        <v>179</v>
      </c>
      <c r="E178" s="256"/>
      <c r="F178" s="256"/>
      <c r="G178" s="256"/>
      <c r="H178" s="256"/>
      <c r="I178" s="256"/>
      <c r="J178" s="256"/>
      <c r="K178" s="256"/>
      <c r="L178" s="256"/>
      <c r="M178" s="256"/>
      <c r="N178" s="256"/>
      <c r="O178" s="256"/>
      <c r="P178" s="256"/>
      <c r="Q178" s="256"/>
      <c r="R178" s="257"/>
      <c r="S178" s="205"/>
      <c r="T178" s="206"/>
      <c r="U178" s="54" t="s">
        <v>76</v>
      </c>
    </row>
    <row r="179" spans="1:22" ht="50.1" customHeight="1">
      <c r="C179" s="425"/>
      <c r="D179" s="255" t="s">
        <v>180</v>
      </c>
      <c r="E179" s="256"/>
      <c r="F179" s="256"/>
      <c r="G179" s="256"/>
      <c r="H179" s="256"/>
      <c r="I179" s="256"/>
      <c r="J179" s="256"/>
      <c r="K179" s="256"/>
      <c r="L179" s="256"/>
      <c r="M179" s="256"/>
      <c r="N179" s="256"/>
      <c r="O179" s="256"/>
      <c r="P179" s="256"/>
      <c r="Q179" s="256"/>
      <c r="R179" s="257"/>
      <c r="S179" s="284" t="str">
        <f>IFERROR((S178/S177)*100,"")</f>
        <v/>
      </c>
      <c r="T179" s="285"/>
      <c r="U179" s="54" t="s">
        <v>140</v>
      </c>
    </row>
    <row r="180" spans="1:22" ht="24.95" customHeight="1">
      <c r="C180" s="248" t="s">
        <v>316</v>
      </c>
      <c r="D180" s="248"/>
      <c r="E180" s="248"/>
      <c r="F180" s="248"/>
      <c r="G180" s="248"/>
      <c r="H180" s="248"/>
      <c r="I180" s="248"/>
      <c r="J180" s="248"/>
      <c r="K180" s="248"/>
      <c r="L180" s="248"/>
      <c r="M180" s="248"/>
      <c r="N180" s="248"/>
      <c r="O180" s="248"/>
      <c r="P180" s="248"/>
      <c r="Q180" s="248"/>
      <c r="R180" s="248"/>
      <c r="S180" s="248"/>
      <c r="T180" s="248"/>
      <c r="U180" s="248"/>
    </row>
    <row r="181" spans="1:22" ht="24.95" customHeight="1">
      <c r="C181" s="38"/>
      <c r="D181" s="196" t="s">
        <v>181</v>
      </c>
      <c r="E181" s="197"/>
      <c r="F181" s="197"/>
      <c r="G181" s="197"/>
      <c r="H181" s="197"/>
      <c r="I181" s="197"/>
      <c r="J181" s="197"/>
      <c r="K181" s="197"/>
      <c r="L181" s="197"/>
      <c r="M181" s="198"/>
      <c r="N181" s="205"/>
      <c r="O181" s="206"/>
      <c r="P181" s="194" t="s">
        <v>301</v>
      </c>
      <c r="Q181" s="199"/>
    </row>
    <row r="182" spans="1:22" ht="24.95" customHeight="1">
      <c r="C182" s="38"/>
      <c r="D182" s="196" t="s">
        <v>182</v>
      </c>
      <c r="E182" s="197"/>
      <c r="F182" s="197"/>
      <c r="G182" s="197"/>
      <c r="H182" s="197"/>
      <c r="I182" s="197"/>
      <c r="J182" s="197"/>
      <c r="K182" s="197"/>
      <c r="L182" s="197"/>
      <c r="M182" s="198"/>
      <c r="N182" s="205"/>
      <c r="O182" s="206"/>
      <c r="P182" s="194" t="s">
        <v>301</v>
      </c>
      <c r="Q182" s="199"/>
    </row>
    <row r="183" spans="1:22" s="40" customFormat="1" ht="29.1" customHeight="1">
      <c r="A183" s="37"/>
      <c r="B183" s="248" t="s">
        <v>315</v>
      </c>
      <c r="C183" s="248"/>
      <c r="D183" s="248"/>
      <c r="E183" s="248"/>
      <c r="F183" s="248"/>
      <c r="G183" s="248"/>
      <c r="H183" s="248"/>
      <c r="I183" s="248"/>
      <c r="J183" s="248"/>
      <c r="K183" s="248"/>
      <c r="L183" s="248"/>
      <c r="M183" s="248"/>
      <c r="N183" s="248"/>
      <c r="O183" s="248"/>
      <c r="P183" s="248"/>
      <c r="Q183" s="248"/>
      <c r="R183" s="248"/>
      <c r="S183" s="248"/>
      <c r="T183" s="248"/>
      <c r="U183" s="248"/>
      <c r="V183" s="37"/>
    </row>
    <row r="184" spans="1:22" ht="24.95" customHeight="1">
      <c r="C184" s="248" t="s">
        <v>314</v>
      </c>
      <c r="D184" s="248"/>
      <c r="E184" s="248"/>
      <c r="F184" s="248"/>
      <c r="G184" s="248"/>
      <c r="H184" s="248"/>
      <c r="I184" s="248"/>
      <c r="J184" s="248"/>
      <c r="K184" s="248"/>
      <c r="L184" s="248"/>
      <c r="M184" s="248"/>
      <c r="N184" s="248"/>
      <c r="O184" s="248"/>
      <c r="P184" s="248"/>
      <c r="Q184" s="248"/>
      <c r="R184" s="248"/>
      <c r="S184" s="248"/>
      <c r="T184" s="248"/>
      <c r="U184" s="248"/>
    </row>
    <row r="185" spans="1:22" ht="24.95" customHeight="1">
      <c r="C185" s="248" t="s">
        <v>313</v>
      </c>
      <c r="D185" s="248"/>
      <c r="E185" s="248"/>
      <c r="F185" s="248"/>
      <c r="G185" s="248"/>
      <c r="H185" s="248"/>
      <c r="I185" s="248"/>
      <c r="J185" s="248"/>
      <c r="K185" s="248"/>
      <c r="L185" s="248"/>
      <c r="M185" s="248"/>
      <c r="N185" s="248"/>
      <c r="O185" s="248"/>
      <c r="P185" s="248"/>
      <c r="Q185" s="248"/>
      <c r="R185" s="248"/>
      <c r="S185" s="248"/>
      <c r="T185" s="248"/>
      <c r="U185" s="248"/>
    </row>
    <row r="186" spans="1:22" ht="24.95" customHeight="1">
      <c r="C186" s="221"/>
      <c r="D186" s="200"/>
      <c r="E186" s="201"/>
      <c r="F186" s="201"/>
      <c r="G186" s="201"/>
      <c r="H186" s="201"/>
      <c r="I186" s="201"/>
      <c r="J186" s="201"/>
      <c r="K186" s="202"/>
      <c r="L186" s="291" t="s">
        <v>308</v>
      </c>
      <c r="M186" s="292"/>
      <c r="N186" s="292"/>
      <c r="O186" s="292"/>
      <c r="P186" s="293"/>
      <c r="Q186" s="291" t="s">
        <v>307</v>
      </c>
      <c r="R186" s="292"/>
      <c r="S186" s="292"/>
      <c r="T186" s="292"/>
      <c r="U186" s="293"/>
    </row>
    <row r="187" spans="1:22" ht="24.95" customHeight="1">
      <c r="C187" s="221"/>
      <c r="D187" s="196" t="s">
        <v>312</v>
      </c>
      <c r="E187" s="197"/>
      <c r="F187" s="197"/>
      <c r="G187" s="197"/>
      <c r="H187" s="197"/>
      <c r="I187" s="197"/>
      <c r="J187" s="197"/>
      <c r="K187" s="198"/>
      <c r="L187" s="205"/>
      <c r="M187" s="206"/>
      <c r="N187" s="206"/>
      <c r="O187" s="206"/>
      <c r="P187" s="39" t="s">
        <v>76</v>
      </c>
      <c r="Q187" s="266"/>
      <c r="R187" s="267"/>
      <c r="S187" s="267"/>
      <c r="T187" s="267"/>
      <c r="U187" s="39" t="s">
        <v>76</v>
      </c>
    </row>
    <row r="188" spans="1:22" ht="24.95" customHeight="1">
      <c r="C188" s="221"/>
      <c r="D188" s="196" t="s">
        <v>311</v>
      </c>
      <c r="E188" s="197"/>
      <c r="F188" s="197"/>
      <c r="G188" s="197"/>
      <c r="H188" s="197"/>
      <c r="I188" s="197"/>
      <c r="J188" s="197"/>
      <c r="K188" s="198"/>
      <c r="L188" s="205"/>
      <c r="M188" s="206"/>
      <c r="N188" s="206"/>
      <c r="O188" s="206"/>
      <c r="P188" s="39" t="s">
        <v>76</v>
      </c>
      <c r="Q188" s="266"/>
      <c r="R188" s="267"/>
      <c r="S188" s="267"/>
      <c r="T188" s="267"/>
      <c r="U188" s="39" t="s">
        <v>76</v>
      </c>
    </row>
    <row r="189" spans="1:22" ht="24.95" customHeight="1" thickBot="1">
      <c r="C189" s="221"/>
      <c r="D189" s="258" t="s">
        <v>310</v>
      </c>
      <c r="E189" s="259"/>
      <c r="F189" s="259"/>
      <c r="G189" s="259"/>
      <c r="H189" s="259"/>
      <c r="I189" s="259"/>
      <c r="J189" s="259"/>
      <c r="K189" s="260"/>
      <c r="L189" s="276"/>
      <c r="M189" s="277"/>
      <c r="N189" s="277"/>
      <c r="O189" s="277"/>
      <c r="P189" s="43" t="s">
        <v>76</v>
      </c>
      <c r="Q189" s="302"/>
      <c r="R189" s="303"/>
      <c r="S189" s="303"/>
      <c r="T189" s="303"/>
      <c r="U189" s="43" t="s">
        <v>76</v>
      </c>
    </row>
    <row r="190" spans="1:22" ht="24.95" customHeight="1" thickTop="1">
      <c r="C190" s="221"/>
      <c r="D190" s="299" t="s">
        <v>183</v>
      </c>
      <c r="E190" s="300"/>
      <c r="F190" s="300"/>
      <c r="G190" s="300"/>
      <c r="H190" s="300"/>
      <c r="I190" s="300"/>
      <c r="J190" s="300"/>
      <c r="K190" s="301"/>
      <c r="L190" s="278">
        <f>SUM(L187:O189)</f>
        <v>0</v>
      </c>
      <c r="M190" s="279"/>
      <c r="N190" s="279"/>
      <c r="O190" s="279"/>
      <c r="P190" s="41" t="s">
        <v>76</v>
      </c>
      <c r="Q190" s="278">
        <f>SUM(Q187:T189)</f>
        <v>0</v>
      </c>
      <c r="R190" s="279"/>
      <c r="S190" s="279"/>
      <c r="T190" s="279"/>
      <c r="U190" s="41" t="s">
        <v>76</v>
      </c>
    </row>
    <row r="191" spans="1:22" ht="24.95" customHeight="1">
      <c r="C191" s="248" t="s">
        <v>309</v>
      </c>
      <c r="D191" s="248"/>
      <c r="E191" s="248"/>
      <c r="F191" s="248"/>
      <c r="G191" s="248"/>
      <c r="H191" s="248"/>
      <c r="I191" s="248"/>
      <c r="J191" s="248"/>
      <c r="K191" s="248"/>
      <c r="L191" s="248"/>
      <c r="M191" s="248"/>
      <c r="N191" s="248"/>
      <c r="O191" s="248"/>
      <c r="P191" s="248"/>
      <c r="Q191" s="248"/>
      <c r="R191" s="248"/>
      <c r="S191" s="248"/>
      <c r="T191" s="248"/>
      <c r="U191" s="248"/>
    </row>
    <row r="192" spans="1:22" ht="24.95" customHeight="1">
      <c r="C192" s="218"/>
      <c r="D192" s="291"/>
      <c r="E192" s="292"/>
      <c r="F192" s="292"/>
      <c r="G192" s="292"/>
      <c r="H192" s="292"/>
      <c r="I192" s="292"/>
      <c r="J192" s="292"/>
      <c r="K192" s="293"/>
      <c r="L192" s="291" t="s">
        <v>308</v>
      </c>
      <c r="M192" s="292"/>
      <c r="N192" s="292"/>
      <c r="O192" s="292"/>
      <c r="P192" s="293"/>
      <c r="Q192" s="291" t="s">
        <v>307</v>
      </c>
      <c r="R192" s="292"/>
      <c r="S192" s="292"/>
      <c r="T192" s="292"/>
      <c r="U192" s="293"/>
    </row>
    <row r="193" spans="3:23" ht="24.95" customHeight="1">
      <c r="C193" s="218"/>
      <c r="D193" s="196" t="s">
        <v>184</v>
      </c>
      <c r="E193" s="197"/>
      <c r="F193" s="197"/>
      <c r="G193" s="197"/>
      <c r="H193" s="197"/>
      <c r="I193" s="197"/>
      <c r="J193" s="197"/>
      <c r="K193" s="198"/>
      <c r="L193" s="205"/>
      <c r="M193" s="206"/>
      <c r="N193" s="206"/>
      <c r="O193" s="206"/>
      <c r="P193" s="39" t="s">
        <v>76</v>
      </c>
      <c r="Q193" s="267"/>
      <c r="R193" s="267"/>
      <c r="S193" s="267"/>
      <c r="T193" s="267"/>
      <c r="U193" s="39" t="s">
        <v>76</v>
      </c>
    </row>
    <row r="194" spans="3:23" ht="24.95" customHeight="1">
      <c r="C194" s="53"/>
      <c r="D194" s="263" t="s">
        <v>306</v>
      </c>
      <c r="E194" s="263"/>
      <c r="F194" s="263"/>
      <c r="G194" s="263"/>
      <c r="H194" s="263"/>
      <c r="I194" s="263"/>
      <c r="J194" s="263"/>
      <c r="K194" s="263"/>
      <c r="L194" s="263"/>
      <c r="M194" s="263"/>
      <c r="N194" s="263"/>
      <c r="O194" s="263"/>
      <c r="P194" s="263"/>
      <c r="Q194" s="263"/>
      <c r="R194" s="263"/>
      <c r="S194" s="263"/>
      <c r="T194" s="263"/>
      <c r="U194" s="263"/>
    </row>
    <row r="195" spans="3:23" ht="30" customHeight="1">
      <c r="C195" s="248" t="s">
        <v>305</v>
      </c>
      <c r="D195" s="248"/>
      <c r="E195" s="248"/>
      <c r="F195" s="248"/>
      <c r="G195" s="248"/>
      <c r="H195" s="248"/>
      <c r="I195" s="248"/>
      <c r="J195" s="248"/>
      <c r="K195" s="248"/>
      <c r="L195" s="248"/>
      <c r="M195" s="248"/>
      <c r="N195" s="248"/>
      <c r="O195" s="248"/>
      <c r="P195" s="248"/>
      <c r="Q195" s="248"/>
      <c r="R195" s="248"/>
      <c r="S195" s="248"/>
      <c r="T195" s="248"/>
      <c r="U195" s="248"/>
    </row>
    <row r="196" spans="3:23" ht="24.95" customHeight="1">
      <c r="C196" s="52"/>
      <c r="D196" s="415" t="s">
        <v>304</v>
      </c>
      <c r="E196" s="416"/>
      <c r="F196" s="416"/>
      <c r="G196" s="416"/>
      <c r="H196" s="416"/>
      <c r="I196" s="416"/>
      <c r="J196" s="416"/>
      <c r="K196" s="416"/>
      <c r="L196" s="416"/>
      <c r="M196" s="416"/>
      <c r="N196" s="416"/>
      <c r="O196" s="416"/>
      <c r="P196" s="417"/>
      <c r="Q196" s="205"/>
      <c r="R196" s="206"/>
      <c r="S196" s="206"/>
      <c r="T196" s="194" t="s">
        <v>303</v>
      </c>
      <c r="U196" s="199"/>
    </row>
    <row r="197" spans="3:23" ht="24.95" customHeight="1">
      <c r="C197" s="52"/>
      <c r="D197" s="415" t="s">
        <v>302</v>
      </c>
      <c r="E197" s="416"/>
      <c r="F197" s="416"/>
      <c r="G197" s="416"/>
      <c r="H197" s="416"/>
      <c r="I197" s="416"/>
      <c r="J197" s="416"/>
      <c r="K197" s="416"/>
      <c r="L197" s="416"/>
      <c r="M197" s="416"/>
      <c r="N197" s="416"/>
      <c r="O197" s="416"/>
      <c r="P197" s="417"/>
      <c r="Q197" s="205"/>
      <c r="R197" s="206"/>
      <c r="S197" s="206"/>
      <c r="T197" s="194" t="s">
        <v>301</v>
      </c>
      <c r="U197" s="199"/>
    </row>
    <row r="198" spans="3:23" ht="50.1" customHeight="1">
      <c r="C198" s="52"/>
      <c r="D198" s="429" t="s">
        <v>300</v>
      </c>
      <c r="E198" s="430"/>
      <c r="F198" s="430"/>
      <c r="G198" s="430"/>
      <c r="H198" s="430"/>
      <c r="I198" s="430"/>
      <c r="J198" s="430"/>
      <c r="K198" s="430"/>
      <c r="L198" s="430"/>
      <c r="M198" s="430"/>
      <c r="N198" s="430"/>
      <c r="O198" s="430"/>
      <c r="P198" s="431"/>
      <c r="Q198" s="205"/>
      <c r="R198" s="206"/>
      <c r="S198" s="206"/>
      <c r="T198" s="194" t="s">
        <v>299</v>
      </c>
      <c r="U198" s="199"/>
    </row>
    <row r="199" spans="3:23" ht="50.1" customHeight="1">
      <c r="C199" s="52"/>
      <c r="D199" s="429" t="s">
        <v>298</v>
      </c>
      <c r="E199" s="430"/>
      <c r="F199" s="430"/>
      <c r="G199" s="430"/>
      <c r="H199" s="430"/>
      <c r="I199" s="430"/>
      <c r="J199" s="430"/>
      <c r="K199" s="430"/>
      <c r="L199" s="430"/>
      <c r="M199" s="430"/>
      <c r="N199" s="430"/>
      <c r="O199" s="430"/>
      <c r="P199" s="431"/>
      <c r="Q199" s="205"/>
      <c r="R199" s="206"/>
      <c r="S199" s="206"/>
      <c r="T199" s="194" t="s">
        <v>185</v>
      </c>
      <c r="U199" s="199"/>
    </row>
    <row r="200" spans="3:23" ht="11.1" customHeight="1">
      <c r="C200" s="50"/>
      <c r="D200" s="51"/>
      <c r="Q200" s="50"/>
      <c r="R200" s="50"/>
      <c r="S200" s="50"/>
    </row>
    <row r="201" spans="3:23" ht="24.95" customHeight="1">
      <c r="C201" s="248" t="s">
        <v>297</v>
      </c>
      <c r="D201" s="248"/>
      <c r="E201" s="248"/>
      <c r="F201" s="248"/>
      <c r="G201" s="248"/>
      <c r="H201" s="248"/>
      <c r="I201" s="248"/>
      <c r="J201" s="248"/>
      <c r="K201" s="248"/>
      <c r="L201" s="248"/>
      <c r="M201" s="248"/>
      <c r="N201" s="248"/>
      <c r="O201" s="248"/>
      <c r="P201" s="248"/>
      <c r="Q201" s="248"/>
      <c r="R201" s="248"/>
      <c r="S201" s="248"/>
      <c r="T201" s="248"/>
      <c r="U201" s="248"/>
    </row>
    <row r="202" spans="3:23" ht="17.25" customHeight="1">
      <c r="C202" s="262"/>
      <c r="D202" s="407" t="s">
        <v>296</v>
      </c>
      <c r="E202" s="407"/>
      <c r="F202" s="407"/>
      <c r="G202" s="407"/>
      <c r="H202" s="407"/>
      <c r="I202" s="407"/>
      <c r="J202" s="407"/>
      <c r="K202" s="407"/>
      <c r="L202" s="407"/>
      <c r="M202" s="407"/>
      <c r="N202" s="407"/>
      <c r="O202" s="407"/>
      <c r="P202" s="407"/>
      <c r="Q202" s="407"/>
      <c r="R202" s="407"/>
      <c r="S202" s="407"/>
      <c r="T202" s="407"/>
      <c r="U202" s="407"/>
    </row>
    <row r="203" spans="3:23" ht="50.1" customHeight="1">
      <c r="C203" s="262"/>
      <c r="D203" s="49"/>
      <c r="E203" s="432" t="s">
        <v>186</v>
      </c>
      <c r="F203" s="433"/>
      <c r="G203" s="433"/>
      <c r="H203" s="433"/>
      <c r="I203" s="433"/>
      <c r="J203" s="434"/>
      <c r="K203" s="435" t="s">
        <v>187</v>
      </c>
      <c r="L203" s="435"/>
      <c r="M203" s="435"/>
      <c r="N203" s="435"/>
      <c r="O203" s="435"/>
      <c r="P203" s="435"/>
      <c r="Q203" s="45"/>
      <c r="R203" s="45"/>
      <c r="S203" s="45"/>
      <c r="T203" s="38"/>
      <c r="U203" s="45"/>
    </row>
    <row r="204" spans="3:23" ht="24.95" customHeight="1">
      <c r="C204" s="262"/>
      <c r="D204" s="47" t="s">
        <v>174</v>
      </c>
      <c r="E204" s="401"/>
      <c r="F204" s="402"/>
      <c r="G204" s="402"/>
      <c r="H204" s="402"/>
      <c r="I204" s="402"/>
      <c r="J204" s="48" t="s">
        <v>76</v>
      </c>
      <c r="K204" s="205"/>
      <c r="L204" s="206"/>
      <c r="M204" s="206"/>
      <c r="N204" s="206"/>
      <c r="O204" s="206"/>
      <c r="P204" s="39" t="s">
        <v>76</v>
      </c>
      <c r="Q204" s="45"/>
      <c r="R204" s="45"/>
      <c r="S204" s="45"/>
      <c r="T204" s="46"/>
      <c r="U204" s="45"/>
      <c r="W204" s="37" t="s">
        <v>138</v>
      </c>
    </row>
    <row r="205" spans="3:23" ht="24.95" customHeight="1">
      <c r="C205" s="262"/>
      <c r="D205" s="47" t="s">
        <v>175</v>
      </c>
      <c r="E205" s="205"/>
      <c r="F205" s="206"/>
      <c r="G205" s="206"/>
      <c r="H205" s="206"/>
      <c r="I205" s="206"/>
      <c r="J205" s="39" t="s">
        <v>76</v>
      </c>
      <c r="K205" s="205"/>
      <c r="L205" s="206"/>
      <c r="M205" s="206"/>
      <c r="N205" s="206"/>
      <c r="O205" s="206"/>
      <c r="P205" s="39" t="s">
        <v>76</v>
      </c>
      <c r="Q205" s="45"/>
      <c r="R205" s="45"/>
      <c r="S205" s="45"/>
      <c r="T205" s="46"/>
      <c r="U205" s="45"/>
    </row>
    <row r="206" spans="3:23" ht="24.95" customHeight="1" thickBot="1">
      <c r="C206" s="262"/>
      <c r="D206" s="44" t="s">
        <v>176</v>
      </c>
      <c r="E206" s="276"/>
      <c r="F206" s="277"/>
      <c r="G206" s="277"/>
      <c r="H206" s="277"/>
      <c r="I206" s="277"/>
      <c r="J206" s="43" t="s">
        <v>76</v>
      </c>
      <c r="K206" s="276"/>
      <c r="L206" s="277"/>
      <c r="M206" s="277"/>
      <c r="N206" s="277"/>
      <c r="O206" s="277"/>
      <c r="P206" s="43" t="s">
        <v>76</v>
      </c>
      <c r="Q206" s="405" t="s">
        <v>295</v>
      </c>
      <c r="R206" s="405"/>
      <c r="S206" s="405"/>
      <c r="T206" s="405"/>
      <c r="U206" s="406"/>
    </row>
    <row r="207" spans="3:23" ht="39.950000000000003" customHeight="1" thickTop="1">
      <c r="C207" s="38"/>
      <c r="D207" s="42" t="s">
        <v>294</v>
      </c>
      <c r="E207" s="264">
        <f>SUM(E204:H206)</f>
        <v>0</v>
      </c>
      <c r="F207" s="265"/>
      <c r="G207" s="265"/>
      <c r="H207" s="265"/>
      <c r="I207" s="253" t="s">
        <v>188</v>
      </c>
      <c r="J207" s="254"/>
      <c r="K207" s="264">
        <f>SUM(K204:N206)</f>
        <v>0</v>
      </c>
      <c r="L207" s="265"/>
      <c r="M207" s="265"/>
      <c r="N207" s="265"/>
      <c r="O207" s="252" t="s">
        <v>189</v>
      </c>
      <c r="P207" s="261"/>
      <c r="Q207" s="286" t="str">
        <f>IFERROR((E207/K207)*100,"")</f>
        <v/>
      </c>
      <c r="R207" s="287"/>
      <c r="S207" s="287"/>
      <c r="T207" s="287"/>
      <c r="U207" s="41" t="s">
        <v>140</v>
      </c>
    </row>
    <row r="208" spans="3:23" ht="11.1" customHeight="1">
      <c r="C208" s="262"/>
      <c r="D208" s="262"/>
      <c r="E208" s="262"/>
      <c r="F208" s="262"/>
      <c r="G208" s="262"/>
      <c r="H208" s="262"/>
      <c r="I208" s="262"/>
      <c r="J208" s="262"/>
      <c r="K208" s="262"/>
      <c r="L208" s="262"/>
      <c r="M208" s="262"/>
      <c r="N208" s="262"/>
      <c r="O208" s="262"/>
      <c r="P208" s="262"/>
      <c r="Q208" s="262"/>
      <c r="R208" s="262"/>
      <c r="S208" s="262"/>
      <c r="T208" s="262"/>
      <c r="U208" s="262"/>
    </row>
    <row r="209" spans="1:22" s="40" customFormat="1" ht="24.95" customHeight="1">
      <c r="A209" s="37"/>
      <c r="B209" s="248" t="s">
        <v>293</v>
      </c>
      <c r="C209" s="248"/>
      <c r="D209" s="248"/>
      <c r="E209" s="248"/>
      <c r="F209" s="248"/>
      <c r="G209" s="248"/>
      <c r="H209" s="248"/>
      <c r="I209" s="248"/>
      <c r="J209" s="248"/>
      <c r="K209" s="248"/>
      <c r="L209" s="248"/>
      <c r="M209" s="248"/>
      <c r="N209" s="248"/>
      <c r="O209" s="248"/>
      <c r="P209" s="248"/>
      <c r="Q209" s="248"/>
      <c r="R209" s="248"/>
      <c r="S209" s="248"/>
      <c r="T209" s="248"/>
      <c r="U209" s="248"/>
      <c r="V209" s="37"/>
    </row>
    <row r="210" spans="1:22" ht="24.95" customHeight="1">
      <c r="C210" s="248" t="s">
        <v>292</v>
      </c>
      <c r="D210" s="248"/>
      <c r="E210" s="248"/>
      <c r="F210" s="248"/>
      <c r="G210" s="248"/>
      <c r="H210" s="248"/>
      <c r="I210" s="248"/>
      <c r="J210" s="248"/>
      <c r="K210" s="248"/>
      <c r="L210" s="248"/>
      <c r="M210" s="248"/>
      <c r="N210" s="248"/>
      <c r="O210" s="248"/>
      <c r="P210" s="248"/>
      <c r="Q210" s="248"/>
      <c r="R210" s="248"/>
      <c r="S210" s="248"/>
      <c r="T210" s="248"/>
      <c r="U210" s="248"/>
    </row>
    <row r="211" spans="1:22" ht="24.95" customHeight="1">
      <c r="C211" s="38"/>
      <c r="D211" s="196" t="s">
        <v>190</v>
      </c>
      <c r="E211" s="197"/>
      <c r="F211" s="197"/>
      <c r="G211" s="197"/>
      <c r="H211" s="197"/>
      <c r="I211" s="197"/>
      <c r="J211" s="198"/>
      <c r="K211" s="193" t="s">
        <v>290</v>
      </c>
      <c r="L211" s="194"/>
      <c r="M211" s="194"/>
      <c r="N211" s="194" t="s">
        <v>289</v>
      </c>
      <c r="O211" s="194"/>
      <c r="P211" s="199"/>
      <c r="Q211" s="205" t="s">
        <v>59</v>
      </c>
      <c r="R211" s="206"/>
      <c r="S211" s="206"/>
      <c r="T211" s="206"/>
      <c r="U211" s="39" t="s">
        <v>291</v>
      </c>
      <c r="V211" s="37">
        <v>0</v>
      </c>
    </row>
    <row r="212" spans="1:22" ht="24.95" customHeight="1">
      <c r="C212" s="38"/>
      <c r="D212" s="196" t="s">
        <v>191</v>
      </c>
      <c r="E212" s="197"/>
      <c r="F212" s="197"/>
      <c r="G212" s="197"/>
      <c r="H212" s="197"/>
      <c r="I212" s="197"/>
      <c r="J212" s="198"/>
      <c r="K212" s="193" t="s">
        <v>290</v>
      </c>
      <c r="L212" s="194"/>
      <c r="M212" s="194"/>
      <c r="N212" s="194" t="s">
        <v>289</v>
      </c>
      <c r="O212" s="194"/>
      <c r="P212" s="199"/>
      <c r="Q212" s="411" t="str">
        <f>IF(V211="","",IF(V211=1,"↑研修を受けた看護師の人数を記載してください",""))</f>
        <v/>
      </c>
      <c r="R212" s="412"/>
      <c r="S212" s="412"/>
      <c r="T212" s="412"/>
      <c r="U212" s="412"/>
    </row>
    <row r="213" spans="1:22" ht="13.5" customHeight="1">
      <c r="C213" s="211"/>
      <c r="D213" s="211"/>
      <c r="E213" s="211"/>
      <c r="F213" s="211"/>
      <c r="G213" s="211"/>
      <c r="H213" s="211"/>
      <c r="I213" s="211"/>
      <c r="J213" s="211"/>
      <c r="K213" s="211"/>
      <c r="L213" s="211"/>
      <c r="M213" s="211"/>
      <c r="N213" s="211"/>
      <c r="O213" s="211"/>
      <c r="P213" s="211"/>
      <c r="Q213" s="211"/>
      <c r="R213" s="211"/>
      <c r="S213" s="211"/>
      <c r="T213" s="211"/>
      <c r="U213" s="211"/>
    </row>
    <row r="214" spans="1:22" ht="19.5" customHeight="1">
      <c r="B214" s="211"/>
      <c r="C214" s="211"/>
      <c r="D214" s="211"/>
      <c r="E214" s="211"/>
      <c r="F214" s="211"/>
      <c r="G214" s="211"/>
      <c r="H214" s="211"/>
      <c r="I214" s="211"/>
      <c r="J214" s="211"/>
      <c r="K214" s="211"/>
      <c r="L214" s="211"/>
      <c r="M214" s="211"/>
      <c r="N214" s="211"/>
      <c r="O214" s="211"/>
      <c r="P214" s="211"/>
      <c r="Q214" s="211"/>
      <c r="R214" s="211"/>
      <c r="S214" s="211"/>
      <c r="T214" s="211"/>
      <c r="U214" s="211"/>
    </row>
  </sheetData>
  <sheetProtection sheet="1" selectLockedCells="1"/>
  <mergeCells count="545">
    <mergeCell ref="M133:T133"/>
    <mergeCell ref="C136:D136"/>
    <mergeCell ref="C137:D137"/>
    <mergeCell ref="M135:R135"/>
    <mergeCell ref="M134:R134"/>
    <mergeCell ref="C140:D140"/>
    <mergeCell ref="E137:J137"/>
    <mergeCell ref="E138:J138"/>
    <mergeCell ref="E139:J139"/>
    <mergeCell ref="E140:J140"/>
    <mergeCell ref="M140:R140"/>
    <mergeCell ref="K137:L137"/>
    <mergeCell ref="D117:Q117"/>
    <mergeCell ref="C130:M130"/>
    <mergeCell ref="C131:M131"/>
    <mergeCell ref="D123:U123"/>
    <mergeCell ref="C125:D125"/>
    <mergeCell ref="C138:D138"/>
    <mergeCell ref="C139:D139"/>
    <mergeCell ref="C135:D135"/>
    <mergeCell ref="C134:D134"/>
    <mergeCell ref="K124:U124"/>
    <mergeCell ref="D119:Q119"/>
    <mergeCell ref="E133:L133"/>
    <mergeCell ref="K134:L134"/>
    <mergeCell ref="K135:L135"/>
    <mergeCell ref="M136:R136"/>
    <mergeCell ref="M137:R137"/>
    <mergeCell ref="C133:D133"/>
    <mergeCell ref="C111:Q111"/>
    <mergeCell ref="R111:U111"/>
    <mergeCell ref="N129:R129"/>
    <mergeCell ref="N130:R130"/>
    <mergeCell ref="T113:U113"/>
    <mergeCell ref="T116:U116"/>
    <mergeCell ref="T117:U117"/>
    <mergeCell ref="T119:U119"/>
    <mergeCell ref="T122:U122"/>
    <mergeCell ref="C115:U115"/>
    <mergeCell ref="U130:U132"/>
    <mergeCell ref="T121:U121"/>
    <mergeCell ref="R112:S112"/>
    <mergeCell ref="C129:M129"/>
    <mergeCell ref="R121:S121"/>
    <mergeCell ref="C128:M128"/>
    <mergeCell ref="T114:U114"/>
    <mergeCell ref="C127:U127"/>
    <mergeCell ref="N131:R131"/>
    <mergeCell ref="N128:R128"/>
    <mergeCell ref="B126:I126"/>
    <mergeCell ref="K126:U126"/>
    <mergeCell ref="D122:Q122"/>
    <mergeCell ref="B124:I124"/>
    <mergeCell ref="D211:J211"/>
    <mergeCell ref="Q192:U192"/>
    <mergeCell ref="L192:P192"/>
    <mergeCell ref="D192:K192"/>
    <mergeCell ref="D193:K193"/>
    <mergeCell ref="C180:U180"/>
    <mergeCell ref="Q211:T211"/>
    <mergeCell ref="K211:M211"/>
    <mergeCell ref="J166:K166"/>
    <mergeCell ref="C173:C175"/>
    <mergeCell ref="C176:U176"/>
    <mergeCell ref="C177:C179"/>
    <mergeCell ref="D177:R177"/>
    <mergeCell ref="S177:T177"/>
    <mergeCell ref="C202:C206"/>
    <mergeCell ref="D198:P198"/>
    <mergeCell ref="D199:P199"/>
    <mergeCell ref="C201:U201"/>
    <mergeCell ref="E203:J203"/>
    <mergeCell ref="K203:P203"/>
    <mergeCell ref="E206:I206"/>
    <mergeCell ref="E204:I204"/>
    <mergeCell ref="Q199:S199"/>
    <mergeCell ref="L188:O188"/>
    <mergeCell ref="O164:P164"/>
    <mergeCell ref="O165:P165"/>
    <mergeCell ref="O166:P166"/>
    <mergeCell ref="G164:I164"/>
    <mergeCell ref="G165:I165"/>
    <mergeCell ref="G166:I166"/>
    <mergeCell ref="L164:N164"/>
    <mergeCell ref="L165:N165"/>
    <mergeCell ref="D166:F166"/>
    <mergeCell ref="L166:N166"/>
    <mergeCell ref="Q163:U163"/>
    <mergeCell ref="T164:U164"/>
    <mergeCell ref="T165:U165"/>
    <mergeCell ref="T166:U166"/>
    <mergeCell ref="Q164:S164"/>
    <mergeCell ref="S134:T134"/>
    <mergeCell ref="S135:T135"/>
    <mergeCell ref="T158:U158"/>
    <mergeCell ref="T159:U159"/>
    <mergeCell ref="T160:U160"/>
    <mergeCell ref="D148:Q148"/>
    <mergeCell ref="D150:H150"/>
    <mergeCell ref="I150:N150"/>
    <mergeCell ref="O150:U150"/>
    <mergeCell ref="G151:H151"/>
    <mergeCell ref="I151:M151"/>
    <mergeCell ref="O151:T151"/>
    <mergeCell ref="R159:S159"/>
    <mergeCell ref="C162:U162"/>
    <mergeCell ref="J165:K165"/>
    <mergeCell ref="L145:U145"/>
    <mergeCell ref="C144:D144"/>
    <mergeCell ref="E144:K144"/>
    <mergeCell ref="C155:C160"/>
    <mergeCell ref="D160:Q160"/>
    <mergeCell ref="C147:U147"/>
    <mergeCell ref="R148:S148"/>
    <mergeCell ref="C149:U149"/>
    <mergeCell ref="P144:Q144"/>
    <mergeCell ref="R144:S144"/>
    <mergeCell ref="R155:S155"/>
    <mergeCell ref="B146:Q146"/>
    <mergeCell ref="R157:S157"/>
    <mergeCell ref="R158:S158"/>
    <mergeCell ref="T157:U157"/>
    <mergeCell ref="K212:M212"/>
    <mergeCell ref="N211:P211"/>
    <mergeCell ref="N212:P212"/>
    <mergeCell ref="D178:R178"/>
    <mergeCell ref="D179:R179"/>
    <mergeCell ref="S179:T179"/>
    <mergeCell ref="S178:T178"/>
    <mergeCell ref="Q212:U212"/>
    <mergeCell ref="R160:S160"/>
    <mergeCell ref="D196:P196"/>
    <mergeCell ref="D197:P197"/>
    <mergeCell ref="C191:U191"/>
    <mergeCell ref="C192:C193"/>
    <mergeCell ref="D174:R174"/>
    <mergeCell ref="D175:R175"/>
    <mergeCell ref="S175:T175"/>
    <mergeCell ref="P182:Q182"/>
    <mergeCell ref="N181:O181"/>
    <mergeCell ref="D181:M181"/>
    <mergeCell ref="L186:P186"/>
    <mergeCell ref="Q186:U186"/>
    <mergeCell ref="B183:U183"/>
    <mergeCell ref="D182:M182"/>
    <mergeCell ref="C184:U184"/>
    <mergeCell ref="C88:D88"/>
    <mergeCell ref="P86:Q86"/>
    <mergeCell ref="R84:U86"/>
    <mergeCell ref="D85:M85"/>
    <mergeCell ref="B89:R89"/>
    <mergeCell ref="B90:B91"/>
    <mergeCell ref="N84:O84"/>
    <mergeCell ref="R119:S119"/>
    <mergeCell ref="D212:J212"/>
    <mergeCell ref="Q206:U206"/>
    <mergeCell ref="Q207:T207"/>
    <mergeCell ref="D202:U202"/>
    <mergeCell ref="S173:T173"/>
    <mergeCell ref="S174:T174"/>
    <mergeCell ref="P181:Q181"/>
    <mergeCell ref="E95:M95"/>
    <mergeCell ref="E96:M96"/>
    <mergeCell ref="K142:L142"/>
    <mergeCell ref="T155:U155"/>
    <mergeCell ref="T156:U156"/>
    <mergeCell ref="R156:S156"/>
    <mergeCell ref="D151:F151"/>
    <mergeCell ref="L144:M144"/>
    <mergeCell ref="N144:O144"/>
    <mergeCell ref="N90:O90"/>
    <mergeCell ref="N91:O91"/>
    <mergeCell ref="H109:I109"/>
    <mergeCell ref="E90:M90"/>
    <mergeCell ref="B97:I97"/>
    <mergeCell ref="B95:B96"/>
    <mergeCell ref="C93:U93"/>
    <mergeCell ref="B94:N94"/>
    <mergeCell ref="K97:U97"/>
    <mergeCell ref="C98:D101"/>
    <mergeCell ref="E100:M100"/>
    <mergeCell ref="N100:O100"/>
    <mergeCell ref="P100:Q100"/>
    <mergeCell ref="E101:M101"/>
    <mergeCell ref="C95:D96"/>
    <mergeCell ref="P94:U94"/>
    <mergeCell ref="P95:Q95"/>
    <mergeCell ref="S90:U91"/>
    <mergeCell ref="E72:G72"/>
    <mergeCell ref="N76:P76"/>
    <mergeCell ref="C69:U69"/>
    <mergeCell ref="K82:O82"/>
    <mergeCell ref="P82:S82"/>
    <mergeCell ref="D77:M77"/>
    <mergeCell ref="D78:M78"/>
    <mergeCell ref="D79:M79"/>
    <mergeCell ref="C63:E63"/>
    <mergeCell ref="D81:M81"/>
    <mergeCell ref="N81:P81"/>
    <mergeCell ref="F67:J67"/>
    <mergeCell ref="F68:J68"/>
    <mergeCell ref="D82:J82"/>
    <mergeCell ref="N71:U71"/>
    <mergeCell ref="O48:P48"/>
    <mergeCell ref="B51:U51"/>
    <mergeCell ref="E48:F48"/>
    <mergeCell ref="C64:E64"/>
    <mergeCell ref="C66:E66"/>
    <mergeCell ref="F64:J64"/>
    <mergeCell ref="F65:J65"/>
    <mergeCell ref="F66:J66"/>
    <mergeCell ref="J61:U61"/>
    <mergeCell ref="P55:T55"/>
    <mergeCell ref="P56:T56"/>
    <mergeCell ref="P57:T57"/>
    <mergeCell ref="P58:T58"/>
    <mergeCell ref="F63:J63"/>
    <mergeCell ref="Q66:U66"/>
    <mergeCell ref="B61:B69"/>
    <mergeCell ref="C61:D61"/>
    <mergeCell ref="C62:U62"/>
    <mergeCell ref="B53:B58"/>
    <mergeCell ref="C53:O53"/>
    <mergeCell ref="P54:T54"/>
    <mergeCell ref="E55:O55"/>
    <mergeCell ref="L63:P63"/>
    <mergeCell ref="C65:E65"/>
    <mergeCell ref="C49:G49"/>
    <mergeCell ref="L65:P65"/>
    <mergeCell ref="L66:P66"/>
    <mergeCell ref="Q65:U65"/>
    <mergeCell ref="D58:O58"/>
    <mergeCell ref="E57:O57"/>
    <mergeCell ref="C26:H26"/>
    <mergeCell ref="S48:T48"/>
    <mergeCell ref="C48:D48"/>
    <mergeCell ref="N40:O40"/>
    <mergeCell ref="N44:O44"/>
    <mergeCell ref="P44:Q44"/>
    <mergeCell ref="R44:S44"/>
    <mergeCell ref="Q48:R48"/>
    <mergeCell ref="N45:U46"/>
    <mergeCell ref="C45:I45"/>
    <mergeCell ref="I26:P26"/>
    <mergeCell ref="I27:P27"/>
    <mergeCell ref="J31:U31"/>
    <mergeCell ref="Q26:U26"/>
    <mergeCell ref="I48:J48"/>
    <mergeCell ref="K48:L48"/>
    <mergeCell ref="M48:N48"/>
    <mergeCell ref="B47:Q47"/>
    <mergeCell ref="G48:H48"/>
    <mergeCell ref="C40:E41"/>
    <mergeCell ref="C44:E44"/>
    <mergeCell ref="B39:D39"/>
    <mergeCell ref="E39:U39"/>
    <mergeCell ref="F40:G40"/>
    <mergeCell ref="B6:D6"/>
    <mergeCell ref="E5:F5"/>
    <mergeCell ref="C25:D25"/>
    <mergeCell ref="E25:G25"/>
    <mergeCell ref="G5:M5"/>
    <mergeCell ref="O5:P6"/>
    <mergeCell ref="Q5:U6"/>
    <mergeCell ref="B16:U16"/>
    <mergeCell ref="B17:B21"/>
    <mergeCell ref="I19:U19"/>
    <mergeCell ref="D17:U17"/>
    <mergeCell ref="E24:H24"/>
    <mergeCell ref="C24:D24"/>
    <mergeCell ref="M1:U1"/>
    <mergeCell ref="I29:P29"/>
    <mergeCell ref="Q27:U27"/>
    <mergeCell ref="Q28:U28"/>
    <mergeCell ref="Q29:U29"/>
    <mergeCell ref="B2:U2"/>
    <mergeCell ref="B7:D7"/>
    <mergeCell ref="B3:U3"/>
    <mergeCell ref="B8:D8"/>
    <mergeCell ref="E8:K8"/>
    <mergeCell ref="C18:C19"/>
    <mergeCell ref="R8:U8"/>
    <mergeCell ref="I23:K24"/>
    <mergeCell ref="L23:M24"/>
    <mergeCell ref="N23:O24"/>
    <mergeCell ref="P23:Q24"/>
    <mergeCell ref="R23:U24"/>
    <mergeCell ref="F19:H19"/>
    <mergeCell ref="D23:H23"/>
    <mergeCell ref="D19:E19"/>
    <mergeCell ref="E7:M7"/>
    <mergeCell ref="L8:Q8"/>
    <mergeCell ref="J9:T9"/>
    <mergeCell ref="B4:U4"/>
    <mergeCell ref="E136:J136"/>
    <mergeCell ref="S136:T136"/>
    <mergeCell ref="S139:T139"/>
    <mergeCell ref="S137:T137"/>
    <mergeCell ref="K141:L141"/>
    <mergeCell ref="K140:L140"/>
    <mergeCell ref="M138:R138"/>
    <mergeCell ref="K138:L138"/>
    <mergeCell ref="K136:L136"/>
    <mergeCell ref="S141:T141"/>
    <mergeCell ref="S140:T140"/>
    <mergeCell ref="AC17:AI17"/>
    <mergeCell ref="AJ17:AO17"/>
    <mergeCell ref="X18:AB18"/>
    <mergeCell ref="AC18:AI18"/>
    <mergeCell ref="AJ18:AO18"/>
    <mergeCell ref="C195:U195"/>
    <mergeCell ref="C163:C166"/>
    <mergeCell ref="D163:F163"/>
    <mergeCell ref="D164:F164"/>
    <mergeCell ref="D165:F165"/>
    <mergeCell ref="X19:AB19"/>
    <mergeCell ref="AC19:AI19"/>
    <mergeCell ref="AJ19:AO19"/>
    <mergeCell ref="K103:U103"/>
    <mergeCell ref="P101:Q101"/>
    <mergeCell ref="P53:T53"/>
    <mergeCell ref="Q63:U63"/>
    <mergeCell ref="N92:O92"/>
    <mergeCell ref="P90:Q90"/>
    <mergeCell ref="K107:U107"/>
    <mergeCell ref="K106:U106"/>
    <mergeCell ref="K87:U87"/>
    <mergeCell ref="P91:Q91"/>
    <mergeCell ref="P92:Q92"/>
    <mergeCell ref="P85:Q85"/>
    <mergeCell ref="N74:P74"/>
    <mergeCell ref="N75:P75"/>
    <mergeCell ref="O72:U72"/>
    <mergeCell ref="I25:U25"/>
    <mergeCell ref="N30:U30"/>
    <mergeCell ref="D74:M74"/>
    <mergeCell ref="H104:I104"/>
    <mergeCell ref="H107:I107"/>
    <mergeCell ref="F107:G107"/>
    <mergeCell ref="F104:G104"/>
    <mergeCell ref="E99:M99"/>
    <mergeCell ref="B103:I103"/>
    <mergeCell ref="C83:U83"/>
    <mergeCell ref="C104:D104"/>
    <mergeCell ref="K104:U104"/>
    <mergeCell ref="C102:U102"/>
    <mergeCell ref="C67:E67"/>
    <mergeCell ref="C68:E68"/>
    <mergeCell ref="N101:O101"/>
    <mergeCell ref="H72:K72"/>
    <mergeCell ref="L72:N72"/>
    <mergeCell ref="N95:O95"/>
    <mergeCell ref="S89:U89"/>
    <mergeCell ref="X15:AB15"/>
    <mergeCell ref="AC15:AI15"/>
    <mergeCell ref="AJ15:AO15"/>
    <mergeCell ref="X16:AB16"/>
    <mergeCell ref="AC16:AI16"/>
    <mergeCell ref="AJ16:AO16"/>
    <mergeCell ref="X17:AB17"/>
    <mergeCell ref="B71:I71"/>
    <mergeCell ref="I28:P28"/>
    <mergeCell ref="C54:C58"/>
    <mergeCell ref="D54:O54"/>
    <mergeCell ref="D56:O56"/>
    <mergeCell ref="L67:P67"/>
    <mergeCell ref="L49:U49"/>
    <mergeCell ref="C52:U52"/>
    <mergeCell ref="B45:B46"/>
    <mergeCell ref="B30:M30"/>
    <mergeCell ref="H40:I40"/>
    <mergeCell ref="C36:G36"/>
    <mergeCell ref="C37:G37"/>
    <mergeCell ref="K33:L33"/>
    <mergeCell ref="M33:U33"/>
    <mergeCell ref="B33:H33"/>
    <mergeCell ref="I33:J33"/>
    <mergeCell ref="B72:B84"/>
    <mergeCell ref="C72:D72"/>
    <mergeCell ref="N77:P77"/>
    <mergeCell ref="N78:P78"/>
    <mergeCell ref="K207:N207"/>
    <mergeCell ref="E205:I205"/>
    <mergeCell ref="T148:U148"/>
    <mergeCell ref="S138:T138"/>
    <mergeCell ref="D190:K190"/>
    <mergeCell ref="N182:O182"/>
    <mergeCell ref="T197:U197"/>
    <mergeCell ref="T198:U198"/>
    <mergeCell ref="T199:U199"/>
    <mergeCell ref="Q196:S196"/>
    <mergeCell ref="Q197:S197"/>
    <mergeCell ref="Q198:S198"/>
    <mergeCell ref="D155:Q155"/>
    <mergeCell ref="K204:O204"/>
    <mergeCell ref="K205:O205"/>
    <mergeCell ref="K206:O206"/>
    <mergeCell ref="Q189:T189"/>
    <mergeCell ref="Q190:T190"/>
    <mergeCell ref="B143:I143"/>
    <mergeCell ref="K143:U143"/>
    <mergeCell ref="L189:O189"/>
    <mergeCell ref="L190:O190"/>
    <mergeCell ref="Q187:T187"/>
    <mergeCell ref="Q188:T188"/>
    <mergeCell ref="R116:S116"/>
    <mergeCell ref="S142:U142"/>
    <mergeCell ref="E134:J134"/>
    <mergeCell ref="E135:J135"/>
    <mergeCell ref="C185:U185"/>
    <mergeCell ref="C186:C190"/>
    <mergeCell ref="D186:K186"/>
    <mergeCell ref="D187:K187"/>
    <mergeCell ref="D188:K188"/>
    <mergeCell ref="D189:K189"/>
    <mergeCell ref="C168:C169"/>
    <mergeCell ref="C170:U170"/>
    <mergeCell ref="M139:R139"/>
    <mergeCell ref="Q165:S165"/>
    <mergeCell ref="Q166:S166"/>
    <mergeCell ref="L163:P163"/>
    <mergeCell ref="G163:K163"/>
    <mergeCell ref="I141:J141"/>
    <mergeCell ref="E141:H141"/>
    <mergeCell ref="D173:R173"/>
    <mergeCell ref="D112:Q112"/>
    <mergeCell ref="B153:U153"/>
    <mergeCell ref="D121:Q121"/>
    <mergeCell ref="D168:P168"/>
    <mergeCell ref="C154:U154"/>
    <mergeCell ref="D152:U152"/>
    <mergeCell ref="N96:O96"/>
    <mergeCell ref="P96:Q96"/>
    <mergeCell ref="E91:M91"/>
    <mergeCell ref="N99:O99"/>
    <mergeCell ref="R117:S117"/>
    <mergeCell ref="R118:S118"/>
    <mergeCell ref="R122:S122"/>
    <mergeCell ref="D116:Q116"/>
    <mergeCell ref="T118:U118"/>
    <mergeCell ref="C120:T120"/>
    <mergeCell ref="B106:I106"/>
    <mergeCell ref="C105:U105"/>
    <mergeCell ref="T112:U112"/>
    <mergeCell ref="D118:Q118"/>
    <mergeCell ref="B128:B141"/>
    <mergeCell ref="Q141:R141"/>
    <mergeCell ref="M141:P141"/>
    <mergeCell ref="K139:L139"/>
    <mergeCell ref="I207:J207"/>
    <mergeCell ref="B209:U209"/>
    <mergeCell ref="D156:Q156"/>
    <mergeCell ref="D157:Q157"/>
    <mergeCell ref="D158:Q158"/>
    <mergeCell ref="D159:Q159"/>
    <mergeCell ref="O207:P207"/>
    <mergeCell ref="B214:U214"/>
    <mergeCell ref="C213:U213"/>
    <mergeCell ref="C210:U210"/>
    <mergeCell ref="C208:U208"/>
    <mergeCell ref="D194:U194"/>
    <mergeCell ref="D169:P169"/>
    <mergeCell ref="E207:H207"/>
    <mergeCell ref="Q169:T169"/>
    <mergeCell ref="C172:U172"/>
    <mergeCell ref="L187:O187"/>
    <mergeCell ref="L193:O193"/>
    <mergeCell ref="Q193:T193"/>
    <mergeCell ref="T196:U196"/>
    <mergeCell ref="C167:U167"/>
    <mergeCell ref="D171:U171"/>
    <mergeCell ref="Q168:T168"/>
    <mergeCell ref="J164:K164"/>
    <mergeCell ref="T44:U44"/>
    <mergeCell ref="P40:Q40"/>
    <mergeCell ref="C42:E42"/>
    <mergeCell ref="C43:E43"/>
    <mergeCell ref="C80:U80"/>
    <mergeCell ref="D75:M75"/>
    <mergeCell ref="D76:M76"/>
    <mergeCell ref="Q64:U64"/>
    <mergeCell ref="L64:P64"/>
    <mergeCell ref="L68:P68"/>
    <mergeCell ref="Q67:U67"/>
    <mergeCell ref="Q68:U68"/>
    <mergeCell ref="N79:P79"/>
    <mergeCell ref="C73:U73"/>
    <mergeCell ref="L40:M40"/>
    <mergeCell ref="H49:I49"/>
    <mergeCell ref="J49:K49"/>
    <mergeCell ref="C46:I46"/>
    <mergeCell ref="J46:L46"/>
    <mergeCell ref="J45:L45"/>
    <mergeCell ref="R40:S40"/>
    <mergeCell ref="B59:S59"/>
    <mergeCell ref="B60:I60"/>
    <mergeCell ref="K60:U60"/>
    <mergeCell ref="H31:I31"/>
    <mergeCell ref="B22:D22"/>
    <mergeCell ref="J40:K40"/>
    <mergeCell ref="B32:U32"/>
    <mergeCell ref="I10:K10"/>
    <mergeCell ref="B10:H10"/>
    <mergeCell ref="H44:I44"/>
    <mergeCell ref="J44:K44"/>
    <mergeCell ref="L44:M44"/>
    <mergeCell ref="D18:U18"/>
    <mergeCell ref="D20:U20"/>
    <mergeCell ref="D21:U21"/>
    <mergeCell ref="D31:E31"/>
    <mergeCell ref="F31:G31"/>
    <mergeCell ref="C27:H27"/>
    <mergeCell ref="C28:H28"/>
    <mergeCell ref="C29:H29"/>
    <mergeCell ref="B34:B38"/>
    <mergeCell ref="I34:K34"/>
    <mergeCell ref="C35:G35"/>
    <mergeCell ref="C38:H38"/>
    <mergeCell ref="C34:G34"/>
    <mergeCell ref="T40:U40"/>
    <mergeCell ref="F44:G44"/>
    <mergeCell ref="N85:O85"/>
    <mergeCell ref="N86:O86"/>
    <mergeCell ref="B87:I87"/>
    <mergeCell ref="E98:M98"/>
    <mergeCell ref="N98:O98"/>
    <mergeCell ref="P98:Q98"/>
    <mergeCell ref="D84:M84"/>
    <mergeCell ref="R114:S114"/>
    <mergeCell ref="R113:S113"/>
    <mergeCell ref="D113:Q113"/>
    <mergeCell ref="D114:Q114"/>
    <mergeCell ref="J108:U110"/>
    <mergeCell ref="B109:B122"/>
    <mergeCell ref="C109:D109"/>
    <mergeCell ref="F109:G109"/>
    <mergeCell ref="B108:G108"/>
    <mergeCell ref="C107:D107"/>
    <mergeCell ref="P84:Q84"/>
    <mergeCell ref="E92:M92"/>
    <mergeCell ref="C90:D92"/>
    <mergeCell ref="P99:Q99"/>
    <mergeCell ref="B98:B99"/>
    <mergeCell ref="M88:N88"/>
    <mergeCell ref="D86:M86"/>
  </mergeCells>
  <phoneticPr fontId="1"/>
  <conditionalFormatting sqref="R148:T148 D151 U151 N151:O151 I151 G151 B161:U176 B177:S179 U177:U179 B180:U180 B183:U211 B181:Q182 B212:Q212 B155:R160 T155:T160">
    <cfRule type="expression" dxfId="11" priority="12">
      <formula>$W$144=4</formula>
    </cfRule>
  </conditionalFormatting>
  <conditionalFormatting sqref="B147:U148 B153:U154 B161:U176 B177:S179 U177:U179 B155:R160 B180:U180 B181:Q182 T155:T160">
    <cfRule type="expression" dxfId="10" priority="11">
      <formula>$W$144=3</formula>
    </cfRule>
  </conditionalFormatting>
  <conditionalFormatting sqref="Q207 E204:E207 I207 O207 L193 U193 P193 T196:T199 Q196:Q199 U207 L187:L190 P187:Q190 U187:U190 J204:K206 P204:P206 K207">
    <cfRule type="expression" dxfId="9" priority="10">
      <formula>OR($W$144=1,$W$144=2)</formula>
    </cfRule>
  </conditionalFormatting>
  <conditionalFormatting sqref="Q64:Q68 C64:C68 F64:F68 K64:L68">
    <cfRule type="expression" dxfId="8" priority="9">
      <formula>$W$61=2</formula>
    </cfRule>
  </conditionalFormatting>
  <conditionalFormatting sqref="C34:U38">
    <cfRule type="expression" dxfId="7" priority="6">
      <formula>$W$32=2</formula>
    </cfRule>
  </conditionalFormatting>
  <conditionalFormatting sqref="Q211 U211">
    <cfRule type="expression" dxfId="6" priority="8">
      <formula>#REF!=2</formula>
    </cfRule>
  </conditionalFormatting>
  <conditionalFormatting sqref="Q81">
    <cfRule type="expression" dxfId="5" priority="7">
      <formula>$W$72=3</formula>
    </cfRule>
  </conditionalFormatting>
  <conditionalFormatting sqref="C25:U29">
    <cfRule type="expression" dxfId="4" priority="5">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Q64:Q68 F64:F68" xr:uid="{FF84FE03-56FB-4F0C-8C81-21022716DBA5}">
      <formula1>"保健師,看護師,准看護師,作業療法士"</formula1>
    </dataValidation>
    <dataValidation type="list" allowBlank="1" showInputMessage="1" showErrorMessage="1" sqref="E6" xr:uid="{C2E11984-E33B-4A8C-9C41-FB00A86525AA}">
      <formula1>"0,1,2,3,4"</formula1>
    </dataValidation>
    <dataValidation type="list" allowBlank="1" showInputMessage="1" showErrorMessage="1" sqref="F6:M6" xr:uid="{F1958207-015A-4D3E-8906-432A8D35029B}">
      <formula1>"0,1,2,3,4,5,6,7,8,9"</formula1>
    </dataValidation>
    <dataValidation type="list" allowBlank="1" showInputMessage="1" showErrorMessage="1" sqref="I10" xr:uid="{21124721-D744-4C78-A6D7-1BACED223832}">
      <formula1>"1,2,3,4,5,6,7,8,9,10,11,12,13,14,15,16,17"</formula1>
    </dataValidation>
  </dataValidations>
  <printOptions horizontalCentered="1"/>
  <pageMargins left="0.62992125984251968" right="0.62992125984251968" top="0.98425196850393704" bottom="0.59055118110236227" header="0.51181102362204722" footer="0.51181102362204722"/>
  <pageSetup paperSize="9" scale="63"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8" r:id="rId4" name="Check Box 2">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96259" r:id="rId5" name="Check Box 3">
              <controlPr defaultSize="0" autoFill="0" autoLine="0" autoPict="0">
                <anchor moveWithCells="1">
                  <from>
                    <xdr:col>2</xdr:col>
                    <xdr:colOff>0</xdr:colOff>
                    <xdr:row>33</xdr:row>
                    <xdr:rowOff>171450</xdr:rowOff>
                  </from>
                  <to>
                    <xdr:col>2</xdr:col>
                    <xdr:colOff>361950</xdr:colOff>
                    <xdr:row>35</xdr:row>
                    <xdr:rowOff>104775</xdr:rowOff>
                  </to>
                </anchor>
              </controlPr>
            </control>
          </mc:Choice>
        </mc:AlternateContent>
        <mc:AlternateContent xmlns:mc="http://schemas.openxmlformats.org/markup-compatibility/2006">
          <mc:Choice Requires="x14">
            <control shapeId="96260" r:id="rId6" name="Check Box 4">
              <controlPr defaultSize="0" autoFill="0" autoLine="0" autoPict="0">
                <anchor moveWithCells="1">
                  <from>
                    <xdr:col>2</xdr:col>
                    <xdr:colOff>0</xdr:colOff>
                    <xdr:row>34</xdr:row>
                    <xdr:rowOff>161925</xdr:rowOff>
                  </from>
                  <to>
                    <xdr:col>2</xdr:col>
                    <xdr:colOff>352425</xdr:colOff>
                    <xdr:row>36</xdr:row>
                    <xdr:rowOff>95250</xdr:rowOff>
                  </to>
                </anchor>
              </controlPr>
            </control>
          </mc:Choice>
        </mc:AlternateContent>
        <mc:AlternateContent xmlns:mc="http://schemas.openxmlformats.org/markup-compatibility/2006">
          <mc:Choice Requires="x14">
            <control shapeId="96261" r:id="rId7" name="Check Box 5">
              <controlPr defaultSize="0" autoFill="0" autoLine="0" autoPict="0">
                <anchor moveWithCells="1">
                  <from>
                    <xdr:col>2</xdr:col>
                    <xdr:colOff>0</xdr:colOff>
                    <xdr:row>35</xdr:row>
                    <xdr:rowOff>171450</xdr:rowOff>
                  </from>
                  <to>
                    <xdr:col>2</xdr:col>
                    <xdr:colOff>352425</xdr:colOff>
                    <xdr:row>37</xdr:row>
                    <xdr:rowOff>104775</xdr:rowOff>
                  </to>
                </anchor>
              </controlPr>
            </control>
          </mc:Choice>
        </mc:AlternateContent>
        <mc:AlternateContent xmlns:mc="http://schemas.openxmlformats.org/markup-compatibility/2006">
          <mc:Choice Requires="x14">
            <control shapeId="96262" r:id="rId8" name="Check Box 6">
              <controlPr defaultSize="0" autoFill="0" autoLine="0" autoPict="0">
                <anchor moveWithCells="1">
                  <from>
                    <xdr:col>2</xdr:col>
                    <xdr:colOff>0</xdr:colOff>
                    <xdr:row>36</xdr:row>
                    <xdr:rowOff>161925</xdr:rowOff>
                  </from>
                  <to>
                    <xdr:col>2</xdr:col>
                    <xdr:colOff>352425</xdr:colOff>
                    <xdr:row>38</xdr:row>
                    <xdr:rowOff>95250</xdr:rowOff>
                  </to>
                </anchor>
              </controlPr>
            </control>
          </mc:Choice>
        </mc:AlternateContent>
        <mc:AlternateContent xmlns:mc="http://schemas.openxmlformats.org/markup-compatibility/2006">
          <mc:Choice Requires="x14">
            <control shapeId="96263" r:id="rId9" name="Check Box 7">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96264" r:id="rId10" name="Check Box 8">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96265" r:id="rId11" name="Check Box 9">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96266" r:id="rId12" name="Check Box 10">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96267" r:id="rId13" name="Check Box 11">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96268" r:id="rId14" name="Check Box 12">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96269" r:id="rId15" name="Check Box 13">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96270" r:id="rId16" name="Check Box 14">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96271" r:id="rId17" name="Check Box 15">
              <controlPr defaultSize="0" autoFill="0" autoLine="0" autoPict="0">
                <anchor moveWithCells="1">
                  <from>
                    <xdr:col>14</xdr:col>
                    <xdr:colOff>95250</xdr:colOff>
                    <xdr:row>72</xdr:row>
                    <xdr:rowOff>266700</xdr:rowOff>
                  </from>
                  <to>
                    <xdr:col>15</xdr:col>
                    <xdr:colOff>28575</xdr:colOff>
                    <xdr:row>74</xdr:row>
                    <xdr:rowOff>38100</xdr:rowOff>
                  </to>
                </anchor>
              </controlPr>
            </control>
          </mc:Choice>
        </mc:AlternateContent>
        <mc:AlternateContent xmlns:mc="http://schemas.openxmlformats.org/markup-compatibility/2006">
          <mc:Choice Requires="x14">
            <control shapeId="96272" r:id="rId18" name="Check Box 16">
              <controlPr defaultSize="0" autoFill="0" autoLine="0" autoPict="0">
                <anchor moveWithCells="1">
                  <from>
                    <xdr:col>14</xdr:col>
                    <xdr:colOff>95250</xdr:colOff>
                    <xdr:row>73</xdr:row>
                    <xdr:rowOff>257175</xdr:rowOff>
                  </from>
                  <to>
                    <xdr:col>15</xdr:col>
                    <xdr:colOff>28575</xdr:colOff>
                    <xdr:row>75</xdr:row>
                    <xdr:rowOff>38100</xdr:rowOff>
                  </to>
                </anchor>
              </controlPr>
            </control>
          </mc:Choice>
        </mc:AlternateContent>
        <mc:AlternateContent xmlns:mc="http://schemas.openxmlformats.org/markup-compatibility/2006">
          <mc:Choice Requires="x14">
            <control shapeId="96273" r:id="rId19" name="Check Box 17">
              <controlPr defaultSize="0" autoFill="0" autoLine="0" autoPict="0">
                <anchor moveWithCells="1">
                  <from>
                    <xdr:col>14</xdr:col>
                    <xdr:colOff>95250</xdr:colOff>
                    <xdr:row>74</xdr:row>
                    <xdr:rowOff>257175</xdr:rowOff>
                  </from>
                  <to>
                    <xdr:col>15</xdr:col>
                    <xdr:colOff>28575</xdr:colOff>
                    <xdr:row>76</xdr:row>
                    <xdr:rowOff>38100</xdr:rowOff>
                  </to>
                </anchor>
              </controlPr>
            </control>
          </mc:Choice>
        </mc:AlternateContent>
        <mc:AlternateContent xmlns:mc="http://schemas.openxmlformats.org/markup-compatibility/2006">
          <mc:Choice Requires="x14">
            <control shapeId="96274" r:id="rId20" name="Check Box 18">
              <controlPr defaultSize="0" autoFill="0" autoLine="0" autoPict="0">
                <anchor moveWithCells="1">
                  <from>
                    <xdr:col>14</xdr:col>
                    <xdr:colOff>95250</xdr:colOff>
                    <xdr:row>75</xdr:row>
                    <xdr:rowOff>247650</xdr:rowOff>
                  </from>
                  <to>
                    <xdr:col>15</xdr:col>
                    <xdr:colOff>28575</xdr:colOff>
                    <xdr:row>77</xdr:row>
                    <xdr:rowOff>28575</xdr:rowOff>
                  </to>
                </anchor>
              </controlPr>
            </control>
          </mc:Choice>
        </mc:AlternateContent>
        <mc:AlternateContent xmlns:mc="http://schemas.openxmlformats.org/markup-compatibility/2006">
          <mc:Choice Requires="x14">
            <control shapeId="96275" r:id="rId21" name="Check Box 19">
              <controlPr defaultSize="0" autoFill="0" autoLine="0" autoPict="0">
                <anchor moveWithCells="1">
                  <from>
                    <xdr:col>14</xdr:col>
                    <xdr:colOff>95250</xdr:colOff>
                    <xdr:row>76</xdr:row>
                    <xdr:rowOff>247650</xdr:rowOff>
                  </from>
                  <to>
                    <xdr:col>15</xdr:col>
                    <xdr:colOff>28575</xdr:colOff>
                    <xdr:row>78</xdr:row>
                    <xdr:rowOff>28575</xdr:rowOff>
                  </to>
                </anchor>
              </controlPr>
            </control>
          </mc:Choice>
        </mc:AlternateContent>
        <mc:AlternateContent xmlns:mc="http://schemas.openxmlformats.org/markup-compatibility/2006">
          <mc:Choice Requires="x14">
            <control shapeId="96276" r:id="rId22" name="Check Box 20">
              <controlPr defaultSize="0" autoFill="0" autoLine="0" autoPict="0">
                <anchor moveWithCells="1">
                  <from>
                    <xdr:col>14</xdr:col>
                    <xdr:colOff>95250</xdr:colOff>
                    <xdr:row>77</xdr:row>
                    <xdr:rowOff>257175</xdr:rowOff>
                  </from>
                  <to>
                    <xdr:col>15</xdr:col>
                    <xdr:colOff>28575</xdr:colOff>
                    <xdr:row>79</xdr:row>
                    <xdr:rowOff>38100</xdr:rowOff>
                  </to>
                </anchor>
              </controlPr>
            </control>
          </mc:Choice>
        </mc:AlternateContent>
        <mc:AlternateContent xmlns:mc="http://schemas.openxmlformats.org/markup-compatibility/2006">
          <mc:Choice Requires="x14">
            <control shapeId="96277" r:id="rId23" name="Check Box 21">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96278" r:id="rId24" name="Check Box 22">
              <controlPr defaultSize="0" autoFill="0" autoLine="0" autoPict="0">
                <anchor moveWithCells="1">
                  <from>
                    <xdr:col>7</xdr:col>
                    <xdr:colOff>352425</xdr:colOff>
                    <xdr:row>33</xdr:row>
                    <xdr:rowOff>171450</xdr:rowOff>
                  </from>
                  <to>
                    <xdr:col>8</xdr:col>
                    <xdr:colOff>285750</xdr:colOff>
                    <xdr:row>35</xdr:row>
                    <xdr:rowOff>104775</xdr:rowOff>
                  </to>
                </anchor>
              </controlPr>
            </control>
          </mc:Choice>
        </mc:AlternateContent>
        <mc:AlternateContent xmlns:mc="http://schemas.openxmlformats.org/markup-compatibility/2006">
          <mc:Choice Requires="x14">
            <control shapeId="96279" r:id="rId25" name="Check Box 23">
              <controlPr defaultSize="0" autoFill="0" autoLine="0" autoPict="0">
                <anchor moveWithCells="1">
                  <from>
                    <xdr:col>7</xdr:col>
                    <xdr:colOff>352425</xdr:colOff>
                    <xdr:row>34</xdr:row>
                    <xdr:rowOff>171450</xdr:rowOff>
                  </from>
                  <to>
                    <xdr:col>8</xdr:col>
                    <xdr:colOff>276225</xdr:colOff>
                    <xdr:row>36</xdr:row>
                    <xdr:rowOff>104775</xdr:rowOff>
                  </to>
                </anchor>
              </controlPr>
            </control>
          </mc:Choice>
        </mc:AlternateContent>
        <mc:AlternateContent xmlns:mc="http://schemas.openxmlformats.org/markup-compatibility/2006">
          <mc:Choice Requires="x14">
            <control shapeId="96280" r:id="rId26" name="Check Box 24">
              <controlPr defaultSize="0" autoFill="0" autoLine="0" autoPict="0">
                <anchor moveWithCells="1">
                  <from>
                    <xdr:col>7</xdr:col>
                    <xdr:colOff>352425</xdr:colOff>
                    <xdr:row>35</xdr:row>
                    <xdr:rowOff>171450</xdr:rowOff>
                  </from>
                  <to>
                    <xdr:col>8</xdr:col>
                    <xdr:colOff>276225</xdr:colOff>
                    <xdr:row>37</xdr:row>
                    <xdr:rowOff>104775</xdr:rowOff>
                  </to>
                </anchor>
              </controlPr>
            </control>
          </mc:Choice>
        </mc:AlternateContent>
        <mc:AlternateContent xmlns:mc="http://schemas.openxmlformats.org/markup-compatibility/2006">
          <mc:Choice Requires="x14">
            <control shapeId="96281" r:id="rId27" name="Check Box 25">
              <controlPr defaultSize="0" autoFill="0" autoLine="0" autoPict="0">
                <anchor moveWithCells="1">
                  <from>
                    <xdr:col>7</xdr:col>
                    <xdr:colOff>352425</xdr:colOff>
                    <xdr:row>36</xdr:row>
                    <xdr:rowOff>171450</xdr:rowOff>
                  </from>
                  <to>
                    <xdr:col>8</xdr:col>
                    <xdr:colOff>276225</xdr:colOff>
                    <xdr:row>38</xdr:row>
                    <xdr:rowOff>104775</xdr:rowOff>
                  </to>
                </anchor>
              </controlPr>
            </control>
          </mc:Choice>
        </mc:AlternateContent>
        <mc:AlternateContent xmlns:mc="http://schemas.openxmlformats.org/markup-compatibility/2006">
          <mc:Choice Requires="x14">
            <control shapeId="96282" r:id="rId28" name="Option Button 26">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96283" r:id="rId29" name="Option Button 27">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96284" r:id="rId30" name="Group Box 28">
              <controlPr defaultSize="0" autoFill="0" autoPict="0">
                <anchor moveWithCells="1">
                  <from>
                    <xdr:col>4</xdr:col>
                    <xdr:colOff>57150</xdr:colOff>
                    <xdr:row>6</xdr:row>
                    <xdr:rowOff>257175</xdr:rowOff>
                  </from>
                  <to>
                    <xdr:col>17</xdr:col>
                    <xdr:colOff>47625</xdr:colOff>
                    <xdr:row>8</xdr:row>
                    <xdr:rowOff>28575</xdr:rowOff>
                  </to>
                </anchor>
              </controlPr>
            </control>
          </mc:Choice>
        </mc:AlternateContent>
        <mc:AlternateContent xmlns:mc="http://schemas.openxmlformats.org/markup-compatibility/2006">
          <mc:Choice Requires="x14">
            <control shapeId="96285" r:id="rId31" name="Option Button 29">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96286" r:id="rId32" name="Option Button 30">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96287" r:id="rId33" name="Option Button 31">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96288" r:id="rId34" name="Option Button 32">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96289" r:id="rId35" name="Group Box 33">
              <controlPr defaultSize="0" autoFill="0" autoPict="0">
                <anchor moveWithCells="1">
                  <from>
                    <xdr:col>10</xdr:col>
                    <xdr:colOff>466725</xdr:colOff>
                    <xdr:row>21</xdr:row>
                    <xdr:rowOff>361950</xdr:rowOff>
                  </from>
                  <to>
                    <xdr:col>20</xdr:col>
                    <xdr:colOff>323850</xdr:colOff>
                    <xdr:row>23</xdr:row>
                    <xdr:rowOff>257175</xdr:rowOff>
                  </to>
                </anchor>
              </controlPr>
            </control>
          </mc:Choice>
        </mc:AlternateContent>
        <mc:AlternateContent xmlns:mc="http://schemas.openxmlformats.org/markup-compatibility/2006">
          <mc:Choice Requires="x14">
            <control shapeId="96290" r:id="rId36" name="Option Button 34">
              <controlPr defaultSize="0" autoFill="0" autoLine="0" autoPict="0">
                <anchor moveWithCells="1">
                  <from>
                    <xdr:col>4</xdr:col>
                    <xdr:colOff>238125</xdr:colOff>
                    <xdr:row>23</xdr:row>
                    <xdr:rowOff>28575</xdr:rowOff>
                  </from>
                  <to>
                    <xdr:col>4</xdr:col>
                    <xdr:colOff>504825</xdr:colOff>
                    <xdr:row>23</xdr:row>
                    <xdr:rowOff>285750</xdr:rowOff>
                  </to>
                </anchor>
              </controlPr>
            </control>
          </mc:Choice>
        </mc:AlternateContent>
        <mc:AlternateContent xmlns:mc="http://schemas.openxmlformats.org/markup-compatibility/2006">
          <mc:Choice Requires="x14">
            <control shapeId="96291" r:id="rId37" name="Option Button 35">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96292" r:id="rId38" name="Group Box 36">
              <controlPr defaultSize="0" autoFill="0" autoPict="0">
                <anchor moveWithCells="1">
                  <from>
                    <xdr:col>4</xdr:col>
                    <xdr:colOff>19050</xdr:colOff>
                    <xdr:row>23</xdr:row>
                    <xdr:rowOff>0</xdr:rowOff>
                  </from>
                  <to>
                    <xdr:col>7</xdr:col>
                    <xdr:colOff>371475</xdr:colOff>
                    <xdr:row>23</xdr:row>
                    <xdr:rowOff>314325</xdr:rowOff>
                  </to>
                </anchor>
              </controlPr>
            </control>
          </mc:Choice>
        </mc:AlternateContent>
        <mc:AlternateContent xmlns:mc="http://schemas.openxmlformats.org/markup-compatibility/2006">
          <mc:Choice Requires="x14">
            <control shapeId="96293" r:id="rId39" name="Option Button 37">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96294" r:id="rId40" name="Option Button 38">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96295" r:id="rId41" name="Group Box 39">
              <controlPr defaultSize="0" autoFill="0" autoPict="0">
                <anchor moveWithCells="1">
                  <from>
                    <xdr:col>7</xdr:col>
                    <xdr:colOff>361950</xdr:colOff>
                    <xdr:row>31</xdr:row>
                    <xdr:rowOff>123825</xdr:rowOff>
                  </from>
                  <to>
                    <xdr:col>12</xdr:col>
                    <xdr:colOff>19050</xdr:colOff>
                    <xdr:row>32</xdr:row>
                    <xdr:rowOff>371475</xdr:rowOff>
                  </to>
                </anchor>
              </controlPr>
            </control>
          </mc:Choice>
        </mc:AlternateContent>
        <mc:AlternateContent xmlns:mc="http://schemas.openxmlformats.org/markup-compatibility/2006">
          <mc:Choice Requires="x14">
            <control shapeId="96296" r:id="rId42" name="Option Button 40">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96297" r:id="rId43" name="Option Button 41">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96298" r:id="rId44" name="Group Box 42">
              <controlPr defaultSize="0" autoFill="0" autoPict="0">
                <anchor moveWithCells="1">
                  <from>
                    <xdr:col>7</xdr:col>
                    <xdr:colOff>19050</xdr:colOff>
                    <xdr:row>47</xdr:row>
                    <xdr:rowOff>304800</xdr:rowOff>
                  </from>
                  <to>
                    <xdr:col>11</xdr:col>
                    <xdr:colOff>9525</xdr:colOff>
                    <xdr:row>49</xdr:row>
                    <xdr:rowOff>9525</xdr:rowOff>
                  </to>
                </anchor>
              </controlPr>
            </control>
          </mc:Choice>
        </mc:AlternateContent>
        <mc:AlternateContent xmlns:mc="http://schemas.openxmlformats.org/markup-compatibility/2006">
          <mc:Choice Requires="x14">
            <control shapeId="96299" r:id="rId45" name="Option Button 43">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96300" r:id="rId46" name="Option Button 44">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96301" r:id="rId47" name="Group Box 45">
              <controlPr defaultSize="0" autoFill="0" autoPict="0">
                <anchor moveWithCells="1">
                  <from>
                    <xdr:col>4</xdr:col>
                    <xdr:colOff>57150</xdr:colOff>
                    <xdr:row>60</xdr:row>
                    <xdr:rowOff>0</xdr:rowOff>
                  </from>
                  <to>
                    <xdr:col>9</xdr:col>
                    <xdr:colOff>19050</xdr:colOff>
                    <xdr:row>60</xdr:row>
                    <xdr:rowOff>295275</xdr:rowOff>
                  </to>
                </anchor>
              </controlPr>
            </control>
          </mc:Choice>
        </mc:AlternateContent>
        <mc:AlternateContent xmlns:mc="http://schemas.openxmlformats.org/markup-compatibility/2006">
          <mc:Choice Requires="x14">
            <control shapeId="96302" r:id="rId48" name="Option Button 46">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96303" r:id="rId49" name="Option Button 47">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96304" r:id="rId50" name="Option Button 48">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96305" r:id="rId51" name="Group Box 49">
              <controlPr defaultSize="0" autoFill="0" autoPict="0">
                <anchor moveWithCells="1">
                  <from>
                    <xdr:col>4</xdr:col>
                    <xdr:colOff>19050</xdr:colOff>
                    <xdr:row>70</xdr:row>
                    <xdr:rowOff>371475</xdr:rowOff>
                  </from>
                  <to>
                    <xdr:col>14</xdr:col>
                    <xdr:colOff>28575</xdr:colOff>
                    <xdr:row>71</xdr:row>
                    <xdr:rowOff>314325</xdr:rowOff>
                  </to>
                </anchor>
              </controlPr>
            </control>
          </mc:Choice>
        </mc:AlternateContent>
        <mc:AlternateContent xmlns:mc="http://schemas.openxmlformats.org/markup-compatibility/2006">
          <mc:Choice Requires="x14">
            <control shapeId="96306" r:id="rId52" name="Option Button 50">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96307" r:id="rId53" name="Option Button 51">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96308" r:id="rId54" name="Group Box 52">
              <controlPr defaultSize="0" autoFill="0" autoPict="0">
                <anchor moveWithCells="1">
                  <from>
                    <xdr:col>13</xdr:col>
                    <xdr:colOff>9525</xdr:colOff>
                    <xdr:row>82</xdr:row>
                    <xdr:rowOff>304800</xdr:rowOff>
                  </from>
                  <to>
                    <xdr:col>17</xdr:col>
                    <xdr:colOff>19050</xdr:colOff>
                    <xdr:row>83</xdr:row>
                    <xdr:rowOff>266700</xdr:rowOff>
                  </to>
                </anchor>
              </controlPr>
            </control>
          </mc:Choice>
        </mc:AlternateContent>
        <mc:AlternateContent xmlns:mc="http://schemas.openxmlformats.org/markup-compatibility/2006">
          <mc:Choice Requires="x14">
            <control shapeId="96309" r:id="rId55" name="Option Button 53">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96310" r:id="rId56" name="Option Button 54">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96311" r:id="rId57" name="Group Box 55">
              <controlPr defaultSize="0" autoFill="0" autoPict="0">
                <anchor moveWithCells="1">
                  <from>
                    <xdr:col>13</xdr:col>
                    <xdr:colOff>0</xdr:colOff>
                    <xdr:row>84</xdr:row>
                    <xdr:rowOff>9525</xdr:rowOff>
                  </from>
                  <to>
                    <xdr:col>17</xdr:col>
                    <xdr:colOff>19050</xdr:colOff>
                    <xdr:row>84</xdr:row>
                    <xdr:rowOff>276225</xdr:rowOff>
                  </to>
                </anchor>
              </controlPr>
            </control>
          </mc:Choice>
        </mc:AlternateContent>
        <mc:AlternateContent xmlns:mc="http://schemas.openxmlformats.org/markup-compatibility/2006">
          <mc:Choice Requires="x14">
            <control shapeId="96312" r:id="rId58" name="Option Button 56">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96313" r:id="rId59" name="Option Button 57">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96314" r:id="rId60" name="Group Box 58">
              <controlPr defaultSize="0" autoFill="0" autoPict="0">
                <anchor moveWithCells="1">
                  <from>
                    <xdr:col>13</xdr:col>
                    <xdr:colOff>9525</xdr:colOff>
                    <xdr:row>85</xdr:row>
                    <xdr:rowOff>9525</xdr:rowOff>
                  </from>
                  <to>
                    <xdr:col>17</xdr:col>
                    <xdr:colOff>19050</xdr:colOff>
                    <xdr:row>85</xdr:row>
                    <xdr:rowOff>276225</xdr:rowOff>
                  </to>
                </anchor>
              </controlPr>
            </control>
          </mc:Choice>
        </mc:AlternateContent>
        <mc:AlternateContent xmlns:mc="http://schemas.openxmlformats.org/markup-compatibility/2006">
          <mc:Choice Requires="x14">
            <control shapeId="96315" r:id="rId61" name="Option Button 59">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96316" r:id="rId62" name="Option Button 60">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96317" r:id="rId63" name="Group Box 61">
              <controlPr defaultSize="0" autoFill="0" autoPict="0">
                <anchor moveWithCells="1">
                  <from>
                    <xdr:col>4</xdr:col>
                    <xdr:colOff>9525</xdr:colOff>
                    <xdr:row>87</xdr:row>
                    <xdr:rowOff>19050</xdr:rowOff>
                  </from>
                  <to>
                    <xdr:col>9</xdr:col>
                    <xdr:colOff>19050</xdr:colOff>
                    <xdr:row>87</xdr:row>
                    <xdr:rowOff>304800</xdr:rowOff>
                  </to>
                </anchor>
              </controlPr>
            </control>
          </mc:Choice>
        </mc:AlternateContent>
        <mc:AlternateContent xmlns:mc="http://schemas.openxmlformats.org/markup-compatibility/2006">
          <mc:Choice Requires="x14">
            <control shapeId="96318" r:id="rId64" name="Option Button 62">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96319" r:id="rId65" name="Option Button 63">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96320" r:id="rId66" name="Group Box 64">
              <controlPr defaultSize="0" autoFill="0" autoPict="0">
                <anchor moveWithCells="1">
                  <from>
                    <xdr:col>12</xdr:col>
                    <xdr:colOff>381000</xdr:colOff>
                    <xdr:row>89</xdr:row>
                    <xdr:rowOff>19050</xdr:rowOff>
                  </from>
                  <to>
                    <xdr:col>16</xdr:col>
                    <xdr:colOff>381000</xdr:colOff>
                    <xdr:row>89</xdr:row>
                    <xdr:rowOff>285750</xdr:rowOff>
                  </to>
                </anchor>
              </controlPr>
            </control>
          </mc:Choice>
        </mc:AlternateContent>
        <mc:AlternateContent xmlns:mc="http://schemas.openxmlformats.org/markup-compatibility/2006">
          <mc:Choice Requires="x14">
            <control shapeId="96321" r:id="rId67" name="Option Button 65">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96322" r:id="rId68" name="Option Button 66">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96323" r:id="rId69" name="Group Box 67">
              <controlPr defaultSize="0" autoFill="0" autoPict="0">
                <anchor moveWithCells="1">
                  <from>
                    <xdr:col>13</xdr:col>
                    <xdr:colOff>0</xdr:colOff>
                    <xdr:row>90</xdr:row>
                    <xdr:rowOff>9525</xdr:rowOff>
                  </from>
                  <to>
                    <xdr:col>17</xdr:col>
                    <xdr:colOff>19050</xdr:colOff>
                    <xdr:row>90</xdr:row>
                    <xdr:rowOff>276225</xdr:rowOff>
                  </to>
                </anchor>
              </controlPr>
            </control>
          </mc:Choice>
        </mc:AlternateContent>
        <mc:AlternateContent xmlns:mc="http://schemas.openxmlformats.org/markup-compatibility/2006">
          <mc:Choice Requires="x14">
            <control shapeId="96324" r:id="rId70" name="Option Button 68">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96325" r:id="rId71" name="Option Button 69">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96326" r:id="rId72" name="Group Box 70">
              <controlPr defaultSize="0" autoFill="0" autoPict="0">
                <anchor moveWithCells="1">
                  <from>
                    <xdr:col>13</xdr:col>
                    <xdr:colOff>9525</xdr:colOff>
                    <xdr:row>91</xdr:row>
                    <xdr:rowOff>9525</xdr:rowOff>
                  </from>
                  <to>
                    <xdr:col>17</xdr:col>
                    <xdr:colOff>19050</xdr:colOff>
                    <xdr:row>91</xdr:row>
                    <xdr:rowOff>276225</xdr:rowOff>
                  </to>
                </anchor>
              </controlPr>
            </control>
          </mc:Choice>
        </mc:AlternateContent>
        <mc:AlternateContent xmlns:mc="http://schemas.openxmlformats.org/markup-compatibility/2006">
          <mc:Choice Requires="x14">
            <control shapeId="96327" r:id="rId73" name="Option Button 71">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96328" r:id="rId74" name="Option Button 72">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96329" r:id="rId75" name="Group Box 73">
              <controlPr defaultSize="0" autoFill="0" autoPict="0">
                <anchor moveWithCells="1">
                  <from>
                    <xdr:col>13</xdr:col>
                    <xdr:colOff>19050</xdr:colOff>
                    <xdr:row>93</xdr:row>
                    <xdr:rowOff>381000</xdr:rowOff>
                  </from>
                  <to>
                    <xdr:col>17</xdr:col>
                    <xdr:colOff>19050</xdr:colOff>
                    <xdr:row>94</xdr:row>
                    <xdr:rowOff>304800</xdr:rowOff>
                  </to>
                </anchor>
              </controlPr>
            </control>
          </mc:Choice>
        </mc:AlternateContent>
        <mc:AlternateContent xmlns:mc="http://schemas.openxmlformats.org/markup-compatibility/2006">
          <mc:Choice Requires="x14">
            <control shapeId="96330" r:id="rId76" name="Option Button 74">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96331" r:id="rId77" name="Option Button 75">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96332" r:id="rId78" name="Group Box 76">
              <controlPr defaultSize="0" autoFill="0" autoPict="0">
                <anchor moveWithCells="1">
                  <from>
                    <xdr:col>13</xdr:col>
                    <xdr:colOff>9525</xdr:colOff>
                    <xdr:row>95</xdr:row>
                    <xdr:rowOff>9525</xdr:rowOff>
                  </from>
                  <to>
                    <xdr:col>17</xdr:col>
                    <xdr:colOff>28575</xdr:colOff>
                    <xdr:row>96</xdr:row>
                    <xdr:rowOff>9525</xdr:rowOff>
                  </to>
                </anchor>
              </controlPr>
            </control>
          </mc:Choice>
        </mc:AlternateContent>
        <mc:AlternateContent xmlns:mc="http://schemas.openxmlformats.org/markup-compatibility/2006">
          <mc:Choice Requires="x14">
            <control shapeId="96333" r:id="rId79" name="Option Button 7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96334" r:id="rId80" name="Option Button 7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96335" r:id="rId81" name="Group Box 79">
              <controlPr defaultSize="0" autoFill="0" autoPict="0">
                <anchor moveWithCells="1">
                  <from>
                    <xdr:col>13</xdr:col>
                    <xdr:colOff>0</xdr:colOff>
                    <xdr:row>97</xdr:row>
                    <xdr:rowOff>0</xdr:rowOff>
                  </from>
                  <to>
                    <xdr:col>17</xdr:col>
                    <xdr:colOff>19050</xdr:colOff>
                    <xdr:row>97</xdr:row>
                    <xdr:rowOff>285750</xdr:rowOff>
                  </to>
                </anchor>
              </controlPr>
            </control>
          </mc:Choice>
        </mc:AlternateContent>
        <mc:AlternateContent xmlns:mc="http://schemas.openxmlformats.org/markup-compatibility/2006">
          <mc:Choice Requires="x14">
            <control shapeId="96336" r:id="rId82" name="Option Button 80">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96337" r:id="rId83" name="Option Button 81">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96338" r:id="rId84" name="Group Box 82">
              <controlPr defaultSize="0" autoFill="0" autoPict="0">
                <anchor moveWithCells="1">
                  <from>
                    <xdr:col>13</xdr:col>
                    <xdr:colOff>0</xdr:colOff>
                    <xdr:row>98</xdr:row>
                    <xdr:rowOff>0</xdr:rowOff>
                  </from>
                  <to>
                    <xdr:col>17</xdr:col>
                    <xdr:colOff>19050</xdr:colOff>
                    <xdr:row>98</xdr:row>
                    <xdr:rowOff>285750</xdr:rowOff>
                  </to>
                </anchor>
              </controlPr>
            </control>
          </mc:Choice>
        </mc:AlternateContent>
        <mc:AlternateContent xmlns:mc="http://schemas.openxmlformats.org/markup-compatibility/2006">
          <mc:Choice Requires="x14">
            <control shapeId="96339" r:id="rId85" name="Option Button 83">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96340" r:id="rId86" name="Option Button 84">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96341" r:id="rId87" name="Group Box 85">
              <controlPr defaultSize="0" autoFill="0" autoPict="0">
                <anchor moveWithCells="1">
                  <from>
                    <xdr:col>13</xdr:col>
                    <xdr:colOff>0</xdr:colOff>
                    <xdr:row>99</xdr:row>
                    <xdr:rowOff>0</xdr:rowOff>
                  </from>
                  <to>
                    <xdr:col>17</xdr:col>
                    <xdr:colOff>19050</xdr:colOff>
                    <xdr:row>99</xdr:row>
                    <xdr:rowOff>285750</xdr:rowOff>
                  </to>
                </anchor>
              </controlPr>
            </control>
          </mc:Choice>
        </mc:AlternateContent>
        <mc:AlternateContent xmlns:mc="http://schemas.openxmlformats.org/markup-compatibility/2006">
          <mc:Choice Requires="x14">
            <control shapeId="96342" r:id="rId88" name="Option Button 86">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96343" r:id="rId89" name="Option Button 87">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96344" r:id="rId90" name="Group Box 88">
              <controlPr defaultSize="0" autoFill="0" autoPict="0">
                <anchor moveWithCells="1">
                  <from>
                    <xdr:col>13</xdr:col>
                    <xdr:colOff>0</xdr:colOff>
                    <xdr:row>100</xdr:row>
                    <xdr:rowOff>0</xdr:rowOff>
                  </from>
                  <to>
                    <xdr:col>17</xdr:col>
                    <xdr:colOff>19050</xdr:colOff>
                    <xdr:row>100</xdr:row>
                    <xdr:rowOff>285750</xdr:rowOff>
                  </to>
                </anchor>
              </controlPr>
            </control>
          </mc:Choice>
        </mc:AlternateContent>
        <mc:AlternateContent xmlns:mc="http://schemas.openxmlformats.org/markup-compatibility/2006">
          <mc:Choice Requires="x14">
            <control shapeId="96345" r:id="rId91" name="Option Button 89">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96346" r:id="rId92" name="Option Button 90">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96347" r:id="rId93" name="Group Box 91">
              <controlPr defaultSize="0" autoFill="0" autoPict="0">
                <anchor moveWithCells="1">
                  <from>
                    <xdr:col>4</xdr:col>
                    <xdr:colOff>0</xdr:colOff>
                    <xdr:row>103</xdr:row>
                    <xdr:rowOff>0</xdr:rowOff>
                  </from>
                  <to>
                    <xdr:col>9</xdr:col>
                    <xdr:colOff>19050</xdr:colOff>
                    <xdr:row>103</xdr:row>
                    <xdr:rowOff>304800</xdr:rowOff>
                  </to>
                </anchor>
              </controlPr>
            </control>
          </mc:Choice>
        </mc:AlternateContent>
        <mc:AlternateContent xmlns:mc="http://schemas.openxmlformats.org/markup-compatibility/2006">
          <mc:Choice Requires="x14">
            <control shapeId="96348" r:id="rId94" name="Option Button 92">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96349" r:id="rId95" name="Option Button 93">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96350" r:id="rId96" name="Group Box 94">
              <controlPr defaultSize="0" autoFill="0" autoPict="0">
                <anchor moveWithCells="1">
                  <from>
                    <xdr:col>4</xdr:col>
                    <xdr:colOff>19050</xdr:colOff>
                    <xdr:row>106</xdr:row>
                    <xdr:rowOff>19050</xdr:rowOff>
                  </from>
                  <to>
                    <xdr:col>9</xdr:col>
                    <xdr:colOff>38100</xdr:colOff>
                    <xdr:row>106</xdr:row>
                    <xdr:rowOff>314325</xdr:rowOff>
                  </to>
                </anchor>
              </controlPr>
            </control>
          </mc:Choice>
        </mc:AlternateContent>
        <mc:AlternateContent xmlns:mc="http://schemas.openxmlformats.org/markup-compatibility/2006">
          <mc:Choice Requires="x14">
            <control shapeId="96351" r:id="rId97" name="Option Button 95">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96352" r:id="rId98" name="Option Button 96">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96353" r:id="rId99" name="Group Box 97">
              <controlPr defaultSize="0" autoFill="0" autoPict="0">
                <anchor moveWithCells="1">
                  <from>
                    <xdr:col>4</xdr:col>
                    <xdr:colOff>0</xdr:colOff>
                    <xdr:row>108</xdr:row>
                    <xdr:rowOff>0</xdr:rowOff>
                  </from>
                  <to>
                    <xdr:col>9</xdr:col>
                    <xdr:colOff>19050</xdr:colOff>
                    <xdr:row>108</xdr:row>
                    <xdr:rowOff>285750</xdr:rowOff>
                  </to>
                </anchor>
              </controlPr>
            </control>
          </mc:Choice>
        </mc:AlternateContent>
        <mc:AlternateContent xmlns:mc="http://schemas.openxmlformats.org/markup-compatibility/2006">
          <mc:Choice Requires="x14">
            <control shapeId="96354" r:id="rId100" name="Option Button 98">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96355" r:id="rId101" name="Option Button 99">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96356" r:id="rId102" name="Option Button 100">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96357" r:id="rId103" name="Option Button 101">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96358" r:id="rId104" name="Group Box 102">
              <controlPr defaultSize="0" autoFill="0" autoPict="0">
                <anchor moveWithCells="1">
                  <from>
                    <xdr:col>11</xdr:col>
                    <xdr:colOff>0</xdr:colOff>
                    <xdr:row>143</xdr:row>
                    <xdr:rowOff>0</xdr:rowOff>
                  </from>
                  <to>
                    <xdr:col>19</xdr:col>
                    <xdr:colOff>28575</xdr:colOff>
                    <xdr:row>145</xdr:row>
                    <xdr:rowOff>47625</xdr:rowOff>
                  </to>
                </anchor>
              </controlPr>
            </control>
          </mc:Choice>
        </mc:AlternateContent>
        <mc:AlternateContent xmlns:mc="http://schemas.openxmlformats.org/markup-compatibility/2006">
          <mc:Choice Requires="x14">
            <control shapeId="96359" r:id="rId105" name="Option Button 103">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96360" r:id="rId106" name="Option Button 104">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96361" r:id="rId107" name="Group Box 105">
              <controlPr defaultSize="0" autoFill="0" autoPict="0">
                <anchor moveWithCells="1">
                  <from>
                    <xdr:col>17</xdr:col>
                    <xdr:colOff>0</xdr:colOff>
                    <xdr:row>146</xdr:row>
                    <xdr:rowOff>304800</xdr:rowOff>
                  </from>
                  <to>
                    <xdr:col>20</xdr:col>
                    <xdr:colOff>438150</xdr:colOff>
                    <xdr:row>147</xdr:row>
                    <xdr:rowOff>571500</xdr:rowOff>
                  </to>
                </anchor>
              </controlPr>
            </control>
          </mc:Choice>
        </mc:AlternateContent>
        <mc:AlternateContent xmlns:mc="http://schemas.openxmlformats.org/markup-compatibility/2006">
          <mc:Choice Requires="x14">
            <control shapeId="96362" r:id="rId108" name="Group Box 106">
              <controlPr defaultSize="0" autoFill="0" autoPict="0">
                <anchor moveWithCells="1">
                  <from>
                    <xdr:col>13</xdr:col>
                    <xdr:colOff>9525</xdr:colOff>
                    <xdr:row>179</xdr:row>
                    <xdr:rowOff>304800</xdr:rowOff>
                  </from>
                  <to>
                    <xdr:col>17</xdr:col>
                    <xdr:colOff>19050</xdr:colOff>
                    <xdr:row>180</xdr:row>
                    <xdr:rowOff>304800</xdr:rowOff>
                  </to>
                </anchor>
              </controlPr>
            </control>
          </mc:Choice>
        </mc:AlternateContent>
        <mc:AlternateContent xmlns:mc="http://schemas.openxmlformats.org/markup-compatibility/2006">
          <mc:Choice Requires="x14">
            <control shapeId="96363" r:id="rId109" name="Group Box 107">
              <controlPr defaultSize="0" autoFill="0" autoPict="0">
                <anchor moveWithCells="1">
                  <from>
                    <xdr:col>13</xdr:col>
                    <xdr:colOff>0</xdr:colOff>
                    <xdr:row>181</xdr:row>
                    <xdr:rowOff>9525</xdr:rowOff>
                  </from>
                  <to>
                    <xdr:col>17</xdr:col>
                    <xdr:colOff>19050</xdr:colOff>
                    <xdr:row>182</xdr:row>
                    <xdr:rowOff>9525</xdr:rowOff>
                  </to>
                </anchor>
              </controlPr>
            </control>
          </mc:Choice>
        </mc:AlternateContent>
        <mc:AlternateContent xmlns:mc="http://schemas.openxmlformats.org/markup-compatibility/2006">
          <mc:Choice Requires="x14">
            <control shapeId="96364" r:id="rId110" name="Option Button 108">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96365" r:id="rId111" name="Option Button 109">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96366" r:id="rId112" name="Group Box 110">
              <controlPr defaultSize="0" autoFill="0" autoPict="0">
                <anchor moveWithCells="1">
                  <from>
                    <xdr:col>10</xdr:col>
                    <xdr:colOff>19050</xdr:colOff>
                    <xdr:row>209</xdr:row>
                    <xdr:rowOff>304800</xdr:rowOff>
                  </from>
                  <to>
                    <xdr:col>16</xdr:col>
                    <xdr:colOff>19050</xdr:colOff>
                    <xdr:row>210</xdr:row>
                    <xdr:rowOff>295275</xdr:rowOff>
                  </to>
                </anchor>
              </controlPr>
            </control>
          </mc:Choice>
        </mc:AlternateContent>
        <mc:AlternateContent xmlns:mc="http://schemas.openxmlformats.org/markup-compatibility/2006">
          <mc:Choice Requires="x14">
            <control shapeId="96367" r:id="rId113" name="Option Button 111">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96368" r:id="rId114" name="Option Button 112">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96369" r:id="rId115" name="Group Box 113">
              <controlPr defaultSize="0" autoFill="0" autoPict="0">
                <anchor moveWithCells="1">
                  <from>
                    <xdr:col>10</xdr:col>
                    <xdr:colOff>19050</xdr:colOff>
                    <xdr:row>211</xdr:row>
                    <xdr:rowOff>9525</xdr:rowOff>
                  </from>
                  <to>
                    <xdr:col>16</xdr:col>
                    <xdr:colOff>19050</xdr:colOff>
                    <xdr:row>211</xdr:row>
                    <xdr:rowOff>304800</xdr:rowOff>
                  </to>
                </anchor>
              </controlPr>
            </control>
          </mc:Choice>
        </mc:AlternateContent>
        <mc:AlternateContent xmlns:mc="http://schemas.openxmlformats.org/markup-compatibility/2006">
          <mc:Choice Requires="x14">
            <control shapeId="96370" r:id="rId116" name="Check Box 114">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96371" r:id="rId117" name="Check Box 115">
              <controlPr defaultSize="0" autoFill="0" autoLine="0" autoPict="0">
                <anchor moveWithCells="1">
                  <from>
                    <xdr:col>13</xdr:col>
                    <xdr:colOff>9525</xdr:colOff>
                    <xdr:row>33</xdr:row>
                    <xdr:rowOff>161925</xdr:rowOff>
                  </from>
                  <to>
                    <xdr:col>13</xdr:col>
                    <xdr:colOff>361950</xdr:colOff>
                    <xdr:row>35</xdr:row>
                    <xdr:rowOff>104775</xdr:rowOff>
                  </to>
                </anchor>
              </controlPr>
            </control>
          </mc:Choice>
        </mc:AlternateContent>
        <mc:AlternateContent xmlns:mc="http://schemas.openxmlformats.org/markup-compatibility/2006">
          <mc:Choice Requires="x14">
            <control shapeId="96372" r:id="rId118" name="Check Box 116">
              <controlPr defaultSize="0" autoFill="0" autoLine="0" autoPict="0">
                <anchor moveWithCells="1">
                  <from>
                    <xdr:col>13</xdr:col>
                    <xdr:colOff>0</xdr:colOff>
                    <xdr:row>34</xdr:row>
                    <xdr:rowOff>171450</xdr:rowOff>
                  </from>
                  <to>
                    <xdr:col>13</xdr:col>
                    <xdr:colOff>352425</xdr:colOff>
                    <xdr:row>36</xdr:row>
                    <xdr:rowOff>104775</xdr:rowOff>
                  </to>
                </anchor>
              </controlPr>
            </control>
          </mc:Choice>
        </mc:AlternateContent>
        <mc:AlternateContent xmlns:mc="http://schemas.openxmlformats.org/markup-compatibility/2006">
          <mc:Choice Requires="x14">
            <control shapeId="96373" r:id="rId119" name="Check Box 117">
              <controlPr defaultSize="0" autoFill="0" autoLine="0" autoPict="0">
                <anchor moveWithCells="1">
                  <from>
                    <xdr:col>13</xdr:col>
                    <xdr:colOff>0</xdr:colOff>
                    <xdr:row>35</xdr:row>
                    <xdr:rowOff>152400</xdr:rowOff>
                  </from>
                  <to>
                    <xdr:col>13</xdr:col>
                    <xdr:colOff>352425</xdr:colOff>
                    <xdr:row>37</xdr:row>
                    <xdr:rowOff>85725</xdr:rowOff>
                  </to>
                </anchor>
              </controlPr>
            </control>
          </mc:Choice>
        </mc:AlternateContent>
        <mc:AlternateContent xmlns:mc="http://schemas.openxmlformats.org/markup-compatibility/2006">
          <mc:Choice Requires="x14">
            <control shapeId="96374" r:id="rId120" name="Check Box 118">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96375" r:id="rId121" name="Check Box 119">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96376" r:id="rId122" name="Group Box 120">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7" r:id="rId123" name="Group Box 121">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8" r:id="rId124" name="Check Box 122">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96379" r:id="rId125" name="Check Box 123">
              <controlPr defaultSize="0" autoFill="0" autoLine="0" autoPict="0">
                <anchor moveWithCells="1">
                  <from>
                    <xdr:col>6</xdr:col>
                    <xdr:colOff>276225</xdr:colOff>
                    <xdr:row>124</xdr:row>
                    <xdr:rowOff>38100</xdr:rowOff>
                  </from>
                  <to>
                    <xdr:col>8</xdr:col>
                    <xdr:colOff>28575</xdr:colOff>
                    <xdr:row>124</xdr:row>
                    <xdr:rowOff>285750</xdr:rowOff>
                  </to>
                </anchor>
              </controlPr>
            </control>
          </mc:Choice>
        </mc:AlternateContent>
        <mc:AlternateContent xmlns:mc="http://schemas.openxmlformats.org/markup-compatibility/2006">
          <mc:Choice Requires="x14">
            <control shapeId="96380" r:id="rId126" name="Check Box 124">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235A-6A0E-4E37-BB76-D03A54B479E2}">
  <dimension ref="A1:G96"/>
  <sheetViews>
    <sheetView showGridLines="0" view="pageBreakPreview" zoomScaleNormal="140" zoomScaleSheetLayoutView="100" workbookViewId="0">
      <selection activeCell="J16" sqref="J16"/>
    </sheetView>
  </sheetViews>
  <sheetFormatPr defaultColWidth="9" defaultRowHeight="17.25"/>
  <cols>
    <col min="1" max="1" width="3.875" style="143" customWidth="1"/>
    <col min="2" max="7" width="12.625" style="142" customWidth="1"/>
    <col min="8" max="16384" width="9" style="142"/>
  </cols>
  <sheetData>
    <row r="1" spans="1:7" s="171" customFormat="1" ht="19.5">
      <c r="A1" s="450" t="s">
        <v>492</v>
      </c>
      <c r="B1" s="450"/>
      <c r="C1" s="450"/>
      <c r="D1" s="450"/>
      <c r="E1" s="450"/>
      <c r="F1" s="450"/>
      <c r="G1" s="450"/>
    </row>
    <row r="2" spans="1:7" s="171" customFormat="1" ht="19.5">
      <c r="A2" s="172"/>
      <c r="B2" s="451" t="s">
        <v>491</v>
      </c>
      <c r="C2" s="451"/>
      <c r="D2" s="451"/>
      <c r="E2" s="451"/>
      <c r="F2" s="451"/>
      <c r="G2" s="451"/>
    </row>
    <row r="3" spans="1:7" ht="15" customHeight="1">
      <c r="A3" s="170"/>
      <c r="B3" s="169"/>
      <c r="C3" s="169"/>
      <c r="D3" s="169"/>
      <c r="E3" s="169"/>
      <c r="F3" s="169"/>
      <c r="G3" s="169"/>
    </row>
    <row r="4" spans="1:7">
      <c r="A4" s="145" t="s">
        <v>490</v>
      </c>
      <c r="B4" s="452" t="s">
        <v>489</v>
      </c>
      <c r="C4" s="452"/>
      <c r="D4" s="452"/>
      <c r="E4" s="452"/>
      <c r="F4" s="452"/>
      <c r="G4" s="452"/>
    </row>
    <row r="5" spans="1:7" ht="9.9499999999999993" customHeight="1">
      <c r="A5" s="145"/>
      <c r="B5" s="150"/>
      <c r="C5" s="150"/>
      <c r="D5" s="150"/>
      <c r="E5" s="150"/>
      <c r="F5" s="150"/>
      <c r="G5" s="150"/>
    </row>
    <row r="6" spans="1:7">
      <c r="A6" s="145" t="s">
        <v>488</v>
      </c>
      <c r="B6" s="452" t="s">
        <v>487</v>
      </c>
      <c r="C6" s="452"/>
      <c r="D6" s="452"/>
      <c r="E6" s="452"/>
      <c r="F6" s="452"/>
      <c r="G6" s="452"/>
    </row>
    <row r="7" spans="1:7" ht="9.9499999999999993" customHeight="1">
      <c r="A7" s="147"/>
      <c r="B7" s="149"/>
      <c r="C7" s="149"/>
      <c r="D7" s="149"/>
      <c r="E7" s="149"/>
      <c r="F7" s="149"/>
      <c r="G7" s="149"/>
    </row>
    <row r="8" spans="1:7">
      <c r="A8" s="145" t="s">
        <v>486</v>
      </c>
      <c r="B8" s="448" t="s">
        <v>485</v>
      </c>
      <c r="C8" s="448"/>
      <c r="D8" s="448"/>
      <c r="E8" s="448"/>
      <c r="F8" s="448"/>
      <c r="G8" s="448"/>
    </row>
    <row r="9" spans="1:7" ht="9.9499999999999993" customHeight="1">
      <c r="A9" s="145"/>
      <c r="B9" s="151"/>
      <c r="C9" s="151"/>
      <c r="D9" s="151"/>
      <c r="E9" s="151"/>
      <c r="F9" s="151"/>
      <c r="G9" s="151"/>
    </row>
    <row r="10" spans="1:7" ht="30" customHeight="1">
      <c r="A10" s="145" t="s">
        <v>484</v>
      </c>
      <c r="B10" s="448" t="s">
        <v>483</v>
      </c>
      <c r="C10" s="448"/>
      <c r="D10" s="448"/>
      <c r="E10" s="448"/>
      <c r="F10" s="448"/>
      <c r="G10" s="448"/>
    </row>
    <row r="11" spans="1:7" ht="9.9499999999999993" customHeight="1">
      <c r="A11" s="147"/>
      <c r="B11" s="151"/>
      <c r="C11" s="151"/>
      <c r="D11" s="151"/>
      <c r="E11" s="151"/>
      <c r="F11" s="151"/>
      <c r="G11" s="151"/>
    </row>
    <row r="12" spans="1:7">
      <c r="A12" s="145" t="s">
        <v>482</v>
      </c>
      <c r="B12" s="452" t="s">
        <v>481</v>
      </c>
      <c r="C12" s="452"/>
      <c r="D12" s="452"/>
      <c r="E12" s="452"/>
      <c r="F12" s="452"/>
      <c r="G12" s="452"/>
    </row>
    <row r="13" spans="1:7" ht="9.9499999999999993" customHeight="1">
      <c r="A13" s="147"/>
      <c r="B13" s="151"/>
      <c r="C13" s="151"/>
      <c r="D13" s="151"/>
      <c r="E13" s="151"/>
      <c r="F13" s="151"/>
      <c r="G13" s="151"/>
    </row>
    <row r="14" spans="1:7" ht="30" customHeight="1">
      <c r="A14" s="145" t="s">
        <v>480</v>
      </c>
      <c r="B14" s="452" t="s">
        <v>479</v>
      </c>
      <c r="C14" s="452"/>
      <c r="D14" s="452"/>
      <c r="E14" s="452"/>
      <c r="F14" s="452"/>
      <c r="G14" s="452"/>
    </row>
    <row r="15" spans="1:7" ht="9.9499999999999993" customHeight="1">
      <c r="A15" s="147"/>
      <c r="B15" s="151"/>
      <c r="C15" s="151"/>
      <c r="D15" s="151"/>
      <c r="E15" s="151"/>
      <c r="F15" s="151"/>
      <c r="G15" s="151"/>
    </row>
    <row r="16" spans="1:7" ht="60" customHeight="1">
      <c r="A16" s="145" t="s">
        <v>478</v>
      </c>
      <c r="B16" s="452" t="s">
        <v>477</v>
      </c>
      <c r="C16" s="452"/>
      <c r="D16" s="452"/>
      <c r="E16" s="452"/>
      <c r="F16" s="452"/>
      <c r="G16" s="452"/>
    </row>
    <row r="17" spans="1:7" ht="9.9499999999999993" customHeight="1">
      <c r="A17" s="147"/>
      <c r="B17" s="151"/>
      <c r="C17" s="151"/>
      <c r="D17" s="151"/>
      <c r="E17" s="151"/>
      <c r="F17" s="151"/>
      <c r="G17" s="151"/>
    </row>
    <row r="18" spans="1:7" ht="45" customHeight="1">
      <c r="A18" s="145" t="s">
        <v>476</v>
      </c>
      <c r="B18" s="448" t="s">
        <v>475</v>
      </c>
      <c r="C18" s="448"/>
      <c r="D18" s="448"/>
      <c r="E18" s="448"/>
      <c r="F18" s="448"/>
      <c r="G18" s="448"/>
    </row>
    <row r="19" spans="1:7" ht="9.9499999999999993" customHeight="1">
      <c r="A19" s="147"/>
      <c r="B19" s="151"/>
      <c r="C19" s="151"/>
      <c r="D19" s="151"/>
      <c r="E19" s="151"/>
      <c r="F19" s="151"/>
      <c r="G19" s="151"/>
    </row>
    <row r="20" spans="1:7" ht="30" customHeight="1">
      <c r="A20" s="145" t="s">
        <v>474</v>
      </c>
      <c r="B20" s="448" t="s">
        <v>473</v>
      </c>
      <c r="C20" s="448"/>
      <c r="D20" s="448"/>
      <c r="E20" s="448"/>
      <c r="F20" s="448"/>
      <c r="G20" s="448"/>
    </row>
    <row r="21" spans="1:7" ht="18" thickBot="1">
      <c r="A21" s="151"/>
      <c r="B21" s="449" t="s">
        <v>472</v>
      </c>
      <c r="C21" s="449"/>
      <c r="D21" s="449"/>
      <c r="E21" s="449"/>
      <c r="F21" s="449"/>
      <c r="G21" s="449"/>
    </row>
    <row r="22" spans="1:7" ht="18" thickBot="1">
      <c r="A22" s="162"/>
      <c r="B22" s="168" t="s">
        <v>192</v>
      </c>
      <c r="C22" s="167" t="s">
        <v>193</v>
      </c>
      <c r="D22" s="168" t="s">
        <v>192</v>
      </c>
      <c r="E22" s="167" t="s">
        <v>193</v>
      </c>
      <c r="F22" s="168" t="s">
        <v>192</v>
      </c>
      <c r="G22" s="167" t="s">
        <v>193</v>
      </c>
    </row>
    <row r="23" spans="1:7" ht="18" thickTop="1">
      <c r="A23" s="162"/>
      <c r="B23" s="166" t="s">
        <v>194</v>
      </c>
      <c r="C23" s="165" t="s">
        <v>195</v>
      </c>
      <c r="D23" s="164" t="s">
        <v>196</v>
      </c>
      <c r="E23" s="163" t="s">
        <v>197</v>
      </c>
      <c r="F23" s="164" t="s">
        <v>198</v>
      </c>
      <c r="G23" s="163" t="s">
        <v>199</v>
      </c>
    </row>
    <row r="24" spans="1:7">
      <c r="A24" s="162"/>
      <c r="B24" s="164" t="s">
        <v>200</v>
      </c>
      <c r="C24" s="163" t="s">
        <v>201</v>
      </c>
      <c r="D24" s="164" t="s">
        <v>202</v>
      </c>
      <c r="E24" s="163" t="s">
        <v>203</v>
      </c>
      <c r="F24" s="164" t="s">
        <v>204</v>
      </c>
      <c r="G24" s="163" t="s">
        <v>205</v>
      </c>
    </row>
    <row r="25" spans="1:7">
      <c r="A25" s="162"/>
      <c r="B25" s="164" t="s">
        <v>206</v>
      </c>
      <c r="C25" s="163" t="s">
        <v>207</v>
      </c>
      <c r="D25" s="164" t="s">
        <v>208</v>
      </c>
      <c r="E25" s="163" t="s">
        <v>209</v>
      </c>
      <c r="F25" s="164" t="s">
        <v>210</v>
      </c>
      <c r="G25" s="163" t="s">
        <v>211</v>
      </c>
    </row>
    <row r="26" spans="1:7">
      <c r="A26" s="162"/>
      <c r="B26" s="164" t="s">
        <v>212</v>
      </c>
      <c r="C26" s="163" t="s">
        <v>213</v>
      </c>
      <c r="D26" s="164" t="s">
        <v>214</v>
      </c>
      <c r="E26" s="163" t="s">
        <v>215</v>
      </c>
      <c r="F26" s="164" t="s">
        <v>216</v>
      </c>
      <c r="G26" s="163" t="s">
        <v>217</v>
      </c>
    </row>
    <row r="27" spans="1:7">
      <c r="A27" s="162"/>
      <c r="B27" s="164" t="s">
        <v>218</v>
      </c>
      <c r="C27" s="163" t="s">
        <v>219</v>
      </c>
      <c r="D27" s="164" t="s">
        <v>220</v>
      </c>
      <c r="E27" s="163" t="s">
        <v>221</v>
      </c>
      <c r="F27" s="164" t="s">
        <v>222</v>
      </c>
      <c r="G27" s="163" t="s">
        <v>223</v>
      </c>
    </row>
    <row r="28" spans="1:7">
      <c r="A28" s="162"/>
      <c r="B28" s="164" t="s">
        <v>224</v>
      </c>
      <c r="C28" s="163" t="s">
        <v>225</v>
      </c>
      <c r="D28" s="164" t="s">
        <v>226</v>
      </c>
      <c r="E28" s="163" t="s">
        <v>227</v>
      </c>
      <c r="F28" s="164" t="s">
        <v>228</v>
      </c>
      <c r="G28" s="163" t="s">
        <v>229</v>
      </c>
    </row>
    <row r="29" spans="1:7">
      <c r="A29" s="162"/>
      <c r="B29" s="164" t="s">
        <v>230</v>
      </c>
      <c r="C29" s="163" t="s">
        <v>231</v>
      </c>
      <c r="D29" s="164" t="s">
        <v>232</v>
      </c>
      <c r="E29" s="163" t="s">
        <v>233</v>
      </c>
      <c r="F29" s="164" t="s">
        <v>234</v>
      </c>
      <c r="G29" s="163" t="s">
        <v>235</v>
      </c>
    </row>
    <row r="30" spans="1:7">
      <c r="A30" s="162"/>
      <c r="B30" s="164" t="s">
        <v>236</v>
      </c>
      <c r="C30" s="163" t="s">
        <v>237</v>
      </c>
      <c r="D30" s="164" t="s">
        <v>238</v>
      </c>
      <c r="E30" s="163" t="s">
        <v>239</v>
      </c>
      <c r="F30" s="164" t="s">
        <v>240</v>
      </c>
      <c r="G30" s="163" t="s">
        <v>241</v>
      </c>
    </row>
    <row r="31" spans="1:7">
      <c r="A31" s="162"/>
      <c r="B31" s="164" t="s">
        <v>242</v>
      </c>
      <c r="C31" s="163" t="s">
        <v>243</v>
      </c>
      <c r="D31" s="164" t="s">
        <v>244</v>
      </c>
      <c r="E31" s="163" t="s">
        <v>245</v>
      </c>
      <c r="F31" s="164" t="s">
        <v>246</v>
      </c>
      <c r="G31" s="163" t="s">
        <v>247</v>
      </c>
    </row>
    <row r="32" spans="1:7">
      <c r="A32" s="162"/>
      <c r="B32" s="164" t="s">
        <v>248</v>
      </c>
      <c r="C32" s="163" t="s">
        <v>249</v>
      </c>
      <c r="D32" s="164" t="s">
        <v>250</v>
      </c>
      <c r="E32" s="163" t="s">
        <v>251</v>
      </c>
      <c r="F32" s="164" t="s">
        <v>252</v>
      </c>
      <c r="G32" s="163" t="s">
        <v>253</v>
      </c>
    </row>
    <row r="33" spans="1:7">
      <c r="A33" s="162"/>
      <c r="B33" s="164" t="s">
        <v>254</v>
      </c>
      <c r="C33" s="163" t="s">
        <v>255</v>
      </c>
      <c r="D33" s="164" t="s">
        <v>256</v>
      </c>
      <c r="E33" s="163" t="s">
        <v>257</v>
      </c>
      <c r="F33" s="164" t="s">
        <v>258</v>
      </c>
      <c r="G33" s="163" t="s">
        <v>259</v>
      </c>
    </row>
    <row r="34" spans="1:7">
      <c r="A34" s="162"/>
      <c r="B34" s="164" t="s">
        <v>260</v>
      </c>
      <c r="C34" s="163" t="s">
        <v>261</v>
      </c>
      <c r="D34" s="164" t="s">
        <v>262</v>
      </c>
      <c r="E34" s="163" t="s">
        <v>263</v>
      </c>
      <c r="F34" s="164" t="s">
        <v>264</v>
      </c>
      <c r="G34" s="163" t="s">
        <v>265</v>
      </c>
    </row>
    <row r="35" spans="1:7">
      <c r="A35" s="162"/>
      <c r="B35" s="164" t="s">
        <v>266</v>
      </c>
      <c r="C35" s="163" t="s">
        <v>267</v>
      </c>
      <c r="D35" s="164" t="s">
        <v>268</v>
      </c>
      <c r="E35" s="163" t="s">
        <v>269</v>
      </c>
      <c r="F35" s="164" t="s">
        <v>270</v>
      </c>
      <c r="G35" s="163" t="s">
        <v>271</v>
      </c>
    </row>
    <row r="36" spans="1:7">
      <c r="A36" s="162"/>
      <c r="B36" s="164" t="s">
        <v>272</v>
      </c>
      <c r="C36" s="163" t="s">
        <v>273</v>
      </c>
      <c r="D36" s="164" t="s">
        <v>274</v>
      </c>
      <c r="E36" s="163" t="s">
        <v>275</v>
      </c>
      <c r="F36" s="164" t="s">
        <v>276</v>
      </c>
      <c r="G36" s="163" t="s">
        <v>277</v>
      </c>
    </row>
    <row r="37" spans="1:7" ht="18" thickBot="1">
      <c r="A37" s="162"/>
      <c r="B37" s="164" t="s">
        <v>278</v>
      </c>
      <c r="C37" s="163" t="s">
        <v>279</v>
      </c>
      <c r="D37" s="164" t="s">
        <v>280</v>
      </c>
      <c r="E37" s="163" t="s">
        <v>281</v>
      </c>
      <c r="F37" s="161" t="s">
        <v>282</v>
      </c>
      <c r="G37" s="160" t="s">
        <v>283</v>
      </c>
    </row>
    <row r="38" spans="1:7" ht="18" thickBot="1">
      <c r="A38" s="162"/>
      <c r="B38" s="161" t="s">
        <v>284</v>
      </c>
      <c r="C38" s="160" t="s">
        <v>285</v>
      </c>
      <c r="D38" s="159" t="s">
        <v>286</v>
      </c>
      <c r="E38" s="158" t="s">
        <v>287</v>
      </c>
      <c r="F38" s="157"/>
      <c r="G38" s="157"/>
    </row>
    <row r="39" spans="1:7">
      <c r="A39" s="156"/>
      <c r="B39" s="156"/>
      <c r="C39" s="156"/>
      <c r="D39" s="156"/>
      <c r="E39" s="156"/>
      <c r="F39" s="156"/>
      <c r="G39" s="156"/>
    </row>
    <row r="40" spans="1:7" ht="45" customHeight="1">
      <c r="A40" s="145" t="s">
        <v>471</v>
      </c>
      <c r="B40" s="448" t="s">
        <v>470</v>
      </c>
      <c r="C40" s="448"/>
      <c r="D40" s="448"/>
      <c r="E40" s="448"/>
      <c r="F40" s="448"/>
      <c r="G40" s="448"/>
    </row>
    <row r="41" spans="1:7" ht="9.9499999999999993" customHeight="1">
      <c r="A41" s="147"/>
      <c r="B41" s="151"/>
      <c r="C41" s="151"/>
      <c r="D41" s="151"/>
      <c r="E41" s="151"/>
      <c r="F41" s="151"/>
      <c r="G41" s="151"/>
    </row>
    <row r="42" spans="1:7">
      <c r="A42" s="154" t="s">
        <v>469</v>
      </c>
      <c r="B42" s="453" t="s">
        <v>468</v>
      </c>
      <c r="C42" s="453"/>
      <c r="D42" s="453"/>
      <c r="E42" s="453"/>
      <c r="F42" s="453"/>
      <c r="G42" s="453"/>
    </row>
    <row r="43" spans="1:7" ht="45" customHeight="1">
      <c r="A43" s="147"/>
      <c r="B43" s="452" t="s">
        <v>467</v>
      </c>
      <c r="C43" s="452"/>
      <c r="D43" s="452"/>
      <c r="E43" s="452"/>
      <c r="F43" s="452"/>
      <c r="G43" s="452"/>
    </row>
    <row r="44" spans="1:7" ht="60" customHeight="1">
      <c r="A44" s="155" t="s">
        <v>466</v>
      </c>
      <c r="B44" s="452" t="s">
        <v>465</v>
      </c>
      <c r="C44" s="452"/>
      <c r="D44" s="452"/>
      <c r="E44" s="452"/>
      <c r="F44" s="452"/>
      <c r="G44" s="452"/>
    </row>
    <row r="45" spans="1:7" ht="9.9499999999999993" customHeight="1">
      <c r="A45" s="147"/>
      <c r="B45" s="150"/>
      <c r="C45" s="150"/>
      <c r="D45" s="150"/>
      <c r="E45" s="150"/>
      <c r="F45" s="150"/>
      <c r="G45" s="150"/>
    </row>
    <row r="46" spans="1:7">
      <c r="A46" s="154" t="s">
        <v>464</v>
      </c>
      <c r="B46" s="452" t="s">
        <v>463</v>
      </c>
      <c r="C46" s="452"/>
      <c r="D46" s="452"/>
      <c r="E46" s="452"/>
      <c r="F46" s="452"/>
      <c r="G46" s="452"/>
    </row>
    <row r="47" spans="1:7" ht="30" customHeight="1">
      <c r="A47" s="147"/>
      <c r="B47" s="452" t="s">
        <v>462</v>
      </c>
      <c r="C47" s="452"/>
      <c r="D47" s="452"/>
      <c r="E47" s="452"/>
      <c r="F47" s="452"/>
      <c r="G47" s="452"/>
    </row>
    <row r="48" spans="1:7">
      <c r="A48" s="147"/>
      <c r="B48" s="452" t="s">
        <v>461</v>
      </c>
      <c r="C48" s="452"/>
      <c r="D48" s="452"/>
      <c r="E48" s="452"/>
      <c r="F48" s="452"/>
      <c r="G48" s="452"/>
    </row>
    <row r="49" spans="1:7">
      <c r="A49" s="147"/>
      <c r="B49" s="452" t="s">
        <v>460</v>
      </c>
      <c r="C49" s="452"/>
      <c r="D49" s="452"/>
      <c r="E49" s="452"/>
      <c r="F49" s="452"/>
      <c r="G49" s="452"/>
    </row>
    <row r="50" spans="1:7" ht="30" customHeight="1">
      <c r="A50" s="147"/>
      <c r="B50" s="452" t="s">
        <v>459</v>
      </c>
      <c r="C50" s="452"/>
      <c r="D50" s="452"/>
      <c r="E50" s="452"/>
      <c r="F50" s="452"/>
      <c r="G50" s="452"/>
    </row>
    <row r="51" spans="1:7" ht="9.9499999999999993" customHeight="1">
      <c r="A51" s="149"/>
      <c r="B51" s="151"/>
      <c r="C51" s="151"/>
      <c r="D51" s="151"/>
      <c r="E51" s="151"/>
      <c r="F51" s="151"/>
      <c r="G51" s="151"/>
    </row>
    <row r="52" spans="1:7">
      <c r="A52" s="154" t="s">
        <v>458</v>
      </c>
      <c r="B52" s="452" t="s">
        <v>457</v>
      </c>
      <c r="C52" s="452"/>
      <c r="D52" s="452"/>
      <c r="E52" s="452"/>
      <c r="F52" s="452"/>
      <c r="G52" s="452"/>
    </row>
    <row r="53" spans="1:7">
      <c r="A53" s="147"/>
      <c r="B53" s="452" t="s">
        <v>456</v>
      </c>
      <c r="C53" s="452"/>
      <c r="D53" s="452"/>
      <c r="E53" s="452"/>
      <c r="F53" s="452"/>
      <c r="G53" s="452"/>
    </row>
    <row r="54" spans="1:7" ht="45" customHeight="1">
      <c r="A54" s="147"/>
      <c r="B54" s="448" t="s">
        <v>455</v>
      </c>
      <c r="C54" s="448"/>
      <c r="D54" s="448"/>
      <c r="E54" s="448"/>
      <c r="F54" s="448"/>
      <c r="G54" s="448"/>
    </row>
    <row r="55" spans="1:7" ht="30" customHeight="1">
      <c r="A55" s="147"/>
      <c r="B55" s="452" t="s">
        <v>454</v>
      </c>
      <c r="C55" s="452"/>
      <c r="D55" s="452"/>
      <c r="E55" s="452"/>
      <c r="F55" s="452"/>
      <c r="G55" s="452"/>
    </row>
    <row r="56" spans="1:7">
      <c r="A56" s="147"/>
      <c r="B56" s="452" t="s">
        <v>453</v>
      </c>
      <c r="C56" s="452"/>
      <c r="D56" s="452"/>
      <c r="E56" s="452"/>
      <c r="F56" s="452"/>
      <c r="G56" s="452"/>
    </row>
    <row r="57" spans="1:7" ht="45" customHeight="1">
      <c r="A57" s="147"/>
      <c r="B57" s="452" t="s">
        <v>452</v>
      </c>
      <c r="C57" s="452"/>
      <c r="D57" s="452"/>
      <c r="E57" s="452"/>
      <c r="F57" s="452"/>
      <c r="G57" s="452"/>
    </row>
    <row r="58" spans="1:7" ht="183" customHeight="1">
      <c r="A58" s="147"/>
      <c r="B58" s="452" t="s">
        <v>451</v>
      </c>
      <c r="C58" s="452"/>
      <c r="D58" s="452"/>
      <c r="E58" s="452"/>
      <c r="F58" s="452"/>
      <c r="G58" s="452"/>
    </row>
    <row r="59" spans="1:7" ht="45" customHeight="1">
      <c r="A59" s="147"/>
      <c r="B59" s="452" t="s">
        <v>450</v>
      </c>
      <c r="C59" s="452"/>
      <c r="D59" s="452"/>
      <c r="E59" s="452"/>
      <c r="F59" s="452"/>
      <c r="G59" s="452"/>
    </row>
    <row r="60" spans="1:7" ht="30" customHeight="1">
      <c r="A60" s="147"/>
      <c r="B60" s="452" t="s">
        <v>449</v>
      </c>
      <c r="C60" s="452"/>
      <c r="D60" s="452"/>
      <c r="E60" s="452"/>
      <c r="F60" s="452"/>
      <c r="G60" s="452"/>
    </row>
    <row r="61" spans="1:7" ht="9.9499999999999993" customHeight="1">
      <c r="A61" s="147"/>
      <c r="B61" s="150"/>
      <c r="C61" s="150"/>
      <c r="D61" s="150"/>
      <c r="E61" s="150"/>
      <c r="F61" s="150"/>
      <c r="G61" s="150"/>
    </row>
    <row r="62" spans="1:7">
      <c r="A62" s="148" t="s">
        <v>448</v>
      </c>
      <c r="B62" s="454" t="s">
        <v>447</v>
      </c>
      <c r="C62" s="454"/>
      <c r="D62" s="454"/>
      <c r="E62" s="454"/>
      <c r="F62" s="454"/>
      <c r="G62" s="454"/>
    </row>
    <row r="63" spans="1:7" ht="45" customHeight="1">
      <c r="A63" s="153"/>
      <c r="B63" s="455" t="s">
        <v>446</v>
      </c>
      <c r="C63" s="455"/>
      <c r="D63" s="455"/>
      <c r="E63" s="455"/>
      <c r="F63" s="455"/>
      <c r="G63" s="455"/>
    </row>
    <row r="64" spans="1:7" ht="9.9499999999999993" customHeight="1">
      <c r="A64" s="153"/>
      <c r="B64" s="152"/>
      <c r="C64" s="152"/>
      <c r="D64" s="152"/>
      <c r="E64" s="152"/>
      <c r="F64" s="152"/>
      <c r="G64" s="152"/>
    </row>
    <row r="65" spans="1:7">
      <c r="A65" s="145" t="s">
        <v>445</v>
      </c>
      <c r="B65" s="448" t="s">
        <v>444</v>
      </c>
      <c r="C65" s="448"/>
      <c r="D65" s="448"/>
      <c r="E65" s="448"/>
      <c r="F65" s="448"/>
      <c r="G65" s="448"/>
    </row>
    <row r="66" spans="1:7" ht="30" customHeight="1">
      <c r="A66" s="147"/>
      <c r="B66" s="452" t="s">
        <v>443</v>
      </c>
      <c r="C66" s="452"/>
      <c r="D66" s="452"/>
      <c r="E66" s="452"/>
      <c r="F66" s="452"/>
      <c r="G66" s="452"/>
    </row>
    <row r="67" spans="1:7" ht="30" customHeight="1">
      <c r="A67" s="147"/>
      <c r="B67" s="452" t="s">
        <v>442</v>
      </c>
      <c r="C67" s="452"/>
      <c r="D67" s="452"/>
      <c r="E67" s="452"/>
      <c r="F67" s="452"/>
      <c r="G67" s="452"/>
    </row>
    <row r="68" spans="1:7">
      <c r="A68" s="147"/>
      <c r="B68" s="452" t="s">
        <v>441</v>
      </c>
      <c r="C68" s="452"/>
      <c r="D68" s="452"/>
      <c r="E68" s="452"/>
      <c r="F68" s="452"/>
      <c r="G68" s="452"/>
    </row>
    <row r="69" spans="1:7" ht="45" customHeight="1">
      <c r="A69" s="147"/>
      <c r="B69" s="452" t="s">
        <v>440</v>
      </c>
      <c r="C69" s="452"/>
      <c r="D69" s="452"/>
      <c r="E69" s="452"/>
      <c r="F69" s="452"/>
      <c r="G69" s="452"/>
    </row>
    <row r="70" spans="1:7" ht="45" customHeight="1">
      <c r="A70" s="147"/>
      <c r="B70" s="452" t="s">
        <v>439</v>
      </c>
      <c r="C70" s="452"/>
      <c r="D70" s="452"/>
      <c r="E70" s="452"/>
      <c r="F70" s="452"/>
      <c r="G70" s="452"/>
    </row>
    <row r="71" spans="1:7" ht="9.9499999999999993" customHeight="1">
      <c r="A71" s="147"/>
      <c r="B71" s="151"/>
      <c r="C71" s="151"/>
      <c r="D71" s="151"/>
      <c r="E71" s="151"/>
      <c r="F71" s="151"/>
      <c r="G71" s="151"/>
    </row>
    <row r="72" spans="1:7" ht="45" customHeight="1">
      <c r="A72" s="148" t="s">
        <v>438</v>
      </c>
      <c r="B72" s="455" t="s">
        <v>437</v>
      </c>
      <c r="C72" s="455"/>
      <c r="D72" s="455"/>
      <c r="E72" s="455"/>
      <c r="F72" s="455"/>
      <c r="G72" s="455"/>
    </row>
    <row r="73" spans="1:7" ht="9.9499999999999993" customHeight="1">
      <c r="A73" s="147"/>
      <c r="B73" s="150"/>
      <c r="C73" s="150"/>
      <c r="D73" s="150"/>
      <c r="E73" s="150"/>
      <c r="F73" s="150"/>
      <c r="G73" s="150"/>
    </row>
    <row r="74" spans="1:7" ht="45" customHeight="1">
      <c r="A74" s="148" t="s">
        <v>436</v>
      </c>
      <c r="B74" s="455" t="s">
        <v>435</v>
      </c>
      <c r="C74" s="455"/>
      <c r="D74" s="455"/>
      <c r="E74" s="455"/>
      <c r="F74" s="455"/>
      <c r="G74" s="455"/>
    </row>
    <row r="75" spans="1:7" ht="9.9499999999999993" customHeight="1">
      <c r="A75" s="147"/>
      <c r="B75" s="150"/>
      <c r="C75" s="150"/>
      <c r="D75" s="150"/>
      <c r="E75" s="150"/>
      <c r="F75" s="150"/>
      <c r="G75" s="150"/>
    </row>
    <row r="76" spans="1:7" ht="45" customHeight="1">
      <c r="A76" s="148" t="s">
        <v>434</v>
      </c>
      <c r="B76" s="455" t="s">
        <v>433</v>
      </c>
      <c r="C76" s="455"/>
      <c r="D76" s="455"/>
      <c r="E76" s="455"/>
      <c r="F76" s="455"/>
      <c r="G76" s="455"/>
    </row>
    <row r="77" spans="1:7" ht="9.9499999999999993" customHeight="1">
      <c r="A77" s="147"/>
      <c r="B77" s="149"/>
      <c r="C77" s="149"/>
      <c r="D77" s="149"/>
      <c r="E77" s="149"/>
      <c r="F77" s="149"/>
      <c r="G77" s="149"/>
    </row>
    <row r="78" spans="1:7">
      <c r="A78" s="148" t="s">
        <v>432</v>
      </c>
      <c r="B78" s="455" t="s">
        <v>431</v>
      </c>
      <c r="C78" s="455"/>
      <c r="D78" s="455"/>
      <c r="E78" s="455"/>
      <c r="F78" s="455"/>
      <c r="G78" s="455"/>
    </row>
    <row r="79" spans="1:7" ht="75" customHeight="1">
      <c r="A79" s="147"/>
      <c r="B79" s="452" t="s">
        <v>430</v>
      </c>
      <c r="C79" s="452"/>
      <c r="D79" s="452"/>
      <c r="E79" s="452"/>
      <c r="F79" s="452"/>
      <c r="G79" s="452"/>
    </row>
    <row r="80" spans="1:7" ht="192.75" customHeight="1">
      <c r="A80" s="147"/>
      <c r="B80" s="452" t="s">
        <v>429</v>
      </c>
      <c r="C80" s="452"/>
      <c r="D80" s="452"/>
      <c r="E80" s="452"/>
      <c r="F80" s="452"/>
      <c r="G80" s="452"/>
    </row>
    <row r="81" spans="1:7" ht="9.9499999999999993" customHeight="1">
      <c r="A81" s="147"/>
      <c r="B81" s="149"/>
      <c r="C81" s="149"/>
      <c r="D81" s="149"/>
      <c r="E81" s="149"/>
      <c r="F81" s="149"/>
      <c r="G81" s="149"/>
    </row>
    <row r="82" spans="1:7">
      <c r="A82" s="148" t="s">
        <v>428</v>
      </c>
      <c r="B82" s="455" t="s">
        <v>427</v>
      </c>
      <c r="C82" s="455"/>
      <c r="D82" s="455"/>
      <c r="E82" s="455"/>
      <c r="F82" s="455"/>
      <c r="G82" s="455"/>
    </row>
    <row r="83" spans="1:7" ht="17.25" customHeight="1">
      <c r="A83" s="147"/>
      <c r="B83" s="455" t="s">
        <v>426</v>
      </c>
      <c r="C83" s="455"/>
      <c r="D83" s="455"/>
      <c r="E83" s="455"/>
      <c r="F83" s="455"/>
      <c r="G83" s="455"/>
    </row>
    <row r="84" spans="1:7" ht="45" customHeight="1">
      <c r="A84" s="147"/>
      <c r="B84" s="455" t="s">
        <v>425</v>
      </c>
      <c r="C84" s="455"/>
      <c r="D84" s="455"/>
      <c r="E84" s="455"/>
      <c r="F84" s="455"/>
      <c r="G84" s="455"/>
    </row>
    <row r="85" spans="1:7" ht="60" customHeight="1">
      <c r="A85" s="147"/>
      <c r="B85" s="452" t="s">
        <v>424</v>
      </c>
      <c r="C85" s="452"/>
      <c r="D85" s="452"/>
      <c r="E85" s="452"/>
      <c r="F85" s="452"/>
      <c r="G85" s="452"/>
    </row>
    <row r="86" spans="1:7" ht="60" customHeight="1">
      <c r="A86" s="147"/>
      <c r="B86" s="452" t="s">
        <v>423</v>
      </c>
      <c r="C86" s="452"/>
      <c r="D86" s="452"/>
      <c r="E86" s="452"/>
      <c r="F86" s="452"/>
      <c r="G86" s="452"/>
    </row>
    <row r="87" spans="1:7" ht="45" customHeight="1">
      <c r="A87" s="147"/>
      <c r="B87" s="452" t="s">
        <v>288</v>
      </c>
      <c r="C87" s="452"/>
      <c r="D87" s="452"/>
      <c r="E87" s="452"/>
      <c r="F87" s="452"/>
      <c r="G87" s="452"/>
    </row>
    <row r="88" spans="1:7" ht="60" customHeight="1">
      <c r="A88" s="147"/>
      <c r="B88" s="448" t="s">
        <v>422</v>
      </c>
      <c r="C88" s="448"/>
      <c r="D88" s="448"/>
      <c r="E88" s="448"/>
      <c r="F88" s="448"/>
      <c r="G88" s="448"/>
    </row>
    <row r="89" spans="1:7" ht="45" customHeight="1">
      <c r="A89" s="147"/>
      <c r="B89" s="448" t="s">
        <v>421</v>
      </c>
      <c r="C89" s="448"/>
      <c r="D89" s="448"/>
      <c r="E89" s="448"/>
      <c r="F89" s="448"/>
      <c r="G89" s="448"/>
    </row>
    <row r="90" spans="1:7" ht="45" customHeight="1">
      <c r="A90" s="147"/>
      <c r="B90" s="452" t="s">
        <v>420</v>
      </c>
      <c r="C90" s="452"/>
      <c r="D90" s="452"/>
      <c r="E90" s="452"/>
      <c r="F90" s="452"/>
      <c r="G90" s="452"/>
    </row>
    <row r="91" spans="1:7" ht="9.9499999999999993" customHeight="1">
      <c r="A91" s="146"/>
      <c r="B91" s="144"/>
      <c r="C91" s="144"/>
      <c r="D91" s="144"/>
      <c r="E91" s="144"/>
      <c r="F91" s="144"/>
      <c r="G91" s="144"/>
    </row>
    <row r="92" spans="1:7">
      <c r="A92" s="145" t="s">
        <v>419</v>
      </c>
      <c r="B92" s="452" t="s">
        <v>418</v>
      </c>
      <c r="C92" s="452"/>
      <c r="D92" s="452"/>
      <c r="E92" s="452"/>
      <c r="F92" s="452"/>
      <c r="G92" s="452"/>
    </row>
    <row r="93" spans="1:7" ht="60" customHeight="1">
      <c r="A93" s="144"/>
      <c r="B93" s="452" t="s">
        <v>417</v>
      </c>
      <c r="C93" s="452"/>
      <c r="D93" s="452"/>
      <c r="E93" s="452"/>
      <c r="F93" s="452"/>
      <c r="G93" s="452"/>
    </row>
    <row r="94" spans="1:7">
      <c r="A94" s="144"/>
      <c r="B94" s="453" t="s">
        <v>416</v>
      </c>
      <c r="C94" s="453"/>
      <c r="D94" s="453"/>
      <c r="E94" s="453"/>
      <c r="F94" s="453"/>
      <c r="G94" s="453"/>
    </row>
    <row r="95" spans="1:7" ht="30" customHeight="1">
      <c r="A95" s="144"/>
      <c r="B95" s="455" t="s">
        <v>415</v>
      </c>
      <c r="C95" s="455"/>
      <c r="D95" s="455"/>
      <c r="E95" s="455"/>
      <c r="F95" s="455"/>
      <c r="G95" s="455"/>
    </row>
    <row r="96" spans="1:7" ht="60" customHeight="1">
      <c r="B96" s="448" t="s">
        <v>414</v>
      </c>
      <c r="C96" s="448"/>
      <c r="D96" s="448"/>
      <c r="E96" s="448"/>
      <c r="F96" s="448"/>
      <c r="G96" s="448"/>
    </row>
  </sheetData>
  <mergeCells count="58">
    <mergeCell ref="B84:G84"/>
    <mergeCell ref="B93:G93"/>
    <mergeCell ref="B94:G94"/>
    <mergeCell ref="B95:G95"/>
    <mergeCell ref="B86:G86"/>
    <mergeCell ref="B87:G87"/>
    <mergeCell ref="B88:G88"/>
    <mergeCell ref="B89:G89"/>
    <mergeCell ref="B90:G90"/>
    <mergeCell ref="B92:G92"/>
    <mergeCell ref="B62:G62"/>
    <mergeCell ref="B63:G63"/>
    <mergeCell ref="B65:G65"/>
    <mergeCell ref="B67:G67"/>
    <mergeCell ref="B85:G85"/>
    <mergeCell ref="B69:G69"/>
    <mergeCell ref="B70:G70"/>
    <mergeCell ref="B72:G72"/>
    <mergeCell ref="B74:G74"/>
    <mergeCell ref="B76:G76"/>
    <mergeCell ref="B78:G78"/>
    <mergeCell ref="B79:G79"/>
    <mergeCell ref="B80:G80"/>
    <mergeCell ref="B68:G68"/>
    <mergeCell ref="B82:G82"/>
    <mergeCell ref="B83:G83"/>
    <mergeCell ref="B43:G43"/>
    <mergeCell ref="B44:G44"/>
    <mergeCell ref="B46:G46"/>
    <mergeCell ref="B47:G47"/>
    <mergeCell ref="B66:G66"/>
    <mergeCell ref="B48:G48"/>
    <mergeCell ref="B49:G49"/>
    <mergeCell ref="B50:G50"/>
    <mergeCell ref="B52:G52"/>
    <mergeCell ref="B53:G53"/>
    <mergeCell ref="B55:G55"/>
    <mergeCell ref="B56:G56"/>
    <mergeCell ref="B57:G57"/>
    <mergeCell ref="B58:G58"/>
    <mergeCell ref="B59:G59"/>
    <mergeCell ref="B60:G60"/>
    <mergeCell ref="B96:G96"/>
    <mergeCell ref="B21:G21"/>
    <mergeCell ref="A1:G1"/>
    <mergeCell ref="B2:G2"/>
    <mergeCell ref="B4:G4"/>
    <mergeCell ref="B6:G6"/>
    <mergeCell ref="B8:G8"/>
    <mergeCell ref="B10:G10"/>
    <mergeCell ref="B12:G12"/>
    <mergeCell ref="B14:G14"/>
    <mergeCell ref="B16:G16"/>
    <mergeCell ref="B18:G18"/>
    <mergeCell ref="B20:G20"/>
    <mergeCell ref="B54:G54"/>
    <mergeCell ref="B40:G40"/>
    <mergeCell ref="B42:G42"/>
  </mergeCells>
  <phoneticPr fontId="1"/>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DDC2DA-D3B1-4D0E-82B6-4E25483ED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CA6BC8-A7E1-4BB2-B67F-EE42D87D9896}">
  <ds:schemaRefs>
    <ds:schemaRef ds:uri="http://schemas.microsoft.com/office/2006/documentManagement/types"/>
    <ds:schemaRef ds:uri="http://schemas.microsoft.com/office/2006/metadata/properties"/>
    <ds:schemaRef ds:uri="http://purl.org/dc/terms/"/>
    <ds:schemaRef ds:uri="6b8bb809-f41d-4bd1-89ae-6a4136528eef"/>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464337A-67D1-4740-B456-7AB6B5188B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tejyunsyo(houkan)</vt:lpstr>
      <vt:lpstr>hyoushi</vt:lpstr>
      <vt:lpstr>BY13</vt:lpstr>
      <vt:lpstr>BY13kisai</vt:lpstr>
      <vt:lpstr>'BY13'!Print_Area</vt:lpstr>
      <vt:lpstr>BY13kisai!Print_Area</vt:lpstr>
      <vt:lpstr>hyoushi!Print_Area</vt:lpstr>
      <vt:lpstr>'tejyunsyo(houkan)'!Print_Area</vt:lpstr>
      <vt:lpstr>'BY13'!Print_Titles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