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hlwlan.sharepoint.com/sites/intm_1468-2/Shared Documents/事前作業/20250710現在判定シート/【データ保護ver.】確定判定シート/03【岩手】判定シート/"/>
    </mc:Choice>
  </mc:AlternateContent>
  <xr:revisionPtr revIDLastSave="70" documentId="13_ncr:1_{24C66D57-B72A-46FF-8058-C51B02EDD04B}" xr6:coauthVersionLast="47" xr6:coauthVersionMax="47" xr10:uidLastSave="{AA7EDECE-2051-44F9-AF64-E4030E32123C}"/>
  <bookViews>
    <workbookView xWindow="-120" yWindow="-120" windowWidth="29040" windowHeight="15720" tabRatio="800" xr2:uid="{00000000-000D-0000-FFFF-FFFF00000000}"/>
  </bookViews>
  <sheets>
    <sheet name="tejyunsyo(houkan)" sheetId="49" r:id="rId1"/>
    <sheet name="hyoushi" sheetId="46" r:id="rId2"/>
    <sheet name="BY13" sheetId="56" r:id="rId3"/>
    <sheet name="BY13kisai" sheetId="57" r:id="rId4"/>
  </sheets>
  <definedNames>
    <definedName name="_Key1" hidden="1">#REF!</definedName>
    <definedName name="_key2" hidden="1">#REF!</definedName>
    <definedName name="_Order1" hidden="1">255</definedName>
    <definedName name="_Sort" hidden="1">#REF!</definedName>
    <definedName name="_xlnm.Print_Area" localSheetId="2">'BY13'!$A$1:$U$214</definedName>
    <definedName name="_xlnm.Print_Area" localSheetId="3">BY13kisai!$A$1:$G$96</definedName>
    <definedName name="_xlnm.Print_Area" localSheetId="1">hyoushi!$A$1:$F$28</definedName>
    <definedName name="_xlnm.Print_Area" localSheetId="0">'tejyunsyo(houkan)'!$A$1:$I$37</definedName>
    <definedName name="_xlnm.Print_Titles" localSheetId="2">'BY13'!$5:$6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56" l="1"/>
  <c r="W55" i="56"/>
  <c r="W57" i="56"/>
  <c r="R114" i="56"/>
  <c r="R119" i="56"/>
  <c r="R122" i="56"/>
  <c r="X129" i="56"/>
  <c r="V130" i="56"/>
  <c r="N131" i="56"/>
  <c r="S141" i="56" s="1"/>
  <c r="K141" i="56"/>
  <c r="D151" i="56"/>
  <c r="I151" i="56"/>
  <c r="R160" i="56"/>
  <c r="Q164" i="56"/>
  <c r="Q165" i="56"/>
  <c r="Q166" i="56"/>
  <c r="S175" i="56"/>
  <c r="S179" i="56"/>
  <c r="L190" i="56"/>
  <c r="Q190" i="56"/>
  <c r="E207" i="56"/>
  <c r="K207" i="56"/>
  <c r="Q207" i="56"/>
  <c r="Q212" i="56"/>
  <c r="O151"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内山 裕治(uchiyama-yuuji.pm7)</author>
  </authors>
  <commentList>
    <comment ref="B13" authorId="0" shapeId="0" xr:uid="{F5ECF5A9-808D-49CF-9B4B-915DFEDB2323}">
      <text>
        <r>
          <rPr>
            <b/>
            <sz val="9"/>
            <color indexed="81"/>
            <rFont val="MS P ゴシック"/>
            <family val="3"/>
            <charset val="128"/>
          </rPr>
          <t>STEP１
必要事項を記入のうえ印刷する。
その後、手順書へ戻る。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三木 大輝(miki-taiki.7p4)</author>
  </authors>
  <commentList>
    <comment ref="W32" authorId="0" shapeId="0" xr:uid="{B82ADA6B-336C-430E-8FD7-ED2F229DD528}">
      <text>
        <r>
          <rPr>
            <sz val="9"/>
            <color indexed="81"/>
            <rFont val="MS P ゴシック"/>
            <family val="3"/>
            <charset val="128"/>
          </rPr>
          <t>有無で、網掛けになるように変更しました。</t>
        </r>
      </text>
    </comment>
  </commentList>
</comments>
</file>

<file path=xl/sharedStrings.xml><?xml version="1.0" encoding="utf-8"?>
<sst xmlns="http://schemas.openxmlformats.org/spreadsheetml/2006/main" count="669" uniqueCount="496">
  <si>
    <t>訪問看護ステーション</t>
    <rPh sb="0" eb="4">
      <t>ホウモンカンゴ</t>
    </rPh>
    <phoneticPr fontId="1"/>
  </si>
  <si>
    <t>施設基準等の定例報告に係る書類の作成について</t>
    <phoneticPr fontId="1"/>
  </si>
  <si>
    <t>必須提出物の「①表紙」に必要事項を記入する。</t>
    <rPh sb="0" eb="2">
      <t>ヒッス</t>
    </rPh>
    <rPh sb="2" eb="4">
      <t>テイシュツ</t>
    </rPh>
    <rPh sb="4" eb="5">
      <t>ブツ</t>
    </rPh>
    <rPh sb="8" eb="10">
      <t>ヒョウシ</t>
    </rPh>
    <rPh sb="12" eb="14">
      <t>ヒツヨウ</t>
    </rPh>
    <rPh sb="14" eb="16">
      <t>ジコウ</t>
    </rPh>
    <rPh sb="17" eb="19">
      <t>キニュウ</t>
    </rPh>
    <phoneticPr fontId="1"/>
  </si>
  <si>
    <t>必須提出物の「②別紙様式１３」を作成する。</t>
    <rPh sb="0" eb="2">
      <t>ヒッス</t>
    </rPh>
    <rPh sb="2" eb="4">
      <t>テイシュツ</t>
    </rPh>
    <rPh sb="4" eb="5">
      <t>ブツ</t>
    </rPh>
    <rPh sb="8" eb="12">
      <t>ベッシヨウシキ</t>
    </rPh>
    <rPh sb="16" eb="18">
      <t>サクセイ</t>
    </rPh>
    <phoneticPr fontId="1"/>
  </si>
  <si>
    <t>①表紙、②別紙様式１３を印刷する。</t>
    <phoneticPr fontId="1"/>
  </si>
  <si>
    <t>別紙</t>
    <rPh sb="0" eb="2">
      <t>ベッシ</t>
    </rPh>
    <phoneticPr fontId="7"/>
  </si>
  <si>
    <t>【　訪問看護　】</t>
    <rPh sb="2" eb="4">
      <t>ホウモン</t>
    </rPh>
    <rPh sb="4" eb="6">
      <t>カンゴ</t>
    </rPh>
    <phoneticPr fontId="7"/>
  </si>
  <si>
    <t xml:space="preserve"> ※　この用紙を「訪問看護基本療養費等に関する実施状況報告書」に表紙として添付してください。</t>
    <rPh sb="5" eb="7">
      <t>ヨウシ</t>
    </rPh>
    <rPh sb="9" eb="11">
      <t>ホウモン</t>
    </rPh>
    <rPh sb="11" eb="13">
      <t>カンゴ</t>
    </rPh>
    <rPh sb="13" eb="15">
      <t>キホン</t>
    </rPh>
    <rPh sb="15" eb="18">
      <t>リョウヨウヒ</t>
    </rPh>
    <rPh sb="18" eb="19">
      <t>トウ</t>
    </rPh>
    <rPh sb="20" eb="21">
      <t>カン</t>
    </rPh>
    <rPh sb="23" eb="25">
      <t>ジッシ</t>
    </rPh>
    <rPh sb="25" eb="27">
      <t>ジョウキョウ</t>
    </rPh>
    <rPh sb="32" eb="34">
      <t>ヒョウシ</t>
    </rPh>
    <rPh sb="37" eb="39">
      <t>テンプ</t>
    </rPh>
    <phoneticPr fontId="7"/>
  </si>
  <si>
    <t>　整 理 番 号</t>
    <rPh sb="1" eb="2">
      <t>ヒトシ</t>
    </rPh>
    <rPh sb="3" eb="4">
      <t>リ</t>
    </rPh>
    <rPh sb="5" eb="6">
      <t>バン</t>
    </rPh>
    <rPh sb="7" eb="8">
      <t>ゴウ</t>
    </rPh>
    <phoneticPr fontId="7"/>
  </si>
  <si>
    <t>※整理番号の記入は不要です。</t>
    <rPh sb="1" eb="3">
      <t>セイリ</t>
    </rPh>
    <rPh sb="3" eb="5">
      <t>バンゴウ</t>
    </rPh>
    <rPh sb="6" eb="8">
      <t>キニュウ</t>
    </rPh>
    <rPh sb="9" eb="11">
      <t>フヨウ</t>
    </rPh>
    <phoneticPr fontId="7"/>
  </si>
  <si>
    <t>訪問看護基本療養費等に関する実施状況報告書について</t>
    <phoneticPr fontId="7"/>
  </si>
  <si>
    <t>別添のとおり報告します。</t>
    <rPh sb="0" eb="2">
      <t>ベッテン</t>
    </rPh>
    <rPh sb="6" eb="8">
      <t>ホウコク</t>
    </rPh>
    <phoneticPr fontId="7"/>
  </si>
  <si>
    <t>令和　　　年　　　月　　　日</t>
    <rPh sb="0" eb="2">
      <t>レイワ</t>
    </rPh>
    <rPh sb="5" eb="6">
      <t>ネン</t>
    </rPh>
    <rPh sb="9" eb="10">
      <t>ガツ</t>
    </rPh>
    <rPh sb="13" eb="14">
      <t>ニチ</t>
    </rPh>
    <phoneticPr fontId="7"/>
  </si>
  <si>
    <t>訪問看護ステーションの所在地及び名称等</t>
    <rPh sb="0" eb="2">
      <t>ホウモン</t>
    </rPh>
    <rPh sb="2" eb="4">
      <t>カンゴ</t>
    </rPh>
    <rPh sb="11" eb="14">
      <t>ショザイチ</t>
    </rPh>
    <rPh sb="14" eb="15">
      <t>オヨ</t>
    </rPh>
    <rPh sb="16" eb="18">
      <t>メイショウ</t>
    </rPh>
    <rPh sb="18" eb="19">
      <t>トウ</t>
    </rPh>
    <phoneticPr fontId="7"/>
  </si>
  <si>
    <t>所在地</t>
    <rPh sb="0" eb="3">
      <t>ショザイチ</t>
    </rPh>
    <phoneticPr fontId="7"/>
  </si>
  <si>
    <t>〒　　　　－</t>
    <phoneticPr fontId="6"/>
  </si>
  <si>
    <t>訪問看護ステーションの
名称</t>
    <rPh sb="0" eb="2">
      <t>ホウモン</t>
    </rPh>
    <rPh sb="2" eb="4">
      <t>カンゴ</t>
    </rPh>
    <rPh sb="12" eb="14">
      <t>メイショウ</t>
    </rPh>
    <phoneticPr fontId="7"/>
  </si>
  <si>
    <t>事業者名</t>
    <rPh sb="0" eb="3">
      <t>ジギョウシャ</t>
    </rPh>
    <rPh sb="3" eb="4">
      <t>メイ</t>
    </rPh>
    <phoneticPr fontId="7"/>
  </si>
  <si>
    <t>ステーションコード</t>
    <phoneticPr fontId="7"/>
  </si>
  <si>
    <t>報告担当者所属課所名</t>
    <rPh sb="0" eb="2">
      <t>ホウコク</t>
    </rPh>
    <rPh sb="2" eb="5">
      <t>タントウシャ</t>
    </rPh>
    <rPh sb="5" eb="7">
      <t>ショゾク</t>
    </rPh>
    <rPh sb="7" eb="9">
      <t>カショ</t>
    </rPh>
    <rPh sb="9" eb="10">
      <t>メイ</t>
    </rPh>
    <phoneticPr fontId="7"/>
  </si>
  <si>
    <t>報告担当者名</t>
    <rPh sb="0" eb="2">
      <t>ホウコク</t>
    </rPh>
    <rPh sb="2" eb="5">
      <t>タントウシャ</t>
    </rPh>
    <rPh sb="5" eb="6">
      <t>メイ</t>
    </rPh>
    <phoneticPr fontId="7"/>
  </si>
  <si>
    <t>電話番号</t>
    <rPh sb="0" eb="2">
      <t>デンワ</t>
    </rPh>
    <rPh sb="2" eb="4">
      <t>バンゴウ</t>
    </rPh>
    <phoneticPr fontId="7"/>
  </si>
  <si>
    <t>（　　　　　　）　　　　－</t>
    <phoneticPr fontId="7"/>
  </si>
  <si>
    <t>ファクシミリ番号</t>
    <rPh sb="6" eb="8">
      <t>バンゴウ</t>
    </rPh>
    <phoneticPr fontId="7"/>
  </si>
  <si>
    <t>東 北 厚 生 局 長　　様</t>
    <rPh sb="0" eb="1">
      <t>ヒガシ</t>
    </rPh>
    <rPh sb="2" eb="3">
      <t>キタ</t>
    </rPh>
    <rPh sb="4" eb="5">
      <t>アツシ</t>
    </rPh>
    <rPh sb="6" eb="7">
      <t>ショウ</t>
    </rPh>
    <rPh sb="8" eb="9">
      <t>キョク</t>
    </rPh>
    <rPh sb="10" eb="11">
      <t>チョウ</t>
    </rPh>
    <rPh sb="13" eb="14">
      <t>サマ</t>
    </rPh>
    <phoneticPr fontId="7"/>
  </si>
  <si>
    <t>（別紙様式１３）</t>
    <phoneticPr fontId="1"/>
  </si>
  <si>
    <t>都道府県番号</t>
    <phoneticPr fontId="1"/>
  </si>
  <si>
    <t>ステーションコード７桁</t>
    <rPh sb="10" eb="11">
      <t>ケタ</t>
    </rPh>
    <phoneticPr fontId="7"/>
  </si>
  <si>
    <t>訪問看護ステーションコード</t>
    <rPh sb="0" eb="2">
      <t>ホウモン</t>
    </rPh>
    <rPh sb="2" eb="4">
      <t>カンゴ</t>
    </rPh>
    <phoneticPr fontId="1"/>
  </si>
  <si>
    <t>受付番号</t>
  </si>
  <si>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</si>
  <si>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</si>
  <si>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</si>
  <si>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</si>
  <si>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</si>
  <si>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</si>
  <si>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</si>
  <si>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６　医療法人</t>
    <rPh sb="2" eb="4">
      <t>イリョウ</t>
    </rPh>
    <rPh sb="4" eb="6">
      <t>ホウジン</t>
    </rPh>
    <phoneticPr fontId="1"/>
  </si>
  <si>
    <t>７　医師会</t>
    <rPh sb="2" eb="5">
      <t>イシカイ</t>
    </rPh>
    <phoneticPr fontId="1"/>
  </si>
  <si>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</si>
  <si>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</si>
  <si>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13　農業協同組合及び連合会</t>
    <rPh sb="3" eb="5">
      <t>ノウギョウ</t>
    </rPh>
    <rPh sb="5" eb="7">
      <t>キョウドウ</t>
    </rPh>
    <rPh sb="7" eb="9">
      <t>クミアイ</t>
    </rPh>
    <rPh sb="9" eb="10">
      <t>オヨ</t>
    </rPh>
    <rPh sb="11" eb="14">
      <t>レンゴウカイ</t>
    </rPh>
    <phoneticPr fontId="1"/>
  </si>
  <si>
    <t>16　特定非営利活動法人（NPO）</t>
    <rPh sb="3" eb="5">
      <t>トクテイ</t>
    </rPh>
    <rPh sb="5" eb="8">
      <t>ヒエイリ</t>
    </rPh>
    <rPh sb="8" eb="10">
      <t>カツドウ</t>
    </rPh>
    <rPh sb="10" eb="12">
      <t>ホウジン</t>
    </rPh>
    <phoneticPr fontId="1"/>
  </si>
  <si>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</si>
  <si>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</si>
  <si>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</si>
  <si>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</si>
  <si>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</si>
  <si>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</si>
  <si>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</si>
  <si>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</si>
  <si>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</si>
  <si>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</si>
  <si>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</si>
  <si>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</si>
  <si>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</si>
  <si>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ヵ所</t>
  </si>
  <si>
    <t>従たる事業所（サテライト）を所有する場合、事業所数とその所在地</t>
    <rPh sb="21" eb="24">
      <t>ジギョウショ</t>
    </rPh>
    <rPh sb="24" eb="25">
      <t>スウ</t>
    </rPh>
    <phoneticPr fontId="1"/>
  </si>
  <si>
    <t>事業所数</t>
    <rPh sb="0" eb="3">
      <t>ジギョウショ</t>
    </rPh>
    <rPh sb="3" eb="4">
      <t>スウ</t>
    </rPh>
    <phoneticPr fontId="1"/>
  </si>
  <si>
    <t>　</t>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</si>
  <si>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</si>
  <si>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</si>
  <si>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有</t>
    <rPh sb="0" eb="1">
      <t>ア</t>
    </rPh>
    <phoneticPr fontId="1"/>
  </si>
  <si>
    <t>　　　1．病院</t>
    <rPh sb="5" eb="7">
      <t>ビョウイン</t>
    </rPh>
    <phoneticPr fontId="1"/>
  </si>
  <si>
    <r>
      <t>　　10．</t>
    </r>
    <r>
      <rPr>
        <sz val="9"/>
        <rFont val="Meiryo UI"/>
        <family val="3"/>
        <charset val="128"/>
      </rPr>
      <t>小規模多機能型居宅介護事業所</t>
    </r>
    <rPh sb="11" eb="12">
      <t>ガタ</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</si>
  <si>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</si>
  <si>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</si>
  <si>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</si>
  <si>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</si>
  <si>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</si>
  <si>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</si>
  <si>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</si>
  <si>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</si>
  <si>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</si>
  <si>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</si>
  <si>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</si>
  <si>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</si>
  <si>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</si>
  <si>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</si>
  <si>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</si>
  <si>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</si>
  <si>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</si>
  <si>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</si>
  <si>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</si>
  <si>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</si>
  <si>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</si>
  <si>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</si>
  <si>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無</t>
    <rPh sb="0" eb="1">
      <t>ナ</t>
    </rPh>
    <phoneticPr fontId="1"/>
  </si>
  <si>
    <t>訪問看護ステーションの利用者数</t>
    <phoneticPr fontId="1"/>
  </si>
  <si>
    <t xml:space="preserve">  </t>
    <phoneticPr fontId="1"/>
  </si>
  <si>
    <t>自動チェック：</t>
    <rPh sb="0" eb="2">
      <t>ジドウ</t>
    </rPh>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</si>
  <si>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</si>
  <si>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</si>
  <si>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</si>
  <si>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人</t>
    <rPh sb="0" eb="1">
      <t>ニン</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</si>
  <si>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</si>
  <si>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</si>
  <si>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</si>
  <si>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</si>
  <si>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</si>
  <si>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</si>
  <si>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</si>
  <si>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</si>
  <si>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</si>
  <si>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</si>
  <si>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</si>
  <si>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</si>
  <si>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</si>
  <si>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</si>
  <si>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</si>
  <si>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</si>
  <si>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</si>
  <si>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</si>
  <si>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</si>
  <si>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</si>
  <si>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</si>
  <si>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無</t>
    <rPh sb="2" eb="3">
      <t>ナ</t>
    </rPh>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</si>
  <si>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</si>
  <si>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</si>
  <si>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</si>
  <si>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</si>
  <si>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※当該加算は届出がないと算定できません</t>
    <phoneticPr fontId="1"/>
  </si>
  <si>
    <t>届出状況</t>
    <phoneticPr fontId="1"/>
  </si>
  <si>
    <t>　 緩和ケアに係る専門の研修</t>
    <rPh sb="2" eb="4">
      <t>カンワ</t>
    </rPh>
    <rPh sb="7" eb="8">
      <t>カカ</t>
    </rPh>
    <rPh sb="9" eb="11">
      <t>センモン</t>
    </rPh>
    <rPh sb="12" eb="14">
      <t>ケンシュウ</t>
    </rPh>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</si>
  <si>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</si>
  <si>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</si>
  <si>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</si>
  <si>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</si>
  <si>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</si>
  <si>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</si>
  <si>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</si>
  <si>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</si>
  <si>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</si>
  <si>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</si>
  <si>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</si>
  <si>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</si>
  <si>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</si>
  <si>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</si>
  <si>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</si>
  <si>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</si>
  <si>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</si>
  <si>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</si>
  <si>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</si>
  <si>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</si>
  <si>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</si>
  <si>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</si>
  <si>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</si>
  <si>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</si>
  <si>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</si>
  <si>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</si>
  <si>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</si>
  <si>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</si>
  <si>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</si>
  <si>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t>↑○を確認すること</t>
    <rPh sb="3" eb="5">
      <t>カクニン</t>
    </rPh>
    <phoneticPr fontId="1"/>
  </si>
  <si>
    <t>d1</t>
    <phoneticPr fontId="1"/>
  </si>
  <si>
    <t>d2</t>
    <phoneticPr fontId="1"/>
  </si>
  <si>
    <t>D3</t>
    <phoneticPr fontId="1"/>
  </si>
  <si>
    <t>D4</t>
    <phoneticPr fontId="1"/>
  </si>
  <si>
    <t>D5</t>
    <phoneticPr fontId="1"/>
  </si>
  <si>
    <t>DDTI</t>
    <phoneticPr fontId="1"/>
  </si>
  <si>
    <t>DU</t>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</si>
  <si>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</si>
  <si>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</si>
  <si>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</si>
  <si>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t>看護職員の員数 〔①〕</t>
    <rPh sb="0" eb="2">
      <t>カンゴ</t>
    </rPh>
    <rPh sb="2" eb="4">
      <t>ショクイン</t>
    </rPh>
    <rPh sb="5" eb="7">
      <t>インスウ</t>
    </rPh>
    <phoneticPr fontId="1"/>
  </si>
  <si>
    <t>看護職員の割合 〔①／(①＋②)×100〕</t>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</si>
  <si>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</si>
  <si>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</si>
  <si>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</si>
  <si>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</si>
  <si>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</si>
  <si>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</si>
  <si>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</si>
  <si>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</si>
  <si>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</si>
  <si>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</si>
  <si>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</si>
  <si>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</si>
  <si>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</si>
  <si>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</si>
  <si>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</si>
  <si>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人材育成のための研修等の実施</t>
    <rPh sb="1" eb="3">
      <t>ジンザイ</t>
    </rPh>
    <rPh sb="3" eb="5">
      <t>イクセイ</t>
    </rPh>
    <rPh sb="9" eb="11">
      <t>ケンシュウ</t>
    </rPh>
    <rPh sb="11" eb="12">
      <t>トウ</t>
    </rPh>
    <rPh sb="13" eb="15">
      <t>ジッシ</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</si>
  <si>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</si>
  <si>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t>合計 〔①＋②＋③〕</t>
    <rPh sb="0" eb="2">
      <t>ゴウケイ</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</si>
  <si>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</si>
  <si>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</si>
  <si>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</si>
  <si>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</si>
  <si>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t>人 〔①〕</t>
    <rPh sb="0" eb="1">
      <t>ニン</t>
    </rPh>
    <phoneticPr fontId="1"/>
  </si>
  <si>
    <t>人 〔②〕</t>
    <rPh sb="0" eb="1">
      <t>ニン</t>
    </rPh>
    <phoneticPr fontId="1"/>
  </si>
  <si>
    <t>　専門の研修を受けた看護師</t>
    <rPh sb="1" eb="3">
      <t>センモン</t>
    </rPh>
    <rPh sb="4" eb="6">
      <t>ケンシュウ</t>
    </rPh>
    <rPh sb="7" eb="8">
      <t>ウ</t>
    </rPh>
    <rPh sb="10" eb="13">
      <t>カンゴシ</t>
    </rPh>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</si>
  <si>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</si>
  <si>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都道府県名</t>
    <rPh sb="0" eb="4">
      <t>トドウフケン</t>
    </rPh>
    <rPh sb="4" eb="5">
      <t>メイ</t>
    </rPh>
    <phoneticPr fontId="7"/>
  </si>
  <si>
    <t>都道府県番号</t>
    <rPh sb="0" eb="4">
      <t>トドウフケン</t>
    </rPh>
    <rPh sb="4" eb="6">
      <t>バンゴウ</t>
    </rPh>
    <phoneticPr fontId="7"/>
  </si>
  <si>
    <t>北海道</t>
  </si>
  <si>
    <t>０１</t>
  </si>
  <si>
    <t>青森県</t>
  </si>
  <si>
    <t>０２</t>
  </si>
  <si>
    <t>岩手県</t>
  </si>
  <si>
    <t>０３</t>
  </si>
  <si>
    <t>宮城県</t>
  </si>
  <si>
    <t>０４</t>
  </si>
  <si>
    <t>秋田県</t>
  </si>
  <si>
    <t>０５</t>
  </si>
  <si>
    <t>山形県</t>
  </si>
  <si>
    <t>０６</t>
  </si>
  <si>
    <t>福島県</t>
  </si>
  <si>
    <t>０７</t>
  </si>
  <si>
    <t>茨城県</t>
  </si>
  <si>
    <t>０８</t>
  </si>
  <si>
    <t>栃木県</t>
  </si>
  <si>
    <t>０９</t>
  </si>
  <si>
    <t>群馬県</t>
  </si>
  <si>
    <t>１０</t>
  </si>
  <si>
    <t>埼玉県</t>
  </si>
  <si>
    <t>１１</t>
  </si>
  <si>
    <t>千葉県</t>
  </si>
  <si>
    <t>１２</t>
  </si>
  <si>
    <t>東京都</t>
  </si>
  <si>
    <t>１３</t>
  </si>
  <si>
    <t>神奈川県</t>
  </si>
  <si>
    <t>１４</t>
  </si>
  <si>
    <t>新潟県</t>
  </si>
  <si>
    <t>１５</t>
  </si>
  <si>
    <t>富山県</t>
  </si>
  <si>
    <t>１６</t>
  </si>
  <si>
    <t>石川県</t>
  </si>
  <si>
    <t>１７</t>
  </si>
  <si>
    <t>福井県</t>
  </si>
  <si>
    <t>１８</t>
  </si>
  <si>
    <t>山梨県</t>
  </si>
  <si>
    <t>１９</t>
  </si>
  <si>
    <t>長野県</t>
  </si>
  <si>
    <t>２０</t>
  </si>
  <si>
    <t>岐阜県</t>
  </si>
  <si>
    <t>２１</t>
  </si>
  <si>
    <t>静岡県</t>
  </si>
  <si>
    <t>２２</t>
  </si>
  <si>
    <t>愛知県</t>
  </si>
  <si>
    <t>２３</t>
  </si>
  <si>
    <t>三重県</t>
  </si>
  <si>
    <t>２４</t>
  </si>
  <si>
    <t>滋賀県</t>
  </si>
  <si>
    <t>２５</t>
  </si>
  <si>
    <t>京都府</t>
  </si>
  <si>
    <t>２６</t>
  </si>
  <si>
    <t>大阪府</t>
  </si>
  <si>
    <t>２７</t>
  </si>
  <si>
    <t>兵庫県</t>
  </si>
  <si>
    <t>２８</t>
  </si>
  <si>
    <t>奈良県</t>
  </si>
  <si>
    <t>２９</t>
  </si>
  <si>
    <t>和歌山県</t>
  </si>
  <si>
    <t>３０</t>
  </si>
  <si>
    <t>鳥取県</t>
  </si>
  <si>
    <t>３１</t>
  </si>
  <si>
    <t>島根県</t>
  </si>
  <si>
    <t>３２</t>
  </si>
  <si>
    <t>岡山県</t>
  </si>
  <si>
    <t>３３</t>
  </si>
  <si>
    <t>広島県</t>
  </si>
  <si>
    <t>３４</t>
  </si>
  <si>
    <t>山口県</t>
  </si>
  <si>
    <t>３５</t>
  </si>
  <si>
    <t>徳島県</t>
  </si>
  <si>
    <t>３６</t>
  </si>
  <si>
    <t>香川県</t>
  </si>
  <si>
    <t>３７</t>
  </si>
  <si>
    <t>愛媛県</t>
  </si>
  <si>
    <t>３８</t>
  </si>
  <si>
    <t>高知県</t>
  </si>
  <si>
    <t>３９</t>
  </si>
  <si>
    <t>福岡県</t>
  </si>
  <si>
    <t>４０</t>
  </si>
  <si>
    <t>佐賀県</t>
  </si>
  <si>
    <t>４１</t>
    <phoneticPr fontId="1"/>
  </si>
  <si>
    <t>長崎県</t>
  </si>
  <si>
    <t>４２</t>
  </si>
  <si>
    <t>熊本県</t>
  </si>
  <si>
    <t>４３</t>
  </si>
  <si>
    <t>大分県</t>
  </si>
  <si>
    <t>４４</t>
  </si>
  <si>
    <t>宮崎県</t>
  </si>
  <si>
    <t>４５</t>
  </si>
  <si>
    <t>鹿児島県</t>
  </si>
  <si>
    <t>４６</t>
  </si>
  <si>
    <t>沖縄県</t>
  </si>
  <si>
    <t>４７</t>
  </si>
  <si>
    <t>・「④　②のうち、訪問看護利用中に新たに褥瘡が発生した利用者数〔②－③〕」欄は、「②　①のうち、d1以上の褥瘡を有していた利用者数」から「③　②のうち、訪問看護開始時に既に褥瘡を有していた利用者数」を減じた数を記載すること。</t>
    <rPh sb="37" eb="38">
      <t>ラン</t>
    </rPh>
    <phoneticPr fontId="1"/>
  </si>
  <si>
    <t>　無</t>
    <rPh sb="1" eb="2">
      <t>ナ</t>
    </rPh>
    <phoneticPr fontId="1"/>
  </si>
  <si>
    <t>　　有</t>
    <rPh sb="2" eb="3">
      <t>ア</t>
    </rPh>
    <phoneticPr fontId="1"/>
  </si>
  <si>
    <t>人</t>
    <phoneticPr fontId="1"/>
  </si>
  <si>
    <t>　○ 専門の研修を受けた看護師の配置</t>
    <rPh sb="3" eb="5">
      <t>センモン</t>
    </rPh>
    <rPh sb="6" eb="8">
      <t>ケンシュウ</t>
    </rPh>
    <rPh sb="9" eb="10">
      <t>ウ</t>
    </rPh>
    <rPh sb="12" eb="15">
      <t>カンゴシ</t>
    </rPh>
    <rPh sb="16" eb="18">
      <t>ハイチ</t>
    </rPh>
    <phoneticPr fontId="1"/>
  </si>
  <si>
    <r>
      <t xml:space="preserve"> （４）その他（機能強化型</t>
    </r>
    <r>
      <rPr>
        <b/>
        <u/>
        <sz val="12"/>
        <rFont val="Meiryo UI"/>
        <family val="3"/>
        <charset val="128"/>
      </rPr>
      <t>１・２・３</t>
    </r>
    <r>
      <rPr>
        <b/>
        <sz val="12"/>
        <rFont val="Meiryo UI"/>
        <family val="3"/>
        <charset val="128"/>
      </rPr>
      <t>）</t>
    </r>
    <phoneticPr fontId="1"/>
  </si>
  <si>
    <t>３ヶ月間の
合計</t>
    <rPh sb="2" eb="4">
      <t>ゲツカン</t>
    </rPh>
    <rPh sb="6" eb="8">
      <t>ゴウケイ</t>
    </rPh>
    <phoneticPr fontId="1"/>
  </si>
  <si>
    <r>
      <t xml:space="preserve">３ヶ月間の割合 </t>
    </r>
    <r>
      <rPr>
        <sz val="10"/>
        <rFont val="Meiryo UI"/>
        <family val="3"/>
        <charset val="128"/>
      </rPr>
      <t>〔①／②×100〕</t>
    </r>
    <rPh sb="2" eb="4">
      <t>ゲツカン</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</si>
  <si>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</si>
  <si>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</si>
  <si>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</si>
  <si>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人／年</t>
    <rPh sb="0" eb="1">
      <t>ヒト</t>
    </rPh>
    <rPh sb="2" eb="3">
      <t>ネン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</si>
  <si>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</si>
  <si>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回／年</t>
    <rPh sb="0" eb="1">
      <t>カイ</t>
    </rPh>
    <rPh sb="2" eb="3">
      <t>ネン</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</si>
  <si>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</si>
  <si>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t>回／年</t>
    <rPh sb="0" eb="1">
      <t>カイ</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</si>
  <si>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</si>
  <si>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</si>
  <si>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t>※「１月当たりの利用者数」については「小数点第一位までの実数（小数点以下第二位切り捨て）」で記載すること</t>
    <phoneticPr fontId="1"/>
  </si>
  <si>
    <r>
      <t xml:space="preserve">１月当たりの利用者数 </t>
    </r>
    <r>
      <rPr>
        <sz val="10"/>
        <rFont val="Meiryo UI"/>
        <family val="3"/>
        <charset val="128"/>
      </rPr>
      <t>〔Ａ／12〕</t>
    </r>
    <phoneticPr fontId="1"/>
  </si>
  <si>
    <r>
      <t>直近１年間の利用者数</t>
    </r>
    <r>
      <rPr>
        <sz val="10"/>
        <rFont val="Meiryo UI"/>
        <family val="3"/>
        <charset val="128"/>
      </rPr>
      <t xml:space="preserve"> 〔Ａ〕</t>
    </r>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</si>
  <si>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</si>
  <si>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</si>
  <si>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②　別表第８に該当する利用者数</t>
    <rPh sb="2" eb="4">
      <t>ベッピョウ</t>
    </rPh>
    <rPh sb="4" eb="5">
      <t>ダイ</t>
    </rPh>
    <rPh sb="7" eb="9">
      <t>ガイトウ</t>
    </rPh>
    <rPh sb="11" eb="14">
      <t>リヨウシャ</t>
    </rPh>
    <rPh sb="14" eb="15">
      <t>スウ</t>
    </rPh>
    <phoneticPr fontId="1"/>
  </si>
  <si>
    <t>①　別表第７に該当する利用者数</t>
    <rPh sb="2" eb="4">
      <t>ベッピョウ</t>
    </rPh>
    <rPh sb="4" eb="5">
      <t>ダイ</t>
    </rPh>
    <rPh sb="7" eb="9">
      <t>ガイトウ</t>
    </rPh>
    <rPh sb="11" eb="14">
      <t>リヨウシャ</t>
    </rPh>
    <rPh sb="14" eb="15">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</si>
  <si>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</si>
  <si>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　○ 別表第７等の利用者数</t>
    <rPh sb="3" eb="5">
      <t>ベッピョウ</t>
    </rPh>
    <rPh sb="5" eb="6">
      <t>ダイ</t>
    </rPh>
    <rPh sb="7" eb="8">
      <t>トウ</t>
    </rPh>
    <rPh sb="9" eb="12">
      <t>リヨウシャ</t>
    </rPh>
    <rPh sb="12" eb="13">
      <t>スウ</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</si>
  <si>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</si>
  <si>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</si>
  <si>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</si>
  <si>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③　当該居宅介護支援事業所による介護サービス計画・介護予防サービス計画の作成割合
　　〔②／①×100〕</t>
    <phoneticPr fontId="1"/>
  </si>
  <si>
    <t>②　上記①のうち、同一敷地内に設置された居宅介護支援事業所により、
　　介護サービス計画又は介護予防サービス計画が作成された利用者数</t>
    <rPh sb="44" eb="45">
      <t>マタ</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</si>
  <si>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</si>
  <si>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※利用者には医療保険及び介護保険による利用者を含めること</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</si>
  <si>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</si>
  <si>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</si>
  <si>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</si>
  <si>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</si>
  <si>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</si>
  <si>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</si>
  <si>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</si>
  <si>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</si>
  <si>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</si>
  <si>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</si>
  <si>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理学療法士等の員数 〔②〕</t>
  </si>
  <si>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</si>
  <si>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　有</t>
    <rPh sb="1" eb="2">
      <t>ア</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</si>
  <si>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</si>
  <si>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</si>
  <si>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xml:space="preserve"> (１)　看護職員数（機能強化型</t>
    </r>
    <r>
      <rPr>
        <b/>
        <u/>
        <sz val="12"/>
        <rFont val="Meiryo UI"/>
        <family val="3"/>
        <charset val="128"/>
      </rPr>
      <t>１・２・３</t>
    </r>
    <r>
      <rPr>
        <b/>
        <sz val="12"/>
        <rFont val="Meiryo UI"/>
        <family val="3"/>
        <charset val="128"/>
      </rPr>
      <t>）</t>
    </r>
    <phoneticPr fontId="1"/>
  </si>
  <si>
    <t>⇒「無」の場合は（１）～（４）の記載は不要です</t>
    <rPh sb="2" eb="3">
      <t>ナ</t>
    </rPh>
    <rPh sb="5" eb="7">
      <t>バアイ</t>
    </rPh>
    <rPh sb="16" eb="18">
      <t>キサイ</t>
    </rPh>
    <rPh sb="19" eb="21">
      <t>フヨウ</t>
    </rPh>
    <phoneticPr fontId="1"/>
  </si>
  <si>
    <t xml:space="preserve"> 自動チェック：</t>
    <phoneticPr fontId="1"/>
  </si>
  <si>
    <r>
      <t>↑</t>
    </r>
    <r>
      <rPr>
        <u/>
        <sz val="9"/>
        <rFont val="Meiryo UI"/>
        <family val="3"/>
        <charset val="128"/>
      </rPr>
      <t>合計が④と一致することを
確認すること</t>
    </r>
    <rPh sb="1" eb="3">
      <t>ゴウケイ</t>
    </rPh>
    <rPh sb="6" eb="8">
      <t>イッチ</t>
    </rPh>
    <rPh sb="14" eb="16">
      <t>カクニン</t>
    </rPh>
    <phoneticPr fontId="1"/>
  </si>
  <si>
    <t>↑合計が③と一致することを
確認すること</t>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</si>
  <si>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</si>
  <si>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</si>
  <si>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t xml:space="preserve">⑤ 褥瘡の重症度
</t>
    </r>
    <r>
      <rPr>
        <sz val="11"/>
        <rFont val="Meiryo UI"/>
        <family val="3"/>
        <charset val="128"/>
      </rPr>
      <t>(DESIGN-R2020分類)</t>
    </r>
    <rPh sb="2" eb="4">
      <t>ジョクソウ</t>
    </rPh>
    <rPh sb="5" eb="8">
      <t>ジュウショウド</t>
    </rPh>
    <phoneticPr fontId="1"/>
  </si>
  <si>
    <t>←</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</si>
  <si>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</si>
  <si>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②－③と
一致する
ことを確認
すること</t>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</si>
  <si>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</si>
  <si>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r>
      <t>※令和</t>
    </r>
    <r>
      <rPr>
        <sz val="12"/>
        <color rgb="FFFF0000"/>
        <rFont val="Meiryo UI"/>
        <family val="3"/>
        <charset val="128"/>
      </rPr>
      <t>７</t>
    </r>
    <r>
      <rPr>
        <sz val="12"/>
        <rFont val="Meiryo UI"/>
        <family val="3"/>
        <charset val="128"/>
      </rPr>
      <t xml:space="preserve">年７月１日時点の利用者数（全登録者数）を記載すること（１か月間ではなく１日時点の状況であるため注意すること） </t>
    </r>
    <phoneticPr fontId="1"/>
  </si>
  <si>
    <t xml:space="preserve">※介護保険の利用者も含めること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</si>
  <si>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</si>
  <si>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t>　④　１月当たりの別表第７・別表第８に該当する利用者数（（①＋②－③）／12）</t>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</si>
  <si>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</si>
  <si>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　　</t>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</si>
  <si>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</si>
  <si>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</si>
  <si>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届出がないと
　算定できません</t>
    <phoneticPr fontId="1"/>
  </si>
  <si>
    <t>※当該加算は</t>
    <phoneticPr fontId="1"/>
  </si>
  <si>
    <t xml:space="preserve">  　有</t>
    <rPh sb="3" eb="4">
      <t>ア</t>
    </rPh>
    <phoneticPr fontId="1"/>
  </si>
  <si>
    <t>※離島、振興山村、
過疎地域等の特別地域</t>
    <phoneticPr fontId="1"/>
  </si>
  <si>
    <t>その他の職員</t>
    <rPh sb="2" eb="3">
      <t>タ</t>
    </rPh>
    <rPh sb="4" eb="6">
      <t>ショクイン</t>
    </rPh>
    <phoneticPr fontId="1"/>
  </si>
  <si>
    <t>　連絡相談および緊急時訪問看護を担当する職員（数）</t>
    <rPh sb="23" eb="24">
      <t>スウ</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</si>
  <si>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</si>
  <si>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</si>
  <si>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※無の場合は以下の記載は不要です</t>
    <rPh sb="2" eb="3">
      <t>ナ</t>
    </rPh>
    <rPh sb="4" eb="6">
      <t>バアイ</t>
    </rPh>
    <rPh sb="7" eb="9">
      <t>イカ</t>
    </rPh>
    <rPh sb="10" eb="12">
      <t>キサイ</t>
    </rPh>
    <rPh sb="13" eb="15">
      <t>フヨウ</t>
    </rPh>
    <phoneticPr fontId="1"/>
  </si>
  <si>
    <t>　　　　　ロ</t>
    <phoneticPr fontId="1"/>
  </si>
  <si>
    <t>　　　　　　イ</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</si>
  <si>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</si>
  <si>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</si>
  <si>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※営業している曜日等に ☑ を付すこと  　※緊急時の訪問は除くこと</t>
    <phoneticPr fontId="1"/>
  </si>
  <si>
    <t>　営業日以外の計画的な訪問看護への対応</t>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</si>
  <si>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</si>
  <si>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※「常勤換算後の総職員数（人）」については
  「小数点第一位までの実数（小数点以下第二位
  切り捨て）」で記載すること</t>
    <rPh sb="13" eb="14">
      <t>ヒト</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</si>
  <si>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</si>
  <si>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</si>
  <si>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</si>
  <si>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</si>
  <si>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t>精神保健
福祉士</t>
    <rPh sb="0" eb="2">
      <t>セイシン</t>
    </rPh>
    <rPh sb="2" eb="4">
      <t>ホケン</t>
    </rPh>
    <rPh sb="5" eb="8">
      <t>フクシシ</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</si>
  <si>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</si>
  <si>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</si>
  <si>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　　13．児童発達支援事業所又は放課後デイサービス事業所</t>
  </si>
  <si>
    <t>　　　11．社会福祉協議会</t>
    <rPh sb="6" eb="8">
      <t>シャカイ</t>
    </rPh>
    <rPh sb="8" eb="10">
      <t>フクシ</t>
    </rPh>
    <rPh sb="10" eb="13">
      <t>キョウギカイ</t>
    </rPh>
    <phoneticPr fontId="1"/>
  </si>
  <si>
    <t>　　　　9．通所介護事業所</t>
    <rPh sb="6" eb="8">
      <t>ツウショ</t>
    </rPh>
    <rPh sb="8" eb="10">
      <t>カイゴ</t>
    </rPh>
    <rPh sb="10" eb="13">
      <t>ジギョウショ</t>
    </rPh>
    <phoneticPr fontId="1"/>
  </si>
  <si>
    <t>　　　 8．訪問介護事業所</t>
    <phoneticPr fontId="1"/>
  </si>
  <si>
    <t>　　　7．地域包括支援センター</t>
    <phoneticPr fontId="1"/>
  </si>
  <si>
    <t>　　　　6．居宅介護支援事業所</t>
    <rPh sb="6" eb="8">
      <t>キョタク</t>
    </rPh>
    <rPh sb="8" eb="10">
      <t>カイゴ</t>
    </rPh>
    <rPh sb="10" eb="12">
      <t>シエン</t>
    </rPh>
    <rPh sb="12" eb="15">
      <t>ジギョウショ</t>
    </rPh>
    <phoneticPr fontId="1"/>
  </si>
  <si>
    <t>　　　 5.　特定施設</t>
    <phoneticPr fontId="1"/>
  </si>
  <si>
    <t>　　　4．介護老人福祉施設</t>
    <phoneticPr fontId="1"/>
  </si>
  <si>
    <t>　　　　3．介護老人保健施設</t>
    <phoneticPr fontId="1"/>
  </si>
  <si>
    <t>　　　 2．診療所</t>
    <phoneticPr fontId="1"/>
  </si>
  <si>
    <r>
      <t xml:space="preserve"> ※ 有</t>
    </r>
    <r>
      <rPr>
        <b/>
        <strike/>
        <sz val="11"/>
        <rFont val="Meiryo UI"/>
        <family val="3"/>
        <charset val="128"/>
      </rPr>
      <t>る</t>
    </r>
    <r>
      <rPr>
        <b/>
        <sz val="11"/>
        <rFont val="Meiryo UI"/>
        <family val="3"/>
        <charset val="128"/>
      </rPr>
      <t>の場合は該当する全てについて☑を付すこと</t>
    </r>
    <phoneticPr fontId="1"/>
  </si>
  <si>
    <t>　無</t>
    <phoneticPr fontId="1"/>
  </si>
  <si>
    <t>※ゼロの場合は「0」と記載、複数ある場合は全て記載</t>
    <phoneticPr fontId="1"/>
  </si>
  <si>
    <t>兼務先の介護保険サービス等の種類</t>
    <phoneticPr fontId="1"/>
  </si>
  <si>
    <t>兼務先名称（兼務有の場合）</t>
    <rPh sb="0" eb="2">
      <t>ケンム</t>
    </rPh>
    <rPh sb="2" eb="3">
      <t>サキ</t>
    </rPh>
    <rPh sb="3" eb="5">
      <t>メイショウ</t>
    </rPh>
    <phoneticPr fontId="1"/>
  </si>
  <si>
    <t xml:space="preserve">   ※ 他の事業所、施設等の管理者又は従業者としての職務に従事する場合に記載</t>
    <rPh sb="37" eb="39">
      <t>キサイ</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</si>
  <si>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</si>
  <si>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 xml:space="preserve">     有　　　 　無　</t>
    <rPh sb="5" eb="6">
      <t>ア</t>
    </rPh>
    <rPh sb="11" eb="12">
      <t>ナ</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</si>
  <si>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</si>
  <si>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17　１～16以外</t>
  </si>
  <si>
    <t>15　営利法人（会社）</t>
    <phoneticPr fontId="1"/>
  </si>
  <si>
    <t>14　消費生活協同組合及び連合会</t>
  </si>
  <si>
    <t>12　社会福祉法人（社会福祉協議会以外）</t>
  </si>
  <si>
    <t>９　公益社団・財団法人（７、８以外）</t>
  </si>
  <si>
    <t>８　看護協会</t>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</si>
  <si>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</si>
  <si>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２　市区町村</t>
    <rPh sb="2" eb="4">
      <t>シク</t>
    </rPh>
    <rPh sb="4" eb="6">
      <t>チョウソン</t>
    </rPh>
    <phoneticPr fontId="1"/>
  </si>
  <si>
    <t>　　　　　　　　　　　　</t>
    <phoneticPr fontId="1"/>
  </si>
  <si>
    <t>※いずれかにチェックすること</t>
  </si>
  <si>
    <t xml:space="preserve"> 健康保険法のみ</t>
    <rPh sb="1" eb="3">
      <t>ケンコウ</t>
    </rPh>
    <rPh sb="3" eb="6">
      <t>ホケンホウ</t>
    </rPh>
    <phoneticPr fontId="1"/>
  </si>
  <si>
    <t>※地方厚生（支）局記載</t>
  </si>
  <si>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</si>
  <si>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※本様式の書式は変えないこと。</t>
    <phoneticPr fontId="1"/>
  </si>
  <si>
    <t>※「（３）訪問看護等に係る実績（機能強化型３のみ）」の「○別表第７等の利用者数」の「１）別表第７若しくは別表第８に該当する又は精神科重症患者支援管理連携加算を算定する利用者」及び「２）複数の訪問看護ステーションで共同して訪問看護を提供する利用者」の「１月当たりの利用者数［Ａ］」欄</t>
    <phoneticPr fontId="1"/>
  </si>
  <si>
    <t xml:space="preserve">※「（２）訪問看護等に係る実績（機能強化型１・２のみ）」の「○別表第７の利用者数」の「② １月当たりの別表第７に該当する利用者数」欄
</t>
    <rPh sb="5" eb="7">
      <t>ホウモン</t>
    </rPh>
    <rPh sb="7" eb="9">
      <t>カンゴ</t>
    </rPh>
    <rPh sb="9" eb="10">
      <t>トウ</t>
    </rPh>
    <rPh sb="11" eb="12">
      <t>カカ</t>
    </rPh>
    <rPh sb="13" eb="15">
      <t>ジッセキ</t>
    </rPh>
    <rPh sb="31" eb="34">
      <t>ベッピョウダイ</t>
    </rPh>
    <rPh sb="36" eb="39">
      <t>リヨウシャ</t>
    </rPh>
    <rPh sb="39" eb="40">
      <t>スウ</t>
    </rPh>
    <rPh sb="46" eb="48">
      <t>ツキア</t>
    </rPh>
    <rPh sb="51" eb="54">
      <t>ベッピョウダイ</t>
    </rPh>
    <rPh sb="56" eb="58">
      <t>ガイトウ</t>
    </rPh>
    <rPh sb="60" eb="63">
      <t>リヨウシャ</t>
    </rPh>
    <rPh sb="63" eb="64">
      <t>スウ</t>
    </rPh>
    <rPh sb="65" eb="66">
      <t>ラン</t>
    </rPh>
    <phoneticPr fontId="1"/>
  </si>
  <si>
    <t>・以下の欄は、小数点第一位までの実数（小数点以下第二位切り捨て）」で記載すること。</t>
    <rPh sb="1" eb="3">
      <t>イカ</t>
    </rPh>
    <rPh sb="4" eb="5">
      <t>ラン</t>
    </rPh>
    <rPh sb="7" eb="10">
      <t>ショウスウテン</t>
    </rPh>
    <phoneticPr fontId="1"/>
  </si>
  <si>
    <t>・「（１）看護職員数（機能強化型１・２・３）」の「○看護職員の割合（機能強化型１・２・３）」欄については、訪問看護ステーションの全従事者について、常勤換算した保健師・助産師・看護師・准看護師の員数を①に、常勤換算した理学療法士・作業療法士・言語聴覚士の員数を②に記載した上で、割合を算出すること。</t>
    <rPh sb="11" eb="13">
      <t>キノウ</t>
    </rPh>
    <rPh sb="13" eb="15">
      <t>キョウカ</t>
    </rPh>
    <rPh sb="15" eb="16">
      <t>カタ</t>
    </rPh>
    <phoneticPr fontId="1"/>
  </si>
  <si>
    <t>　「12．機能強化型訪問看護管理療養費に係る届出」について</t>
    <phoneticPr fontId="1"/>
  </si>
  <si>
    <t>21.</t>
    <phoneticPr fontId="1"/>
  </si>
  <si>
    <t>・④が②－③と一致しているか、⑤がそれぞれ③の合計、④の合計と一致しているか、確認すること。（エクセル上で入力した場合は、「自動チェック」が「○」となっていることを確認すること。）</t>
    <phoneticPr fontId="1"/>
  </si>
  <si>
    <t>・１名の患者が複数の褥瘡を有していても、患者１名として数えること。また、１名の患者が複数の褥瘡を有している場合の重症度については、重症度の高い褥瘡について記載すること。</t>
    <phoneticPr fontId="1"/>
  </si>
  <si>
    <t>・「⑤　褥瘡の重症度（DESIGN-R2020分類）」は、「訪問看護利用開始時に既に褥瘡を有していた利用者数」欄には③の利用者について、「訪問看護利用中に新たに褥瘡が発生した利用者数」欄には④の利用者について、それぞれの褥瘡の状態を、DESIGN-R2020分類（d1～DU）に区分して人数を記載すること。</t>
    <rPh sb="40" eb="41">
      <t>スデ</t>
    </rPh>
    <rPh sb="45" eb="46">
      <t>ユウ</t>
    </rPh>
    <rPh sb="50" eb="53">
      <t>リヨウシャ</t>
    </rPh>
    <rPh sb="53" eb="54">
      <t>スウ</t>
    </rPh>
    <rPh sb="80" eb="82">
      <t>ジョクソウ</t>
    </rPh>
    <rPh sb="87" eb="89">
      <t>リヨウ</t>
    </rPh>
    <rPh sb="89" eb="90">
      <t>シャ</t>
    </rPh>
    <rPh sb="90" eb="91">
      <t>スウ</t>
    </rPh>
    <phoneticPr fontId="1"/>
  </si>
  <si>
    <t>・「③　②のうち、訪問看護開始時に既に褥瘡を有していた利用者数」欄は、「②　①のうち、d1以上の褥瘡を有していた利用者数」のうち、訪問看護開始時に、DESIGN-R2020分類d1以上を有する利用者数を記載すること。（１人の利用者が複数の褥瘡を有していても、利用者数１人として数えること。）</t>
    <rPh sb="32" eb="33">
      <t>ラン</t>
    </rPh>
    <phoneticPr fontId="1"/>
  </si>
  <si>
    <t>・「②　①のうち、d1以上の褥瘡を有していた利用者数」欄は、「①　訪問看護ステーション全利用者数（全登録者数）」のうち、令和７年７月１日時点でDESIGN-R2020分類d1以上を有する利用者数を記載すること。（１人の利用者が複数の褥瘡を有していても、利用者数１人として数えること。）</t>
    <rPh sb="27" eb="28">
      <t>ラン</t>
    </rPh>
    <phoneticPr fontId="1"/>
  </si>
  <si>
    <t>・「①　訪問看護ステーション全利用者数」欄は、令和７年７月１日時点の訪問看護ステーションの全利用者数（全登録者数）を記載すること。（当該日の利用開始者は含めないが、当該日の利用終了者は含めること。）</t>
    <rPh sb="20" eb="21">
      <t>ラン</t>
    </rPh>
    <phoneticPr fontId="1"/>
  </si>
  <si>
    <t>・医療保険の他、介護保険の利用者についても含めて記載すること。</t>
    <phoneticPr fontId="1"/>
  </si>
  <si>
    <t>　「11．褥瘡対策の実施状況」について</t>
    <phoneticPr fontId="1"/>
  </si>
  <si>
    <t>20.</t>
    <phoneticPr fontId="1"/>
  </si>
  <si>
    <t>・「（２）特掲診療料等の施設基準等の別表第７・別表第８に該当する利用者数」及び「（３）ＧＡＦ尺度による判定が40以下の利用者数」について
※「（２）特掲診療料等の施設基準等の別表第７・別表第８に該当する利用者数」の「①直近１年間における、別表第７に該当する利用者数の合計」、「②直近１年間における、別表第８に該当する利用者数の合計」、「③直近１年間における、別表第７及び別表第８に該当する利用者数の合計」及び「（３）ＧＡＦ尺度による判定が40以下の利用者数」の「①直近１年間における、ＧＡＦ尺度が40以下の利用者数の合計」は、各月の利用者の合計（延べ人数）で計上すること。
※「（２）特掲診療料等の施設基準等の別表第７・別表第８に該当する利用者数」の「④１月当たりの別表第７・別表第８に該当する利用者数」及び「（３）ＧＡＦ尺度による判定が40以下の利用者数」の「②１月当たりのＧＡＦ尺度が40以下の利用者数」欄は、小数点第一位までの実数（小数点以下第二位切り捨て）で記載すること。
※健康保険法に基づく指定を受けてから１年に満たない場合は、開設期間の実利用者数の合計を開設期間の月数で除した値をもって利用者数を計上すること。</t>
    <rPh sb="109" eb="111">
      <t>チョッキン</t>
    </rPh>
    <rPh sb="112" eb="114">
      <t>ネンカン</t>
    </rPh>
    <rPh sb="119" eb="121">
      <t>ベッピョウ</t>
    </rPh>
    <rPh sb="121" eb="122">
      <t>ダイ</t>
    </rPh>
    <rPh sb="124" eb="126">
      <t>ガイトウ</t>
    </rPh>
    <rPh sb="128" eb="131">
      <t>リヨウシャ</t>
    </rPh>
    <rPh sb="131" eb="132">
      <t>スウ</t>
    </rPh>
    <rPh sb="133" eb="135">
      <t>ゴウケイ</t>
    </rPh>
    <rPh sb="183" eb="184">
      <t>オヨ</t>
    </rPh>
    <rPh sb="185" eb="187">
      <t>ベッピョウ</t>
    </rPh>
    <rPh sb="187" eb="188">
      <t>ダイ</t>
    </rPh>
    <rPh sb="202" eb="203">
      <t>オヨ</t>
    </rPh>
    <rPh sb="232" eb="234">
      <t>チョッキン</t>
    </rPh>
    <rPh sb="235" eb="237">
      <t>ネンカン</t>
    </rPh>
    <rPh sb="245" eb="247">
      <t>シャクド</t>
    </rPh>
    <rPh sb="250" eb="252">
      <t>イカ</t>
    </rPh>
    <rPh sb="253" eb="256">
      <t>リヨウシャ</t>
    </rPh>
    <rPh sb="256" eb="257">
      <t>スウ</t>
    </rPh>
    <rPh sb="258" eb="260">
      <t>ゴウケイ</t>
    </rPh>
    <rPh sb="263" eb="265">
      <t>カクツキ</t>
    </rPh>
    <rPh sb="266" eb="269">
      <t>リヨウシャ</t>
    </rPh>
    <rPh sb="270" eb="272">
      <t>ゴウケイ</t>
    </rPh>
    <rPh sb="273" eb="274">
      <t>ノ</t>
    </rPh>
    <rPh sb="275" eb="277">
      <t>ニンズウ</t>
    </rPh>
    <rPh sb="279" eb="281">
      <t>ケイジョウ</t>
    </rPh>
    <rPh sb="352" eb="353">
      <t>オヨ</t>
    </rPh>
    <rPh sb="475" eb="476">
      <t>ジツ</t>
    </rPh>
    <rPh sb="479" eb="480">
      <t>スウ</t>
    </rPh>
    <rPh sb="505" eb="507">
      <t>ケイジョウ</t>
    </rPh>
    <phoneticPr fontId="1"/>
  </si>
  <si>
    <t>・「（１）同一建物居住者の割合」について
※「同一建物居住者」は、訪問看護基本療養費（Ⅱ）又は精神科訪問看護基本療養費（Ⅲ）を算定した利用者の実人数を計上すること。
※健康保険法に基づく指定を受けてから１年に満たない場合は、１か月以上の開設期間のうち、開設期間の実利用者数を記載すること。</t>
    <phoneticPr fontId="1"/>
  </si>
  <si>
    <t>　「９．訪問看護管理療養費に係る届出」について</t>
    <rPh sb="4" eb="6">
      <t>ホウモン</t>
    </rPh>
    <rPh sb="6" eb="8">
      <t>カンゴ</t>
    </rPh>
    <rPh sb="8" eb="10">
      <t>カンリ</t>
    </rPh>
    <rPh sb="10" eb="13">
      <t>リョウヨウヒ</t>
    </rPh>
    <rPh sb="14" eb="15">
      <t>カカ</t>
    </rPh>
    <rPh sb="16" eb="18">
      <t>トドケデ</t>
    </rPh>
    <phoneticPr fontId="1"/>
  </si>
  <si>
    <t>19.</t>
    <phoneticPr fontId="1"/>
  </si>
  <si>
    <t>　「２．24時間対応体制加算に係る届出」の「（２）連絡及び相談を受けられる体制」の「連絡相談を担当する職員の職種」欄は、保健師又は看護師及びその他の職員の両方に該当する場合は、両方にチェックを入れること。</t>
    <rPh sb="6" eb="8">
      <t>ジカン</t>
    </rPh>
    <rPh sb="8" eb="10">
      <t>タイオウ</t>
    </rPh>
    <rPh sb="10" eb="12">
      <t>タイセイ</t>
    </rPh>
    <rPh sb="12" eb="14">
      <t>カサン</t>
    </rPh>
    <rPh sb="15" eb="16">
      <t>カカ</t>
    </rPh>
    <rPh sb="17" eb="19">
      <t>トドケデ</t>
    </rPh>
    <rPh sb="25" eb="27">
      <t>レンラク</t>
    </rPh>
    <rPh sb="27" eb="28">
      <t>オヨ</t>
    </rPh>
    <rPh sb="29" eb="31">
      <t>ソウダン</t>
    </rPh>
    <rPh sb="32" eb="33">
      <t>ウ</t>
    </rPh>
    <rPh sb="37" eb="39">
      <t>タイセイ</t>
    </rPh>
    <rPh sb="42" eb="44">
      <t>レンラク</t>
    </rPh>
    <rPh sb="44" eb="46">
      <t>ソウダン</t>
    </rPh>
    <rPh sb="47" eb="49">
      <t>タントウ</t>
    </rPh>
    <rPh sb="51" eb="53">
      <t>ショクイン</t>
    </rPh>
    <rPh sb="54" eb="56">
      <t>ショクシュ</t>
    </rPh>
    <rPh sb="57" eb="58">
      <t>ラン</t>
    </rPh>
    <rPh sb="60" eb="63">
      <t>ホケンシ</t>
    </rPh>
    <rPh sb="63" eb="64">
      <t>マタ</t>
    </rPh>
    <rPh sb="65" eb="68">
      <t>カンゴシ</t>
    </rPh>
    <rPh sb="68" eb="69">
      <t>オヨ</t>
    </rPh>
    <rPh sb="72" eb="73">
      <t>タ</t>
    </rPh>
    <rPh sb="74" eb="76">
      <t>ショクイン</t>
    </rPh>
    <rPh sb="77" eb="79">
      <t>リョウホウ</t>
    </rPh>
    <rPh sb="80" eb="82">
      <t>ガイトウ</t>
    </rPh>
    <rPh sb="84" eb="86">
      <t>バアイ</t>
    </rPh>
    <rPh sb="88" eb="90">
      <t>リョウホウ</t>
    </rPh>
    <rPh sb="96" eb="97">
      <t>イ</t>
    </rPh>
    <phoneticPr fontId="1"/>
  </si>
  <si>
    <t>18.
　</t>
    <phoneticPr fontId="1"/>
  </si>
  <si>
    <t>　「１．精神科訪問看護基本療養費に係る届出」の「当該届出に係る指定訪問看護を行う看護師等」における「職種」欄は、保健師、看護師、准看護師又は作業療法士の別を記載すること。</t>
    <rPh sb="53" eb="54">
      <t>ラン</t>
    </rPh>
    <phoneticPr fontId="1"/>
  </si>
  <si>
    <t xml:space="preserve">17.
</t>
    <phoneticPr fontId="1"/>
  </si>
  <si>
    <t>　「１．精神科訪問看護基本療養費に係る届出」、「２．24時間対応体制加算に係る届出」及び「12．機能強化型訪問看護管理療養費に係る届出」欄は、当該届出がない場合には、「届出状況」の有無以外の記載は不要とすること。</t>
    <rPh sb="68" eb="69">
      <t>ラン</t>
    </rPh>
    <phoneticPr fontId="1"/>
  </si>
  <si>
    <t xml:space="preserve">16.
</t>
    <phoneticPr fontId="1"/>
  </si>
  <si>
    <t>・（ｂ）は、「②上記全利用者数のうち医療保険のみの利用者の数（Ｂ）」のうち、令和７年７月（７月１日から７月31日までの１か月間）において、精神科訪問看護基本療養費を１日以上算定している利用者の実人数を計上すること。</t>
    <rPh sb="8" eb="10">
      <t>ジョウキ</t>
    </rPh>
    <rPh sb="10" eb="11">
      <t>ゼン</t>
    </rPh>
    <rPh sb="11" eb="14">
      <t>リヨウシャ</t>
    </rPh>
    <rPh sb="14" eb="15">
      <t>スウ</t>
    </rPh>
    <rPh sb="18" eb="20">
      <t>イリョウ</t>
    </rPh>
    <rPh sb="20" eb="22">
      <t>ホケン</t>
    </rPh>
    <rPh sb="25" eb="28">
      <t>リヨウシャ</t>
    </rPh>
    <rPh sb="29" eb="30">
      <t>カズ</t>
    </rPh>
    <phoneticPr fontId="1"/>
  </si>
  <si>
    <t>・（ａ）は、「①上記全利用者数のうち医療保険と介護保険の両方を利用した利用者の数（Ａ）」のうち、令和７年７月（７月１日から７月31日までの１か月間）において、精神科訪問看護基本療養費を１日以上算定している利用者の実人数を計上すること。</t>
    <phoneticPr fontId="1"/>
  </si>
  <si>
    <t>・「全利用者数」は、「①（Ａ）＋②（Ｂ）＋③」の数と一致すること。</t>
    <phoneticPr fontId="1"/>
  </si>
  <si>
    <t>・当該利用者数のうち、「医療保険と介護保険の両方を利用した利用者の数」、「医療保険のみの利用者の数」、「介護保険のみの利用者の数」をそれぞれ記載すること。</t>
    <phoneticPr fontId="1"/>
  </si>
  <si>
    <t>・令和７年７月１日から同年７月31日までの１か月間の実人数（延べ人数ではない。）で記載すること。</t>
    <phoneticPr fontId="1"/>
  </si>
  <si>
    <t>　「訪問看護ステーションの利用者数」について</t>
    <phoneticPr fontId="1"/>
  </si>
  <si>
    <t>15.</t>
    <phoneticPr fontId="1"/>
  </si>
  <si>
    <t>・「営業日」欄は、営業している曜日等の該当するものに☑を付すこと。
・「営業日以外の計画的な訪問看護への対応」とは、緊急時を除き営業日以外に計画的な訪問を行っていることをいう。</t>
    <rPh sb="6" eb="7">
      <t>ラン</t>
    </rPh>
    <rPh sb="17" eb="18">
      <t>トウ</t>
    </rPh>
    <rPh sb="19" eb="21">
      <t>ガイトウ</t>
    </rPh>
    <rPh sb="28" eb="29">
      <t>フ</t>
    </rPh>
    <rPh sb="52" eb="54">
      <t>タイオウ</t>
    </rPh>
    <phoneticPr fontId="1"/>
  </si>
  <si>
    <t>　「主な掲示事項」について</t>
    <rPh sb="2" eb="3">
      <t>オモ</t>
    </rPh>
    <rPh sb="4" eb="6">
      <t>ケイジ</t>
    </rPh>
    <rPh sb="6" eb="8">
      <t>ジコウ</t>
    </rPh>
    <phoneticPr fontId="1"/>
  </si>
  <si>
    <t>14.</t>
    <phoneticPr fontId="1"/>
  </si>
  <si>
    <t>・「③　主たる事業所の職員数」、「④　従たる事業所（サテライト）の職員数」欄は、常勤・非常勤の雇用形態にかかわらず、それぞれの実人数を記載すること。</t>
    <phoneticPr fontId="1"/>
  </si>
  <si>
    <t>・「常勤換算後の総職員数（人）」欄は、「①　常勤（人）」の兼務者及び「②　非常勤（人）」を常勤換算し、①と②を合計した常勤換算数を記載すること。
※小数点第一位までの実数（小数点以下第二位切り捨て）」で記載をすること。</t>
    <rPh sb="13" eb="14">
      <t>ヒト</t>
    </rPh>
    <rPh sb="16" eb="17">
      <t>ラン</t>
    </rPh>
    <rPh sb="22" eb="24">
      <t>ジョウキン</t>
    </rPh>
    <rPh sb="25" eb="26">
      <t>ヒト</t>
    </rPh>
    <rPh sb="37" eb="40">
      <t>ヒジョウキン</t>
    </rPh>
    <rPh sb="41" eb="42">
      <t>ヒト</t>
    </rPh>
    <phoneticPr fontId="1"/>
  </si>
  <si>
    <t>・管理者については、「指定訪問看護の事業の人員及び運営に関する基準について」（令和６年３月５日保発0305第13号）のとおり、「専従、かつ、常勤の者でなければならない」とされているため、「専従」「常勤」へ記載すること。
指定訪問看護ステーションの管理上支障がない場合に兼ねることが可能とされている他の職務（当該ステーションの看護職員としての職務に従事する場合、当該ステーションが介護保険法による指定を受けている指定訪問看護ステーションである場合に、当該指定訪問看護ステーションの管理者又は看護職員としての職務に従事する場合、同一の指定訪問看護事業者によって設置された他の事業所、施設等の管理者又は従業者としての職務に従事する場合であって、当該他の事業所、施設等の管理者又は従業者としての職務に従事する時間帯も、当該指定訪問看護ステーションの利用者に対する看護やサービス提供の場面等で生じる事象を適時かつ適切に把握でき、職員及び業務に関し、一元的な管理及び指揮命令に支障が生じないときに、当該他の事業所等の管理者又は従業者としての職務に従事する場合）にあたっている場合も、「専従」「常勤」へ記載すること。</t>
    <phoneticPr fontId="1"/>
  </si>
  <si>
    <t>・「兼務」に該当する者とは、たとえば、訪問看護ステーションに併設されている入所施設での看護業務などを行っている場合などが当てはまるが、当該訪問看護ステーションで介護保険の訪問看護を行っている時間がある場合については、兼務とはならない。</t>
    <phoneticPr fontId="1"/>
  </si>
  <si>
    <t>・「②　非常勤（人）」欄は、雇用形態が非常勤の職員について記載すること。</t>
    <phoneticPr fontId="1"/>
  </si>
  <si>
    <t>・「①　常勤（人）」欄は、雇用形態が常勤の職員であり、管理者も含めて記載すること。</t>
    <phoneticPr fontId="1"/>
  </si>
  <si>
    <t>・新型コロナウイルス感染症等の影響により一時的に出勤できない職員（管理者を含む）についても、令和７年８月１日現在に当該事業所に所属している場合は、出勤状況にかかわらず、本来の雇用契約に基づいて職員数に含めること。</t>
    <phoneticPr fontId="1"/>
  </si>
  <si>
    <t>・従たる事業所（サテライト）に勤務する職員も含めて、職種ごとに記載すること。</t>
    <phoneticPr fontId="1"/>
  </si>
  <si>
    <t>　「従業者の職種・員数」について</t>
    <phoneticPr fontId="1"/>
  </si>
  <si>
    <t>13.</t>
    <phoneticPr fontId="1"/>
  </si>
  <si>
    <t>・「従業者の職種・員数」の「④従たる事業所（サテライト）の職員数」欄に、実人員数を記載すること。</t>
    <rPh sb="33" eb="34">
      <t>ラン</t>
    </rPh>
    <phoneticPr fontId="1"/>
  </si>
  <si>
    <t>・「所在地」欄は、市町村名を記載すること。</t>
    <phoneticPr fontId="1"/>
  </si>
  <si>
    <t>・複数ある場合は全て記載すること。</t>
    <phoneticPr fontId="1"/>
  </si>
  <si>
    <t>・従たる事業所（サテライト）とは、待機や道具の保管、着替え等を行う出張所等である。</t>
    <phoneticPr fontId="1"/>
  </si>
  <si>
    <t>　「従たる事業所（サテライト）を所有する場合、事業所数とその所在地」について</t>
    <phoneticPr fontId="1"/>
  </si>
  <si>
    <t>12.</t>
    <phoneticPr fontId="1"/>
  </si>
  <si>
    <t>・「兼務の有無」欄は、管理者が同一の指定訪問看護事業者によって設置された他の事業所、施設等の管理者又は従業者としての職務に従事する場合に「有」とし、「兼務先数」、「兼務先名称」、「所在地」及び「兼務先の介護保険サービス等の種類」を記載すること。</t>
    <rPh sb="2" eb="4">
      <t>ケンム</t>
    </rPh>
    <rPh sb="5" eb="7">
      <t>ウム</t>
    </rPh>
    <rPh sb="8" eb="9">
      <t>ラン</t>
    </rPh>
    <rPh sb="11" eb="14">
      <t>カンリシャ</t>
    </rPh>
    <rPh sb="65" eb="67">
      <t>バアイ</t>
    </rPh>
    <rPh sb="69" eb="70">
      <t>アリ</t>
    </rPh>
    <rPh sb="75" eb="77">
      <t>ケンム</t>
    </rPh>
    <rPh sb="77" eb="78">
      <t>サキ</t>
    </rPh>
    <rPh sb="78" eb="79">
      <t>スウ</t>
    </rPh>
    <rPh sb="82" eb="84">
      <t>ケンム</t>
    </rPh>
    <rPh sb="84" eb="85">
      <t>サキ</t>
    </rPh>
    <rPh sb="85" eb="87">
      <t>メイショウ</t>
    </rPh>
    <rPh sb="90" eb="93">
      <t>ショザイチ</t>
    </rPh>
    <rPh sb="94" eb="95">
      <t>オヨ</t>
    </rPh>
    <rPh sb="97" eb="99">
      <t>ケンム</t>
    </rPh>
    <rPh sb="99" eb="100">
      <t>サキ</t>
    </rPh>
    <rPh sb="101" eb="103">
      <t>カイゴ</t>
    </rPh>
    <rPh sb="103" eb="105">
      <t>ホケン</t>
    </rPh>
    <rPh sb="109" eb="110">
      <t>トウ</t>
    </rPh>
    <rPh sb="111" eb="113">
      <t>シュルイ</t>
    </rPh>
    <rPh sb="115" eb="117">
      <t>キサイ</t>
    </rPh>
    <phoneticPr fontId="1"/>
  </si>
  <si>
    <t xml:space="preserve">
</t>
    <phoneticPr fontId="1"/>
  </si>
  <si>
    <t>・「管理者の職種」欄は、主に従事している職種を選択すること。
・管理者が同一の指定訪問看護事業者によって設置された他の事業所、施設等の管理者又は従業者としての職務に従事する場合は、「兼務の有無」欄等に詳細を記載すること。</t>
    <rPh sb="7" eb="8">
      <t>ラン</t>
    </rPh>
    <rPh sb="32" eb="35">
      <t>カンリシャ</t>
    </rPh>
    <rPh sb="88" eb="90">
      <t>ショウサイ</t>
    </rPh>
    <rPh sb="91" eb="93">
      <t>ケンム</t>
    </rPh>
    <rPh sb="94" eb="96">
      <t>ウム</t>
    </rPh>
    <rPh sb="97" eb="98">
      <t>ラン</t>
    </rPh>
    <rPh sb="98" eb="99">
      <t>トウ</t>
    </rPh>
    <rPh sb="101" eb="103">
      <t>キサイ</t>
    </rPh>
    <phoneticPr fontId="1"/>
  </si>
  <si>
    <t>　「管理者」について</t>
    <rPh sb="2" eb="5">
      <t>カンリシャ</t>
    </rPh>
    <phoneticPr fontId="1"/>
  </si>
  <si>
    <t xml:space="preserve">11.
</t>
    <phoneticPr fontId="1"/>
  </si>
  <si>
    <t>　「指定の状況」欄は、介護保険及び医療保険（みなし指定を含む）の指定を受けている場合は「介護保険法・健康保険法による指定」を、介護保険の指定を受けていない場合は「健康保険法のみ」を選択すること。</t>
    <rPh sb="15" eb="16">
      <t>オヨ</t>
    </rPh>
    <rPh sb="17" eb="19">
      <t>イリョウ</t>
    </rPh>
    <rPh sb="19" eb="21">
      <t>ホケン</t>
    </rPh>
    <rPh sb="25" eb="27">
      <t>シテイ</t>
    </rPh>
    <rPh sb="28" eb="29">
      <t>フク</t>
    </rPh>
    <rPh sb="50" eb="52">
      <t>ケンコウ</t>
    </rPh>
    <rPh sb="52" eb="54">
      <t>ホケン</t>
    </rPh>
    <rPh sb="54" eb="55">
      <t>ホウ</t>
    </rPh>
    <rPh sb="58" eb="60">
      <t>シテイ</t>
    </rPh>
    <phoneticPr fontId="1"/>
  </si>
  <si>
    <t xml:space="preserve">10.
</t>
    <phoneticPr fontId="1"/>
  </si>
  <si>
    <t>都道府県番号は、以下を参照すること。</t>
    <phoneticPr fontId="1"/>
  </si>
  <si>
    <r>
      <t>　「訪問看護ステーションコード」の欄は、</t>
    </r>
    <r>
      <rPr>
        <b/>
        <sz val="11"/>
        <color theme="1"/>
        <rFont val="ＭＳ 明朝"/>
        <family val="1"/>
        <charset val="128"/>
      </rPr>
      <t>都道府県番号（２桁）を太枠に</t>
    </r>
    <r>
      <rPr>
        <sz val="11"/>
        <color theme="1"/>
        <rFont val="ＭＳ 明朝"/>
        <family val="1"/>
        <charset val="128"/>
      </rPr>
      <t>、</t>
    </r>
    <r>
      <rPr>
        <b/>
        <sz val="11"/>
        <color theme="1"/>
        <rFont val="ＭＳ 明朝"/>
        <family val="1"/>
        <charset val="128"/>
      </rPr>
      <t>訪問看護ステーションコード（７桁）を細枠に</t>
    </r>
    <r>
      <rPr>
        <sz val="11"/>
        <color theme="1"/>
        <rFont val="ＭＳ 明朝"/>
        <family val="1"/>
        <charset val="128"/>
      </rPr>
      <t>記載すること。</t>
    </r>
    <rPh sb="2" eb="4">
      <t>ホウモン</t>
    </rPh>
    <rPh sb="4" eb="6">
      <t>カンゴ</t>
    </rPh>
    <rPh sb="17" eb="18">
      <t>ラン</t>
    </rPh>
    <rPh sb="31" eb="33">
      <t>フトワク</t>
    </rPh>
    <rPh sb="53" eb="54">
      <t>ホソ</t>
    </rPh>
    <rPh sb="54" eb="55">
      <t>ワク</t>
    </rPh>
    <phoneticPr fontId="1"/>
  </si>
  <si>
    <t xml:space="preserve">９.
</t>
    <phoneticPr fontId="1"/>
  </si>
  <si>
    <t>　「受付番号」欄は、記載しないこと。
地方厚生（支）局都府県事務所において、１番から連続した番号をステーションコード順に付すものであること。</t>
    <rPh sb="58" eb="59">
      <t>ジュン</t>
    </rPh>
    <rPh sb="60" eb="61">
      <t>フ</t>
    </rPh>
    <phoneticPr fontId="1"/>
  </si>
  <si>
    <t xml:space="preserve">８.
</t>
    <phoneticPr fontId="1"/>
  </si>
  <si>
    <t>　職員の常勤換算に係る報告（常勤換算後の総職員数）及び１月当たりの利用者数（別表第７・別表第８に該当する利用者数、１月当たりのＧＡＦ尺度が40以下の利用者数、共同して訪問看護を提供する利用者数）については、小数点第一位までの実数（小数点以下第二位切り捨て）で記載すること。</t>
    <rPh sb="1" eb="3">
      <t>ショクイン</t>
    </rPh>
    <rPh sb="4" eb="6">
      <t>ジョウキン</t>
    </rPh>
    <rPh sb="6" eb="8">
      <t>カンサン</t>
    </rPh>
    <rPh sb="9" eb="10">
      <t>カカ</t>
    </rPh>
    <rPh sb="11" eb="13">
      <t>ホウコク</t>
    </rPh>
    <rPh sb="25" eb="26">
      <t>オヨ</t>
    </rPh>
    <rPh sb="42" eb="44">
      <t>ベッピョウ</t>
    </rPh>
    <rPh sb="44" eb="45">
      <t>ダイ</t>
    </rPh>
    <rPh sb="47" eb="49">
      <t>ベッピョウ</t>
    </rPh>
    <rPh sb="49" eb="50">
      <t>ダイ</t>
    </rPh>
    <rPh sb="52" eb="54">
      <t>ガイトウ</t>
    </rPh>
    <rPh sb="56" eb="59">
      <t>リヨウシャ</t>
    </rPh>
    <rPh sb="59" eb="60">
      <t>スウ</t>
    </rPh>
    <rPh sb="62" eb="63">
      <t>ツキ</t>
    </rPh>
    <rPh sb="63" eb="64">
      <t>ア</t>
    </rPh>
    <rPh sb="70" eb="72">
      <t>シャクド</t>
    </rPh>
    <rPh sb="74" eb="77">
      <t>リヨウシャ</t>
    </rPh>
    <rPh sb="77" eb="78">
      <t>スウ</t>
    </rPh>
    <rPh sb="79" eb="81">
      <t>キョウドウ</t>
    </rPh>
    <rPh sb="83" eb="85">
      <t>ホウモン</t>
    </rPh>
    <rPh sb="85" eb="87">
      <t>カンゴ</t>
    </rPh>
    <rPh sb="88" eb="90">
      <t>テイキョウ</t>
    </rPh>
    <rPh sb="92" eb="95">
      <t>リヨウシャ</t>
    </rPh>
    <rPh sb="95" eb="96">
      <t>スウ</t>
    </rPh>
    <rPh sb="96" eb="98">
      <t>イカ</t>
    </rPh>
    <rPh sb="107" eb="110">
      <t>ショウスウテン</t>
    </rPh>
    <rPh sb="110" eb="111">
      <t>ダイ</t>
    </rPh>
    <rPh sb="111" eb="112">
      <t>1</t>
    </rPh>
    <rPh sb="112" eb="113">
      <t>イ</t>
    </rPh>
    <rPh sb="116" eb="118">
      <t>ジッスウ</t>
    </rPh>
    <rPh sb="119" eb="122">
      <t>ショウスウテン</t>
    </rPh>
    <rPh sb="122" eb="124">
      <t>イカ</t>
    </rPh>
    <rPh sb="124" eb="125">
      <t>ダイ</t>
    </rPh>
    <rPh sb="125" eb="127">
      <t>ニイ</t>
    </rPh>
    <rPh sb="127" eb="128">
      <t>キ</t>
    </rPh>
    <rPh sb="129" eb="130">
      <t>ス</t>
    </rPh>
    <rPh sb="132" eb="134">
      <t>キサイ</t>
    </rPh>
    <phoneticPr fontId="1"/>
  </si>
  <si>
    <t xml:space="preserve">７.
</t>
    <phoneticPr fontId="1"/>
  </si>
  <si>
    <t>　特に指定がない場合以外、「直近１年間」は、令和６年８月１日から令和７年７月３１日までの期間の実績を記載すること。</t>
    <phoneticPr fontId="1"/>
  </si>
  <si>
    <t xml:space="preserve">６.
</t>
    <phoneticPr fontId="1"/>
  </si>
  <si>
    <t>　ゼロの場合は空欄とせず、「０」と記載すること。</t>
    <phoneticPr fontId="1"/>
  </si>
  <si>
    <t>５.</t>
    <phoneticPr fontId="1"/>
  </si>
  <si>
    <t>　手書きのものを訂正する場合は、二重線で削除し、訂正印は押印しないこと。捨印も不要であること。</t>
    <phoneticPr fontId="1"/>
  </si>
  <si>
    <t xml:space="preserve">４.
</t>
    <phoneticPr fontId="1"/>
  </si>
  <si>
    <t>　印刷は、片面印刷を選択とすること。</t>
    <phoneticPr fontId="1"/>
  </si>
  <si>
    <t>３.</t>
    <phoneticPr fontId="1"/>
  </si>
  <si>
    <t>　様式は令和７年度版（令和７年８月１日現在）を使用し、書式の変更は行わないこと。</t>
    <rPh sb="1" eb="3">
      <t>ヨウシキ</t>
    </rPh>
    <rPh sb="4" eb="6">
      <t>レイワ</t>
    </rPh>
    <rPh sb="7" eb="10">
      <t>ネンドバン</t>
    </rPh>
    <rPh sb="11" eb="13">
      <t>レイワ</t>
    </rPh>
    <rPh sb="14" eb="15">
      <t>ネン</t>
    </rPh>
    <rPh sb="16" eb="17">
      <t>ガツ</t>
    </rPh>
    <rPh sb="18" eb="19">
      <t>ヒ</t>
    </rPh>
    <rPh sb="19" eb="21">
      <t>ゲンザイ</t>
    </rPh>
    <rPh sb="23" eb="25">
      <t>シヨウ</t>
    </rPh>
    <rPh sb="27" eb="29">
      <t>ショシキ</t>
    </rPh>
    <rPh sb="30" eb="32">
      <t>ヘンコウ</t>
    </rPh>
    <rPh sb="33" eb="34">
      <t>オコナ</t>
    </rPh>
    <phoneticPr fontId="1"/>
  </si>
  <si>
    <t>２.</t>
    <phoneticPr fontId="1"/>
  </si>
  <si>
    <t>　休止の届出をしている場合は、当該報告書の提出は不要であること。</t>
    <phoneticPr fontId="1"/>
  </si>
  <si>
    <t>１.</t>
    <phoneticPr fontId="1"/>
  </si>
  <si>
    <t>訪問看護基本療養費等に関する実施状況報告書（令和７年８月１日現在）</t>
    <rPh sb="22" eb="24">
      <t>レイワ</t>
    </rPh>
    <rPh sb="25" eb="26">
      <t>ネン</t>
    </rPh>
    <rPh sb="27" eb="28">
      <t>ガツ</t>
    </rPh>
    <rPh sb="29" eb="30">
      <t>ヒ</t>
    </rPh>
    <rPh sb="30" eb="32">
      <t>ゲンザイ</t>
    </rPh>
    <phoneticPr fontId="1"/>
  </si>
  <si>
    <t>[別紙様式13：記載上の注意]</t>
    <phoneticPr fontId="1"/>
  </si>
  <si>
    <t>岩手県</t>
    <rPh sb="0" eb="2">
      <t>イワテ</t>
    </rPh>
    <rPh sb="2" eb="3">
      <t>ケン</t>
    </rPh>
    <phoneticPr fontId="1"/>
  </si>
  <si>
    <t>　　※必要な提出様式を印刷の上、東北厚生局岩手事務所までご提出ください。</t>
    <rPh sb="3" eb="5">
      <t>ヒツヨウ</t>
    </rPh>
    <rPh sb="6" eb="8">
      <t>テイシュツ</t>
    </rPh>
    <rPh sb="8" eb="10">
      <t>ヨウシキ</t>
    </rPh>
    <phoneticPr fontId="1"/>
  </si>
  <si>
    <r>
      <t>印刷した①表紙、②別紙様式１３を東北厚生局岩手事務所へ</t>
    </r>
    <r>
      <rPr>
        <b/>
        <sz val="11"/>
        <rFont val="ＭＳ Ｐゴシック"/>
        <family val="3"/>
        <charset val="128"/>
      </rPr>
      <t>郵送で</t>
    </r>
    <r>
      <rPr>
        <sz val="11"/>
        <color theme="1"/>
        <rFont val="ＭＳ Ｐゴシック"/>
        <family val="3"/>
        <charset val="128"/>
      </rPr>
      <t>提出する。</t>
    </r>
    <rPh sb="18" eb="20">
      <t>コウセイ</t>
    </rPh>
    <rPh sb="20" eb="21">
      <t>キョク</t>
    </rPh>
    <rPh sb="27" eb="29">
      <t>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</si>
</sst>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
    <numFmt numFmtId="178" formatCode="0.0_ "/>
  </numFmts>
  <fonts count="68">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3"/>
      <charset val="128"/>
      <scheme val="minor"/>
    </font>
    <font>
      <sz val="11"/>
      <name val="ＭＳ Ｐ明朝"/>
      <family val="1"/>
      <charset val="128"/>
    </font>
    <font>
      <sz val="11"/>
      <name val="ＭＳ Ｐゴシック"/>
      <family val="3"/>
      <charset val="128"/>
    </font>
    <font>
      <sz val="6"/>
      <name val="ＭＳ Ｐ明朝"/>
      <family val="1"/>
      <charset val="128"/>
    </font>
    <font>
      <sz val="6"/>
      <name val="ＭＳ Ｐゴシック"/>
      <family val="3"/>
      <charset val="128"/>
    </font>
    <font>
      <sz val="10"/>
      <color indexed="8"/>
      <name val="ＭＳ Ｐゴシック"/>
      <family val="3"/>
      <charset val="128"/>
    </font>
    <font>
      <sz val="10"/>
      <color theme="1"/>
      <name val="ＭＳ Ｐゴシック"/>
      <family val="3"/>
      <charset val="128"/>
    </font>
    <font>
      <sz val="11"/>
      <color indexed="8"/>
      <name val="ＭＳ Ｐゴシック"/>
      <family val="3"/>
      <charset val="128"/>
    </font>
    <font>
      <b/>
      <sz val="12"/>
      <color theme="1"/>
      <name val="ＭＳ Ｐゴシック"/>
      <family val="3"/>
      <charset val="128"/>
    </font>
    <font>
      <sz val="11"/>
      <color rgb="FFFF0000"/>
      <name val="ＭＳ Ｐゴシック"/>
      <family val="3"/>
      <charset val="128"/>
    </font>
    <font>
      <b/>
      <sz val="12"/>
      <color indexed="8"/>
      <name val="ＭＳ Ｐゴシック"/>
      <family val="3"/>
      <charset val="128"/>
    </font>
    <font>
      <sz val="12"/>
      <color indexed="8"/>
      <name val="ＭＳ Ｐゴシック"/>
      <family val="3"/>
      <charset val="128"/>
    </font>
    <font>
      <sz val="14"/>
      <color indexed="8"/>
      <name val="ＭＳ Ｐゴシック"/>
      <family val="3"/>
      <charset val="128"/>
    </font>
    <font>
      <sz val="8"/>
      <color indexed="8"/>
      <name val="ＭＳ Ｐゴシック"/>
      <family val="3"/>
      <charset val="128"/>
    </font>
    <font>
      <b/>
      <sz val="16"/>
      <color theme="1"/>
      <name val="ＭＳ Ｐゴシック"/>
      <family val="3"/>
      <charset val="128"/>
    </font>
    <font>
      <sz val="12"/>
      <color theme="1"/>
      <name val="ＭＳ Ｐゴシック"/>
      <family val="3"/>
      <charset val="128"/>
    </font>
    <font>
      <b/>
      <sz val="9"/>
      <color indexed="81"/>
      <name val="MS P ゴシック"/>
      <family val="3"/>
      <charset val="128"/>
    </font>
    <font>
      <sz val="12"/>
      <color theme="1"/>
      <name val="游ゴシック"/>
      <family val="3"/>
      <charset val="128"/>
      <scheme val="minor"/>
    </font>
    <font>
      <sz val="10.5"/>
      <color theme="1"/>
      <name val="ＭＳ 明朝"/>
      <family val="1"/>
      <charset val="128"/>
    </font>
    <font>
      <b/>
      <sz val="10.5"/>
      <color theme="1"/>
      <name val="ＭＳ 明朝"/>
      <family val="1"/>
      <charset val="128"/>
    </font>
    <font>
      <sz val="11"/>
      <color theme="1"/>
      <name val="游ゴシック"/>
      <family val="2"/>
      <charset val="128"/>
      <scheme val="minor"/>
    </font>
    <font>
      <sz val="11"/>
      <name val="Meiryo UI"/>
      <family val="3"/>
      <charset val="128"/>
    </font>
    <font>
      <sz val="9"/>
      <name val="Meiryo UI"/>
      <family val="3"/>
      <charset val="128"/>
    </font>
    <font>
      <sz val="8"/>
      <name val="Meiryo UI"/>
      <family val="3"/>
      <charset val="128"/>
    </font>
    <font>
      <sz val="10"/>
      <name val="Meiryo UI"/>
      <family val="3"/>
      <charset val="128"/>
    </font>
    <font>
      <b/>
      <sz val="11"/>
      <name val="Meiryo UI"/>
      <family val="3"/>
      <charset val="128"/>
    </font>
    <font>
      <b/>
      <u val="double"/>
      <sz val="10"/>
      <name val="Meiryo UI"/>
      <family val="3"/>
      <charset val="128"/>
    </font>
    <font>
      <b/>
      <sz val="9"/>
      <name val="Meiryo UI"/>
      <family val="3"/>
      <charset val="128"/>
    </font>
    <font>
      <u/>
      <sz val="9"/>
      <name val="Meiryo UI"/>
      <family val="3"/>
      <charset val="128"/>
    </font>
    <font>
      <b/>
      <sz val="10"/>
      <name val="Meiryo UI"/>
      <family val="3"/>
      <charset val="128"/>
    </font>
    <font>
      <u/>
      <sz val="8"/>
      <name val="Meiryo UI"/>
      <family val="3"/>
      <charset val="128"/>
    </font>
    <font>
      <b/>
      <sz val="12"/>
      <name val="Meiryo UI"/>
      <family val="3"/>
      <charset val="128"/>
    </font>
    <font>
      <u/>
      <sz val="11"/>
      <name val="Meiryo UI"/>
      <family val="3"/>
      <charset val="128"/>
    </font>
    <font>
      <u/>
      <sz val="10"/>
      <name val="Meiryo UI"/>
      <family val="3"/>
      <charset val="128"/>
    </font>
    <font>
      <u/>
      <sz val="8.5"/>
      <name val="Meiryo UI"/>
      <family val="3"/>
      <charset val="128"/>
    </font>
    <font>
      <b/>
      <u/>
      <sz val="12"/>
      <name val="Meiryo UI"/>
      <family val="3"/>
      <charset val="128"/>
    </font>
    <font>
      <b/>
      <sz val="11"/>
      <name val="ＭＳ Ｐゴシック"/>
      <family val="3"/>
      <charset val="128"/>
    </font>
    <font>
      <b/>
      <sz val="11"/>
      <color theme="1"/>
      <name val="ＭＳ Ｐゴシック"/>
      <family val="3"/>
      <charset val="128"/>
    </font>
    <font>
      <sz val="12"/>
      <name val="Meiryo UI"/>
      <family val="3"/>
      <charset val="128"/>
    </font>
    <font>
      <sz val="14"/>
      <name val="Meiryo UI"/>
      <family val="3"/>
      <charset val="128"/>
    </font>
    <font>
      <u/>
      <sz val="12"/>
      <name val="Meiryo UI"/>
      <family val="3"/>
      <charset val="128"/>
    </font>
    <font>
      <sz val="11.5"/>
      <name val="Meiryo UI"/>
      <family val="3"/>
      <charset val="128"/>
    </font>
    <font>
      <b/>
      <sz val="14"/>
      <name val="Meiryo UI"/>
      <family val="3"/>
      <charset val="128"/>
    </font>
    <font>
      <sz val="12"/>
      <color rgb="FFFF0000"/>
      <name val="Meiryo UI"/>
      <family val="3"/>
      <charset val="128"/>
    </font>
    <font>
      <sz val="11"/>
      <color theme="4"/>
      <name val="Meiryo UI"/>
      <family val="3"/>
      <charset val="128"/>
    </font>
    <font>
      <sz val="11"/>
      <color rgb="FFFF0000"/>
      <name val="Meiryo UI"/>
      <family val="3"/>
      <charset val="128"/>
    </font>
    <font>
      <sz val="14"/>
      <name val="游ゴシック"/>
      <family val="2"/>
      <charset val="128"/>
      <scheme val="minor"/>
    </font>
    <font>
      <b/>
      <strike/>
      <sz val="11"/>
      <name val="Meiryo UI"/>
      <family val="3"/>
      <charset val="128"/>
    </font>
    <font>
      <sz val="11"/>
      <color rgb="FFFFFF00"/>
      <name val="Meiryo UI"/>
      <family val="3"/>
      <charset val="128"/>
    </font>
    <font>
      <sz val="12"/>
      <color theme="0" tint="-0.249977111117893"/>
      <name val="Meiryo UI"/>
      <family val="3"/>
      <charset val="128"/>
    </font>
    <font>
      <strike/>
      <sz val="9"/>
      <color rgb="FFFF0000"/>
      <name val="Meiryo UI"/>
      <family val="3"/>
      <charset val="128"/>
    </font>
    <font>
      <b/>
      <sz val="16"/>
      <name val="Meiryo UI"/>
      <family val="3"/>
      <charset val="128"/>
    </font>
    <font>
      <sz val="9"/>
      <color indexed="81"/>
      <name val="MS P ゴシック"/>
      <family val="3"/>
      <charset val="128"/>
    </font>
    <font>
      <sz val="9"/>
      <color rgb="FF000000"/>
      <name val="Meiryo UI"/>
      <family val="3"/>
      <charset val="128"/>
    </font>
    <font>
      <sz val="10.5"/>
      <color theme="1"/>
      <name val="游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11"/>
      <color rgb="FF0070C0"/>
      <name val="ＭＳ 明朝"/>
      <family val="1"/>
      <charset val="128"/>
    </font>
    <font>
      <strike/>
      <sz val="11"/>
      <color rgb="FF0070C0"/>
      <name val="ＭＳ 明朝"/>
      <family val="1"/>
      <charset val="128"/>
    </font>
    <font>
      <sz val="11"/>
      <color rgb="FF000000"/>
      <name val="ＭＳ 明朝"/>
      <family val="1"/>
      <charset val="128"/>
    </font>
    <font>
      <b/>
      <sz val="11"/>
      <color theme="1"/>
      <name val="ＭＳ 明朝"/>
      <family val="1"/>
      <charset val="128"/>
    </font>
    <font>
      <sz val="12"/>
      <color theme="1"/>
      <name val="游ゴシック"/>
      <family val="2"/>
      <charset val="128"/>
      <scheme val="minor"/>
    </font>
    <font>
      <b/>
      <sz val="12"/>
      <color theme="1"/>
      <name val="ＭＳ 明朝"/>
      <family val="1"/>
      <charset val="128"/>
    </font>
    <font>
      <sz val="12"/>
      <color theme="1"/>
      <name val="ＭＳ 明朝"/>
      <family val="1"/>
      <charset val="128"/>
    </font>
  </fonts>
  <fills count="5">
    <fill>
      <patternFill patternType="none"/>
    </fill>
    <fill>
      <patternFill patternType="gray125"/>
    </fill>
    <fill>
      <patternFill patternType="solid">
        <fgColor theme="0"/>
        <bgColor indexed="64"/>
      </patternFill>
    </fill>
    <fill>
      <patternFill patternType="gray0625">
        <fgColor theme="0" tint="-0.24994659260841701"/>
        <bgColor theme="0" tint="-4.9989318521683403E-2"/>
      </patternFill>
    </fill>
    <fill>
      <patternFill patternType="solid">
        <fgColor rgb="FFFFFFCC"/>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hair">
        <color indexed="64"/>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indexed="64"/>
      </top>
      <bottom style="thin">
        <color auto="1"/>
      </bottom>
      <diagonal/>
    </border>
    <border>
      <left style="thin">
        <color auto="1"/>
      </left>
      <right style="thin">
        <color auto="1"/>
      </right>
      <top style="thin">
        <color auto="1"/>
      </top>
      <bottom style="double">
        <color indexed="64"/>
      </bottom>
      <diagonal/>
    </border>
    <border>
      <left/>
      <right style="thick">
        <color auto="1"/>
      </right>
      <top/>
      <bottom/>
      <diagonal/>
    </border>
    <border>
      <left style="medium">
        <color indexed="64"/>
      </left>
      <right style="dashed">
        <color indexed="64"/>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auto="1"/>
      </top>
      <bottom/>
      <diagonal/>
    </border>
    <border>
      <left style="medium">
        <color indexed="64"/>
      </left>
      <right/>
      <top style="thin">
        <color auto="1"/>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right/>
      <top/>
      <bottom style="medium">
        <color indexed="64"/>
      </bottom>
      <diagonal/>
    </border>
  </borders>
  <cellStyleXfs count="10">
    <xf numFmtId="0" fontId="0" fillId="0" borderId="0">
      <alignment vertical="center"/>
    </xf>
    <xf numFmtId="0" fontId="4" fillId="0" borderId="0"/>
    <xf numFmtId="0" fontId="3" fillId="0" borderId="0">
      <alignment vertical="center"/>
    </xf>
    <xf numFmtId="0" fontId="5" fillId="0" borderId="0">
      <alignment vertical="center"/>
    </xf>
    <xf numFmtId="0" fontId="5" fillId="0" borderId="0"/>
    <xf numFmtId="0" fontId="3" fillId="0" borderId="0">
      <alignment vertical="center"/>
    </xf>
    <xf numFmtId="0" fontId="5" fillId="0" borderId="0"/>
    <xf numFmtId="0" fontId="23" fillId="0" borderId="0">
      <alignment vertical="center"/>
    </xf>
    <xf numFmtId="0" fontId="5" fillId="0" borderId="0"/>
    <xf numFmtId="38" fontId="23" fillId="0" borderId="0" applyFont="0" applyFill="0" applyBorder="0" applyAlignment="0" applyProtection="0">
      <alignment vertical="center"/>
    </xf>
  </cellStyleXfs>
  <cellXfs count="456">
    <xf numFmtId="0" fontId="0" fillId="0" borderId="0" xfId="0">
      <alignment vertical="center"/>
    </xf>
    <xf numFmtId="0" fontId="2"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0" fillId="0" borderId="0" xfId="2" applyFont="1">
      <alignment vertical="center"/>
    </xf>
    <xf numFmtId="0" fontId="10" fillId="0" borderId="0" xfId="2" applyFont="1" applyAlignment="1">
      <alignment vertical="center" shrinkToFit="1"/>
    </xf>
    <xf numFmtId="0" fontId="13" fillId="0" borderId="0" xfId="2" applyFont="1" applyAlignment="1">
      <alignment horizontal="right" vertical="center" shrinkToFit="1"/>
    </xf>
    <xf numFmtId="0" fontId="10" fillId="0" borderId="0" xfId="2" applyFont="1" applyAlignment="1">
      <alignment horizontal="left" vertical="center" indent="1" shrinkToFit="1"/>
    </xf>
    <xf numFmtId="0" fontId="14" fillId="0" borderId="0" xfId="2" applyFont="1" applyAlignment="1">
      <alignment horizontal="left" vertical="center" indent="1"/>
    </xf>
    <xf numFmtId="0" fontId="14" fillId="0" borderId="0" xfId="2" applyFont="1">
      <alignment vertical="center"/>
    </xf>
    <xf numFmtId="0" fontId="14" fillId="0" borderId="0" xfId="2" applyFont="1" applyAlignment="1">
      <alignment horizontal="left" vertical="center" indent="6"/>
    </xf>
    <xf numFmtId="0" fontId="14" fillId="0" borderId="18" xfId="2" applyFont="1" applyBorder="1" applyAlignment="1">
      <alignment horizontal="left" vertical="center" wrapText="1" indent="1"/>
    </xf>
    <xf numFmtId="0" fontId="14" fillId="0" borderId="15" xfId="2" applyFont="1" applyBorder="1" applyAlignment="1">
      <alignment horizontal="left" vertical="center" wrapText="1" indent="1"/>
    </xf>
    <xf numFmtId="0" fontId="14" fillId="0" borderId="18" xfId="2" applyFont="1" applyBorder="1" applyAlignment="1">
      <alignment horizontal="left" vertical="center" indent="1" shrinkToFit="1"/>
    </xf>
    <xf numFmtId="0" fontId="10" fillId="0" borderId="15" xfId="2" applyFont="1" applyBorder="1" applyAlignment="1">
      <alignment horizontal="distributed" vertical="center" indent="1"/>
    </xf>
    <xf numFmtId="49" fontId="15" fillId="0" borderId="15" xfId="2" applyNumberFormat="1" applyFont="1" applyBorder="1" applyAlignment="1">
      <alignment horizontal="left" vertical="center" indent="1" shrinkToFit="1"/>
    </xf>
    <xf numFmtId="0" fontId="14" fillId="0" borderId="0" xfId="2" applyFont="1" applyAlignment="1">
      <alignment horizontal="left" vertical="center" indent="1" shrinkToFit="1"/>
    </xf>
    <xf numFmtId="0" fontId="16" fillId="0" borderId="0" xfId="2" applyFont="1" applyAlignment="1">
      <alignment horizontal="distributed" vertical="center" indent="1"/>
    </xf>
    <xf numFmtId="49" fontId="14" fillId="0" borderId="0" xfId="2" applyNumberFormat="1" applyFont="1" applyAlignment="1">
      <alignment horizontal="left" vertical="center" indent="1" shrinkToFit="1"/>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5" fillId="0" borderId="0" xfId="2" applyFont="1" applyAlignment="1">
      <alignment horizontal="center" vertical="center" shrinkToFit="1"/>
    </xf>
    <xf numFmtId="0" fontId="14" fillId="0" borderId="0" xfId="2" applyFont="1" applyAlignment="1">
      <alignment horizontal="left" vertical="center" indent="2"/>
    </xf>
    <xf numFmtId="0" fontId="2" fillId="0" borderId="0" xfId="2" applyFont="1">
      <alignment vertical="center"/>
    </xf>
    <xf numFmtId="0" fontId="2" fillId="0" borderId="0" xfId="2" applyFont="1" applyAlignment="1">
      <alignment horizontal="left" vertical="center" indent="1"/>
    </xf>
    <xf numFmtId="0" fontId="2" fillId="0" borderId="0" xfId="2" applyFont="1" applyAlignment="1">
      <alignment horizontal="left" vertical="center" indent="2"/>
    </xf>
    <xf numFmtId="0" fontId="2" fillId="0" borderId="0" xfId="2" applyFont="1" applyAlignment="1">
      <alignment horizontal="left" vertical="center" indent="3"/>
    </xf>
    <xf numFmtId="0" fontId="2" fillId="0" borderId="0" xfId="2" applyFont="1" applyAlignment="1">
      <alignment horizontal="left" vertical="center" indent="6"/>
    </xf>
    <xf numFmtId="49" fontId="14" fillId="0" borderId="0" xfId="2" applyNumberFormat="1" applyFont="1" applyAlignment="1">
      <alignment horizontal="left"/>
    </xf>
    <xf numFmtId="0" fontId="14" fillId="0" borderId="18" xfId="2" applyFont="1" applyBorder="1" applyAlignment="1">
      <alignment horizontal="distributed" vertical="center" wrapText="1" indent="1"/>
    </xf>
    <xf numFmtId="0" fontId="2" fillId="2" borderId="0" xfId="0" applyFont="1" applyFill="1">
      <alignment vertical="center"/>
    </xf>
    <xf numFmtId="0" fontId="11" fillId="2" borderId="0" xfId="0" applyFont="1" applyFill="1" applyAlignment="1">
      <alignment horizontal="center" vertical="center"/>
    </xf>
    <xf numFmtId="0" fontId="18" fillId="2" borderId="0" xfId="0" applyFont="1" applyFill="1" applyAlignment="1">
      <alignment horizontal="left" vertical="center"/>
    </xf>
    <xf numFmtId="0" fontId="9" fillId="2" borderId="0" xfId="0" applyFont="1" applyFill="1" applyAlignment="1">
      <alignment horizontal="left" vertical="center"/>
    </xf>
    <xf numFmtId="0" fontId="2" fillId="2" borderId="0" xfId="0" applyFont="1" applyFill="1" applyAlignment="1">
      <alignment horizontal="left" vertical="center"/>
    </xf>
    <xf numFmtId="0" fontId="40" fillId="2" borderId="0" xfId="0" applyFont="1" applyFill="1">
      <alignment vertical="center"/>
    </xf>
    <xf numFmtId="0" fontId="24" fillId="0" borderId="0" xfId="0" applyFont="1" applyProtection="1">
      <alignment vertical="center"/>
      <protection locked="0"/>
    </xf>
    <xf numFmtId="0" fontId="41" fillId="0" borderId="0" xfId="0" applyFont="1" applyAlignment="1" applyProtection="1">
      <alignment horizontal="center" vertical="center"/>
      <protection locked="0"/>
    </xf>
    <xf numFmtId="0" fontId="41" fillId="4" borderId="5" xfId="0" applyFont="1" applyFill="1" applyBorder="1" applyProtection="1">
      <alignment vertical="center"/>
      <protection locked="0"/>
    </xf>
    <xf numFmtId="0" fontId="24" fillId="0" borderId="0" xfId="0" applyFont="1" applyAlignment="1" applyProtection="1">
      <protection locked="0"/>
    </xf>
    <xf numFmtId="0" fontId="41" fillId="4" borderId="13" xfId="0" applyFont="1" applyFill="1" applyBorder="1" applyProtection="1">
      <alignment vertical="center"/>
      <protection locked="0"/>
    </xf>
    <xf numFmtId="0" fontId="41" fillId="0" borderId="22" xfId="0" applyFont="1" applyBorder="1" applyAlignment="1" applyProtection="1">
      <alignment horizontal="center" vertical="center" wrapText="1"/>
      <protection locked="0"/>
    </xf>
    <xf numFmtId="0" fontId="41" fillId="4" borderId="21" xfId="0" applyFont="1" applyFill="1" applyBorder="1" applyProtection="1">
      <alignment vertical="center"/>
      <protection locked="0"/>
    </xf>
    <xf numFmtId="0" fontId="41" fillId="0" borderId="7" xfId="0" applyFont="1" applyBorder="1" applyAlignment="1" applyProtection="1">
      <alignment horizontal="center" vertical="center"/>
      <protection locked="0"/>
    </xf>
    <xf numFmtId="0" fontId="41" fillId="0" borderId="0" xfId="0" applyFont="1" applyProtection="1">
      <alignment vertical="center"/>
      <protection locked="0"/>
    </xf>
    <xf numFmtId="0" fontId="41" fillId="0" borderId="0" xfId="0" applyFont="1" applyAlignment="1" applyProtection="1">
      <alignment horizontal="right" vertical="center"/>
      <protection locked="0"/>
    </xf>
    <xf numFmtId="0" fontId="41" fillId="0" borderId="1" xfId="0" applyFont="1" applyBorder="1" applyAlignment="1" applyProtection="1">
      <alignment horizontal="center" vertical="center"/>
      <protection locked="0"/>
    </xf>
    <xf numFmtId="0" fontId="41" fillId="4" borderId="9" xfId="0" applyFont="1" applyFill="1" applyBorder="1" applyProtection="1">
      <alignment vertical="center"/>
      <protection locked="0"/>
    </xf>
    <xf numFmtId="0" fontId="34" fillId="0" borderId="1" xfId="0" applyFont="1" applyBorder="1" applyAlignment="1" applyProtection="1">
      <alignment horizontal="lef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vertical="center" wrapText="1"/>
      <protection locked="0"/>
    </xf>
    <xf numFmtId="0" fontId="41" fillId="0" borderId="11"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41" fillId="4" borderId="5"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41" fillId="4" borderId="9" xfId="0" applyFont="1" applyFill="1" applyBorder="1" applyAlignment="1" applyProtection="1">
      <alignment horizontal="center" vertical="center"/>
      <protection locked="0"/>
    </xf>
    <xf numFmtId="0" fontId="35" fillId="0" borderId="0" xfId="0" applyFont="1" applyProtection="1">
      <alignment vertical="center"/>
      <protection locked="0"/>
    </xf>
    <xf numFmtId="0" fontId="25" fillId="0" borderId="0" xfId="0" applyFont="1" applyAlignment="1" applyProtection="1">
      <alignment horizontal="center" vertical="center"/>
      <protection locked="0"/>
    </xf>
    <xf numFmtId="0" fontId="28" fillId="0" borderId="0" xfId="0" applyFont="1" applyProtection="1">
      <alignment vertical="center"/>
      <protection locked="0"/>
    </xf>
    <xf numFmtId="0" fontId="41" fillId="4" borderId="6" xfId="0" applyFont="1" applyFill="1" applyBorder="1" applyProtection="1">
      <alignment vertical="center"/>
      <protection locked="0"/>
    </xf>
    <xf numFmtId="0" fontId="34" fillId="0" borderId="0" xfId="0" applyFont="1" applyProtection="1">
      <alignment vertical="center"/>
      <protection locked="0"/>
    </xf>
    <xf numFmtId="0" fontId="25" fillId="0" borderId="0" xfId="0" applyFont="1" applyProtection="1">
      <alignment vertical="center"/>
      <protection locked="0"/>
    </xf>
    <xf numFmtId="0" fontId="34" fillId="0" borderId="14"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0" xfId="0" applyFont="1" applyAlignment="1" applyProtection="1">
      <alignment horizontal="right" vertical="center"/>
      <protection locked="0"/>
    </xf>
    <xf numFmtId="0" fontId="27" fillId="0" borderId="0" xfId="0" applyFont="1" applyAlignment="1" applyProtection="1">
      <alignment horizontal="left" vertical="center" wrapText="1"/>
      <protection locked="0"/>
    </xf>
    <xf numFmtId="0" fontId="25" fillId="0" borderId="3" xfId="0" applyFont="1" applyBorder="1" applyProtection="1">
      <alignment vertical="center"/>
      <protection locked="0"/>
    </xf>
    <xf numFmtId="0" fontId="37" fillId="0" borderId="0" xfId="0" applyFont="1" applyAlignment="1" applyProtection="1">
      <alignment horizontal="center" vertical="top" wrapText="1"/>
      <protection locked="0"/>
    </xf>
    <xf numFmtId="0" fontId="25"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42" fillId="0" borderId="10" xfId="0" applyFont="1" applyBorder="1" applyAlignment="1" applyProtection="1">
      <alignment horizontal="center" vertical="center" wrapText="1"/>
      <protection locked="0"/>
    </xf>
    <xf numFmtId="0" fontId="24" fillId="0" borderId="0" xfId="0" applyFont="1">
      <alignment vertical="center"/>
    </xf>
    <xf numFmtId="0" fontId="27" fillId="0" borderId="0" xfId="0" applyFont="1" applyProtection="1">
      <alignment vertical="center"/>
      <protection locked="0"/>
    </xf>
    <xf numFmtId="0" fontId="24" fillId="0" borderId="0" xfId="0" applyFont="1" applyAlignment="1" applyProtection="1">
      <alignment horizontal="right" vertical="center"/>
      <protection locked="0"/>
    </xf>
    <xf numFmtId="0" fontId="34" fillId="0" borderId="0" xfId="0" applyFont="1" applyAlignment="1" applyProtection="1">
      <alignment horizontal="left" vertical="center"/>
      <protection locked="0"/>
    </xf>
    <xf numFmtId="0" fontId="41" fillId="4" borderId="6" xfId="0" applyFont="1" applyFill="1" applyBorder="1" applyAlignment="1" applyProtection="1">
      <alignment horizontal="right" vertical="center"/>
      <protection locked="0"/>
    </xf>
    <xf numFmtId="0" fontId="41" fillId="4" borderId="4" xfId="0" applyFont="1" applyFill="1" applyBorder="1" applyProtection="1">
      <alignment vertical="center"/>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protection locked="0"/>
    </xf>
    <xf numFmtId="0" fontId="45" fillId="0" borderId="0" xfId="0" applyFont="1" applyProtection="1">
      <alignment vertical="center"/>
      <protection locked="0"/>
    </xf>
    <xf numFmtId="0" fontId="26" fillId="0" borderId="0" xfId="0" applyFont="1" applyProtection="1">
      <alignment vertical="center"/>
      <protection locked="0"/>
    </xf>
    <xf numFmtId="0" fontId="24" fillId="0" borderId="0" xfId="0" applyFont="1" applyAlignment="1" applyProtection="1">
      <alignment vertical="top" wrapText="1"/>
      <protection locked="0"/>
    </xf>
    <xf numFmtId="0" fontId="24" fillId="0" borderId="10" xfId="0" applyFont="1" applyBorder="1" applyAlignment="1" applyProtection="1">
      <alignment vertical="top" wrapText="1"/>
      <protection locked="0"/>
    </xf>
    <xf numFmtId="0" fontId="24" fillId="4" borderId="5" xfId="0" applyFont="1" applyFill="1" applyBorder="1" applyProtection="1">
      <alignment vertical="center"/>
      <protection locked="0"/>
    </xf>
    <xf numFmtId="0" fontId="41" fillId="4" borderId="9" xfId="0" applyFont="1" applyFill="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48" fillId="0" borderId="0" xfId="0" applyFont="1" applyProtection="1">
      <alignment vertical="center"/>
      <protection locked="0"/>
    </xf>
    <xf numFmtId="0" fontId="42" fillId="0" borderId="0" xfId="0" applyFont="1" applyProtection="1">
      <alignment vertical="center"/>
      <protection locked="0"/>
    </xf>
    <xf numFmtId="0" fontId="24" fillId="4" borderId="5" xfId="0" applyFont="1" applyFill="1" applyBorder="1" applyAlignment="1" applyProtection="1">
      <alignment horizontal="center" vertical="center"/>
      <protection locked="0"/>
    </xf>
    <xf numFmtId="0" fontId="41"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24" fillId="4" borderId="13" xfId="0" applyFont="1" applyFill="1" applyBorder="1" applyAlignment="1" applyProtection="1">
      <alignment horizontal="center" vertical="center"/>
      <protection locked="0"/>
    </xf>
    <xf numFmtId="0" fontId="30" fillId="0" borderId="0" xfId="0" applyFont="1" applyAlignment="1" applyProtection="1">
      <alignment vertical="center" wrapText="1"/>
      <protection locked="0"/>
    </xf>
    <xf numFmtId="0" fontId="24" fillId="4" borderId="25"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21"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27" fillId="4" borderId="13" xfId="0" applyFont="1" applyFill="1" applyBorder="1" applyProtection="1">
      <alignment vertical="center"/>
      <protection locked="0"/>
    </xf>
    <xf numFmtId="0" fontId="27" fillId="4" borderId="14" xfId="0" applyFont="1" applyFill="1" applyBorder="1" applyAlignment="1" applyProtection="1">
      <alignment horizontal="left" vertical="center"/>
      <protection locked="0"/>
    </xf>
    <xf numFmtId="0" fontId="27" fillId="4" borderId="14" xfId="0" applyFont="1" applyFill="1" applyBorder="1" applyProtection="1">
      <alignment vertical="center"/>
      <protection locked="0"/>
    </xf>
    <xf numFmtId="0" fontId="24" fillId="4" borderId="14" xfId="0" applyFont="1" applyFill="1" applyBorder="1" applyProtection="1">
      <alignment vertical="center"/>
      <protection locked="0"/>
    </xf>
    <xf numFmtId="0" fontId="27" fillId="4" borderId="11" xfId="0" applyFont="1" applyFill="1" applyBorder="1" applyProtection="1">
      <alignment vertical="center"/>
      <protection locked="0"/>
    </xf>
    <xf numFmtId="0" fontId="27" fillId="4" borderId="0" xfId="0" applyFont="1" applyFill="1" applyProtection="1">
      <alignment vertical="center"/>
      <protection locked="0"/>
    </xf>
    <xf numFmtId="0" fontId="24" fillId="4" borderId="0" xfId="0" applyFont="1" applyFill="1" applyProtection="1">
      <alignment vertical="center"/>
      <protection locked="0"/>
    </xf>
    <xf numFmtId="0" fontId="27" fillId="4" borderId="10" xfId="0" applyFont="1" applyFill="1" applyBorder="1" applyProtection="1">
      <alignment vertical="center"/>
      <protection locked="0"/>
    </xf>
    <xf numFmtId="0" fontId="27" fillId="4" borderId="0" xfId="0" applyFont="1" applyFill="1" applyAlignment="1" applyProtection="1">
      <alignment horizontal="left" vertical="center"/>
      <protection locked="0"/>
    </xf>
    <xf numFmtId="0" fontId="27" fillId="4" borderId="9" xfId="0" applyFont="1" applyFill="1" applyBorder="1" applyProtection="1">
      <alignment vertical="center"/>
      <protection locked="0"/>
    </xf>
    <xf numFmtId="0" fontId="27" fillId="4" borderId="3" xfId="0" applyFont="1" applyFill="1" applyBorder="1" applyProtection="1">
      <alignment vertical="center"/>
      <protection locked="0"/>
    </xf>
    <xf numFmtId="0" fontId="27" fillId="4" borderId="8" xfId="0" applyFont="1" applyFill="1" applyBorder="1" applyProtection="1">
      <alignment vertical="center"/>
      <protection locked="0"/>
    </xf>
    <xf numFmtId="0" fontId="24" fillId="4" borderId="3" xfId="0" applyFont="1" applyFill="1" applyBorder="1" applyProtection="1">
      <alignment vertical="center"/>
      <protection locked="0"/>
    </xf>
    <xf numFmtId="0" fontId="51" fillId="0" borderId="0" xfId="0" applyFont="1" applyProtection="1">
      <alignment vertical="center"/>
      <protection locked="0"/>
    </xf>
    <xf numFmtId="0" fontId="28" fillId="0" borderId="4" xfId="0" applyFont="1" applyBorder="1" applyAlignment="1" applyProtection="1">
      <alignment horizontal="center" vertical="center"/>
      <protection locked="0"/>
    </xf>
    <xf numFmtId="0" fontId="42" fillId="0" borderId="0" xfId="0" applyFont="1" applyAlignment="1" applyProtection="1">
      <protection locked="0"/>
    </xf>
    <xf numFmtId="0" fontId="28" fillId="4" borderId="0" xfId="0" applyFont="1" applyFill="1" applyAlignment="1" applyProtection="1">
      <alignment vertical="center" wrapText="1"/>
      <protection locked="0"/>
    </xf>
    <xf numFmtId="0" fontId="34" fillId="0" borderId="1" xfId="0" applyFont="1" applyBorder="1" applyAlignment="1" applyProtection="1">
      <alignment horizontal="center" vertical="center"/>
      <protection locked="0"/>
    </xf>
    <xf numFmtId="0" fontId="28" fillId="0" borderId="0" xfId="0" applyFont="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0" fontId="24" fillId="0" borderId="13"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7" fillId="0" borderId="14" xfId="0" applyFont="1" applyBorder="1" applyProtection="1">
      <alignment vertical="center"/>
      <protection locked="0"/>
    </xf>
    <xf numFmtId="0" fontId="24" fillId="0" borderId="14" xfId="0" applyFont="1" applyBorder="1" applyProtection="1">
      <alignment vertical="center"/>
      <protection locked="0"/>
    </xf>
    <xf numFmtId="0" fontId="27" fillId="0" borderId="12" xfId="0" applyFont="1" applyBorder="1" applyProtection="1">
      <alignment vertical="center"/>
      <protection locked="0"/>
    </xf>
    <xf numFmtId="0" fontId="27" fillId="0" borderId="11" xfId="0" applyFont="1" applyBorder="1" applyProtection="1">
      <alignment vertical="center"/>
      <protection locked="0"/>
    </xf>
    <xf numFmtId="0" fontId="27" fillId="0" borderId="10" xfId="0" applyFont="1" applyBorder="1" applyProtection="1">
      <alignment vertical="center"/>
      <protection locked="0"/>
    </xf>
    <xf numFmtId="0" fontId="27" fillId="0" borderId="9" xfId="0" applyFont="1" applyBorder="1" applyProtection="1">
      <alignment vertical="center"/>
      <protection locked="0"/>
    </xf>
    <xf numFmtId="0" fontId="27" fillId="0" borderId="3" xfId="0" applyFont="1" applyBorder="1" applyProtection="1">
      <alignment vertical="center"/>
      <protection locked="0"/>
    </xf>
    <xf numFmtId="0" fontId="24" fillId="0" borderId="3" xfId="0" applyFont="1" applyBorder="1" applyProtection="1">
      <alignment vertical="center"/>
      <protection locked="0"/>
    </xf>
    <xf numFmtId="0" fontId="27" fillId="0" borderId="8" xfId="0" applyFont="1" applyBorder="1" applyProtection="1">
      <alignment vertical="center"/>
      <protection locked="0"/>
    </xf>
    <xf numFmtId="0" fontId="29" fillId="0" borderId="26" xfId="0" applyFont="1" applyBorder="1" applyProtection="1">
      <alignment vertical="center"/>
      <protection locked="0"/>
    </xf>
    <xf numFmtId="0" fontId="24" fillId="4" borderId="41" xfId="0" applyFont="1" applyFill="1" applyBorder="1" applyAlignment="1" applyProtection="1">
      <alignment horizontal="center" vertical="center"/>
      <protection locked="0"/>
    </xf>
    <xf numFmtId="0" fontId="24" fillId="4" borderId="42"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protection locked="0"/>
    </xf>
    <xf numFmtId="0" fontId="24" fillId="4" borderId="44" xfId="0" applyFont="1" applyFill="1" applyBorder="1" applyAlignment="1" applyProtection="1">
      <alignment horizontal="center" vertical="center"/>
      <protection locked="0"/>
    </xf>
    <xf numFmtId="0" fontId="34" fillId="0" borderId="0" xfId="0" applyFont="1" applyAlignment="1" applyProtection="1">
      <alignment vertical="top"/>
      <protection locked="0"/>
    </xf>
    <xf numFmtId="0" fontId="57" fillId="0" borderId="0" xfId="0" applyFont="1">
      <alignment vertical="center"/>
    </xf>
    <xf numFmtId="0" fontId="57" fillId="0" borderId="0" xfId="0" applyFont="1" applyAlignment="1">
      <alignment horizontal="left" vertical="center"/>
    </xf>
    <xf numFmtId="0" fontId="58" fillId="0" borderId="0" xfId="0" applyFont="1" applyAlignment="1">
      <alignment horizontal="left" vertical="center"/>
    </xf>
    <xf numFmtId="49" fontId="59" fillId="0" borderId="0" xfId="0" applyNumberFormat="1" applyFont="1" applyAlignment="1">
      <alignment horizontal="left" vertical="center" wrapText="1"/>
    </xf>
    <xf numFmtId="49" fontId="60" fillId="0" borderId="0" xfId="0" applyNumberFormat="1" applyFont="1" applyAlignment="1">
      <alignment horizontal="left" vertical="center"/>
    </xf>
    <xf numFmtId="49" fontId="60" fillId="0" borderId="0" xfId="0" applyNumberFormat="1" applyFont="1" applyAlignment="1">
      <alignment horizontal="left" vertical="center" wrapText="1"/>
    </xf>
    <xf numFmtId="49" fontId="59" fillId="0" borderId="0" xfId="0" applyNumberFormat="1" applyFont="1" applyAlignment="1">
      <alignment horizontal="left" vertical="top" wrapText="1"/>
    </xf>
    <xf numFmtId="0" fontId="60" fillId="0" borderId="0" xfId="0" applyFont="1" applyAlignment="1">
      <alignment horizontal="left" vertical="center" wrapText="1"/>
    </xf>
    <xf numFmtId="0" fontId="59" fillId="0" borderId="0" xfId="0" applyFont="1" applyAlignment="1">
      <alignment horizontal="left" vertical="center" wrapText="1"/>
    </xf>
    <xf numFmtId="0" fontId="58" fillId="0" borderId="0" xfId="0" applyFont="1" applyAlignment="1">
      <alignment horizontal="left" vertical="center" wrapText="1"/>
    </xf>
    <xf numFmtId="0" fontId="59" fillId="0" borderId="0" xfId="0" applyFont="1" applyAlignment="1">
      <alignment horizontal="left" vertical="top" wrapText="1"/>
    </xf>
    <xf numFmtId="49" fontId="61" fillId="0" borderId="0" xfId="0" applyNumberFormat="1" applyFont="1" applyAlignment="1">
      <alignment horizontal="left" vertical="top" wrapText="1"/>
    </xf>
    <xf numFmtId="49" fontId="59" fillId="0" borderId="0" xfId="0" applyNumberFormat="1" applyFont="1" applyAlignment="1">
      <alignment horizontal="left" vertical="center"/>
    </xf>
    <xf numFmtId="49" fontId="62" fillId="0" borderId="0" xfId="0" applyNumberFormat="1" applyFont="1" applyAlignment="1">
      <alignment horizontal="left" vertical="center" wrapText="1"/>
    </xf>
    <xf numFmtId="0" fontId="63" fillId="0" borderId="0" xfId="0" applyFont="1" applyAlignment="1">
      <alignment horizontal="left" vertical="center" wrapText="1"/>
    </xf>
    <xf numFmtId="0" fontId="58" fillId="0" borderId="0" xfId="0" applyFont="1" applyAlignment="1">
      <alignment horizontal="center" vertical="center"/>
    </xf>
    <xf numFmtId="49" fontId="64" fillId="0" borderId="48" xfId="6" applyNumberFormat="1" applyFont="1" applyBorder="1" applyAlignment="1">
      <alignment horizontal="center" vertical="center"/>
    </xf>
    <xf numFmtId="49" fontId="64" fillId="0" borderId="49" xfId="6" applyNumberFormat="1" applyFont="1" applyBorder="1" applyAlignment="1">
      <alignment horizontal="center" vertical="center"/>
    </xf>
    <xf numFmtId="49" fontId="64" fillId="0" borderId="34" xfId="6" applyNumberFormat="1" applyFont="1" applyBorder="1" applyAlignment="1">
      <alignment horizontal="center" vertical="center"/>
    </xf>
    <xf numFmtId="49" fontId="64" fillId="0" borderId="33" xfId="6" applyNumberFormat="1" applyFont="1" applyBorder="1" applyAlignment="1">
      <alignment horizontal="center" vertical="center"/>
    </xf>
    <xf numFmtId="0" fontId="58" fillId="0" borderId="0" xfId="0" applyFont="1" applyAlignment="1">
      <alignment vertical="top"/>
    </xf>
    <xf numFmtId="49" fontId="64" fillId="0" borderId="32" xfId="6" applyNumberFormat="1" applyFont="1" applyBorder="1" applyAlignment="1">
      <alignment horizontal="center" vertical="center"/>
    </xf>
    <xf numFmtId="49" fontId="64" fillId="0" borderId="31" xfId="6" applyNumberFormat="1" applyFont="1" applyBorder="1" applyAlignment="1">
      <alignment horizontal="center" vertical="center"/>
    </xf>
    <xf numFmtId="49" fontId="64" fillId="0" borderId="30" xfId="6" applyNumberFormat="1" applyFont="1" applyBorder="1" applyAlignment="1">
      <alignment horizontal="center" vertical="center"/>
    </xf>
    <xf numFmtId="49" fontId="64" fillId="0" borderId="29" xfId="6" applyNumberFormat="1" applyFont="1" applyBorder="1" applyAlignment="1">
      <alignment horizontal="center" vertical="center"/>
    </xf>
    <xf numFmtId="49" fontId="64" fillId="0" borderId="28" xfId="6" applyNumberFormat="1" applyFont="1" applyBorder="1" applyAlignment="1">
      <alignment horizontal="center" vertical="center"/>
    </xf>
    <xf numFmtId="0" fontId="64" fillId="0" borderId="27" xfId="6" applyFont="1" applyBorder="1" applyAlignment="1">
      <alignment horizontal="center" vertical="center"/>
    </xf>
    <xf numFmtId="0" fontId="22" fillId="0" borderId="0" xfId="0" applyFont="1" applyAlignment="1">
      <alignment horizontal="center" vertical="top" wrapText="1"/>
    </xf>
    <xf numFmtId="0" fontId="21" fillId="0" borderId="0" xfId="0" applyFont="1" applyAlignment="1">
      <alignment horizontal="left" vertical="center" wrapText="1"/>
    </xf>
    <xf numFmtId="0" fontId="65" fillId="0" borderId="0" xfId="0" applyFont="1">
      <alignment vertical="center"/>
    </xf>
    <xf numFmtId="0" fontId="67" fillId="0" borderId="0" xfId="0" applyFont="1" applyAlignment="1">
      <alignment horizontal="left" vertical="center" wrapText="1"/>
    </xf>
    <xf numFmtId="0" fontId="9" fillId="0" borderId="0" xfId="0" applyFont="1">
      <alignment vertical="center"/>
    </xf>
    <xf numFmtId="0" fontId="17"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0" fillId="0" borderId="0" xfId="0" applyAlignment="1">
      <alignment horizontal="left" vertical="center"/>
    </xf>
    <xf numFmtId="0" fontId="14" fillId="0" borderId="0" xfId="2" applyFont="1" applyAlignment="1">
      <alignment horizontal="left" vertical="center" indent="8"/>
    </xf>
    <xf numFmtId="0" fontId="10" fillId="0" borderId="0" xfId="2" applyFont="1" applyAlignment="1">
      <alignment horizontal="left" vertical="center" indent="8"/>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0" fillId="0" borderId="0" xfId="2" applyFont="1" applyAlignment="1">
      <alignment horizontal="left" vertical="center" indent="3"/>
    </xf>
    <xf numFmtId="0" fontId="10" fillId="0" borderId="0" xfId="2" applyFont="1" applyAlignment="1">
      <alignment horizontal="left" vertical="center" wrapText="1"/>
    </xf>
    <xf numFmtId="0" fontId="14" fillId="0" borderId="14" xfId="2" applyFont="1" applyBorder="1" applyAlignment="1">
      <alignment vertical="center"/>
    </xf>
    <xf numFmtId="0" fontId="8" fillId="0" borderId="3" xfId="2" applyFont="1" applyBorder="1" applyAlignment="1">
      <alignment horizontal="right" vertical="center" shrinkToFit="1"/>
    </xf>
    <xf numFmtId="0" fontId="15" fillId="0" borderId="0" xfId="2" applyFont="1" applyAlignment="1">
      <alignment horizontal="center" vertical="center" shrinkToFit="1"/>
    </xf>
    <xf numFmtId="0" fontId="10" fillId="0" borderId="0" xfId="2" applyFont="1" applyAlignment="1">
      <alignment horizontal="center" vertical="center" shrinkToFit="1"/>
    </xf>
    <xf numFmtId="0" fontId="14" fillId="0" borderId="0" xfId="2" applyFont="1" applyAlignment="1">
      <alignment horizontal="left" vertical="center" indent="2"/>
    </xf>
    <xf numFmtId="0" fontId="10" fillId="0" borderId="0" xfId="2" applyFont="1" applyAlignment="1">
      <alignment horizontal="left" vertical="center" indent="2"/>
    </xf>
    <xf numFmtId="0" fontId="20" fillId="0" borderId="0" xfId="5" applyFont="1" applyAlignment="1">
      <alignment horizontal="left" vertical="center" indent="3"/>
    </xf>
    <xf numFmtId="0" fontId="3" fillId="0" borderId="0" xfId="5" applyAlignment="1">
      <alignment horizontal="left" vertical="center" indent="3"/>
    </xf>
    <xf numFmtId="0" fontId="41" fillId="4" borderId="4" xfId="0" applyFont="1" applyFill="1" applyBorder="1" applyAlignment="1" applyProtection="1">
      <alignment horizontal="center" vertical="center"/>
      <protection locked="0"/>
    </xf>
    <xf numFmtId="0" fontId="41" fillId="4" borderId="6" xfId="0" applyFont="1" applyFill="1" applyBorder="1" applyAlignment="1" applyProtection="1">
      <alignment horizontal="center" vertical="center"/>
      <protection locked="0"/>
    </xf>
    <xf numFmtId="0" fontId="45" fillId="0" borderId="0" xfId="0" applyFont="1" applyAlignment="1" applyProtection="1">
      <alignment horizontal="left" vertical="center"/>
      <protection locked="0"/>
    </xf>
    <xf numFmtId="0" fontId="41" fillId="0" borderId="4" xfId="0" applyFont="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4" borderId="5" xfId="0" applyFont="1" applyFill="1" applyBorder="1" applyAlignment="1" applyProtection="1">
      <alignment horizontal="center" vertical="center"/>
      <protection locked="0"/>
    </xf>
    <xf numFmtId="0" fontId="34" fillId="0" borderId="4"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176" fontId="42" fillId="4" borderId="4" xfId="0" applyNumberFormat="1" applyFont="1" applyFill="1" applyBorder="1" applyAlignment="1">
      <alignment horizontal="center" vertical="center"/>
    </xf>
    <xf numFmtId="176" fontId="42" fillId="4" borderId="6" xfId="0" applyNumberFormat="1" applyFont="1" applyFill="1" applyBorder="1" applyAlignment="1">
      <alignment horizontal="center" vertical="center"/>
    </xf>
    <xf numFmtId="0" fontId="42" fillId="4" borderId="4" xfId="0" applyFont="1" applyFill="1" applyBorder="1" applyAlignment="1" applyProtection="1">
      <alignment horizontal="center" vertical="center"/>
      <protection locked="0"/>
    </xf>
    <xf numFmtId="0" fontId="42" fillId="4" borderId="6" xfId="0" applyFont="1" applyFill="1" applyBorder="1" applyAlignment="1" applyProtection="1">
      <alignment horizontal="center" vertical="center"/>
      <protection locked="0"/>
    </xf>
    <xf numFmtId="0" fontId="34" fillId="0" borderId="4"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38" fontId="26" fillId="0" borderId="0" xfId="9" applyFont="1" applyAlignment="1" applyProtection="1">
      <alignment horizontal="left" wrapText="1"/>
      <protection locked="0"/>
    </xf>
    <xf numFmtId="0" fontId="24" fillId="0" borderId="0" xfId="0" applyFont="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42" fillId="4" borderId="5" xfId="0" applyFont="1" applyFill="1" applyBorder="1" applyAlignment="1" applyProtection="1">
      <alignment horizontal="center" vertical="center"/>
      <protection locked="0"/>
    </xf>
    <xf numFmtId="0" fontId="45" fillId="0" borderId="11" xfId="0" applyFont="1" applyBorder="1" applyAlignment="1" applyProtection="1">
      <alignment horizontal="left" vertical="center"/>
      <protection locked="0"/>
    </xf>
    <xf numFmtId="178" fontId="45" fillId="4" borderId="22" xfId="0" applyNumberFormat="1" applyFont="1" applyFill="1" applyBorder="1" applyAlignment="1" applyProtection="1">
      <alignment horizontal="center" vertical="center" wrapText="1"/>
      <protection locked="0"/>
    </xf>
    <xf numFmtId="178" fontId="45" fillId="4" borderId="24" xfId="0" applyNumberFormat="1" applyFont="1" applyFill="1" applyBorder="1" applyAlignment="1" applyProtection="1">
      <alignment horizontal="center" vertical="center" wrapText="1"/>
      <protection locked="0"/>
    </xf>
    <xf numFmtId="0" fontId="24" fillId="4" borderId="8" xfId="0" applyFont="1" applyFill="1" applyBorder="1" applyAlignment="1" applyProtection="1">
      <alignment horizontal="left" vertical="center"/>
      <protection locked="0"/>
    </xf>
    <xf numFmtId="0" fontId="24" fillId="4" borderId="3" xfId="0" applyFont="1" applyFill="1" applyBorder="1" applyAlignment="1" applyProtection="1">
      <alignment horizontal="left" vertical="center"/>
      <protection locked="0"/>
    </xf>
    <xf numFmtId="0" fontId="24" fillId="4" borderId="9" xfId="0" applyFont="1" applyFill="1" applyBorder="1" applyAlignment="1" applyProtection="1">
      <alignment horizontal="left" vertical="center"/>
      <protection locked="0"/>
    </xf>
    <xf numFmtId="0" fontId="24" fillId="4" borderId="2" xfId="0" applyFont="1" applyFill="1" applyBorder="1" applyAlignment="1" applyProtection="1">
      <alignment horizontal="center" vertical="center"/>
      <protection locked="0"/>
    </xf>
    <xf numFmtId="0" fontId="42" fillId="4" borderId="1" xfId="0" applyFont="1" applyFill="1" applyBorder="1" applyAlignment="1" applyProtection="1">
      <alignment horizontal="center" vertical="center"/>
      <protection locked="0"/>
    </xf>
    <xf numFmtId="0" fontId="24" fillId="4" borderId="6"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45" fillId="4" borderId="4" xfId="0" applyFont="1" applyFill="1" applyBorder="1" applyAlignment="1" applyProtection="1">
      <alignment horizontal="center" vertical="center" wrapText="1"/>
      <protection locked="0"/>
    </xf>
    <xf numFmtId="0" fontId="45" fillId="4" borderId="6" xfId="0" applyFont="1" applyFill="1" applyBorder="1" applyAlignment="1" applyProtection="1">
      <alignment horizontal="center" vertical="center" wrapText="1"/>
      <protection locked="0"/>
    </xf>
    <xf numFmtId="0" fontId="45" fillId="4" borderId="5" xfId="0" applyFont="1" applyFill="1" applyBorder="1" applyAlignment="1" applyProtection="1">
      <alignment horizontal="center" vertical="center" wrapText="1"/>
      <protection locked="0"/>
    </xf>
    <xf numFmtId="0" fontId="27" fillId="4" borderId="3" xfId="0" applyFont="1" applyFill="1" applyBorder="1" applyAlignment="1" applyProtection="1">
      <alignment horizontal="left" vertical="center"/>
      <protection locked="0"/>
    </xf>
    <xf numFmtId="0" fontId="27" fillId="4" borderId="10" xfId="0" applyFont="1" applyFill="1" applyBorder="1" applyAlignment="1" applyProtection="1">
      <alignment horizontal="left" vertical="center"/>
      <protection locked="0"/>
    </xf>
    <xf numFmtId="0" fontId="27" fillId="4" borderId="0" xfId="0" applyFont="1" applyFill="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7" fillId="4" borderId="14" xfId="0" applyFont="1" applyFill="1" applyBorder="1" applyAlignment="1" applyProtection="1">
      <alignment horizontal="left" vertical="center"/>
      <protection locked="0"/>
    </xf>
    <xf numFmtId="0" fontId="27" fillId="4" borderId="8" xfId="0" applyFont="1" applyFill="1" applyBorder="1" applyAlignment="1" applyProtection="1">
      <alignment horizontal="left" vertical="center"/>
      <protection locked="0"/>
    </xf>
    <xf numFmtId="0" fontId="28" fillId="0" borderId="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34" fillId="0" borderId="0" xfId="0" applyFont="1" applyAlignment="1" applyProtection="1">
      <alignment horizontal="left" vertical="center"/>
      <protection locked="0"/>
    </xf>
    <xf numFmtId="0" fontId="34" fillId="4" borderId="1" xfId="0" applyFont="1" applyFill="1" applyBorder="1" applyAlignment="1" applyProtection="1">
      <alignment horizontal="center" vertical="center"/>
      <protection locked="0"/>
    </xf>
    <xf numFmtId="0" fontId="34" fillId="0" borderId="0" xfId="0" applyFont="1" applyProtection="1">
      <alignment vertical="center"/>
      <protection locked="0"/>
    </xf>
    <xf numFmtId="0" fontId="41" fillId="4" borderId="12" xfId="0" applyFont="1" applyFill="1" applyBorder="1" applyAlignment="1" applyProtection="1">
      <alignment horizontal="center" vertical="center"/>
      <protection locked="0"/>
    </xf>
    <xf numFmtId="0" fontId="41" fillId="4" borderId="14" xfId="0" applyFont="1" applyFill="1" applyBorder="1" applyAlignment="1" applyProtection="1">
      <alignment horizontal="center" vertical="center"/>
      <protection locked="0"/>
    </xf>
    <xf numFmtId="0" fontId="41" fillId="4" borderId="23" xfId="0" applyFont="1" applyFill="1" applyBorder="1" applyAlignment="1" applyProtection="1">
      <alignment horizontal="center" vertical="center"/>
      <protection locked="0"/>
    </xf>
    <xf numFmtId="0" fontId="41" fillId="4" borderId="24" xfId="0" applyFont="1" applyFill="1" applyBorder="1" applyAlignment="1" applyProtection="1">
      <alignment horizontal="center" vertical="center"/>
      <protection locked="0"/>
    </xf>
    <xf numFmtId="0" fontId="41" fillId="0" borderId="4" xfId="0" applyFont="1" applyBorder="1" applyAlignment="1" applyProtection="1">
      <alignment horizontal="left" vertical="center" wrapText="1"/>
      <protection locked="0"/>
    </xf>
    <xf numFmtId="0" fontId="41" fillId="0" borderId="6"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41" fillId="0" borderId="19" xfId="0" applyFont="1" applyBorder="1" applyAlignment="1" applyProtection="1">
      <alignment horizontal="left" vertical="center" wrapText="1"/>
      <protection locked="0"/>
    </xf>
    <xf numFmtId="0" fontId="41" fillId="0" borderId="20" xfId="0" applyFont="1" applyBorder="1" applyAlignment="1" applyProtection="1">
      <alignment horizontal="left" vertical="center" wrapText="1"/>
      <protection locked="0"/>
    </xf>
    <xf numFmtId="0" fontId="41" fillId="0" borderId="21" xfId="0" applyFont="1" applyBorder="1" applyAlignment="1" applyProtection="1">
      <alignment horizontal="left" vertical="center" wrapText="1"/>
      <protection locked="0"/>
    </xf>
    <xf numFmtId="0" fontId="41" fillId="4" borderId="13" xfId="0" applyFont="1" applyFill="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24" fillId="0" borderId="3" xfId="0" applyFont="1" applyBorder="1" applyAlignment="1" applyProtection="1">
      <alignment horizontal="right"/>
      <protection locked="0"/>
    </xf>
    <xf numFmtId="177" fontId="42" fillId="4" borderId="12" xfId="0" applyNumberFormat="1" applyFont="1" applyFill="1" applyBorder="1" applyAlignment="1">
      <alignment horizontal="center" vertical="center"/>
    </xf>
    <xf numFmtId="177" fontId="42" fillId="4" borderId="14" xfId="0" applyNumberFormat="1" applyFont="1" applyFill="1" applyBorder="1" applyAlignment="1">
      <alignment horizontal="center" vertical="center"/>
    </xf>
    <xf numFmtId="178" fontId="42" fillId="4" borderId="4" xfId="0" applyNumberFormat="1" applyFont="1" applyFill="1" applyBorder="1" applyAlignment="1" applyProtection="1">
      <alignment horizontal="center" vertical="center"/>
      <protection locked="0"/>
    </xf>
    <xf numFmtId="178" fontId="42" fillId="4" borderId="6" xfId="0" applyNumberFormat="1" applyFont="1" applyFill="1" applyBorder="1" applyAlignment="1" applyProtection="1">
      <alignment horizontal="center" vertical="center"/>
      <protection locked="0"/>
    </xf>
    <xf numFmtId="0" fontId="43" fillId="0" borderId="0" xfId="0" applyFont="1" applyAlignment="1" applyProtection="1">
      <alignment horizontal="left" vertical="top"/>
      <protection locked="0"/>
    </xf>
    <xf numFmtId="0" fontId="41" fillId="0" borderId="3" xfId="0" applyFont="1" applyBorder="1" applyAlignment="1" applyProtection="1">
      <alignment horizontal="left" vertical="center" wrapText="1"/>
      <protection locked="0"/>
    </xf>
    <xf numFmtId="0" fontId="42" fillId="4" borderId="4" xfId="0" applyFont="1" applyFill="1" applyBorder="1" applyAlignment="1" applyProtection="1">
      <alignment horizontal="right" vertical="center"/>
      <protection locked="0"/>
    </xf>
    <xf numFmtId="0" fontId="42" fillId="4" borderId="6" xfId="0" applyFont="1" applyFill="1" applyBorder="1" applyAlignment="1" applyProtection="1">
      <alignment horizontal="right" vertical="center"/>
      <protection locked="0"/>
    </xf>
    <xf numFmtId="178" fontId="42" fillId="4" borderId="14" xfId="0" applyNumberFormat="1" applyFont="1" applyFill="1" applyBorder="1" applyAlignment="1">
      <alignment horizontal="center" vertical="center"/>
    </xf>
    <xf numFmtId="0" fontId="41" fillId="4" borderId="6" xfId="0" applyFont="1" applyFill="1" applyBorder="1" applyAlignment="1" applyProtection="1">
      <alignment horizontal="center" vertical="center" wrapText="1"/>
      <protection locked="0"/>
    </xf>
    <xf numFmtId="0" fontId="41" fillId="4" borderId="5" xfId="0" applyFont="1" applyFill="1" applyBorder="1" applyAlignment="1" applyProtection="1">
      <alignment horizontal="center" vertical="center" wrapText="1"/>
      <protection locked="0"/>
    </xf>
    <xf numFmtId="0" fontId="24" fillId="0" borderId="0" xfId="0" applyFont="1" applyAlignment="1" applyProtection="1">
      <alignment horizontal="left" vertical="center"/>
      <protection locked="0"/>
    </xf>
    <xf numFmtId="0" fontId="42" fillId="4" borderId="19" xfId="0" applyFont="1" applyFill="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177" fontId="42" fillId="4" borderId="22" xfId="0" applyNumberFormat="1" applyFont="1" applyFill="1" applyBorder="1" applyAlignment="1">
      <alignment horizontal="center" vertical="center"/>
    </xf>
    <xf numFmtId="177" fontId="42" fillId="4" borderId="23" xfId="0" applyNumberFormat="1" applyFont="1" applyFill="1" applyBorder="1" applyAlignment="1">
      <alignment horizontal="center" vertical="center"/>
    </xf>
    <xf numFmtId="0" fontId="37" fillId="0" borderId="0" xfId="0" applyFont="1" applyAlignment="1" applyProtection="1">
      <alignment horizontal="left" vertical="center"/>
      <protection locked="0"/>
    </xf>
    <xf numFmtId="0" fontId="34" fillId="0" borderId="0" xfId="0" applyFont="1" applyAlignment="1" applyProtection="1">
      <alignment horizontal="left" vertical="center" wrapText="1"/>
      <protection locked="0"/>
    </xf>
    <xf numFmtId="0" fontId="42" fillId="4" borderId="10"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42" fillId="4" borderId="4" xfId="0" applyFont="1" applyFill="1" applyBorder="1" applyAlignment="1">
      <alignment horizontal="center" vertical="center"/>
    </xf>
    <xf numFmtId="0" fontId="42" fillId="4" borderId="6" xfId="0" applyFont="1" applyFill="1" applyBorder="1" applyAlignment="1">
      <alignment horizontal="center" vertical="center"/>
    </xf>
    <xf numFmtId="0" fontId="42" fillId="4" borderId="12" xfId="0" applyFont="1" applyFill="1" applyBorder="1" applyAlignment="1">
      <alignment horizontal="center" vertical="center"/>
    </xf>
    <xf numFmtId="0" fontId="42" fillId="4" borderId="14" xfId="0" applyFont="1" applyFill="1" applyBorder="1" applyAlignment="1">
      <alignment horizontal="center" vertical="center"/>
    </xf>
    <xf numFmtId="0" fontId="41" fillId="0" borderId="8"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6"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27" fillId="0" borderId="3" xfId="0" applyFont="1" applyBorder="1" applyAlignment="1" applyProtection="1">
      <alignment horizontal="right" vertical="center"/>
      <protection locked="0"/>
    </xf>
    <xf numFmtId="0" fontId="27" fillId="0" borderId="36" xfId="0" applyFont="1" applyBorder="1" applyAlignment="1" applyProtection="1">
      <alignment horizontal="right" vertical="center"/>
      <protection locked="0"/>
    </xf>
    <xf numFmtId="0" fontId="31" fillId="0" borderId="3"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41" fillId="0" borderId="22" xfId="0"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8" fontId="42" fillId="4" borderId="19" xfId="0" applyNumberFormat="1" applyFont="1" applyFill="1" applyBorder="1" applyAlignment="1" applyProtection="1">
      <alignment horizontal="center" vertical="center"/>
      <protection locked="0"/>
    </xf>
    <xf numFmtId="178" fontId="42" fillId="4" borderId="20" xfId="0" applyNumberFormat="1" applyFont="1" applyFill="1" applyBorder="1" applyAlignment="1" applyProtection="1">
      <alignment horizontal="center" vertical="center"/>
      <protection locked="0"/>
    </xf>
    <xf numFmtId="0" fontId="45" fillId="0" borderId="14" xfId="0" applyFont="1" applyBorder="1" applyAlignment="1" applyProtection="1">
      <alignment horizontal="left" vertical="center"/>
      <protection locked="0"/>
    </xf>
    <xf numFmtId="0" fontId="24" fillId="0" borderId="14" xfId="0" applyFont="1" applyBorder="1" applyAlignment="1" applyProtection="1">
      <alignment horizontal="right" vertical="center"/>
      <protection locked="0"/>
    </xf>
    <xf numFmtId="0" fontId="24" fillId="0" borderId="0" xfId="0" applyFont="1" applyAlignment="1" applyProtection="1">
      <alignment horizontal="right" vertical="center"/>
      <protection locked="0"/>
    </xf>
    <xf numFmtId="0" fontId="27" fillId="0" borderId="0" xfId="0" applyFont="1" applyAlignment="1" applyProtection="1">
      <alignment horizontal="left" vertical="center"/>
      <protection locked="0"/>
    </xf>
    <xf numFmtId="0" fontId="28" fillId="4" borderId="4" xfId="0" applyFont="1" applyFill="1" applyBorder="1" applyAlignment="1" applyProtection="1">
      <alignment horizontal="center" vertical="center" wrapText="1"/>
      <protection locked="0"/>
    </xf>
    <xf numFmtId="0" fontId="28" fillId="4" borderId="6"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0" borderId="12" xfId="0" applyFont="1" applyBorder="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41" fillId="4" borderId="8" xfId="0" applyFont="1" applyFill="1" applyBorder="1" applyAlignment="1" applyProtection="1">
      <alignment horizontal="center" vertical="center"/>
      <protection locked="0"/>
    </xf>
    <xf numFmtId="0" fontId="41" fillId="4" borderId="3" xfId="0" applyFont="1" applyFill="1" applyBorder="1" applyAlignment="1" applyProtection="1">
      <alignment horizontal="center" vertical="center"/>
      <protection locked="0"/>
    </xf>
    <xf numFmtId="0" fontId="24" fillId="0" borderId="10" xfId="0" applyFont="1" applyBorder="1" applyAlignment="1" applyProtection="1">
      <alignment horizontal="right"/>
      <protection locked="0"/>
    </xf>
    <xf numFmtId="0" fontId="24" fillId="0" borderId="0" xfId="0" applyFont="1" applyAlignment="1" applyProtection="1">
      <alignment horizontal="right"/>
      <protection locked="0"/>
    </xf>
    <xf numFmtId="0" fontId="24" fillId="0" borderId="4"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4" fillId="0" borderId="0" xfId="0" applyFont="1" applyAlignment="1" applyProtection="1">
      <alignment horizontal="center"/>
      <protection locked="0"/>
    </xf>
    <xf numFmtId="0" fontId="34" fillId="0" borderId="3" xfId="0"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47" fillId="0" borderId="0" xfId="0" applyFont="1" applyAlignment="1" applyProtection="1">
      <alignment horizontal="center"/>
      <protection locked="0"/>
    </xf>
    <xf numFmtId="0" fontId="27" fillId="0" borderId="3"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41" fillId="4" borderId="0" xfId="0" applyFont="1" applyFill="1" applyAlignment="1" applyProtection="1">
      <alignment horizontal="center" vertical="center"/>
      <protection locked="0"/>
    </xf>
    <xf numFmtId="0" fontId="41" fillId="4" borderId="11" xfId="0" applyFont="1" applyFill="1" applyBorder="1" applyAlignment="1" applyProtection="1">
      <alignment horizontal="center" vertical="center"/>
      <protection locked="0"/>
    </xf>
    <xf numFmtId="177" fontId="34" fillId="3" borderId="17" xfId="0" applyNumberFormat="1" applyFont="1" applyFill="1" applyBorder="1" applyAlignment="1">
      <alignment horizontal="center" vertical="center"/>
    </xf>
    <xf numFmtId="177" fontId="34" fillId="3" borderId="16" xfId="0" applyNumberFormat="1" applyFont="1" applyFill="1" applyBorder="1" applyAlignment="1">
      <alignment horizontal="center" vertical="center"/>
    </xf>
    <xf numFmtId="0" fontId="41" fillId="4" borderId="9" xfId="0" applyFont="1" applyFill="1" applyBorder="1" applyAlignment="1" applyProtection="1">
      <alignment horizontal="center" vertical="center"/>
      <protection locked="0"/>
    </xf>
    <xf numFmtId="0" fontId="34" fillId="3" borderId="17" xfId="0" applyFont="1" applyFill="1" applyBorder="1" applyAlignment="1">
      <alignment horizontal="center" vertical="center"/>
    </xf>
    <xf numFmtId="0" fontId="34" fillId="3" borderId="16" xfId="0" applyFont="1" applyFill="1" applyBorder="1" applyAlignment="1">
      <alignment horizontal="center" vertical="center"/>
    </xf>
    <xf numFmtId="0" fontId="41" fillId="0" borderId="0" xfId="0" applyFont="1" applyAlignment="1" applyProtection="1">
      <alignment horizontal="right" vertical="top"/>
      <protection locked="0"/>
    </xf>
    <xf numFmtId="0" fontId="54" fillId="0" borderId="0" xfId="0" applyFont="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53" fillId="0" borderId="0" xfId="0" applyFont="1" applyAlignment="1" applyProtection="1">
      <alignment horizontal="left" vertical="center"/>
      <protection locked="0"/>
    </xf>
    <xf numFmtId="0" fontId="41" fillId="4" borderId="1" xfId="0" applyFont="1" applyFill="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8" fillId="0" borderId="8"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34" fillId="4" borderId="3" xfId="0" applyFont="1" applyFill="1" applyBorder="1" applyAlignment="1" applyProtection="1">
      <alignment horizontal="center" vertical="center" wrapText="1"/>
      <protection locked="0"/>
    </xf>
    <xf numFmtId="0" fontId="34" fillId="4" borderId="14" xfId="0" applyFont="1" applyFill="1" applyBorder="1" applyAlignment="1" applyProtection="1">
      <alignment horizontal="center" vertical="center" wrapText="1"/>
      <protection locked="0"/>
    </xf>
    <xf numFmtId="0" fontId="34" fillId="4" borderId="9" xfId="0" applyFont="1" applyFill="1" applyBorder="1" applyAlignment="1" applyProtection="1">
      <alignment horizontal="center" vertical="center" wrapText="1"/>
      <protection locked="0"/>
    </xf>
    <xf numFmtId="0" fontId="34" fillId="4" borderId="13" xfId="0" applyFont="1" applyFill="1" applyBorder="1" applyAlignment="1" applyProtection="1">
      <alignment horizontal="center" vertical="center" wrapText="1"/>
      <protection locked="0"/>
    </xf>
    <xf numFmtId="0" fontId="42" fillId="4" borderId="12" xfId="0" applyFont="1" applyFill="1" applyBorder="1" applyAlignment="1" applyProtection="1">
      <alignment horizontal="center" vertical="center"/>
      <protection locked="0"/>
    </xf>
    <xf numFmtId="0" fontId="42" fillId="4" borderId="14" xfId="0" applyFont="1" applyFill="1" applyBorder="1" applyAlignment="1" applyProtection="1">
      <alignment horizontal="center" vertical="center"/>
      <protection locked="0"/>
    </xf>
    <xf numFmtId="0" fontId="42" fillId="4" borderId="4" xfId="0" applyFont="1" applyFill="1" applyBorder="1" applyAlignment="1" applyProtection="1">
      <alignment horizontal="center" vertical="center" wrapText="1"/>
      <protection locked="0"/>
    </xf>
    <xf numFmtId="0" fontId="42" fillId="4" borderId="6" xfId="0" applyFont="1" applyFill="1" applyBorder="1" applyAlignment="1" applyProtection="1">
      <alignment horizontal="center" vertical="center" wrapText="1"/>
      <protection locked="0"/>
    </xf>
    <xf numFmtId="0" fontId="42" fillId="4" borderId="5" xfId="0" applyFont="1" applyFill="1" applyBorder="1" applyAlignment="1" applyProtection="1">
      <alignment horizontal="center" vertical="center" wrapText="1"/>
      <protection locked="0"/>
    </xf>
    <xf numFmtId="0" fontId="25" fillId="0" borderId="0" xfId="0" applyFont="1" applyAlignment="1" applyProtection="1">
      <alignment horizontal="left" vertical="center"/>
      <protection locked="0"/>
    </xf>
    <xf numFmtId="0" fontId="34" fillId="0" borderId="4"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26" fillId="0" borderId="0" xfId="0" applyFont="1" applyAlignment="1" applyProtection="1">
      <alignment horizontal="center" vertical="top"/>
      <protection locked="0"/>
    </xf>
    <xf numFmtId="0" fontId="27" fillId="0" borderId="0" xfId="0" applyFont="1" applyAlignment="1" applyProtection="1">
      <alignment horizontal="center" vertical="top"/>
      <protection locked="0"/>
    </xf>
    <xf numFmtId="0" fontId="41" fillId="0" borderId="47" xfId="0" applyFont="1" applyBorder="1" applyAlignment="1" applyProtection="1">
      <alignment horizontal="center" vertical="center"/>
      <protection locked="0"/>
    </xf>
    <xf numFmtId="0" fontId="41" fillId="0" borderId="45" xfId="0" applyFont="1" applyBorder="1" applyAlignment="1" applyProtection="1">
      <alignment horizontal="center" vertical="center"/>
      <protection locked="0"/>
    </xf>
    <xf numFmtId="0" fontId="41" fillId="0" borderId="40" xfId="0" applyFont="1" applyBorder="1" applyAlignment="1" applyProtection="1">
      <alignment horizontal="center" vertical="center"/>
      <protection locked="0"/>
    </xf>
    <xf numFmtId="0" fontId="41" fillId="0" borderId="38" xfId="0" applyFont="1" applyBorder="1" applyAlignment="1" applyProtection="1">
      <alignment horizontal="center" vertical="center"/>
      <protection locked="0"/>
    </xf>
    <xf numFmtId="0" fontId="52" fillId="0" borderId="46" xfId="0" applyFont="1" applyBorder="1" applyAlignment="1" applyProtection="1">
      <alignment horizontal="center" vertical="center"/>
      <protection locked="0"/>
    </xf>
    <xf numFmtId="0" fontId="52" fillId="0" borderId="45" xfId="0" applyFont="1" applyBorder="1" applyAlignment="1" applyProtection="1">
      <alignment horizontal="center" vertical="center"/>
      <protection locked="0"/>
    </xf>
    <xf numFmtId="0" fontId="52" fillId="0" borderId="39" xfId="0" applyFont="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42" fillId="4" borderId="13"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34" fillId="0" borderId="1" xfId="0" applyFont="1" applyBorder="1" applyAlignment="1" applyProtection="1">
      <alignment horizontal="center" vertical="center" wrapText="1"/>
      <protection locked="0"/>
    </xf>
    <xf numFmtId="0" fontId="41" fillId="4" borderId="6" xfId="0" applyFont="1" applyFill="1" applyBorder="1" applyAlignment="1" applyProtection="1">
      <alignment horizontal="right" vertical="center"/>
      <protection locked="0"/>
    </xf>
    <xf numFmtId="0" fontId="30" fillId="0" borderId="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24" fillId="0" borderId="3"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34" fillId="0" borderId="5" xfId="0" applyFont="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30" fillId="0" borderId="1"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45" fillId="0" borderId="8" xfId="0" applyFont="1" applyBorder="1" applyAlignment="1" applyProtection="1">
      <alignment horizontal="left" vertical="center"/>
      <protection locked="0"/>
    </xf>
    <xf numFmtId="0" fontId="45" fillId="0" borderId="3" xfId="0" applyFont="1" applyBorder="1" applyAlignment="1" applyProtection="1">
      <alignment horizontal="left" vertical="center"/>
      <protection locked="0"/>
    </xf>
    <xf numFmtId="0" fontId="45" fillId="0" borderId="9"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0" fontId="45" fillId="0" borderId="0" xfId="0" applyFont="1" applyProtection="1">
      <alignment vertical="center"/>
      <protection locked="0"/>
    </xf>
    <xf numFmtId="0" fontId="41" fillId="4" borderId="4" xfId="0" applyFont="1" applyFill="1" applyBorder="1" applyAlignment="1" applyProtection="1">
      <alignment horizontal="right" vertical="center"/>
      <protection locked="0"/>
    </xf>
    <xf numFmtId="0" fontId="24" fillId="0" borderId="10" xfId="0" applyFont="1" applyBorder="1" applyAlignment="1" applyProtection="1">
      <alignment horizontal="left" vertical="center"/>
      <protection locked="0"/>
    </xf>
    <xf numFmtId="0" fontId="34" fillId="4" borderId="4" xfId="0" applyFont="1" applyFill="1" applyBorder="1" applyAlignment="1" applyProtection="1">
      <alignment horizontal="center" vertical="center"/>
      <protection locked="0"/>
    </xf>
    <xf numFmtId="0" fontId="34" fillId="4" borderId="6" xfId="0" applyFont="1" applyFill="1" applyBorder="1" applyAlignment="1" applyProtection="1">
      <alignment horizontal="center" vertical="center"/>
      <protection locked="0"/>
    </xf>
    <xf numFmtId="0" fontId="34" fillId="4" borderId="5" xfId="0" applyFont="1" applyFill="1" applyBorder="1" applyAlignment="1" applyProtection="1">
      <alignment horizontal="center" vertical="center"/>
      <protection locked="0"/>
    </xf>
    <xf numFmtId="0" fontId="42" fillId="4" borderId="8" xfId="0" applyFont="1" applyFill="1" applyBorder="1" applyAlignment="1" applyProtection="1">
      <alignment horizontal="center" vertical="center"/>
      <protection locked="0"/>
    </xf>
    <xf numFmtId="0" fontId="42" fillId="4" borderId="3" xfId="0" applyFont="1" applyFill="1" applyBorder="1" applyAlignment="1" applyProtection="1">
      <alignment horizontal="center" vertical="center"/>
      <protection locked="0"/>
    </xf>
    <xf numFmtId="0" fontId="24" fillId="0" borderId="0" xfId="0" applyFont="1" applyAlignment="1" applyProtection="1">
      <alignment horizontal="center" vertical="top" wrapText="1"/>
      <protection locked="0"/>
    </xf>
    <xf numFmtId="0" fontId="24" fillId="0" borderId="10" xfId="0" applyFont="1" applyBorder="1" applyAlignment="1" applyProtection="1">
      <alignment horizontal="left" vertical="center" wrapText="1"/>
      <protection locked="0"/>
    </xf>
    <xf numFmtId="0" fontId="41" fillId="0" borderId="20" xfId="0" applyFon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0" fontId="41" fillId="0" borderId="0" xfId="0" applyFont="1" applyAlignment="1" applyProtection="1">
      <alignment horizontal="center" vertical="center" wrapText="1"/>
      <protection locked="0"/>
    </xf>
    <xf numFmtId="0" fontId="37" fillId="0" borderId="35" xfId="0" applyFont="1" applyBorder="1" applyAlignment="1" applyProtection="1">
      <alignment horizontal="center" vertical="center"/>
      <protection locked="0"/>
    </xf>
    <xf numFmtId="178" fontId="42" fillId="4" borderId="4" xfId="0" applyNumberFormat="1" applyFont="1" applyFill="1" applyBorder="1" applyAlignment="1">
      <alignment horizontal="center" vertical="center"/>
    </xf>
    <xf numFmtId="178" fontId="42" fillId="4" borderId="6" xfId="0" applyNumberFormat="1" applyFont="1" applyFill="1" applyBorder="1" applyAlignment="1">
      <alignment horizontal="center" vertical="center"/>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42" fillId="4" borderId="22" xfId="0" applyFont="1" applyFill="1" applyBorder="1" applyAlignment="1">
      <alignment horizontal="center" vertical="center"/>
    </xf>
    <xf numFmtId="0" fontId="42" fillId="4" borderId="23" xfId="0" applyFont="1" applyFill="1" applyBorder="1" applyAlignment="1">
      <alignment horizontal="center" vertical="center"/>
    </xf>
    <xf numFmtId="0" fontId="41" fillId="0" borderId="4" xfId="0" applyFont="1" applyBorder="1" applyProtection="1">
      <alignment vertical="center"/>
      <protection locked="0"/>
    </xf>
    <xf numFmtId="0" fontId="41" fillId="0" borderId="6" xfId="0" applyFont="1" applyBorder="1" applyProtection="1">
      <alignment vertical="center"/>
      <protection locked="0"/>
    </xf>
    <xf numFmtId="0" fontId="41" fillId="0" borderId="5" xfId="0" applyFont="1" applyBorder="1" applyProtection="1">
      <alignment vertical="center"/>
      <protection locked="0"/>
    </xf>
    <xf numFmtId="0" fontId="41" fillId="0" borderId="22" xfId="0" applyFont="1" applyBorder="1" applyAlignment="1" applyProtection="1">
      <alignment horizontal="left" vertical="center"/>
      <protection locked="0"/>
    </xf>
    <xf numFmtId="0" fontId="41" fillId="0" borderId="23" xfId="0" applyFont="1" applyBorder="1" applyAlignment="1" applyProtection="1">
      <alignment horizontal="left" vertical="center"/>
      <protection locked="0"/>
    </xf>
    <xf numFmtId="0" fontId="41" fillId="0" borderId="24" xfId="0" applyFont="1" applyBorder="1" applyAlignment="1" applyProtection="1">
      <alignment horizontal="left" vertical="center"/>
      <protection locked="0"/>
    </xf>
    <xf numFmtId="0" fontId="41" fillId="4" borderId="20" xfId="0" applyFont="1" applyFill="1" applyBorder="1" applyAlignment="1" applyProtection="1">
      <alignment horizontal="center" vertical="center"/>
      <protection locked="0"/>
    </xf>
    <xf numFmtId="0" fontId="41" fillId="4" borderId="21" xfId="0" applyFont="1" applyFill="1" applyBorder="1" applyAlignment="1" applyProtection="1">
      <alignment horizontal="center" vertical="center"/>
      <protection locked="0"/>
    </xf>
    <xf numFmtId="0" fontId="41" fillId="0" borderId="7" xfId="0" applyFont="1" applyBorder="1" applyAlignment="1" applyProtection="1">
      <alignment horizontal="center" vertical="center"/>
      <protection locked="0"/>
    </xf>
    <xf numFmtId="0" fontId="41" fillId="0" borderId="0" xfId="0" applyFont="1" applyAlignment="1" applyProtection="1">
      <alignment horizontal="left"/>
      <protection locked="0"/>
    </xf>
    <xf numFmtId="0" fontId="41" fillId="0" borderId="11"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41" fillId="0" borderId="4" xfId="0" applyFont="1" applyBorder="1" applyAlignment="1" applyProtection="1">
      <alignment vertical="center" wrapText="1"/>
      <protection locked="0"/>
    </xf>
    <xf numFmtId="0" fontId="41" fillId="0" borderId="6" xfId="0" applyFont="1" applyBorder="1" applyAlignment="1" applyProtection="1">
      <alignment vertical="center" wrapText="1"/>
      <protection locked="0"/>
    </xf>
    <xf numFmtId="0" fontId="41" fillId="0" borderId="5" xfId="0" applyFont="1" applyBorder="1" applyAlignment="1" applyProtection="1">
      <alignment vertical="center" wrapText="1"/>
      <protection locked="0"/>
    </xf>
    <xf numFmtId="0" fontId="41" fillId="0" borderId="8"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1" fillId="0" borderId="7" xfId="0" applyFont="1" applyBorder="1" applyAlignment="1" applyProtection="1">
      <alignment horizontal="center" vertical="center" wrapText="1"/>
      <protection locked="0"/>
    </xf>
    <xf numFmtId="38" fontId="26" fillId="0" borderId="14" xfId="9" applyFont="1" applyBorder="1" applyAlignment="1" applyProtection="1">
      <alignment horizontal="left" vertical="top" wrapText="1"/>
      <protection locked="0"/>
    </xf>
    <xf numFmtId="0" fontId="41" fillId="4" borderId="14" xfId="0" applyFont="1" applyFill="1" applyBorder="1" applyAlignment="1" applyProtection="1">
      <alignment horizontal="center" vertical="center" wrapText="1"/>
      <protection locked="0"/>
    </xf>
    <xf numFmtId="0" fontId="41" fillId="4" borderId="13" xfId="0" applyFont="1" applyFill="1" applyBorder="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41" fillId="0" borderId="0" xfId="0" applyFont="1" applyAlignment="1" applyProtection="1">
      <alignment horizontal="left" vertical="center"/>
      <protection locked="0"/>
    </xf>
    <xf numFmtId="177" fontId="42" fillId="4" borderId="4" xfId="0" applyNumberFormat="1" applyFont="1" applyFill="1" applyBorder="1" applyAlignment="1">
      <alignment horizontal="center" vertical="center"/>
    </xf>
    <xf numFmtId="177" fontId="42" fillId="4" borderId="6" xfId="0" applyNumberFormat="1" applyFont="1" applyFill="1" applyBorder="1" applyAlignment="1">
      <alignment horizontal="center" vertical="center"/>
    </xf>
    <xf numFmtId="0" fontId="24" fillId="0" borderId="3" xfId="0" applyFont="1" applyBorder="1" applyAlignment="1" applyProtection="1">
      <alignment horizontal="right" vertical="center"/>
      <protection locked="0"/>
    </xf>
    <xf numFmtId="0" fontId="41" fillId="0" borderId="4"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0" borderId="1" xfId="0" applyFont="1" applyBorder="1" applyAlignment="1" applyProtection="1">
      <alignment horizontal="left" vertical="center" wrapText="1"/>
      <protection locked="0"/>
    </xf>
    <xf numFmtId="0" fontId="58" fillId="0" borderId="0" xfId="0" applyFont="1" applyAlignment="1">
      <alignment horizontal="left" vertical="center" wrapText="1"/>
    </xf>
    <xf numFmtId="0" fontId="59" fillId="0" borderId="50" xfId="0" applyFont="1" applyBorder="1" applyAlignment="1">
      <alignment horizontal="left" vertical="center" wrapText="1"/>
    </xf>
    <xf numFmtId="0" fontId="66" fillId="0" borderId="0" xfId="0" applyFont="1" applyAlignment="1">
      <alignment horizontal="left" vertical="center" wrapText="1"/>
    </xf>
    <xf numFmtId="0" fontId="66" fillId="0" borderId="0" xfId="0" applyFont="1" applyAlignment="1">
      <alignment horizontal="center" vertical="top" wrapText="1"/>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0" xfId="0" applyFont="1" applyAlignment="1">
      <alignment horizontal="left" vertical="top"/>
    </xf>
    <xf numFmtId="0" fontId="59" fillId="0" borderId="0" xfId="0" applyFont="1" applyAlignment="1">
      <alignment horizontal="left" vertical="top" wrapText="1"/>
    </xf>
  </cellXfs>
  <cellStyles count="10">
    <cellStyle name="桁区切り" xfId="9" builtinId="6"/>
    <cellStyle name="標準" xfId="0" builtinId="0"/>
    <cellStyle name="標準 2" xfId="2" xr:uid="{00000000-0005-0000-0000-000002000000}"/>
    <cellStyle name="標準 2 2" xfId="1" xr:uid="{00000000-0005-0000-0000-000003000000}"/>
    <cellStyle name="標準 2 2 2" xfId="5" xr:uid="{6133CB07-095B-489C-B4A9-712703371AE9}"/>
    <cellStyle name="標準 2 3" xfId="6" xr:uid="{2F42F765-A404-422C-B774-4F2A7B8B5E53}"/>
    <cellStyle name="標準 2 5" xfId="8" xr:uid="{B08F46F9-CEED-45BF-AFD3-0369B6642DA8}"/>
    <cellStyle name="標準 3" xfId="4" xr:uid="{00000000-0005-0000-0000-000004000000}"/>
    <cellStyle name="標準 3 2" xfId="7" xr:uid="{3E1F8EBD-9CBA-402B-B963-D50441482D54}"/>
    <cellStyle name="標準 4" xfId="3" xr:uid="{00000000-0005-0000-0000-00000500000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D9DE"/>
      <color rgb="FFFFCDD4"/>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V$21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fmlaLink="$V$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W$24"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W$33"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W$6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W$72"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W$14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Relationships xmlns="http://schemas.openxmlformats.org/package/2006/relationships"><Relationship Id="rId1" Target="#hyoushi!A1" Type="http://schemas.openxmlformats.org/officeDocument/2006/relationships/hyperlink"/><Relationship Id="rId2" Target="#'BY13'!A1" Type="http://schemas.openxmlformats.org/officeDocument/2006/relationships/hyperlink"/></Relationships>
</file>

<file path=xl/drawings/_rels/drawing2.xml.rels><?xml version="1.0" encoding="UTF-8" standalone="yes"?><Relationships xmlns="http://schemas.openxmlformats.org/package/2006/relationships"><Relationship Id="rId1" Target="#'tejyunsyo(houkan)'!A1" Type="http://schemas.openxmlformats.org/officeDocument/2006/relationships/hyperlink"/></Relationships>
</file>

<file path=xl/drawings/_rels/drawing3.xml.rels><?xml version="1.0" encoding="UTF-8" standalone="yes"?><Relationships xmlns="http://schemas.openxmlformats.org/package/2006/relationships"><Relationship Id="rId1" Target="#'tejyunsyo(houkan)'!A1" Type="http://schemas.openxmlformats.org/officeDocument/2006/relationships/hyperlink"/><Relationship Id="rId2" Target="#BY13kisai!A1" Type="http://schemas.openxmlformats.org/officeDocument/2006/relationships/hyperlink"/></Relationships>
</file>

<file path=xl/drawings/_rels/drawing4.xml.rels><?xml version="1.0" encoding="UTF-8" standalone="yes"?><Relationships xmlns="http://schemas.openxmlformats.org/package/2006/relationships"><Relationship Id="rId1" Target="#'BY13'!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419100</xdr:colOff>
      <xdr:row>13</xdr:row>
      <xdr:rowOff>95250</xdr:rowOff>
    </xdr:from>
    <xdr:to>
      <xdr:col>1</xdr:col>
      <xdr:colOff>619125</xdr:colOff>
      <xdr:row>15</xdr:row>
      <xdr:rowOff>66675</xdr:rowOff>
    </xdr:to>
    <xdr:sp macro="" textlink="">
      <xdr:nvSpPr>
        <xdr:cNvPr id="3" name="角丸四角形 10">
          <a:extLst>
            <a:ext uri="{FF2B5EF4-FFF2-40B4-BE49-F238E27FC236}">
              <a16:creationId xmlns:a16="http://schemas.microsoft.com/office/drawing/2014/main" id="{00000000-0008-0000-0000-000003000000}"/>
            </a:ext>
          </a:extLst>
        </xdr:cNvPr>
        <xdr:cNvSpPr/>
      </xdr:nvSpPr>
      <xdr:spPr>
        <a:xfrm>
          <a:off x="419100" y="44862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ステップ１</a:t>
          </a:r>
          <a:r>
            <a:rPr kumimoji="1" lang="ja-JP" altLang="en-US" sz="1050">
              <a:solidFill>
                <a:sysClr val="windowText" lastClr="000000"/>
              </a:solidFill>
            </a:rPr>
            <a:t>　　　　　　　　　　　　　　　　　　　　　　　　　　　　　　　　　　　</a:t>
          </a:r>
        </a:p>
      </xdr:txBody>
    </xdr:sp>
    <xdr:clientData/>
  </xdr:twoCellAnchor>
  <xdr:twoCellAnchor>
    <xdr:from>
      <xdr:col>0</xdr:col>
      <xdr:colOff>85724</xdr:colOff>
      <xdr:row>11</xdr:row>
      <xdr:rowOff>133349</xdr:rowOff>
    </xdr:from>
    <xdr:to>
      <xdr:col>2</xdr:col>
      <xdr:colOff>676275</xdr:colOff>
      <xdr:row>12</xdr:row>
      <xdr:rowOff>400050</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85724" y="3848099"/>
          <a:ext cx="1962151" cy="476251"/>
        </a:xfrm>
        <a:prstGeom prst="roundRect">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提出物の作成手順</a:t>
          </a:r>
          <a:endParaRPr kumimoji="1" lang="en-US" altLang="ja-JP" sz="1100" b="1">
            <a:solidFill>
              <a:sysClr val="windowText" lastClr="000000"/>
            </a:solidFill>
          </a:endParaRPr>
        </a:p>
        <a:p>
          <a:pPr algn="ctr"/>
          <a:endParaRPr kumimoji="1" lang="ja-JP" altLang="en-US" sz="1100" b="1">
            <a:solidFill>
              <a:sysClr val="windowText" lastClr="000000"/>
            </a:solidFill>
          </a:endParaRPr>
        </a:p>
      </xdr:txBody>
    </xdr:sp>
    <xdr:clientData/>
  </xdr:twoCellAnchor>
  <xdr:twoCellAnchor>
    <xdr:from>
      <xdr:col>0</xdr:col>
      <xdr:colOff>638174</xdr:colOff>
      <xdr:row>5</xdr:row>
      <xdr:rowOff>171449</xdr:rowOff>
    </xdr:from>
    <xdr:to>
      <xdr:col>3</xdr:col>
      <xdr:colOff>219075</xdr:colOff>
      <xdr:row>7</xdr:row>
      <xdr:rowOff>352425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638174" y="1152524"/>
          <a:ext cx="1638301" cy="1047751"/>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chemeClr val="tx1"/>
              </a:solidFill>
            </a:rPr>
            <a:t>必須提出物</a:t>
          </a:r>
          <a:r>
            <a:rPr kumimoji="1" lang="ja-JP" altLang="en-US" sz="1200" b="1">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①表紙</a:t>
          </a:r>
          <a:endParaRPr kumimoji="1" lang="en-US" altLang="ja-JP" sz="1100">
            <a:solidFill>
              <a:sysClr val="windowText" lastClr="000000"/>
            </a:solidFill>
          </a:endParaRPr>
        </a:p>
        <a:p>
          <a:pPr algn="l"/>
          <a:r>
            <a:rPr kumimoji="1" lang="ja-JP" altLang="en-US" sz="1100">
              <a:solidFill>
                <a:sysClr val="windowText" lastClr="000000"/>
              </a:solidFill>
            </a:rPr>
            <a:t>　　②別紙様式１３</a:t>
          </a:r>
        </a:p>
        <a:p>
          <a:pPr algn="l"/>
          <a:endParaRPr kumimoji="1" lang="ja-JP" altLang="en-US" sz="1100">
            <a:solidFill>
              <a:sysClr val="windowText" lastClr="000000"/>
            </a:solidFill>
          </a:endParaRPr>
        </a:p>
      </xdr:txBody>
    </xdr:sp>
    <xdr:clientData/>
  </xdr:twoCellAnchor>
  <xdr:twoCellAnchor>
    <xdr:from>
      <xdr:col>0</xdr:col>
      <xdr:colOff>466725</xdr:colOff>
      <xdr:row>23</xdr:row>
      <xdr:rowOff>142875</xdr:rowOff>
    </xdr:from>
    <xdr:to>
      <xdr:col>1</xdr:col>
      <xdr:colOff>666750</xdr:colOff>
      <xdr:row>26</xdr:row>
      <xdr:rowOff>66675</xdr:rowOff>
    </xdr:to>
    <xdr:sp macro="" textlink="">
      <xdr:nvSpPr>
        <xdr:cNvPr id="10" name="角丸四角形 10">
          <a:extLst>
            <a:ext uri="{FF2B5EF4-FFF2-40B4-BE49-F238E27FC236}">
              <a16:creationId xmlns:a16="http://schemas.microsoft.com/office/drawing/2014/main" id="{00000000-0008-0000-0000-00000A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ステップ３</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0</xdr:col>
      <xdr:colOff>466725</xdr:colOff>
      <xdr:row>30</xdr:row>
      <xdr:rowOff>133350</xdr:rowOff>
    </xdr:from>
    <xdr:to>
      <xdr:col>1</xdr:col>
      <xdr:colOff>666750</xdr:colOff>
      <xdr:row>32</xdr:row>
      <xdr:rowOff>104775</xdr:rowOff>
    </xdr:to>
    <xdr:sp macro="" textlink="">
      <xdr:nvSpPr>
        <xdr:cNvPr id="12" name="角丸四角形 10">
          <a:extLst>
            <a:ext uri="{FF2B5EF4-FFF2-40B4-BE49-F238E27FC236}">
              <a16:creationId xmlns:a16="http://schemas.microsoft.com/office/drawing/2014/main" id="{00000000-0008-0000-0000-00000C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ステップ４</a:t>
          </a:r>
          <a:r>
            <a:rPr kumimoji="1" lang="ja-JP" altLang="en-US" sz="1050">
              <a:solidFill>
                <a:sysClr val="windowText" lastClr="000000"/>
              </a:solidFill>
            </a:rPr>
            <a:t>　　　　　　　　　　　　　　　　　　　　　　　　　　　　　　　　　　　</a:t>
          </a:r>
        </a:p>
      </xdr:txBody>
    </xdr:sp>
    <xdr:clientData/>
  </xdr:twoCellAnchor>
  <xdr:twoCellAnchor>
    <xdr:from>
      <xdr:col>0</xdr:col>
      <xdr:colOff>428625</xdr:colOff>
      <xdr:row>18</xdr:row>
      <xdr:rowOff>95250</xdr:rowOff>
    </xdr:from>
    <xdr:to>
      <xdr:col>1</xdr:col>
      <xdr:colOff>628650</xdr:colOff>
      <xdr:row>20</xdr:row>
      <xdr:rowOff>66675</xdr:rowOff>
    </xdr:to>
    <xdr:sp macro="" textlink="">
      <xdr:nvSpPr>
        <xdr:cNvPr id="13" name="角丸四角形 10">
          <a:extLst>
            <a:ext uri="{FF2B5EF4-FFF2-40B4-BE49-F238E27FC236}">
              <a16:creationId xmlns:a16="http://schemas.microsoft.com/office/drawing/2014/main" id="{00000000-0008-0000-0000-00000D000000}"/>
            </a:ext>
          </a:extLst>
        </xdr:cNvPr>
        <xdr:cNvSpPr/>
      </xdr:nvSpPr>
      <xdr:spPr>
        <a:xfrm>
          <a:off x="428625" y="58959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ステップ２</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6</xdr:col>
      <xdr:colOff>257175</xdr:colOff>
      <xdr:row>15</xdr:row>
      <xdr:rowOff>133350</xdr:rowOff>
    </xdr:from>
    <xdr:to>
      <xdr:col>8</xdr:col>
      <xdr:colOff>361950</xdr:colOff>
      <xdr:row>17</xdr:row>
      <xdr:rowOff>114300</xdr:rowOff>
    </xdr:to>
    <xdr:sp macro="" textlink="">
      <xdr:nvSpPr>
        <xdr:cNvPr id="14" name="四角形: 角度付き 13">
          <a:hlinkClick xmlns:r="http://schemas.openxmlformats.org/officeDocument/2006/relationships" r:id="rId1"/>
          <a:extLst>
            <a:ext uri="{FF2B5EF4-FFF2-40B4-BE49-F238E27FC236}">
              <a16:creationId xmlns:a16="http://schemas.microsoft.com/office/drawing/2014/main" id="{00000000-0008-0000-0000-00000E000000}"/>
            </a:ext>
          </a:extLst>
        </xdr:cNvPr>
        <xdr:cNvSpPr/>
      </xdr:nvSpPr>
      <xdr:spPr>
        <a:xfrm>
          <a:off x="4371975" y="4867275"/>
          <a:ext cx="1476375" cy="390525"/>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3</xdr:col>
      <xdr:colOff>361950</xdr:colOff>
      <xdr:row>6</xdr:row>
      <xdr:rowOff>38100</xdr:rowOff>
    </xdr:from>
    <xdr:to>
      <xdr:col>8</xdr:col>
      <xdr:colOff>19049</xdr:colOff>
      <xdr:row>7</xdr:row>
      <xdr:rowOff>238125</xdr:rowOff>
    </xdr:to>
    <xdr:sp macro="" textlink="">
      <xdr:nvSpPr>
        <xdr:cNvPr id="20" name="角丸四角形 2">
          <a:extLst>
            <a:ext uri="{FF2B5EF4-FFF2-40B4-BE49-F238E27FC236}">
              <a16:creationId xmlns:a16="http://schemas.microsoft.com/office/drawing/2014/main" id="{00000000-0008-0000-0000-000014000000}"/>
            </a:ext>
          </a:extLst>
        </xdr:cNvPr>
        <xdr:cNvSpPr/>
      </xdr:nvSpPr>
      <xdr:spPr>
        <a:xfrm>
          <a:off x="2419350" y="1419225"/>
          <a:ext cx="3086099" cy="66675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ハガキが届いた</a:t>
          </a:r>
          <a:r>
            <a:rPr kumimoji="1" lang="ja-JP" altLang="en-US" sz="1100" b="1" u="none">
              <a:solidFill>
                <a:srgbClr val="FF0000"/>
              </a:solidFill>
            </a:rPr>
            <a:t>全ての訪問看護ステーション</a:t>
          </a:r>
          <a:r>
            <a:rPr kumimoji="1" lang="ja-JP" altLang="en-US" sz="1100" b="1">
              <a:solidFill>
                <a:srgbClr val="FF0000"/>
              </a:solidFill>
            </a:rPr>
            <a:t>において</a:t>
          </a:r>
          <a:r>
            <a:rPr kumimoji="1" lang="ja-JP" altLang="en-US" sz="1100" b="1" u="none">
              <a:solidFill>
                <a:srgbClr val="FF0000"/>
              </a:solidFill>
            </a:rPr>
            <a:t>報告が必要</a:t>
          </a:r>
          <a:r>
            <a:rPr kumimoji="1" lang="ja-JP" altLang="en-US" sz="1100" b="1">
              <a:solidFill>
                <a:srgbClr val="FF0000"/>
              </a:solidFill>
            </a:rPr>
            <a:t>となります。</a:t>
          </a:r>
        </a:p>
      </xdr:txBody>
    </xdr:sp>
    <xdr:clientData/>
  </xdr:twoCellAnchor>
  <xdr:twoCellAnchor>
    <xdr:from>
      <xdr:col>6</xdr:col>
      <xdr:colOff>257175</xdr:colOff>
      <xdr:row>20</xdr:row>
      <xdr:rowOff>85725</xdr:rowOff>
    </xdr:from>
    <xdr:to>
      <xdr:col>8</xdr:col>
      <xdr:colOff>361950</xdr:colOff>
      <xdr:row>22</xdr:row>
      <xdr:rowOff>133350</xdr:rowOff>
    </xdr:to>
    <xdr:sp macro="" textlink="">
      <xdr:nvSpPr>
        <xdr:cNvPr id="8" name="四角形: 角度付き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4371975" y="5743575"/>
          <a:ext cx="1476375" cy="39052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273326</xdr:colOff>
      <xdr:row>28</xdr:row>
      <xdr:rowOff>41413</xdr:rowOff>
    </xdr:from>
    <xdr:to>
      <xdr:col>8</xdr:col>
      <xdr:colOff>378101</xdr:colOff>
      <xdr:row>30</xdr:row>
      <xdr:rowOff>89038</xdr:rowOff>
    </xdr:to>
    <xdr:sp macro="" textlink="">
      <xdr:nvSpPr>
        <xdr:cNvPr id="9" name="四角形: 角度付き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4398065" y="7040217"/>
          <a:ext cx="1479688" cy="39549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265043</xdr:colOff>
      <xdr:row>24</xdr:row>
      <xdr:rowOff>124240</xdr:rowOff>
    </xdr:from>
    <xdr:to>
      <xdr:col>8</xdr:col>
      <xdr:colOff>369818</xdr:colOff>
      <xdr:row>27</xdr:row>
      <xdr:rowOff>55493</xdr:rowOff>
    </xdr:to>
    <xdr:sp macro="" textlink="">
      <xdr:nvSpPr>
        <xdr:cNvPr id="15" name="四角形: 角度付き 14">
          <a:hlinkClick xmlns:r="http://schemas.openxmlformats.org/officeDocument/2006/relationships" r:id="rId1"/>
          <a:extLst>
            <a:ext uri="{FF2B5EF4-FFF2-40B4-BE49-F238E27FC236}">
              <a16:creationId xmlns:a16="http://schemas.microsoft.com/office/drawing/2014/main" id="{00000000-0008-0000-0000-00000F000000}"/>
            </a:ext>
          </a:extLst>
        </xdr:cNvPr>
        <xdr:cNvSpPr/>
      </xdr:nvSpPr>
      <xdr:spPr>
        <a:xfrm>
          <a:off x="4389782" y="6485283"/>
          <a:ext cx="1479688" cy="395080"/>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0</xdr:col>
      <xdr:colOff>646044</xdr:colOff>
      <xdr:row>8</xdr:row>
      <xdr:rowOff>447261</xdr:rowOff>
    </xdr:from>
    <xdr:to>
      <xdr:col>8</xdr:col>
      <xdr:colOff>28023</xdr:colOff>
      <xdr:row>11</xdr:row>
      <xdr:rowOff>69436</xdr:rowOff>
    </xdr:to>
    <xdr:sp macro="" textlink="">
      <xdr:nvSpPr>
        <xdr:cNvPr id="11" name="角丸四角形 13">
          <a:extLst>
            <a:ext uri="{FF2B5EF4-FFF2-40B4-BE49-F238E27FC236}">
              <a16:creationId xmlns:a16="http://schemas.microsoft.com/office/drawing/2014/main" id="{BD70770B-D06D-42AC-BCE4-25042C0D6E03}"/>
            </a:ext>
          </a:extLst>
        </xdr:cNvPr>
        <xdr:cNvSpPr/>
      </xdr:nvSpPr>
      <xdr:spPr>
        <a:xfrm>
          <a:off x="646044" y="2741544"/>
          <a:ext cx="4881631" cy="1013653"/>
        </a:xfrm>
        <a:prstGeom prst="roundRect">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報告書類の作成にあたっての留意点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計算結果に小数点以下の端数が発生する場合であって、特に指定されていない箇所については、小数点以下第２位を切り捨てとし、小数点以下第１位までを記載してください。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543301" y="8258175"/>
          <a:ext cx="2933699" cy="26670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2543175</xdr:colOff>
      <xdr:row>19</xdr:row>
      <xdr:rowOff>209550</xdr:rowOff>
    </xdr:from>
    <xdr:to>
      <xdr:col>3</xdr:col>
      <xdr:colOff>2924175</xdr:colOff>
      <xdr:row>19</xdr:row>
      <xdr:rowOff>542925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096000" y="6686550"/>
          <a:ext cx="3810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ja-JP" altLang="en-US" sz="1200">
            <a:solidFill>
              <a:schemeClr val="tx2">
                <a:lumMod val="75000"/>
              </a:schemeClr>
            </a:solidFill>
            <a:latin typeface="ＭＳ Ｐ明朝" pitchFamily="18" charset="-128"/>
            <a:ea typeface="ＭＳ Ｐ明朝" pitchFamily="18" charset="-128"/>
          </a:endParaRPr>
        </a:p>
      </xdr:txBody>
    </xdr:sp>
    <xdr:clientData/>
  </xdr:twoCellAnchor>
  <xdr:twoCellAnchor>
    <xdr:from>
      <xdr:col>6</xdr:col>
      <xdr:colOff>447675</xdr:colOff>
      <xdr:row>1</xdr:row>
      <xdr:rowOff>161925</xdr:rowOff>
    </xdr:from>
    <xdr:to>
      <xdr:col>9</xdr:col>
      <xdr:colOff>638175</xdr:colOff>
      <xdr:row>4</xdr:row>
      <xdr:rowOff>485775</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7239000" y="219075"/>
          <a:ext cx="2247900" cy="137160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352425</xdr:colOff>
          <xdr:row>34</xdr:row>
          <xdr:rowOff>95250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2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361950</xdr:colOff>
          <xdr:row>35</xdr:row>
          <xdr:rowOff>104775</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2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161925</xdr:rowOff>
        </xdr:from>
        <xdr:to>
          <xdr:col>2</xdr:col>
          <xdr:colOff>352425</xdr:colOff>
          <xdr:row>36</xdr:row>
          <xdr:rowOff>95250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2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171450</xdr:rowOff>
        </xdr:from>
        <xdr:to>
          <xdr:col>2</xdr:col>
          <xdr:colOff>352425</xdr:colOff>
          <xdr:row>37</xdr:row>
          <xdr:rowOff>104775</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0200-00000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161925</xdr:rowOff>
        </xdr:from>
        <xdr:to>
          <xdr:col>2</xdr:col>
          <xdr:colOff>352425</xdr:colOff>
          <xdr:row>38</xdr:row>
          <xdr:rowOff>95250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00000000-0008-0000-0200-00000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333375</xdr:rowOff>
        </xdr:from>
        <xdr:to>
          <xdr:col>5</xdr:col>
          <xdr:colOff>28575</xdr:colOff>
          <xdr:row>48</xdr:row>
          <xdr:rowOff>57150</xdr:rowOff>
        </xdr:to>
        <xdr:sp macro="" textlink="">
          <xdr:nvSpPr>
            <xdr:cNvPr id="96263" name="Check Box 7" hidden="1">
              <a:extLst>
                <a:ext uri="{63B3BB69-23CF-44E3-9099-C40C66FF867C}">
                  <a14:compatExt spid="_x0000_s96263"/>
                </a:ext>
                <a:ext uri="{FF2B5EF4-FFF2-40B4-BE49-F238E27FC236}">
                  <a16:creationId xmlns:a16="http://schemas.microsoft.com/office/drawing/2014/main" id="{00000000-0008-0000-0200-00000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333375</xdr:rowOff>
        </xdr:from>
        <xdr:to>
          <xdr:col>7</xdr:col>
          <xdr:colOff>38100</xdr:colOff>
          <xdr:row>48</xdr:row>
          <xdr:rowOff>57150</xdr:rowOff>
        </xdr:to>
        <xdr:sp macro="" textlink="">
          <xdr:nvSpPr>
            <xdr:cNvPr id="96264" name="Check Box 8" hidden="1">
              <a:extLst>
                <a:ext uri="{63B3BB69-23CF-44E3-9099-C40C66FF867C}">
                  <a14:compatExt spid="_x0000_s96264"/>
                </a:ext>
                <a:ext uri="{FF2B5EF4-FFF2-40B4-BE49-F238E27FC236}">
                  <a16:creationId xmlns:a16="http://schemas.microsoft.com/office/drawing/2014/main" id="{00000000-0008-0000-0200-00000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333375</xdr:rowOff>
        </xdr:from>
        <xdr:to>
          <xdr:col>9</xdr:col>
          <xdr:colOff>38100</xdr:colOff>
          <xdr:row>48</xdr:row>
          <xdr:rowOff>57150</xdr:rowOff>
        </xdr:to>
        <xdr:sp macro="" textlink="">
          <xdr:nvSpPr>
            <xdr:cNvPr id="96265" name="Check Box 9" hidden="1">
              <a:extLst>
                <a:ext uri="{63B3BB69-23CF-44E3-9099-C40C66FF867C}">
                  <a14:compatExt spid="_x0000_s96265"/>
                </a:ext>
                <a:ext uri="{FF2B5EF4-FFF2-40B4-BE49-F238E27FC236}">
                  <a16:creationId xmlns:a16="http://schemas.microsoft.com/office/drawing/2014/main" id="{00000000-0008-0000-0200-00000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46</xdr:row>
          <xdr:rowOff>333375</xdr:rowOff>
        </xdr:from>
        <xdr:to>
          <xdr:col>11</xdr:col>
          <xdr:colOff>9525</xdr:colOff>
          <xdr:row>48</xdr:row>
          <xdr:rowOff>57150</xdr:rowOff>
        </xdr:to>
        <xdr:sp macro="" textlink="">
          <xdr:nvSpPr>
            <xdr:cNvPr id="96266" name="Check Box 10" hidden="1">
              <a:extLst>
                <a:ext uri="{63B3BB69-23CF-44E3-9099-C40C66FF867C}">
                  <a14:compatExt spid="_x0000_s96266"/>
                </a:ext>
                <a:ext uri="{FF2B5EF4-FFF2-40B4-BE49-F238E27FC236}">
                  <a16:creationId xmlns:a16="http://schemas.microsoft.com/office/drawing/2014/main" id="{00000000-0008-0000-0200-00000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46</xdr:row>
          <xdr:rowOff>333375</xdr:rowOff>
        </xdr:from>
        <xdr:to>
          <xdr:col>13</xdr:col>
          <xdr:colOff>47625</xdr:colOff>
          <xdr:row>48</xdr:row>
          <xdr:rowOff>57150</xdr:rowOff>
        </xdr:to>
        <xdr:sp macro="" textlink="">
          <xdr:nvSpPr>
            <xdr:cNvPr id="96267" name="Check Box 11" hidden="1">
              <a:extLst>
                <a:ext uri="{63B3BB69-23CF-44E3-9099-C40C66FF867C}">
                  <a14:compatExt spid="_x0000_s96267"/>
                </a:ext>
                <a:ext uri="{FF2B5EF4-FFF2-40B4-BE49-F238E27FC236}">
                  <a16:creationId xmlns:a16="http://schemas.microsoft.com/office/drawing/2014/main" id="{00000000-0008-0000-0200-00000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333375</xdr:rowOff>
        </xdr:from>
        <xdr:to>
          <xdr:col>15</xdr:col>
          <xdr:colOff>28575</xdr:colOff>
          <xdr:row>48</xdr:row>
          <xdr:rowOff>57150</xdr:rowOff>
        </xdr:to>
        <xdr:sp macro="" textlink="">
          <xdr:nvSpPr>
            <xdr:cNvPr id="96268" name="Check Box 12" hidden="1">
              <a:extLst>
                <a:ext uri="{63B3BB69-23CF-44E3-9099-C40C66FF867C}">
                  <a14:compatExt spid="_x0000_s96268"/>
                </a:ext>
                <a:ext uri="{FF2B5EF4-FFF2-40B4-BE49-F238E27FC236}">
                  <a16:creationId xmlns:a16="http://schemas.microsoft.com/office/drawing/2014/main" id="{00000000-0008-0000-0200-00000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342900</xdr:rowOff>
        </xdr:from>
        <xdr:to>
          <xdr:col>17</xdr:col>
          <xdr:colOff>95250</xdr:colOff>
          <xdr:row>48</xdr:row>
          <xdr:rowOff>66675</xdr:rowOff>
        </xdr:to>
        <xdr:sp macro="" textlink="">
          <xdr:nvSpPr>
            <xdr:cNvPr id="96269" name="Check Box 13" hidden="1">
              <a:extLst>
                <a:ext uri="{63B3BB69-23CF-44E3-9099-C40C66FF867C}">
                  <a14:compatExt spid="_x0000_s96269"/>
                </a:ext>
                <a:ext uri="{FF2B5EF4-FFF2-40B4-BE49-F238E27FC236}">
                  <a16:creationId xmlns:a16="http://schemas.microsoft.com/office/drawing/2014/main" id="{00000000-0008-0000-0200-00000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333375</xdr:rowOff>
        </xdr:from>
        <xdr:to>
          <xdr:col>19</xdr:col>
          <xdr:colOff>190500</xdr:colOff>
          <xdr:row>48</xdr:row>
          <xdr:rowOff>57150</xdr:rowOff>
        </xdr:to>
        <xdr:sp macro="" textlink="">
          <xdr:nvSpPr>
            <xdr:cNvPr id="96270" name="Check Box 14" hidden="1">
              <a:extLst>
                <a:ext uri="{63B3BB69-23CF-44E3-9099-C40C66FF867C}">
                  <a14:compatExt spid="_x0000_s96270"/>
                </a:ext>
                <a:ext uri="{FF2B5EF4-FFF2-40B4-BE49-F238E27FC236}">
                  <a16:creationId xmlns:a16="http://schemas.microsoft.com/office/drawing/2014/main" id="{00000000-0008-0000-0200-00000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2" name="右中かっこ 1">
          <a:extLst>
            <a:ext uri="{FF2B5EF4-FFF2-40B4-BE49-F238E27FC236}">
              <a16:creationId xmlns:a16="http://schemas.microsoft.com/office/drawing/2014/main" id="{9B42C4B5-C4EA-4C3B-BE84-A59355AC4735}"/>
            </a:ext>
          </a:extLst>
        </xdr:cNvPr>
        <xdr:cNvSpPr/>
      </xdr:nvSpPr>
      <xdr:spPr bwMode="auto">
        <a:xfrm rot="16200000">
          <a:off x="3251955" y="294276"/>
          <a:ext cx="82909" cy="1100417"/>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3" name="右中かっこ 2">
          <a:extLst>
            <a:ext uri="{FF2B5EF4-FFF2-40B4-BE49-F238E27FC236}">
              <a16:creationId xmlns:a16="http://schemas.microsoft.com/office/drawing/2014/main" id="{575970AB-1CE5-4657-BEA2-3B5F73A00284}"/>
            </a:ext>
          </a:extLst>
        </xdr:cNvPr>
        <xdr:cNvSpPr/>
      </xdr:nvSpPr>
      <xdr:spPr bwMode="auto">
        <a:xfrm rot="16200000">
          <a:off x="6525043" y="-1529631"/>
          <a:ext cx="13737" cy="4766986"/>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72</xdr:row>
          <xdr:rowOff>266700</xdr:rowOff>
        </xdr:from>
        <xdr:to>
          <xdr:col>15</xdr:col>
          <xdr:colOff>28575</xdr:colOff>
          <xdr:row>74</xdr:row>
          <xdr:rowOff>38100</xdr:rowOff>
        </xdr:to>
        <xdr:sp macro="" textlink="">
          <xdr:nvSpPr>
            <xdr:cNvPr id="96271" name="Check Box 15" hidden="1">
              <a:extLst>
                <a:ext uri="{63B3BB69-23CF-44E3-9099-C40C66FF867C}">
                  <a14:compatExt spid="_x0000_s96271"/>
                </a:ext>
                <a:ext uri="{FF2B5EF4-FFF2-40B4-BE49-F238E27FC236}">
                  <a16:creationId xmlns:a16="http://schemas.microsoft.com/office/drawing/2014/main" id="{00000000-0008-0000-0200-00000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257175</xdr:rowOff>
        </xdr:from>
        <xdr:to>
          <xdr:col>15</xdr:col>
          <xdr:colOff>28575</xdr:colOff>
          <xdr:row>75</xdr:row>
          <xdr:rowOff>38100</xdr:rowOff>
        </xdr:to>
        <xdr:sp macro="" textlink="">
          <xdr:nvSpPr>
            <xdr:cNvPr id="96272" name="Check Box 16" hidden="1">
              <a:extLst>
                <a:ext uri="{63B3BB69-23CF-44E3-9099-C40C66FF867C}">
                  <a14:compatExt spid="_x0000_s96272"/>
                </a:ext>
                <a:ext uri="{FF2B5EF4-FFF2-40B4-BE49-F238E27FC236}">
                  <a16:creationId xmlns:a16="http://schemas.microsoft.com/office/drawing/2014/main" id="{00000000-0008-0000-0200-00001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257175</xdr:rowOff>
        </xdr:from>
        <xdr:to>
          <xdr:col>15</xdr:col>
          <xdr:colOff>28575</xdr:colOff>
          <xdr:row>76</xdr:row>
          <xdr:rowOff>38100</xdr:rowOff>
        </xdr:to>
        <xdr:sp macro="" textlink="">
          <xdr:nvSpPr>
            <xdr:cNvPr id="96273" name="Check Box 17" hidden="1">
              <a:extLst>
                <a:ext uri="{63B3BB69-23CF-44E3-9099-C40C66FF867C}">
                  <a14:compatExt spid="_x0000_s96273"/>
                </a:ext>
                <a:ext uri="{FF2B5EF4-FFF2-40B4-BE49-F238E27FC236}">
                  <a16:creationId xmlns:a16="http://schemas.microsoft.com/office/drawing/2014/main" id="{00000000-0008-0000-0200-00001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247650</xdr:rowOff>
        </xdr:from>
        <xdr:to>
          <xdr:col>15</xdr:col>
          <xdr:colOff>28575</xdr:colOff>
          <xdr:row>77</xdr:row>
          <xdr:rowOff>28575</xdr:rowOff>
        </xdr:to>
        <xdr:sp macro="" textlink="">
          <xdr:nvSpPr>
            <xdr:cNvPr id="96274" name="Check Box 18" hidden="1">
              <a:extLst>
                <a:ext uri="{63B3BB69-23CF-44E3-9099-C40C66FF867C}">
                  <a14:compatExt spid="_x0000_s96274"/>
                </a:ext>
                <a:ext uri="{FF2B5EF4-FFF2-40B4-BE49-F238E27FC236}">
                  <a16:creationId xmlns:a16="http://schemas.microsoft.com/office/drawing/2014/main" id="{00000000-0008-0000-0200-00001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247650</xdr:rowOff>
        </xdr:from>
        <xdr:to>
          <xdr:col>15</xdr:col>
          <xdr:colOff>28575</xdr:colOff>
          <xdr:row>78</xdr:row>
          <xdr:rowOff>28575</xdr:rowOff>
        </xdr:to>
        <xdr:sp macro="" textlink="">
          <xdr:nvSpPr>
            <xdr:cNvPr id="96275" name="Check Box 19" hidden="1">
              <a:extLst>
                <a:ext uri="{63B3BB69-23CF-44E3-9099-C40C66FF867C}">
                  <a14:compatExt spid="_x0000_s96275"/>
                </a:ext>
                <a:ext uri="{FF2B5EF4-FFF2-40B4-BE49-F238E27FC236}">
                  <a16:creationId xmlns:a16="http://schemas.microsoft.com/office/drawing/2014/main" id="{00000000-0008-0000-0200-00001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257175</xdr:rowOff>
        </xdr:from>
        <xdr:to>
          <xdr:col>15</xdr:col>
          <xdr:colOff>28575</xdr:colOff>
          <xdr:row>79</xdr:row>
          <xdr:rowOff>38100</xdr:rowOff>
        </xdr:to>
        <xdr:sp macro="" textlink="">
          <xdr:nvSpPr>
            <xdr:cNvPr id="96276" name="Check Box 20" hidden="1">
              <a:extLst>
                <a:ext uri="{63B3BB69-23CF-44E3-9099-C40C66FF867C}">
                  <a14:compatExt spid="_x0000_s96276"/>
                </a:ext>
                <a:ext uri="{FF2B5EF4-FFF2-40B4-BE49-F238E27FC236}">
                  <a16:creationId xmlns:a16="http://schemas.microsoft.com/office/drawing/2014/main" id="{00000000-0008-0000-0200-00001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314325</xdr:rowOff>
        </xdr:from>
        <xdr:to>
          <xdr:col>8</xdr:col>
          <xdr:colOff>276225</xdr:colOff>
          <xdr:row>34</xdr:row>
          <xdr:rowOff>104775</xdr:rowOff>
        </xdr:to>
        <xdr:sp macro="" textlink="">
          <xdr:nvSpPr>
            <xdr:cNvPr id="96277" name="Check Box 21" hidden="1">
              <a:extLst>
                <a:ext uri="{63B3BB69-23CF-44E3-9099-C40C66FF867C}">
                  <a14:compatExt spid="_x0000_s96277"/>
                </a:ext>
                <a:ext uri="{FF2B5EF4-FFF2-40B4-BE49-F238E27FC236}">
                  <a16:creationId xmlns:a16="http://schemas.microsoft.com/office/drawing/2014/main" id="{00000000-0008-0000-0200-00001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171450</xdr:rowOff>
        </xdr:from>
        <xdr:to>
          <xdr:col>8</xdr:col>
          <xdr:colOff>285750</xdr:colOff>
          <xdr:row>35</xdr:row>
          <xdr:rowOff>104775</xdr:rowOff>
        </xdr:to>
        <xdr:sp macro="" textlink="">
          <xdr:nvSpPr>
            <xdr:cNvPr id="96278" name="Check Box 22" hidden="1">
              <a:extLst>
                <a:ext uri="{63B3BB69-23CF-44E3-9099-C40C66FF867C}">
                  <a14:compatExt spid="_x0000_s96278"/>
                </a:ext>
                <a:ext uri="{FF2B5EF4-FFF2-40B4-BE49-F238E27FC236}">
                  <a16:creationId xmlns:a16="http://schemas.microsoft.com/office/drawing/2014/main" id="{00000000-0008-0000-0200-00001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34</xdr:row>
          <xdr:rowOff>171450</xdr:rowOff>
        </xdr:from>
        <xdr:to>
          <xdr:col>8</xdr:col>
          <xdr:colOff>276225</xdr:colOff>
          <xdr:row>36</xdr:row>
          <xdr:rowOff>104775</xdr:rowOff>
        </xdr:to>
        <xdr:sp macro="" textlink="">
          <xdr:nvSpPr>
            <xdr:cNvPr id="96279" name="Check Box 23" hidden="1">
              <a:extLst>
                <a:ext uri="{63B3BB69-23CF-44E3-9099-C40C66FF867C}">
                  <a14:compatExt spid="_x0000_s96279"/>
                </a:ext>
                <a:ext uri="{FF2B5EF4-FFF2-40B4-BE49-F238E27FC236}">
                  <a16:creationId xmlns:a16="http://schemas.microsoft.com/office/drawing/2014/main" id="{00000000-0008-0000-0200-00001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171450</xdr:rowOff>
        </xdr:from>
        <xdr:to>
          <xdr:col>8</xdr:col>
          <xdr:colOff>276225</xdr:colOff>
          <xdr:row>37</xdr:row>
          <xdr:rowOff>104775</xdr:rowOff>
        </xdr:to>
        <xdr:sp macro="" textlink="">
          <xdr:nvSpPr>
            <xdr:cNvPr id="96280" name="Check Box 24" hidden="1">
              <a:extLst>
                <a:ext uri="{63B3BB69-23CF-44E3-9099-C40C66FF867C}">
                  <a14:compatExt spid="_x0000_s96280"/>
                </a:ext>
                <a:ext uri="{FF2B5EF4-FFF2-40B4-BE49-F238E27FC236}">
                  <a16:creationId xmlns:a16="http://schemas.microsoft.com/office/drawing/2014/main" id="{00000000-0008-0000-0200-00001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171450</xdr:rowOff>
        </xdr:from>
        <xdr:to>
          <xdr:col>8</xdr:col>
          <xdr:colOff>276225</xdr:colOff>
          <xdr:row>38</xdr:row>
          <xdr:rowOff>104775</xdr:rowOff>
        </xdr:to>
        <xdr:sp macro="" textlink="">
          <xdr:nvSpPr>
            <xdr:cNvPr id="96281" name="Check Box 25" hidden="1">
              <a:extLst>
                <a:ext uri="{63B3BB69-23CF-44E3-9099-C40C66FF867C}">
                  <a14:compatExt spid="_x0000_s96281"/>
                </a:ext>
                <a:ext uri="{FF2B5EF4-FFF2-40B4-BE49-F238E27FC236}">
                  <a16:creationId xmlns:a16="http://schemas.microsoft.com/office/drawing/2014/main" id="{00000000-0008-0000-0200-00001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xdr:row>
          <xdr:rowOff>47625</xdr:rowOff>
        </xdr:from>
        <xdr:to>
          <xdr:col>5</xdr:col>
          <xdr:colOff>28575</xdr:colOff>
          <xdr:row>7</xdr:row>
          <xdr:rowOff>276225</xdr:rowOff>
        </xdr:to>
        <xdr:sp macro="" textlink="">
          <xdr:nvSpPr>
            <xdr:cNvPr id="96282" name="Option Button 26" hidden="1">
              <a:extLst>
                <a:ext uri="{63B3BB69-23CF-44E3-9099-C40C66FF867C}">
                  <a14:compatExt spid="_x0000_s96282"/>
                </a:ext>
                <a:ext uri="{FF2B5EF4-FFF2-40B4-BE49-F238E27FC236}">
                  <a16:creationId xmlns:a16="http://schemas.microsoft.com/office/drawing/2014/main" id="{00000000-0008-0000-0200-00001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12</xdr:col>
          <xdr:colOff>361950</xdr:colOff>
          <xdr:row>7</xdr:row>
          <xdr:rowOff>285750</xdr:rowOff>
        </xdr:to>
        <xdr:sp macro="" textlink="">
          <xdr:nvSpPr>
            <xdr:cNvPr id="96283" name="Option Button 27" hidden="1">
              <a:extLst>
                <a:ext uri="{63B3BB69-23CF-44E3-9099-C40C66FF867C}">
                  <a14:compatExt spid="_x0000_s96283"/>
                </a:ext>
                <a:ext uri="{FF2B5EF4-FFF2-40B4-BE49-F238E27FC236}">
                  <a16:creationId xmlns:a16="http://schemas.microsoft.com/office/drawing/2014/main" id="{00000000-0008-0000-0200-00001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257175</xdr:rowOff>
        </xdr:from>
        <xdr:to>
          <xdr:col>17</xdr:col>
          <xdr:colOff>47625</xdr:colOff>
          <xdr:row>8</xdr:row>
          <xdr:rowOff>28575</xdr:rowOff>
        </xdr:to>
        <xdr:sp macro="" textlink="">
          <xdr:nvSpPr>
            <xdr:cNvPr id="96284" name="Group Box 28" hidden="1">
              <a:extLst>
                <a:ext uri="{63B3BB69-23CF-44E3-9099-C40C66FF867C}">
                  <a14:compatExt spid="_x0000_s96284"/>
                </a:ext>
                <a:ext uri="{FF2B5EF4-FFF2-40B4-BE49-F238E27FC236}">
                  <a16:creationId xmlns:a16="http://schemas.microsoft.com/office/drawing/2014/main" id="{00000000-0008-0000-0200-00001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285750</xdr:rowOff>
        </xdr:from>
        <xdr:to>
          <xdr:col>11</xdr:col>
          <xdr:colOff>276225</xdr:colOff>
          <xdr:row>22</xdr:row>
          <xdr:rowOff>533400</xdr:rowOff>
        </xdr:to>
        <xdr:sp macro="" textlink="">
          <xdr:nvSpPr>
            <xdr:cNvPr id="96285" name="Option Button 29" hidden="1">
              <a:extLst>
                <a:ext uri="{63B3BB69-23CF-44E3-9099-C40C66FF867C}">
                  <a14:compatExt spid="_x0000_s96285"/>
                </a:ext>
                <a:ext uri="{FF2B5EF4-FFF2-40B4-BE49-F238E27FC236}">
                  <a16:creationId xmlns:a16="http://schemas.microsoft.com/office/drawing/2014/main" id="{00000000-0008-0000-0200-00001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285750</xdr:rowOff>
        </xdr:from>
        <xdr:to>
          <xdr:col>13</xdr:col>
          <xdr:colOff>276225</xdr:colOff>
          <xdr:row>22</xdr:row>
          <xdr:rowOff>533400</xdr:rowOff>
        </xdr:to>
        <xdr:sp macro="" textlink="">
          <xdr:nvSpPr>
            <xdr:cNvPr id="96286" name="Option Button 30" hidden="1">
              <a:extLst>
                <a:ext uri="{63B3BB69-23CF-44E3-9099-C40C66FF867C}">
                  <a14:compatExt spid="_x0000_s96286"/>
                </a:ext>
                <a:ext uri="{FF2B5EF4-FFF2-40B4-BE49-F238E27FC236}">
                  <a16:creationId xmlns:a16="http://schemas.microsoft.com/office/drawing/2014/main" id="{00000000-0008-0000-0200-00001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285750</xdr:rowOff>
        </xdr:from>
        <xdr:to>
          <xdr:col>15</xdr:col>
          <xdr:colOff>276225</xdr:colOff>
          <xdr:row>22</xdr:row>
          <xdr:rowOff>533400</xdr:rowOff>
        </xdr:to>
        <xdr:sp macro="" textlink="">
          <xdr:nvSpPr>
            <xdr:cNvPr id="96287" name="Option Button 31" hidden="1">
              <a:extLst>
                <a:ext uri="{63B3BB69-23CF-44E3-9099-C40C66FF867C}">
                  <a14:compatExt spid="_x0000_s96287"/>
                </a:ext>
                <a:ext uri="{FF2B5EF4-FFF2-40B4-BE49-F238E27FC236}">
                  <a16:creationId xmlns:a16="http://schemas.microsoft.com/office/drawing/2014/main" id="{00000000-0008-0000-0200-00001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xdr:row>
          <xdr:rowOff>285750</xdr:rowOff>
        </xdr:from>
        <xdr:to>
          <xdr:col>17</xdr:col>
          <xdr:colOff>314325</xdr:colOff>
          <xdr:row>22</xdr:row>
          <xdr:rowOff>533400</xdr:rowOff>
        </xdr:to>
        <xdr:sp macro="" textlink="">
          <xdr:nvSpPr>
            <xdr:cNvPr id="96288" name="Option Button 32" hidden="1">
              <a:extLst>
                <a:ext uri="{63B3BB69-23CF-44E3-9099-C40C66FF867C}">
                  <a14:compatExt spid="_x0000_s96288"/>
                </a:ext>
                <a:ext uri="{FF2B5EF4-FFF2-40B4-BE49-F238E27FC236}">
                  <a16:creationId xmlns:a16="http://schemas.microsoft.com/office/drawing/2014/main" id="{00000000-0008-0000-0200-00002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21</xdr:row>
          <xdr:rowOff>361950</xdr:rowOff>
        </xdr:from>
        <xdr:to>
          <xdr:col>20</xdr:col>
          <xdr:colOff>323850</xdr:colOff>
          <xdr:row>23</xdr:row>
          <xdr:rowOff>257175</xdr:rowOff>
        </xdr:to>
        <xdr:sp macro="" textlink="">
          <xdr:nvSpPr>
            <xdr:cNvPr id="96289" name="Group Box 33" hidden="1">
              <a:extLst>
                <a:ext uri="{63B3BB69-23CF-44E3-9099-C40C66FF867C}">
                  <a14:compatExt spid="_x0000_s96289"/>
                </a:ext>
                <a:ext uri="{FF2B5EF4-FFF2-40B4-BE49-F238E27FC236}">
                  <a16:creationId xmlns:a16="http://schemas.microsoft.com/office/drawing/2014/main" id="{00000000-0008-0000-0200-00002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23</xdr:row>
          <xdr:rowOff>28575</xdr:rowOff>
        </xdr:from>
        <xdr:to>
          <xdr:col>4</xdr:col>
          <xdr:colOff>504825</xdr:colOff>
          <xdr:row>23</xdr:row>
          <xdr:rowOff>285750</xdr:rowOff>
        </xdr:to>
        <xdr:sp macro="" textlink="">
          <xdr:nvSpPr>
            <xdr:cNvPr id="96290" name="Option Button 34" hidden="1">
              <a:extLst>
                <a:ext uri="{63B3BB69-23CF-44E3-9099-C40C66FF867C}">
                  <a14:compatExt spid="_x0000_s96290"/>
                </a:ext>
                <a:ext uri="{FF2B5EF4-FFF2-40B4-BE49-F238E27FC236}">
                  <a16:creationId xmlns:a16="http://schemas.microsoft.com/office/drawing/2014/main" id="{00000000-0008-0000-0200-00002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219075</xdr:colOff>
          <xdr:row>23</xdr:row>
          <xdr:rowOff>266700</xdr:rowOff>
        </xdr:to>
        <xdr:sp macro="" textlink="">
          <xdr:nvSpPr>
            <xdr:cNvPr id="96291" name="Option Button 35" hidden="1">
              <a:extLst>
                <a:ext uri="{63B3BB69-23CF-44E3-9099-C40C66FF867C}">
                  <a14:compatExt spid="_x0000_s96291"/>
                </a:ext>
                <a:ext uri="{FF2B5EF4-FFF2-40B4-BE49-F238E27FC236}">
                  <a16:creationId xmlns:a16="http://schemas.microsoft.com/office/drawing/2014/main" id="{00000000-0008-0000-0200-00002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7</xdr:col>
          <xdr:colOff>371475</xdr:colOff>
          <xdr:row>23</xdr:row>
          <xdr:rowOff>314325</xdr:rowOff>
        </xdr:to>
        <xdr:sp macro="" textlink="">
          <xdr:nvSpPr>
            <xdr:cNvPr id="96292" name="Group Box 36" hidden="1">
              <a:extLst>
                <a:ext uri="{63B3BB69-23CF-44E3-9099-C40C66FF867C}">
                  <a14:compatExt spid="_x0000_s96292"/>
                </a:ext>
                <a:ext uri="{FF2B5EF4-FFF2-40B4-BE49-F238E27FC236}">
                  <a16:creationId xmlns:a16="http://schemas.microsoft.com/office/drawing/2014/main" id="{00000000-0008-0000-0200-00002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66675</xdr:rowOff>
        </xdr:from>
        <xdr:to>
          <xdr:col>9</xdr:col>
          <xdr:colOff>9525</xdr:colOff>
          <xdr:row>32</xdr:row>
          <xdr:rowOff>314325</xdr:rowOff>
        </xdr:to>
        <xdr:sp macro="" textlink="">
          <xdr:nvSpPr>
            <xdr:cNvPr id="96293" name="Option Button 37" hidden="1">
              <a:extLst>
                <a:ext uri="{63B3BB69-23CF-44E3-9099-C40C66FF867C}">
                  <a14:compatExt spid="_x0000_s96293"/>
                </a:ext>
                <a:ext uri="{FF2B5EF4-FFF2-40B4-BE49-F238E27FC236}">
                  <a16:creationId xmlns:a16="http://schemas.microsoft.com/office/drawing/2014/main" id="{00000000-0008-0000-0200-00002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66675</xdr:rowOff>
        </xdr:from>
        <xdr:to>
          <xdr:col>10</xdr:col>
          <xdr:colOff>419100</xdr:colOff>
          <xdr:row>32</xdr:row>
          <xdr:rowOff>304800</xdr:rowOff>
        </xdr:to>
        <xdr:sp macro="" textlink="">
          <xdr:nvSpPr>
            <xdr:cNvPr id="96294" name="Option Button 38" hidden="1">
              <a:extLst>
                <a:ext uri="{63B3BB69-23CF-44E3-9099-C40C66FF867C}">
                  <a14:compatExt spid="_x0000_s96294"/>
                </a:ext>
                <a:ext uri="{FF2B5EF4-FFF2-40B4-BE49-F238E27FC236}">
                  <a16:creationId xmlns:a16="http://schemas.microsoft.com/office/drawing/2014/main" id="{00000000-0008-0000-0200-00002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31</xdr:row>
          <xdr:rowOff>123825</xdr:rowOff>
        </xdr:from>
        <xdr:to>
          <xdr:col>12</xdr:col>
          <xdr:colOff>19050</xdr:colOff>
          <xdr:row>32</xdr:row>
          <xdr:rowOff>371475</xdr:rowOff>
        </xdr:to>
        <xdr:sp macro="" textlink="">
          <xdr:nvSpPr>
            <xdr:cNvPr id="96295" name="Group Box 39" hidden="1">
              <a:extLst>
                <a:ext uri="{63B3BB69-23CF-44E3-9099-C40C66FF867C}">
                  <a14:compatExt spid="_x0000_s96295"/>
                </a:ext>
                <a:ext uri="{FF2B5EF4-FFF2-40B4-BE49-F238E27FC236}">
                  <a16:creationId xmlns:a16="http://schemas.microsoft.com/office/drawing/2014/main" id="{00000000-0008-0000-0200-00002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66675</xdr:rowOff>
        </xdr:from>
        <xdr:to>
          <xdr:col>8</xdr:col>
          <xdr:colOff>28575</xdr:colOff>
          <xdr:row>48</xdr:row>
          <xdr:rowOff>257175</xdr:rowOff>
        </xdr:to>
        <xdr:sp macro="" textlink="">
          <xdr:nvSpPr>
            <xdr:cNvPr id="96296" name="Option Button 40" hidden="1">
              <a:extLst>
                <a:ext uri="{63B3BB69-23CF-44E3-9099-C40C66FF867C}">
                  <a14:compatExt spid="_x0000_s96296"/>
                </a:ext>
                <a:ext uri="{FF2B5EF4-FFF2-40B4-BE49-F238E27FC236}">
                  <a16:creationId xmlns:a16="http://schemas.microsoft.com/office/drawing/2014/main" id="{00000000-0008-0000-0200-00002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10</xdr:col>
          <xdr:colOff>47625</xdr:colOff>
          <xdr:row>48</xdr:row>
          <xdr:rowOff>247650</xdr:rowOff>
        </xdr:to>
        <xdr:sp macro="" textlink="">
          <xdr:nvSpPr>
            <xdr:cNvPr id="96297" name="Option Button 41" hidden="1">
              <a:extLst>
                <a:ext uri="{63B3BB69-23CF-44E3-9099-C40C66FF867C}">
                  <a14:compatExt spid="_x0000_s96297"/>
                </a:ext>
                <a:ext uri="{FF2B5EF4-FFF2-40B4-BE49-F238E27FC236}">
                  <a16:creationId xmlns:a16="http://schemas.microsoft.com/office/drawing/2014/main" id="{00000000-0008-0000-0200-00002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304800</xdr:rowOff>
        </xdr:from>
        <xdr:to>
          <xdr:col>11</xdr:col>
          <xdr:colOff>9525</xdr:colOff>
          <xdr:row>49</xdr:row>
          <xdr:rowOff>9525</xdr:rowOff>
        </xdr:to>
        <xdr:sp macro="" textlink="">
          <xdr:nvSpPr>
            <xdr:cNvPr id="96298" name="Group Box 42" hidden="1">
              <a:extLst>
                <a:ext uri="{63B3BB69-23CF-44E3-9099-C40C66FF867C}">
                  <a14:compatExt spid="_x0000_s96298"/>
                </a:ext>
                <a:ext uri="{FF2B5EF4-FFF2-40B4-BE49-F238E27FC236}">
                  <a16:creationId xmlns:a16="http://schemas.microsoft.com/office/drawing/2014/main" id="{00000000-0008-0000-0200-00002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60</xdr:row>
          <xdr:rowOff>38100</xdr:rowOff>
        </xdr:from>
        <xdr:to>
          <xdr:col>5</xdr:col>
          <xdr:colOff>85725</xdr:colOff>
          <xdr:row>60</xdr:row>
          <xdr:rowOff>276225</xdr:rowOff>
        </xdr:to>
        <xdr:sp macro="" textlink="">
          <xdr:nvSpPr>
            <xdr:cNvPr id="96299" name="Option Button 43" hidden="1">
              <a:extLst>
                <a:ext uri="{63B3BB69-23CF-44E3-9099-C40C66FF867C}">
                  <a14:compatExt spid="_x0000_s96299"/>
                </a:ext>
                <a:ext uri="{FF2B5EF4-FFF2-40B4-BE49-F238E27FC236}">
                  <a16:creationId xmlns:a16="http://schemas.microsoft.com/office/drawing/2014/main" id="{00000000-0008-0000-0200-00002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60</xdr:row>
          <xdr:rowOff>38100</xdr:rowOff>
        </xdr:from>
        <xdr:to>
          <xdr:col>7</xdr:col>
          <xdr:colOff>95250</xdr:colOff>
          <xdr:row>60</xdr:row>
          <xdr:rowOff>276225</xdr:rowOff>
        </xdr:to>
        <xdr:sp macro="" textlink="">
          <xdr:nvSpPr>
            <xdr:cNvPr id="96300" name="Option Button 44" hidden="1">
              <a:extLst>
                <a:ext uri="{63B3BB69-23CF-44E3-9099-C40C66FF867C}">
                  <a14:compatExt spid="_x0000_s96300"/>
                </a:ext>
                <a:ext uri="{FF2B5EF4-FFF2-40B4-BE49-F238E27FC236}">
                  <a16:creationId xmlns:a16="http://schemas.microsoft.com/office/drawing/2014/main" id="{00000000-0008-0000-0200-00002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9</xdr:col>
          <xdr:colOff>19050</xdr:colOff>
          <xdr:row>60</xdr:row>
          <xdr:rowOff>295275</xdr:rowOff>
        </xdr:to>
        <xdr:sp macro="" textlink="">
          <xdr:nvSpPr>
            <xdr:cNvPr id="96301" name="Group Box 45" hidden="1">
              <a:extLst>
                <a:ext uri="{63B3BB69-23CF-44E3-9099-C40C66FF867C}">
                  <a14:compatExt spid="_x0000_s96301"/>
                </a:ext>
                <a:ext uri="{FF2B5EF4-FFF2-40B4-BE49-F238E27FC236}">
                  <a16:creationId xmlns:a16="http://schemas.microsoft.com/office/drawing/2014/main" id="{00000000-0008-0000-0200-00002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66675</xdr:rowOff>
        </xdr:from>
        <xdr:to>
          <xdr:col>5</xdr:col>
          <xdr:colOff>323850</xdr:colOff>
          <xdr:row>71</xdr:row>
          <xdr:rowOff>247650</xdr:rowOff>
        </xdr:to>
        <xdr:sp macro="" textlink="">
          <xdr:nvSpPr>
            <xdr:cNvPr id="96302" name="Option Button 46" hidden="1">
              <a:extLst>
                <a:ext uri="{63B3BB69-23CF-44E3-9099-C40C66FF867C}">
                  <a14:compatExt spid="_x0000_s96302"/>
                </a:ext>
                <a:ext uri="{FF2B5EF4-FFF2-40B4-BE49-F238E27FC236}">
                  <a16:creationId xmlns:a16="http://schemas.microsoft.com/office/drawing/2014/main" id="{00000000-0008-0000-0200-00002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71</xdr:row>
          <xdr:rowOff>76200</xdr:rowOff>
        </xdr:from>
        <xdr:to>
          <xdr:col>9</xdr:col>
          <xdr:colOff>57150</xdr:colOff>
          <xdr:row>71</xdr:row>
          <xdr:rowOff>247650</xdr:rowOff>
        </xdr:to>
        <xdr:sp macro="" textlink="">
          <xdr:nvSpPr>
            <xdr:cNvPr id="96303" name="Option Button 47" hidden="1">
              <a:extLst>
                <a:ext uri="{63B3BB69-23CF-44E3-9099-C40C66FF867C}">
                  <a14:compatExt spid="_x0000_s96303"/>
                </a:ext>
                <a:ext uri="{FF2B5EF4-FFF2-40B4-BE49-F238E27FC236}">
                  <a16:creationId xmlns:a16="http://schemas.microsoft.com/office/drawing/2014/main" id="{00000000-0008-0000-0200-00002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71</xdr:row>
          <xdr:rowOff>66675</xdr:rowOff>
        </xdr:from>
        <xdr:to>
          <xdr:col>12</xdr:col>
          <xdr:colOff>104775</xdr:colOff>
          <xdr:row>71</xdr:row>
          <xdr:rowOff>247650</xdr:rowOff>
        </xdr:to>
        <xdr:sp macro="" textlink="">
          <xdr:nvSpPr>
            <xdr:cNvPr id="96304" name="Option Button 48" hidden="1">
              <a:extLst>
                <a:ext uri="{63B3BB69-23CF-44E3-9099-C40C66FF867C}">
                  <a14:compatExt spid="_x0000_s96304"/>
                </a:ext>
                <a:ext uri="{FF2B5EF4-FFF2-40B4-BE49-F238E27FC236}">
                  <a16:creationId xmlns:a16="http://schemas.microsoft.com/office/drawing/2014/main" id="{00000000-0008-0000-0200-00003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371475</xdr:rowOff>
        </xdr:from>
        <xdr:to>
          <xdr:col>14</xdr:col>
          <xdr:colOff>28575</xdr:colOff>
          <xdr:row>71</xdr:row>
          <xdr:rowOff>314325</xdr:rowOff>
        </xdr:to>
        <xdr:sp macro="" textlink="">
          <xdr:nvSpPr>
            <xdr:cNvPr id="96305" name="Group Box 49" hidden="1">
              <a:extLst>
                <a:ext uri="{63B3BB69-23CF-44E3-9099-C40C66FF867C}">
                  <a14:compatExt spid="_x0000_s96305"/>
                </a:ext>
                <a:ext uri="{FF2B5EF4-FFF2-40B4-BE49-F238E27FC236}">
                  <a16:creationId xmlns:a16="http://schemas.microsoft.com/office/drawing/2014/main" id="{00000000-0008-0000-0200-00003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83</xdr:row>
          <xdr:rowOff>76200</xdr:rowOff>
        </xdr:from>
        <xdr:to>
          <xdr:col>16</xdr:col>
          <xdr:colOff>0</xdr:colOff>
          <xdr:row>83</xdr:row>
          <xdr:rowOff>228600</xdr:rowOff>
        </xdr:to>
        <xdr:sp macro="" textlink="">
          <xdr:nvSpPr>
            <xdr:cNvPr id="96306" name="Option Button 50" hidden="1">
              <a:extLst>
                <a:ext uri="{63B3BB69-23CF-44E3-9099-C40C66FF867C}">
                  <a14:compatExt spid="_x0000_s96306"/>
                </a:ext>
                <a:ext uri="{FF2B5EF4-FFF2-40B4-BE49-F238E27FC236}">
                  <a16:creationId xmlns:a16="http://schemas.microsoft.com/office/drawing/2014/main" id="{00000000-0008-0000-0200-00003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238125</xdr:rowOff>
        </xdr:to>
        <xdr:sp macro="" textlink="">
          <xdr:nvSpPr>
            <xdr:cNvPr id="96307" name="Option Button 51" hidden="1">
              <a:extLst>
                <a:ext uri="{63B3BB69-23CF-44E3-9099-C40C66FF867C}">
                  <a14:compatExt spid="_x0000_s96307"/>
                </a:ext>
                <a:ext uri="{FF2B5EF4-FFF2-40B4-BE49-F238E27FC236}">
                  <a16:creationId xmlns:a16="http://schemas.microsoft.com/office/drawing/2014/main" id="{00000000-0008-0000-0200-00003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xdr:row>
          <xdr:rowOff>304800</xdr:rowOff>
        </xdr:from>
        <xdr:to>
          <xdr:col>17</xdr:col>
          <xdr:colOff>19050</xdr:colOff>
          <xdr:row>83</xdr:row>
          <xdr:rowOff>266700</xdr:rowOff>
        </xdr:to>
        <xdr:sp macro="" textlink="">
          <xdr:nvSpPr>
            <xdr:cNvPr id="96308" name="Group Box 52" hidden="1">
              <a:extLst>
                <a:ext uri="{63B3BB69-23CF-44E3-9099-C40C66FF867C}">
                  <a14:compatExt spid="_x0000_s96308"/>
                </a:ext>
                <a:ext uri="{FF2B5EF4-FFF2-40B4-BE49-F238E27FC236}">
                  <a16:creationId xmlns:a16="http://schemas.microsoft.com/office/drawing/2014/main" id="{00000000-0008-0000-0200-00003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28575</xdr:rowOff>
        </xdr:from>
        <xdr:to>
          <xdr:col>13</xdr:col>
          <xdr:colOff>361950</xdr:colOff>
          <xdr:row>84</xdr:row>
          <xdr:rowOff>266700</xdr:rowOff>
        </xdr:to>
        <xdr:sp macro="" textlink="">
          <xdr:nvSpPr>
            <xdr:cNvPr id="96309" name="Option Button 53" hidden="1">
              <a:extLst>
                <a:ext uri="{63B3BB69-23CF-44E3-9099-C40C66FF867C}">
                  <a14:compatExt spid="_x0000_s96309"/>
                </a:ext>
                <a:ext uri="{FF2B5EF4-FFF2-40B4-BE49-F238E27FC236}">
                  <a16:creationId xmlns:a16="http://schemas.microsoft.com/office/drawing/2014/main" id="{00000000-0008-0000-0200-00003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84</xdr:row>
          <xdr:rowOff>28575</xdr:rowOff>
        </xdr:from>
        <xdr:to>
          <xdr:col>15</xdr:col>
          <xdr:colOff>333375</xdr:colOff>
          <xdr:row>84</xdr:row>
          <xdr:rowOff>266700</xdr:rowOff>
        </xdr:to>
        <xdr:sp macro="" textlink="">
          <xdr:nvSpPr>
            <xdr:cNvPr id="96310" name="Option Button 54" hidden="1">
              <a:extLst>
                <a:ext uri="{63B3BB69-23CF-44E3-9099-C40C66FF867C}">
                  <a14:compatExt spid="_x0000_s96310"/>
                </a:ext>
                <a:ext uri="{FF2B5EF4-FFF2-40B4-BE49-F238E27FC236}">
                  <a16:creationId xmlns:a16="http://schemas.microsoft.com/office/drawing/2014/main" id="{00000000-0008-0000-0200-00003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9525</xdr:rowOff>
        </xdr:from>
        <xdr:to>
          <xdr:col>17</xdr:col>
          <xdr:colOff>19050</xdr:colOff>
          <xdr:row>84</xdr:row>
          <xdr:rowOff>276225</xdr:rowOff>
        </xdr:to>
        <xdr:sp macro="" textlink="">
          <xdr:nvSpPr>
            <xdr:cNvPr id="96311" name="Group Box 55" hidden="1">
              <a:extLst>
                <a:ext uri="{63B3BB69-23CF-44E3-9099-C40C66FF867C}">
                  <a14:compatExt spid="_x0000_s96311"/>
                </a:ext>
                <a:ext uri="{FF2B5EF4-FFF2-40B4-BE49-F238E27FC236}">
                  <a16:creationId xmlns:a16="http://schemas.microsoft.com/office/drawing/2014/main" id="{00000000-0008-0000-0200-00003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85</xdr:row>
          <xdr:rowOff>38100</xdr:rowOff>
        </xdr:from>
        <xdr:to>
          <xdr:col>15</xdr:col>
          <xdr:colOff>333375</xdr:colOff>
          <xdr:row>85</xdr:row>
          <xdr:rowOff>276225</xdr:rowOff>
        </xdr:to>
        <xdr:sp macro="" textlink="">
          <xdr:nvSpPr>
            <xdr:cNvPr id="96312" name="Option Button 56" hidden="1">
              <a:extLst>
                <a:ext uri="{63B3BB69-23CF-44E3-9099-C40C66FF867C}">
                  <a14:compatExt spid="_x0000_s96312"/>
                </a:ext>
                <a:ext uri="{FF2B5EF4-FFF2-40B4-BE49-F238E27FC236}">
                  <a16:creationId xmlns:a16="http://schemas.microsoft.com/office/drawing/2014/main" id="{00000000-0008-0000-0200-00003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85</xdr:row>
          <xdr:rowOff>28575</xdr:rowOff>
        </xdr:from>
        <xdr:to>
          <xdr:col>14</xdr:col>
          <xdr:colOff>0</xdr:colOff>
          <xdr:row>85</xdr:row>
          <xdr:rowOff>276225</xdr:rowOff>
        </xdr:to>
        <xdr:sp macro="" textlink="">
          <xdr:nvSpPr>
            <xdr:cNvPr id="96313" name="Option Button 57" hidden="1">
              <a:extLst>
                <a:ext uri="{63B3BB69-23CF-44E3-9099-C40C66FF867C}">
                  <a14:compatExt spid="_x0000_s96313"/>
                </a:ext>
                <a:ext uri="{FF2B5EF4-FFF2-40B4-BE49-F238E27FC236}">
                  <a16:creationId xmlns:a16="http://schemas.microsoft.com/office/drawing/2014/main" id="{00000000-0008-0000-0200-00003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85</xdr:row>
          <xdr:rowOff>9525</xdr:rowOff>
        </xdr:from>
        <xdr:to>
          <xdr:col>17</xdr:col>
          <xdr:colOff>19050</xdr:colOff>
          <xdr:row>85</xdr:row>
          <xdr:rowOff>276225</xdr:rowOff>
        </xdr:to>
        <xdr:sp macro="" textlink="">
          <xdr:nvSpPr>
            <xdr:cNvPr id="96314" name="Group Box 58" hidden="1">
              <a:extLst>
                <a:ext uri="{63B3BB69-23CF-44E3-9099-C40C66FF867C}">
                  <a14:compatExt spid="_x0000_s96314"/>
                </a:ext>
                <a:ext uri="{FF2B5EF4-FFF2-40B4-BE49-F238E27FC236}">
                  <a16:creationId xmlns:a16="http://schemas.microsoft.com/office/drawing/2014/main" id="{00000000-0008-0000-0200-00003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87</xdr:row>
          <xdr:rowOff>47625</xdr:rowOff>
        </xdr:from>
        <xdr:to>
          <xdr:col>5</xdr:col>
          <xdr:colOff>95250</xdr:colOff>
          <xdr:row>87</xdr:row>
          <xdr:rowOff>276225</xdr:rowOff>
        </xdr:to>
        <xdr:sp macro="" textlink="">
          <xdr:nvSpPr>
            <xdr:cNvPr id="96315" name="Option Button 59" hidden="1">
              <a:extLst>
                <a:ext uri="{63B3BB69-23CF-44E3-9099-C40C66FF867C}">
                  <a14:compatExt spid="_x0000_s96315"/>
                </a:ext>
                <a:ext uri="{FF2B5EF4-FFF2-40B4-BE49-F238E27FC236}">
                  <a16:creationId xmlns:a16="http://schemas.microsoft.com/office/drawing/2014/main" id="{00000000-0008-0000-0200-00003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87</xdr:row>
          <xdr:rowOff>38100</xdr:rowOff>
        </xdr:from>
        <xdr:to>
          <xdr:col>7</xdr:col>
          <xdr:colOff>104775</xdr:colOff>
          <xdr:row>87</xdr:row>
          <xdr:rowOff>266700</xdr:rowOff>
        </xdr:to>
        <xdr:sp macro="" textlink="">
          <xdr:nvSpPr>
            <xdr:cNvPr id="96316" name="Option Button 60" hidden="1">
              <a:extLst>
                <a:ext uri="{63B3BB69-23CF-44E3-9099-C40C66FF867C}">
                  <a14:compatExt spid="_x0000_s96316"/>
                </a:ext>
                <a:ext uri="{FF2B5EF4-FFF2-40B4-BE49-F238E27FC236}">
                  <a16:creationId xmlns:a16="http://schemas.microsoft.com/office/drawing/2014/main" id="{00000000-0008-0000-0200-00003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19050</xdr:rowOff>
        </xdr:from>
        <xdr:to>
          <xdr:col>9</xdr:col>
          <xdr:colOff>19050</xdr:colOff>
          <xdr:row>87</xdr:row>
          <xdr:rowOff>304800</xdr:rowOff>
        </xdr:to>
        <xdr:sp macro="" textlink="">
          <xdr:nvSpPr>
            <xdr:cNvPr id="96317" name="Group Box 61" hidden="1">
              <a:extLst>
                <a:ext uri="{63B3BB69-23CF-44E3-9099-C40C66FF867C}">
                  <a14:compatExt spid="_x0000_s96317"/>
                </a:ext>
                <a:ext uri="{FF2B5EF4-FFF2-40B4-BE49-F238E27FC236}">
                  <a16:creationId xmlns:a16="http://schemas.microsoft.com/office/drawing/2014/main" id="{00000000-0008-0000-0200-00003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89</xdr:row>
          <xdr:rowOff>57150</xdr:rowOff>
        </xdr:from>
        <xdr:to>
          <xdr:col>13</xdr:col>
          <xdr:colOff>257175</xdr:colOff>
          <xdr:row>89</xdr:row>
          <xdr:rowOff>257175</xdr:rowOff>
        </xdr:to>
        <xdr:sp macro="" textlink="">
          <xdr:nvSpPr>
            <xdr:cNvPr id="96318" name="Option Button 62" hidden="1">
              <a:extLst>
                <a:ext uri="{63B3BB69-23CF-44E3-9099-C40C66FF867C}">
                  <a14:compatExt spid="_x0000_s96318"/>
                </a:ext>
                <a:ext uri="{FF2B5EF4-FFF2-40B4-BE49-F238E27FC236}">
                  <a16:creationId xmlns:a16="http://schemas.microsoft.com/office/drawing/2014/main" id="{00000000-0008-0000-0200-00003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57150</xdr:rowOff>
        </xdr:from>
        <xdr:to>
          <xdr:col>15</xdr:col>
          <xdr:colOff>257175</xdr:colOff>
          <xdr:row>89</xdr:row>
          <xdr:rowOff>257175</xdr:rowOff>
        </xdr:to>
        <xdr:sp macro="" textlink="">
          <xdr:nvSpPr>
            <xdr:cNvPr id="96319" name="Option Button 63" hidden="1">
              <a:extLst>
                <a:ext uri="{63B3BB69-23CF-44E3-9099-C40C66FF867C}">
                  <a14:compatExt spid="_x0000_s96319"/>
                </a:ext>
                <a:ext uri="{FF2B5EF4-FFF2-40B4-BE49-F238E27FC236}">
                  <a16:creationId xmlns:a16="http://schemas.microsoft.com/office/drawing/2014/main" id="{00000000-0008-0000-0200-00003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19050</xdr:rowOff>
        </xdr:from>
        <xdr:to>
          <xdr:col>16</xdr:col>
          <xdr:colOff>381000</xdr:colOff>
          <xdr:row>89</xdr:row>
          <xdr:rowOff>285750</xdr:rowOff>
        </xdr:to>
        <xdr:sp macro="" textlink="">
          <xdr:nvSpPr>
            <xdr:cNvPr id="96320" name="Group Box 64" hidden="1">
              <a:extLst>
                <a:ext uri="{63B3BB69-23CF-44E3-9099-C40C66FF867C}">
                  <a14:compatExt spid="_x0000_s96320"/>
                </a:ext>
                <a:ext uri="{FF2B5EF4-FFF2-40B4-BE49-F238E27FC236}">
                  <a16:creationId xmlns:a16="http://schemas.microsoft.com/office/drawing/2014/main" id="{00000000-0008-0000-0200-000040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90</xdr:row>
          <xdr:rowOff>57150</xdr:rowOff>
        </xdr:from>
        <xdr:to>
          <xdr:col>13</xdr:col>
          <xdr:colOff>257175</xdr:colOff>
          <xdr:row>90</xdr:row>
          <xdr:rowOff>257175</xdr:rowOff>
        </xdr:to>
        <xdr:sp macro="" textlink="">
          <xdr:nvSpPr>
            <xdr:cNvPr id="96321" name="Option Button 65" hidden="1">
              <a:extLst>
                <a:ext uri="{63B3BB69-23CF-44E3-9099-C40C66FF867C}">
                  <a14:compatExt spid="_x0000_s96321"/>
                </a:ext>
                <a:ext uri="{FF2B5EF4-FFF2-40B4-BE49-F238E27FC236}">
                  <a16:creationId xmlns:a16="http://schemas.microsoft.com/office/drawing/2014/main" id="{00000000-0008-0000-0200-00004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90</xdr:row>
          <xdr:rowOff>57150</xdr:rowOff>
        </xdr:from>
        <xdr:to>
          <xdr:col>15</xdr:col>
          <xdr:colOff>257175</xdr:colOff>
          <xdr:row>90</xdr:row>
          <xdr:rowOff>257175</xdr:rowOff>
        </xdr:to>
        <xdr:sp macro="" textlink="">
          <xdr:nvSpPr>
            <xdr:cNvPr id="96322" name="Option Button 66" hidden="1">
              <a:extLst>
                <a:ext uri="{63B3BB69-23CF-44E3-9099-C40C66FF867C}">
                  <a14:compatExt spid="_x0000_s96322"/>
                </a:ext>
                <a:ext uri="{FF2B5EF4-FFF2-40B4-BE49-F238E27FC236}">
                  <a16:creationId xmlns:a16="http://schemas.microsoft.com/office/drawing/2014/main" id="{00000000-0008-0000-0200-00004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9525</xdr:rowOff>
        </xdr:from>
        <xdr:to>
          <xdr:col>17</xdr:col>
          <xdr:colOff>19050</xdr:colOff>
          <xdr:row>90</xdr:row>
          <xdr:rowOff>276225</xdr:rowOff>
        </xdr:to>
        <xdr:sp macro="" textlink="">
          <xdr:nvSpPr>
            <xdr:cNvPr id="96323" name="Group Box 67" hidden="1">
              <a:extLst>
                <a:ext uri="{63B3BB69-23CF-44E3-9099-C40C66FF867C}">
                  <a14:compatExt spid="_x0000_s96323"/>
                </a:ext>
                <a:ext uri="{FF2B5EF4-FFF2-40B4-BE49-F238E27FC236}">
                  <a16:creationId xmlns:a16="http://schemas.microsoft.com/office/drawing/2014/main" id="{00000000-0008-0000-0200-000043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57150</xdr:rowOff>
        </xdr:from>
        <xdr:to>
          <xdr:col>13</xdr:col>
          <xdr:colOff>257175</xdr:colOff>
          <xdr:row>91</xdr:row>
          <xdr:rowOff>257175</xdr:rowOff>
        </xdr:to>
        <xdr:sp macro="" textlink="">
          <xdr:nvSpPr>
            <xdr:cNvPr id="96324" name="Option Button 68" hidden="1">
              <a:extLst>
                <a:ext uri="{63B3BB69-23CF-44E3-9099-C40C66FF867C}">
                  <a14:compatExt spid="_x0000_s96324"/>
                </a:ext>
                <a:ext uri="{FF2B5EF4-FFF2-40B4-BE49-F238E27FC236}">
                  <a16:creationId xmlns:a16="http://schemas.microsoft.com/office/drawing/2014/main" id="{00000000-0008-0000-0200-00004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91</xdr:row>
          <xdr:rowOff>57150</xdr:rowOff>
        </xdr:from>
        <xdr:to>
          <xdr:col>15</xdr:col>
          <xdr:colOff>257175</xdr:colOff>
          <xdr:row>91</xdr:row>
          <xdr:rowOff>257175</xdr:rowOff>
        </xdr:to>
        <xdr:sp macro="" textlink="">
          <xdr:nvSpPr>
            <xdr:cNvPr id="96325" name="Option Button 69" hidden="1">
              <a:extLst>
                <a:ext uri="{63B3BB69-23CF-44E3-9099-C40C66FF867C}">
                  <a14:compatExt spid="_x0000_s96325"/>
                </a:ext>
                <a:ext uri="{FF2B5EF4-FFF2-40B4-BE49-F238E27FC236}">
                  <a16:creationId xmlns:a16="http://schemas.microsoft.com/office/drawing/2014/main" id="{00000000-0008-0000-0200-00004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9525</xdr:rowOff>
        </xdr:from>
        <xdr:to>
          <xdr:col>17</xdr:col>
          <xdr:colOff>19050</xdr:colOff>
          <xdr:row>91</xdr:row>
          <xdr:rowOff>276225</xdr:rowOff>
        </xdr:to>
        <xdr:sp macro="" textlink="">
          <xdr:nvSpPr>
            <xdr:cNvPr id="96326" name="Group Box 70" hidden="1">
              <a:extLst>
                <a:ext uri="{63B3BB69-23CF-44E3-9099-C40C66FF867C}">
                  <a14:compatExt spid="_x0000_s96326"/>
                </a:ext>
                <a:ext uri="{FF2B5EF4-FFF2-40B4-BE49-F238E27FC236}">
                  <a16:creationId xmlns:a16="http://schemas.microsoft.com/office/drawing/2014/main" id="{00000000-0008-0000-0200-00004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66675</xdr:rowOff>
        </xdr:from>
        <xdr:to>
          <xdr:col>13</xdr:col>
          <xdr:colOff>361950</xdr:colOff>
          <xdr:row>94</xdr:row>
          <xdr:rowOff>247650</xdr:rowOff>
        </xdr:to>
        <xdr:sp macro="" textlink="">
          <xdr:nvSpPr>
            <xdr:cNvPr id="96327" name="Option Button 71" hidden="1">
              <a:extLst>
                <a:ext uri="{63B3BB69-23CF-44E3-9099-C40C66FF867C}">
                  <a14:compatExt spid="_x0000_s96327"/>
                </a:ext>
                <a:ext uri="{FF2B5EF4-FFF2-40B4-BE49-F238E27FC236}">
                  <a16:creationId xmlns:a16="http://schemas.microsoft.com/office/drawing/2014/main" id="{00000000-0008-0000-0200-00004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94</xdr:row>
          <xdr:rowOff>47625</xdr:rowOff>
        </xdr:from>
        <xdr:to>
          <xdr:col>15</xdr:col>
          <xdr:colOff>314325</xdr:colOff>
          <xdr:row>94</xdr:row>
          <xdr:rowOff>266700</xdr:rowOff>
        </xdr:to>
        <xdr:sp macro="" textlink="">
          <xdr:nvSpPr>
            <xdr:cNvPr id="96328" name="Option Button 72" hidden="1">
              <a:extLst>
                <a:ext uri="{63B3BB69-23CF-44E3-9099-C40C66FF867C}">
                  <a14:compatExt spid="_x0000_s96328"/>
                </a:ext>
                <a:ext uri="{FF2B5EF4-FFF2-40B4-BE49-F238E27FC236}">
                  <a16:creationId xmlns:a16="http://schemas.microsoft.com/office/drawing/2014/main" id="{00000000-0008-0000-0200-00004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93</xdr:row>
          <xdr:rowOff>381000</xdr:rowOff>
        </xdr:from>
        <xdr:to>
          <xdr:col>17</xdr:col>
          <xdr:colOff>19050</xdr:colOff>
          <xdr:row>94</xdr:row>
          <xdr:rowOff>304800</xdr:rowOff>
        </xdr:to>
        <xdr:sp macro="" textlink="">
          <xdr:nvSpPr>
            <xdr:cNvPr id="96329" name="Group Box 73" hidden="1">
              <a:extLst>
                <a:ext uri="{63B3BB69-23CF-44E3-9099-C40C66FF867C}">
                  <a14:compatExt spid="_x0000_s96329"/>
                </a:ext>
                <a:ext uri="{FF2B5EF4-FFF2-40B4-BE49-F238E27FC236}">
                  <a16:creationId xmlns:a16="http://schemas.microsoft.com/office/drawing/2014/main" id="{00000000-0008-0000-0200-00004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95</xdr:row>
          <xdr:rowOff>38100</xdr:rowOff>
        </xdr:from>
        <xdr:to>
          <xdr:col>16</xdr:col>
          <xdr:colOff>0</xdr:colOff>
          <xdr:row>95</xdr:row>
          <xdr:rowOff>266700</xdr:rowOff>
        </xdr:to>
        <xdr:sp macro="" textlink="">
          <xdr:nvSpPr>
            <xdr:cNvPr id="96330" name="Option Button 74" hidden="1">
              <a:extLst>
                <a:ext uri="{63B3BB69-23CF-44E3-9099-C40C66FF867C}">
                  <a14:compatExt spid="_x0000_s96330"/>
                </a:ext>
                <a:ext uri="{FF2B5EF4-FFF2-40B4-BE49-F238E27FC236}">
                  <a16:creationId xmlns:a16="http://schemas.microsoft.com/office/drawing/2014/main" id="{00000000-0008-0000-0200-00004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95</xdr:row>
          <xdr:rowOff>38100</xdr:rowOff>
        </xdr:from>
        <xdr:to>
          <xdr:col>14</xdr:col>
          <xdr:colOff>0</xdr:colOff>
          <xdr:row>95</xdr:row>
          <xdr:rowOff>266700</xdr:rowOff>
        </xdr:to>
        <xdr:sp macro="" textlink="">
          <xdr:nvSpPr>
            <xdr:cNvPr id="96331" name="Option Button 75" hidden="1">
              <a:extLst>
                <a:ext uri="{63B3BB69-23CF-44E3-9099-C40C66FF867C}">
                  <a14:compatExt spid="_x0000_s96331"/>
                </a:ext>
                <a:ext uri="{FF2B5EF4-FFF2-40B4-BE49-F238E27FC236}">
                  <a16:creationId xmlns:a16="http://schemas.microsoft.com/office/drawing/2014/main" id="{00000000-0008-0000-0200-00004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95</xdr:row>
          <xdr:rowOff>9525</xdr:rowOff>
        </xdr:from>
        <xdr:to>
          <xdr:col>17</xdr:col>
          <xdr:colOff>28575</xdr:colOff>
          <xdr:row>96</xdr:row>
          <xdr:rowOff>9525</xdr:rowOff>
        </xdr:to>
        <xdr:sp macro="" textlink="">
          <xdr:nvSpPr>
            <xdr:cNvPr id="96332" name="Group Box 76" hidden="1">
              <a:extLst>
                <a:ext uri="{63B3BB69-23CF-44E3-9099-C40C66FF867C}">
                  <a14:compatExt spid="_x0000_s96332"/>
                </a:ext>
                <a:ext uri="{FF2B5EF4-FFF2-40B4-BE49-F238E27FC236}">
                  <a16:creationId xmlns:a16="http://schemas.microsoft.com/office/drawing/2014/main" id="{00000000-0008-0000-0200-00004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97</xdr:row>
          <xdr:rowOff>57150</xdr:rowOff>
        </xdr:from>
        <xdr:to>
          <xdr:col>13</xdr:col>
          <xdr:colOff>257175</xdr:colOff>
          <xdr:row>97</xdr:row>
          <xdr:rowOff>257175</xdr:rowOff>
        </xdr:to>
        <xdr:sp macro="" textlink="">
          <xdr:nvSpPr>
            <xdr:cNvPr id="96333" name="Option Button 77" hidden="1">
              <a:extLst>
                <a:ext uri="{63B3BB69-23CF-44E3-9099-C40C66FF867C}">
                  <a14:compatExt spid="_x0000_s96333"/>
                </a:ext>
                <a:ext uri="{FF2B5EF4-FFF2-40B4-BE49-F238E27FC236}">
                  <a16:creationId xmlns:a16="http://schemas.microsoft.com/office/drawing/2014/main" id="{00000000-0008-0000-0200-00004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97</xdr:row>
          <xdr:rowOff>57150</xdr:rowOff>
        </xdr:from>
        <xdr:to>
          <xdr:col>15</xdr:col>
          <xdr:colOff>257175</xdr:colOff>
          <xdr:row>97</xdr:row>
          <xdr:rowOff>257175</xdr:rowOff>
        </xdr:to>
        <xdr:sp macro="" textlink="">
          <xdr:nvSpPr>
            <xdr:cNvPr id="96334" name="Option Button 78" hidden="1">
              <a:extLst>
                <a:ext uri="{63B3BB69-23CF-44E3-9099-C40C66FF867C}">
                  <a14:compatExt spid="_x0000_s96334"/>
                </a:ext>
                <a:ext uri="{FF2B5EF4-FFF2-40B4-BE49-F238E27FC236}">
                  <a16:creationId xmlns:a16="http://schemas.microsoft.com/office/drawing/2014/main" id="{00000000-0008-0000-0200-00004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19050</xdr:colOff>
          <xdr:row>97</xdr:row>
          <xdr:rowOff>285750</xdr:rowOff>
        </xdr:to>
        <xdr:sp macro="" textlink="">
          <xdr:nvSpPr>
            <xdr:cNvPr id="96335" name="Group Box 79" hidden="1">
              <a:extLst>
                <a:ext uri="{63B3BB69-23CF-44E3-9099-C40C66FF867C}">
                  <a14:compatExt spid="_x0000_s96335"/>
                </a:ext>
                <a:ext uri="{FF2B5EF4-FFF2-40B4-BE49-F238E27FC236}">
                  <a16:creationId xmlns:a16="http://schemas.microsoft.com/office/drawing/2014/main" id="{00000000-0008-0000-0200-00004F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98</xdr:row>
          <xdr:rowOff>57150</xdr:rowOff>
        </xdr:from>
        <xdr:to>
          <xdr:col>13</xdr:col>
          <xdr:colOff>257175</xdr:colOff>
          <xdr:row>98</xdr:row>
          <xdr:rowOff>257175</xdr:rowOff>
        </xdr:to>
        <xdr:sp macro="" textlink="">
          <xdr:nvSpPr>
            <xdr:cNvPr id="96336" name="Option Button 80" hidden="1">
              <a:extLst>
                <a:ext uri="{63B3BB69-23CF-44E3-9099-C40C66FF867C}">
                  <a14:compatExt spid="_x0000_s96336"/>
                </a:ext>
                <a:ext uri="{FF2B5EF4-FFF2-40B4-BE49-F238E27FC236}">
                  <a16:creationId xmlns:a16="http://schemas.microsoft.com/office/drawing/2014/main" id="{00000000-0008-0000-0200-00005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98</xdr:row>
          <xdr:rowOff>57150</xdr:rowOff>
        </xdr:from>
        <xdr:to>
          <xdr:col>15</xdr:col>
          <xdr:colOff>257175</xdr:colOff>
          <xdr:row>98</xdr:row>
          <xdr:rowOff>257175</xdr:rowOff>
        </xdr:to>
        <xdr:sp macro="" textlink="">
          <xdr:nvSpPr>
            <xdr:cNvPr id="96337" name="Option Button 81" hidden="1">
              <a:extLst>
                <a:ext uri="{63B3BB69-23CF-44E3-9099-C40C66FF867C}">
                  <a14:compatExt spid="_x0000_s96337"/>
                </a:ext>
                <a:ext uri="{FF2B5EF4-FFF2-40B4-BE49-F238E27FC236}">
                  <a16:creationId xmlns:a16="http://schemas.microsoft.com/office/drawing/2014/main" id="{00000000-0008-0000-0200-00005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19050</xdr:colOff>
          <xdr:row>98</xdr:row>
          <xdr:rowOff>285750</xdr:rowOff>
        </xdr:to>
        <xdr:sp macro="" textlink="">
          <xdr:nvSpPr>
            <xdr:cNvPr id="96338" name="Group Box 82" hidden="1">
              <a:extLst>
                <a:ext uri="{63B3BB69-23CF-44E3-9099-C40C66FF867C}">
                  <a14:compatExt spid="_x0000_s96338"/>
                </a:ext>
                <a:ext uri="{FF2B5EF4-FFF2-40B4-BE49-F238E27FC236}">
                  <a16:creationId xmlns:a16="http://schemas.microsoft.com/office/drawing/2014/main" id="{00000000-0008-0000-0200-000052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99</xdr:row>
          <xdr:rowOff>57150</xdr:rowOff>
        </xdr:from>
        <xdr:to>
          <xdr:col>13</xdr:col>
          <xdr:colOff>257175</xdr:colOff>
          <xdr:row>99</xdr:row>
          <xdr:rowOff>257175</xdr:rowOff>
        </xdr:to>
        <xdr:sp macro="" textlink="">
          <xdr:nvSpPr>
            <xdr:cNvPr id="96339" name="Option Button 83" hidden="1">
              <a:extLst>
                <a:ext uri="{63B3BB69-23CF-44E3-9099-C40C66FF867C}">
                  <a14:compatExt spid="_x0000_s96339"/>
                </a:ext>
                <a:ext uri="{FF2B5EF4-FFF2-40B4-BE49-F238E27FC236}">
                  <a16:creationId xmlns:a16="http://schemas.microsoft.com/office/drawing/2014/main" id="{00000000-0008-0000-0200-00005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99</xdr:row>
          <xdr:rowOff>57150</xdr:rowOff>
        </xdr:from>
        <xdr:to>
          <xdr:col>15</xdr:col>
          <xdr:colOff>257175</xdr:colOff>
          <xdr:row>99</xdr:row>
          <xdr:rowOff>257175</xdr:rowOff>
        </xdr:to>
        <xdr:sp macro="" textlink="">
          <xdr:nvSpPr>
            <xdr:cNvPr id="96340" name="Option Button 84" hidden="1">
              <a:extLst>
                <a:ext uri="{63B3BB69-23CF-44E3-9099-C40C66FF867C}">
                  <a14:compatExt spid="_x0000_s96340"/>
                </a:ext>
                <a:ext uri="{FF2B5EF4-FFF2-40B4-BE49-F238E27FC236}">
                  <a16:creationId xmlns:a16="http://schemas.microsoft.com/office/drawing/2014/main" id="{00000000-0008-0000-0200-00005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19050</xdr:colOff>
          <xdr:row>99</xdr:row>
          <xdr:rowOff>285750</xdr:rowOff>
        </xdr:to>
        <xdr:sp macro="" textlink="">
          <xdr:nvSpPr>
            <xdr:cNvPr id="96341" name="Group Box 85" hidden="1">
              <a:extLst>
                <a:ext uri="{63B3BB69-23CF-44E3-9099-C40C66FF867C}">
                  <a14:compatExt spid="_x0000_s96341"/>
                </a:ext>
                <a:ext uri="{FF2B5EF4-FFF2-40B4-BE49-F238E27FC236}">
                  <a16:creationId xmlns:a16="http://schemas.microsoft.com/office/drawing/2014/main" id="{00000000-0008-0000-0200-000055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100</xdr:row>
          <xdr:rowOff>57150</xdr:rowOff>
        </xdr:from>
        <xdr:to>
          <xdr:col>13</xdr:col>
          <xdr:colOff>257175</xdr:colOff>
          <xdr:row>100</xdr:row>
          <xdr:rowOff>257175</xdr:rowOff>
        </xdr:to>
        <xdr:sp macro="" textlink="">
          <xdr:nvSpPr>
            <xdr:cNvPr id="96342" name="Option Button 86" hidden="1">
              <a:extLst>
                <a:ext uri="{63B3BB69-23CF-44E3-9099-C40C66FF867C}">
                  <a14:compatExt spid="_x0000_s96342"/>
                </a:ext>
                <a:ext uri="{FF2B5EF4-FFF2-40B4-BE49-F238E27FC236}">
                  <a16:creationId xmlns:a16="http://schemas.microsoft.com/office/drawing/2014/main" id="{00000000-0008-0000-0200-00005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100</xdr:row>
          <xdr:rowOff>57150</xdr:rowOff>
        </xdr:from>
        <xdr:to>
          <xdr:col>15</xdr:col>
          <xdr:colOff>257175</xdr:colOff>
          <xdr:row>100</xdr:row>
          <xdr:rowOff>257175</xdr:rowOff>
        </xdr:to>
        <xdr:sp macro="" textlink="">
          <xdr:nvSpPr>
            <xdr:cNvPr id="96343" name="Option Button 87" hidden="1">
              <a:extLst>
                <a:ext uri="{63B3BB69-23CF-44E3-9099-C40C66FF867C}">
                  <a14:compatExt spid="_x0000_s96343"/>
                </a:ext>
                <a:ext uri="{FF2B5EF4-FFF2-40B4-BE49-F238E27FC236}">
                  <a16:creationId xmlns:a16="http://schemas.microsoft.com/office/drawing/2014/main" id="{00000000-0008-0000-0200-00005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19050</xdr:colOff>
          <xdr:row>100</xdr:row>
          <xdr:rowOff>285750</xdr:rowOff>
        </xdr:to>
        <xdr:sp macro="" textlink="">
          <xdr:nvSpPr>
            <xdr:cNvPr id="96344" name="Group Box 88" hidden="1">
              <a:extLst>
                <a:ext uri="{63B3BB69-23CF-44E3-9099-C40C66FF867C}">
                  <a14:compatExt spid="_x0000_s96344"/>
                </a:ext>
                <a:ext uri="{FF2B5EF4-FFF2-40B4-BE49-F238E27FC236}">
                  <a16:creationId xmlns:a16="http://schemas.microsoft.com/office/drawing/2014/main" id="{00000000-0008-0000-0200-00005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103</xdr:row>
          <xdr:rowOff>57150</xdr:rowOff>
        </xdr:from>
        <xdr:to>
          <xdr:col>5</xdr:col>
          <xdr:colOff>95250</xdr:colOff>
          <xdr:row>103</xdr:row>
          <xdr:rowOff>257175</xdr:rowOff>
        </xdr:to>
        <xdr:sp macro="" textlink="">
          <xdr:nvSpPr>
            <xdr:cNvPr id="96345" name="Option Button 89" hidden="1">
              <a:extLst>
                <a:ext uri="{63B3BB69-23CF-44E3-9099-C40C66FF867C}">
                  <a14:compatExt spid="_x0000_s96345"/>
                </a:ext>
                <a:ext uri="{FF2B5EF4-FFF2-40B4-BE49-F238E27FC236}">
                  <a16:creationId xmlns:a16="http://schemas.microsoft.com/office/drawing/2014/main" id="{00000000-0008-0000-0200-00005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57150</xdr:rowOff>
        </xdr:from>
        <xdr:to>
          <xdr:col>7</xdr:col>
          <xdr:colOff>104775</xdr:colOff>
          <xdr:row>103</xdr:row>
          <xdr:rowOff>257175</xdr:rowOff>
        </xdr:to>
        <xdr:sp macro="" textlink="">
          <xdr:nvSpPr>
            <xdr:cNvPr id="96346" name="Option Button 90" hidden="1">
              <a:extLst>
                <a:ext uri="{63B3BB69-23CF-44E3-9099-C40C66FF867C}">
                  <a14:compatExt spid="_x0000_s96346"/>
                </a:ext>
                <a:ext uri="{FF2B5EF4-FFF2-40B4-BE49-F238E27FC236}">
                  <a16:creationId xmlns:a16="http://schemas.microsoft.com/office/drawing/2014/main" id="{00000000-0008-0000-0200-00005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19050</xdr:colOff>
          <xdr:row>103</xdr:row>
          <xdr:rowOff>304800</xdr:rowOff>
        </xdr:to>
        <xdr:sp macro="" textlink="">
          <xdr:nvSpPr>
            <xdr:cNvPr id="96347" name="Group Box 91" hidden="1">
              <a:extLst>
                <a:ext uri="{63B3BB69-23CF-44E3-9099-C40C66FF867C}">
                  <a14:compatExt spid="_x0000_s96347"/>
                </a:ext>
                <a:ext uri="{FF2B5EF4-FFF2-40B4-BE49-F238E27FC236}">
                  <a16:creationId xmlns:a16="http://schemas.microsoft.com/office/drawing/2014/main" id="{00000000-0008-0000-0200-00005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106</xdr:row>
          <xdr:rowOff>66675</xdr:rowOff>
        </xdr:from>
        <xdr:to>
          <xdr:col>5</xdr:col>
          <xdr:colOff>161925</xdr:colOff>
          <xdr:row>106</xdr:row>
          <xdr:rowOff>247650</xdr:rowOff>
        </xdr:to>
        <xdr:sp macro="" textlink="">
          <xdr:nvSpPr>
            <xdr:cNvPr id="96348" name="Option Button 92" hidden="1">
              <a:extLst>
                <a:ext uri="{63B3BB69-23CF-44E3-9099-C40C66FF867C}">
                  <a14:compatExt spid="_x0000_s96348"/>
                </a:ext>
                <a:ext uri="{FF2B5EF4-FFF2-40B4-BE49-F238E27FC236}">
                  <a16:creationId xmlns:a16="http://schemas.microsoft.com/office/drawing/2014/main" id="{00000000-0008-0000-0200-00005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57150</xdr:rowOff>
        </xdr:from>
        <xdr:to>
          <xdr:col>7</xdr:col>
          <xdr:colOff>114300</xdr:colOff>
          <xdr:row>106</xdr:row>
          <xdr:rowOff>257175</xdr:rowOff>
        </xdr:to>
        <xdr:sp macro="" textlink="">
          <xdr:nvSpPr>
            <xdr:cNvPr id="96349" name="Option Button 93" hidden="1">
              <a:extLst>
                <a:ext uri="{63B3BB69-23CF-44E3-9099-C40C66FF867C}">
                  <a14:compatExt spid="_x0000_s96349"/>
                </a:ext>
                <a:ext uri="{FF2B5EF4-FFF2-40B4-BE49-F238E27FC236}">
                  <a16:creationId xmlns:a16="http://schemas.microsoft.com/office/drawing/2014/main" id="{00000000-0008-0000-0200-00005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19050</xdr:rowOff>
        </xdr:from>
        <xdr:to>
          <xdr:col>9</xdr:col>
          <xdr:colOff>38100</xdr:colOff>
          <xdr:row>106</xdr:row>
          <xdr:rowOff>314325</xdr:rowOff>
        </xdr:to>
        <xdr:sp macro="" textlink="">
          <xdr:nvSpPr>
            <xdr:cNvPr id="96350" name="Group Box 94" hidden="1">
              <a:extLst>
                <a:ext uri="{63B3BB69-23CF-44E3-9099-C40C66FF867C}">
                  <a14:compatExt spid="_x0000_s96350"/>
                </a:ext>
                <a:ext uri="{FF2B5EF4-FFF2-40B4-BE49-F238E27FC236}">
                  <a16:creationId xmlns:a16="http://schemas.microsoft.com/office/drawing/2014/main" id="{00000000-0008-0000-0200-00005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108</xdr:row>
          <xdr:rowOff>66675</xdr:rowOff>
        </xdr:from>
        <xdr:to>
          <xdr:col>5</xdr:col>
          <xdr:colOff>114300</xdr:colOff>
          <xdr:row>108</xdr:row>
          <xdr:rowOff>266700</xdr:rowOff>
        </xdr:to>
        <xdr:sp macro="" textlink="">
          <xdr:nvSpPr>
            <xdr:cNvPr id="96351" name="Option Button 95" hidden="1">
              <a:extLst>
                <a:ext uri="{63B3BB69-23CF-44E3-9099-C40C66FF867C}">
                  <a14:compatExt spid="_x0000_s96351"/>
                </a:ext>
                <a:ext uri="{FF2B5EF4-FFF2-40B4-BE49-F238E27FC236}">
                  <a16:creationId xmlns:a16="http://schemas.microsoft.com/office/drawing/2014/main" id="{00000000-0008-0000-0200-00005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108</xdr:row>
          <xdr:rowOff>57150</xdr:rowOff>
        </xdr:from>
        <xdr:to>
          <xdr:col>7</xdr:col>
          <xdr:colOff>133350</xdr:colOff>
          <xdr:row>108</xdr:row>
          <xdr:rowOff>257175</xdr:rowOff>
        </xdr:to>
        <xdr:sp macro="" textlink="">
          <xdr:nvSpPr>
            <xdr:cNvPr id="96352" name="Option Button 96" hidden="1">
              <a:extLst>
                <a:ext uri="{63B3BB69-23CF-44E3-9099-C40C66FF867C}">
                  <a14:compatExt spid="_x0000_s96352"/>
                </a:ext>
                <a:ext uri="{FF2B5EF4-FFF2-40B4-BE49-F238E27FC236}">
                  <a16:creationId xmlns:a16="http://schemas.microsoft.com/office/drawing/2014/main" id="{00000000-0008-0000-0200-00006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19050</xdr:colOff>
          <xdr:row>108</xdr:row>
          <xdr:rowOff>285750</xdr:rowOff>
        </xdr:to>
        <xdr:sp macro="" textlink="">
          <xdr:nvSpPr>
            <xdr:cNvPr id="96353" name="Group Box 97" hidden="1">
              <a:extLst>
                <a:ext uri="{63B3BB69-23CF-44E3-9099-C40C66FF867C}">
                  <a14:compatExt spid="_x0000_s96353"/>
                </a:ext>
                <a:ext uri="{FF2B5EF4-FFF2-40B4-BE49-F238E27FC236}">
                  <a16:creationId xmlns:a16="http://schemas.microsoft.com/office/drawing/2014/main" id="{00000000-0008-0000-0200-00006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143</xdr:row>
          <xdr:rowOff>57150</xdr:rowOff>
        </xdr:from>
        <xdr:to>
          <xdr:col>11</xdr:col>
          <xdr:colOff>295275</xdr:colOff>
          <xdr:row>143</xdr:row>
          <xdr:rowOff>266700</xdr:rowOff>
        </xdr:to>
        <xdr:sp macro="" textlink="">
          <xdr:nvSpPr>
            <xdr:cNvPr id="96354" name="Option Button 98" hidden="1">
              <a:extLst>
                <a:ext uri="{63B3BB69-23CF-44E3-9099-C40C66FF867C}">
                  <a14:compatExt spid="_x0000_s96354"/>
                </a:ext>
                <a:ext uri="{FF2B5EF4-FFF2-40B4-BE49-F238E27FC236}">
                  <a16:creationId xmlns:a16="http://schemas.microsoft.com/office/drawing/2014/main" id="{00000000-0008-0000-0200-00006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143</xdr:row>
          <xdr:rowOff>57150</xdr:rowOff>
        </xdr:from>
        <xdr:to>
          <xdr:col>13</xdr:col>
          <xdr:colOff>295275</xdr:colOff>
          <xdr:row>143</xdr:row>
          <xdr:rowOff>266700</xdr:rowOff>
        </xdr:to>
        <xdr:sp macro="" textlink="">
          <xdr:nvSpPr>
            <xdr:cNvPr id="96355" name="Option Button 99" hidden="1">
              <a:extLst>
                <a:ext uri="{63B3BB69-23CF-44E3-9099-C40C66FF867C}">
                  <a14:compatExt spid="_x0000_s96355"/>
                </a:ext>
                <a:ext uri="{FF2B5EF4-FFF2-40B4-BE49-F238E27FC236}">
                  <a16:creationId xmlns:a16="http://schemas.microsoft.com/office/drawing/2014/main" id="{00000000-0008-0000-0200-00006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143</xdr:row>
          <xdr:rowOff>57150</xdr:rowOff>
        </xdr:from>
        <xdr:to>
          <xdr:col>15</xdr:col>
          <xdr:colOff>285750</xdr:colOff>
          <xdr:row>143</xdr:row>
          <xdr:rowOff>266700</xdr:rowOff>
        </xdr:to>
        <xdr:sp macro="" textlink="">
          <xdr:nvSpPr>
            <xdr:cNvPr id="96356" name="Option Button 100" hidden="1">
              <a:extLst>
                <a:ext uri="{63B3BB69-23CF-44E3-9099-C40C66FF867C}">
                  <a14:compatExt spid="_x0000_s96356"/>
                </a:ext>
                <a:ext uri="{FF2B5EF4-FFF2-40B4-BE49-F238E27FC236}">
                  <a16:creationId xmlns:a16="http://schemas.microsoft.com/office/drawing/2014/main" id="{00000000-0008-0000-0200-00006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143</xdr:row>
          <xdr:rowOff>47625</xdr:rowOff>
        </xdr:from>
        <xdr:to>
          <xdr:col>17</xdr:col>
          <xdr:colOff>295275</xdr:colOff>
          <xdr:row>143</xdr:row>
          <xdr:rowOff>257175</xdr:rowOff>
        </xdr:to>
        <xdr:sp macro="" textlink="">
          <xdr:nvSpPr>
            <xdr:cNvPr id="96357" name="Option Button 101" hidden="1">
              <a:extLst>
                <a:ext uri="{63B3BB69-23CF-44E3-9099-C40C66FF867C}">
                  <a14:compatExt spid="_x0000_s96357"/>
                </a:ext>
                <a:ext uri="{FF2B5EF4-FFF2-40B4-BE49-F238E27FC236}">
                  <a16:creationId xmlns:a16="http://schemas.microsoft.com/office/drawing/2014/main" id="{00000000-0008-0000-0200-00006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28575</xdr:colOff>
          <xdr:row>145</xdr:row>
          <xdr:rowOff>47625</xdr:rowOff>
        </xdr:to>
        <xdr:sp macro="" textlink="">
          <xdr:nvSpPr>
            <xdr:cNvPr id="96358" name="Group Box 102" hidden="1">
              <a:extLst>
                <a:ext uri="{63B3BB69-23CF-44E3-9099-C40C66FF867C}">
                  <a14:compatExt spid="_x0000_s96358"/>
                </a:ext>
                <a:ext uri="{FF2B5EF4-FFF2-40B4-BE49-F238E27FC236}">
                  <a16:creationId xmlns:a16="http://schemas.microsoft.com/office/drawing/2014/main" id="{00000000-0008-0000-0200-00006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147</xdr:row>
          <xdr:rowOff>161925</xdr:rowOff>
        </xdr:from>
        <xdr:to>
          <xdr:col>17</xdr:col>
          <xdr:colOff>419100</xdr:colOff>
          <xdr:row>147</xdr:row>
          <xdr:rowOff>400050</xdr:rowOff>
        </xdr:to>
        <xdr:sp macro="" textlink="">
          <xdr:nvSpPr>
            <xdr:cNvPr id="96359" name="Option Button 103" hidden="1">
              <a:extLst>
                <a:ext uri="{63B3BB69-23CF-44E3-9099-C40C66FF867C}">
                  <a14:compatExt spid="_x0000_s96359"/>
                </a:ext>
                <a:ext uri="{FF2B5EF4-FFF2-40B4-BE49-F238E27FC236}">
                  <a16:creationId xmlns:a16="http://schemas.microsoft.com/office/drawing/2014/main" id="{00000000-0008-0000-0200-00006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147</xdr:row>
          <xdr:rowOff>161925</xdr:rowOff>
        </xdr:from>
        <xdr:to>
          <xdr:col>19</xdr:col>
          <xdr:colOff>361950</xdr:colOff>
          <xdr:row>147</xdr:row>
          <xdr:rowOff>400050</xdr:rowOff>
        </xdr:to>
        <xdr:sp macro="" textlink="">
          <xdr:nvSpPr>
            <xdr:cNvPr id="96360" name="Option Button 104" hidden="1">
              <a:extLst>
                <a:ext uri="{63B3BB69-23CF-44E3-9099-C40C66FF867C}">
                  <a14:compatExt spid="_x0000_s96360"/>
                </a:ext>
                <a:ext uri="{FF2B5EF4-FFF2-40B4-BE49-F238E27FC236}">
                  <a16:creationId xmlns:a16="http://schemas.microsoft.com/office/drawing/2014/main" id="{00000000-0008-0000-0200-00006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438150</xdr:colOff>
          <xdr:row>147</xdr:row>
          <xdr:rowOff>571500</xdr:rowOff>
        </xdr:to>
        <xdr:sp macro="" textlink="">
          <xdr:nvSpPr>
            <xdr:cNvPr id="96361" name="Group Box 105" hidden="1">
              <a:extLst>
                <a:ext uri="{63B3BB69-23CF-44E3-9099-C40C66FF867C}">
                  <a14:compatExt spid="_x0000_s96361"/>
                </a:ext>
                <a:ext uri="{FF2B5EF4-FFF2-40B4-BE49-F238E27FC236}">
                  <a16:creationId xmlns:a16="http://schemas.microsoft.com/office/drawing/2014/main" id="{00000000-0008-0000-0200-00006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179</xdr:row>
          <xdr:rowOff>304800</xdr:rowOff>
        </xdr:from>
        <xdr:to>
          <xdr:col>17</xdr:col>
          <xdr:colOff>19050</xdr:colOff>
          <xdr:row>180</xdr:row>
          <xdr:rowOff>304800</xdr:rowOff>
        </xdr:to>
        <xdr:sp macro="" textlink="">
          <xdr:nvSpPr>
            <xdr:cNvPr id="96362" name="Group Box 106" hidden="1">
              <a:extLst>
                <a:ext uri="{63B3BB69-23CF-44E3-9099-C40C66FF867C}">
                  <a14:compatExt spid="_x0000_s96362"/>
                </a:ext>
                <a:ext uri="{FF2B5EF4-FFF2-40B4-BE49-F238E27FC236}">
                  <a16:creationId xmlns:a16="http://schemas.microsoft.com/office/drawing/2014/main" id="{00000000-0008-0000-0200-00006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9525</xdr:rowOff>
        </xdr:from>
        <xdr:to>
          <xdr:col>17</xdr:col>
          <xdr:colOff>19050</xdr:colOff>
          <xdr:row>182</xdr:row>
          <xdr:rowOff>9525</xdr:rowOff>
        </xdr:to>
        <xdr:sp macro="" textlink="">
          <xdr:nvSpPr>
            <xdr:cNvPr id="96363" name="Group Box 107" hidden="1">
              <a:extLst>
                <a:ext uri="{63B3BB69-23CF-44E3-9099-C40C66FF867C}">
                  <a14:compatExt spid="_x0000_s96363"/>
                </a:ext>
                <a:ext uri="{FF2B5EF4-FFF2-40B4-BE49-F238E27FC236}">
                  <a16:creationId xmlns:a16="http://schemas.microsoft.com/office/drawing/2014/main" id="{00000000-0008-0000-0200-00006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210</xdr:row>
          <xdr:rowOff>28575</xdr:rowOff>
        </xdr:from>
        <xdr:to>
          <xdr:col>11</xdr:col>
          <xdr:colOff>76200</xdr:colOff>
          <xdr:row>210</xdr:row>
          <xdr:rowOff>266700</xdr:rowOff>
        </xdr:to>
        <xdr:sp macro="" textlink="">
          <xdr:nvSpPr>
            <xdr:cNvPr id="96364" name="Option Button 108" hidden="1">
              <a:extLst>
                <a:ext uri="{63B3BB69-23CF-44E3-9099-C40C66FF867C}">
                  <a14:compatExt spid="_x0000_s96364"/>
                </a:ext>
                <a:ext uri="{FF2B5EF4-FFF2-40B4-BE49-F238E27FC236}">
                  <a16:creationId xmlns:a16="http://schemas.microsoft.com/office/drawing/2014/main" id="{00000000-0008-0000-0200-00006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210</xdr:row>
          <xdr:rowOff>28575</xdr:rowOff>
        </xdr:from>
        <xdr:to>
          <xdr:col>13</xdr:col>
          <xdr:colOff>361950</xdr:colOff>
          <xdr:row>210</xdr:row>
          <xdr:rowOff>266700</xdr:rowOff>
        </xdr:to>
        <xdr:sp macro="" textlink="">
          <xdr:nvSpPr>
            <xdr:cNvPr id="96365" name="Option Button 109" hidden="1">
              <a:extLst>
                <a:ext uri="{63B3BB69-23CF-44E3-9099-C40C66FF867C}">
                  <a14:compatExt spid="_x0000_s96365"/>
                </a:ext>
                <a:ext uri="{FF2B5EF4-FFF2-40B4-BE49-F238E27FC236}">
                  <a16:creationId xmlns:a16="http://schemas.microsoft.com/office/drawing/2014/main" id="{00000000-0008-0000-0200-00006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304800</xdr:rowOff>
        </xdr:from>
        <xdr:to>
          <xdr:col>16</xdr:col>
          <xdr:colOff>19050</xdr:colOff>
          <xdr:row>210</xdr:row>
          <xdr:rowOff>295275</xdr:rowOff>
        </xdr:to>
        <xdr:sp macro="" textlink="">
          <xdr:nvSpPr>
            <xdr:cNvPr id="96366" name="Group Box 110" hidden="1">
              <a:extLst>
                <a:ext uri="{63B3BB69-23CF-44E3-9099-C40C66FF867C}">
                  <a14:compatExt spid="_x0000_s96366"/>
                </a:ext>
                <a:ext uri="{FF2B5EF4-FFF2-40B4-BE49-F238E27FC236}">
                  <a16:creationId xmlns:a16="http://schemas.microsoft.com/office/drawing/2014/main" id="{00000000-0008-0000-0200-00006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211</xdr:row>
          <xdr:rowOff>85725</xdr:rowOff>
        </xdr:from>
        <xdr:to>
          <xdr:col>11</xdr:col>
          <xdr:colOff>123825</xdr:colOff>
          <xdr:row>211</xdr:row>
          <xdr:rowOff>238125</xdr:rowOff>
        </xdr:to>
        <xdr:sp macro="" textlink="">
          <xdr:nvSpPr>
            <xdr:cNvPr id="96367" name="Option Button 111" hidden="1">
              <a:extLst>
                <a:ext uri="{63B3BB69-23CF-44E3-9099-C40C66FF867C}">
                  <a14:compatExt spid="_x0000_s96367"/>
                </a:ext>
                <a:ext uri="{FF2B5EF4-FFF2-40B4-BE49-F238E27FC236}">
                  <a16:creationId xmlns:a16="http://schemas.microsoft.com/office/drawing/2014/main" id="{00000000-0008-0000-0200-00006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211</xdr:row>
          <xdr:rowOff>76200</xdr:rowOff>
        </xdr:from>
        <xdr:to>
          <xdr:col>13</xdr:col>
          <xdr:colOff>361950</xdr:colOff>
          <xdr:row>211</xdr:row>
          <xdr:rowOff>228600</xdr:rowOff>
        </xdr:to>
        <xdr:sp macro="" textlink="">
          <xdr:nvSpPr>
            <xdr:cNvPr id="96368" name="Option Button 112" hidden="1">
              <a:extLst>
                <a:ext uri="{63B3BB69-23CF-44E3-9099-C40C66FF867C}">
                  <a14:compatExt spid="_x0000_s96368"/>
                </a:ext>
                <a:ext uri="{FF2B5EF4-FFF2-40B4-BE49-F238E27FC236}">
                  <a16:creationId xmlns:a16="http://schemas.microsoft.com/office/drawing/2014/main" id="{00000000-0008-0000-0200-00007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211</xdr:row>
          <xdr:rowOff>9525</xdr:rowOff>
        </xdr:from>
        <xdr:to>
          <xdr:col>16</xdr:col>
          <xdr:colOff>19050</xdr:colOff>
          <xdr:row>211</xdr:row>
          <xdr:rowOff>304800</xdr:rowOff>
        </xdr:to>
        <xdr:sp macro="" textlink="">
          <xdr:nvSpPr>
            <xdr:cNvPr id="96369" name="Group Box 113" hidden="1">
              <a:extLst>
                <a:ext uri="{63B3BB69-23CF-44E3-9099-C40C66FF867C}">
                  <a14:compatExt spid="_x0000_s96369"/>
                </a:ext>
                <a:ext uri="{FF2B5EF4-FFF2-40B4-BE49-F238E27FC236}">
                  <a16:creationId xmlns:a16="http://schemas.microsoft.com/office/drawing/2014/main" id="{00000000-0008-0000-0200-00007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295275</xdr:rowOff>
        </xdr:from>
        <xdr:to>
          <xdr:col>14</xdr:col>
          <xdr:colOff>0</xdr:colOff>
          <xdr:row>34</xdr:row>
          <xdr:rowOff>95250</xdr:rowOff>
        </xdr:to>
        <xdr:sp macro="" textlink="">
          <xdr:nvSpPr>
            <xdr:cNvPr id="96370" name="Check Box 114" hidden="1">
              <a:extLst>
                <a:ext uri="{63B3BB69-23CF-44E3-9099-C40C66FF867C}">
                  <a14:compatExt spid="_x0000_s96370"/>
                </a:ext>
                <a:ext uri="{FF2B5EF4-FFF2-40B4-BE49-F238E27FC236}">
                  <a16:creationId xmlns:a16="http://schemas.microsoft.com/office/drawing/2014/main" id="{00000000-0008-0000-0200-00007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161925</xdr:rowOff>
        </xdr:from>
        <xdr:to>
          <xdr:col>13</xdr:col>
          <xdr:colOff>361950</xdr:colOff>
          <xdr:row>35</xdr:row>
          <xdr:rowOff>104775</xdr:rowOff>
        </xdr:to>
        <xdr:sp macro="" textlink="">
          <xdr:nvSpPr>
            <xdr:cNvPr id="96371" name="Check Box 115" hidden="1">
              <a:extLst>
                <a:ext uri="{63B3BB69-23CF-44E3-9099-C40C66FF867C}">
                  <a14:compatExt spid="_x0000_s96371"/>
                </a:ext>
                <a:ext uri="{FF2B5EF4-FFF2-40B4-BE49-F238E27FC236}">
                  <a16:creationId xmlns:a16="http://schemas.microsoft.com/office/drawing/2014/main" id="{00000000-0008-0000-0200-00007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171450</xdr:rowOff>
        </xdr:from>
        <xdr:to>
          <xdr:col>13</xdr:col>
          <xdr:colOff>352425</xdr:colOff>
          <xdr:row>36</xdr:row>
          <xdr:rowOff>104775</xdr:rowOff>
        </xdr:to>
        <xdr:sp macro="" textlink="">
          <xdr:nvSpPr>
            <xdr:cNvPr id="96372" name="Check Box 116" hidden="1">
              <a:extLst>
                <a:ext uri="{63B3BB69-23CF-44E3-9099-C40C66FF867C}">
                  <a14:compatExt spid="_x0000_s96372"/>
                </a:ext>
                <a:ext uri="{FF2B5EF4-FFF2-40B4-BE49-F238E27FC236}">
                  <a16:creationId xmlns:a16="http://schemas.microsoft.com/office/drawing/2014/main" id="{00000000-0008-0000-0200-00007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352425</xdr:colOff>
          <xdr:row>37</xdr:row>
          <xdr:rowOff>85725</xdr:rowOff>
        </xdr:to>
        <xdr:sp macro="" textlink="">
          <xdr:nvSpPr>
            <xdr:cNvPr id="96373" name="Check Box 117" hidden="1">
              <a:extLst>
                <a:ext uri="{63B3BB69-23CF-44E3-9099-C40C66FF867C}">
                  <a14:compatExt spid="_x0000_s96373"/>
                </a:ext>
                <a:ext uri="{FF2B5EF4-FFF2-40B4-BE49-F238E27FC236}">
                  <a16:creationId xmlns:a16="http://schemas.microsoft.com/office/drawing/2014/main" id="{00000000-0008-0000-0200-00007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81</xdr:row>
          <xdr:rowOff>47625</xdr:rowOff>
        </xdr:from>
        <xdr:to>
          <xdr:col>11</xdr:col>
          <xdr:colOff>66675</xdr:colOff>
          <xdr:row>81</xdr:row>
          <xdr:rowOff>285750</xdr:rowOff>
        </xdr:to>
        <xdr:sp macro="" textlink="">
          <xdr:nvSpPr>
            <xdr:cNvPr id="96374" name="Check Box 118" hidden="1">
              <a:extLst>
                <a:ext uri="{63B3BB69-23CF-44E3-9099-C40C66FF867C}">
                  <a14:compatExt spid="_x0000_s96374"/>
                </a:ext>
                <a:ext uri="{FF2B5EF4-FFF2-40B4-BE49-F238E27FC236}">
                  <a16:creationId xmlns:a16="http://schemas.microsoft.com/office/drawing/2014/main" id="{00000000-0008-0000-0200-00007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47625</xdr:rowOff>
        </xdr:from>
        <xdr:to>
          <xdr:col>15</xdr:col>
          <xdr:colOff>266700</xdr:colOff>
          <xdr:row>81</xdr:row>
          <xdr:rowOff>285750</xdr:rowOff>
        </xdr:to>
        <xdr:sp macro="" textlink="">
          <xdr:nvSpPr>
            <xdr:cNvPr id="96375" name="Check Box 119" hidden="1">
              <a:extLst>
                <a:ext uri="{63B3BB69-23CF-44E3-9099-C40C66FF867C}">
                  <a14:compatExt spid="_x0000_s96375"/>
                </a:ext>
                <a:ext uri="{FF2B5EF4-FFF2-40B4-BE49-F238E27FC236}">
                  <a16:creationId xmlns:a16="http://schemas.microsoft.com/office/drawing/2014/main" id="{00000000-0008-0000-0200-00007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6" name="Group Box 120" hidden="1">
              <a:extLst>
                <a:ext uri="{63B3BB69-23CF-44E3-9099-C40C66FF867C}">
                  <a14:compatExt spid="_x0000_s96376"/>
                </a:ext>
                <a:ext uri="{FF2B5EF4-FFF2-40B4-BE49-F238E27FC236}">
                  <a16:creationId xmlns:a16="http://schemas.microsoft.com/office/drawing/2014/main" id="{00000000-0008-0000-0200-00007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7" name="Group Box 121" hidden="1">
              <a:extLst>
                <a:ext uri="{63B3BB69-23CF-44E3-9099-C40C66FF867C}">
                  <a14:compatExt spid="_x0000_s96377"/>
                </a:ext>
                <a:ext uri="{FF2B5EF4-FFF2-40B4-BE49-F238E27FC236}">
                  <a16:creationId xmlns:a16="http://schemas.microsoft.com/office/drawing/2014/main" id="{00000000-0008-0000-0200-00007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124</xdr:row>
          <xdr:rowOff>38100</xdr:rowOff>
        </xdr:from>
        <xdr:to>
          <xdr:col>5</xdr:col>
          <xdr:colOff>285750</xdr:colOff>
          <xdr:row>124</xdr:row>
          <xdr:rowOff>276225</xdr:rowOff>
        </xdr:to>
        <xdr:sp macro="" textlink="">
          <xdr:nvSpPr>
            <xdr:cNvPr id="96378" name="Check Box 122" hidden="1">
              <a:extLst>
                <a:ext uri="{63B3BB69-23CF-44E3-9099-C40C66FF867C}">
                  <a14:compatExt spid="_x0000_s96378"/>
                </a:ext>
                <a:ext uri="{FF2B5EF4-FFF2-40B4-BE49-F238E27FC236}">
                  <a16:creationId xmlns:a16="http://schemas.microsoft.com/office/drawing/2014/main" id="{00000000-0008-0000-0200-00007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124</xdr:row>
          <xdr:rowOff>38100</xdr:rowOff>
        </xdr:from>
        <xdr:to>
          <xdr:col>8</xdr:col>
          <xdr:colOff>28575</xdr:colOff>
          <xdr:row>124</xdr:row>
          <xdr:rowOff>285750</xdr:rowOff>
        </xdr:to>
        <xdr:sp macro="" textlink="">
          <xdr:nvSpPr>
            <xdr:cNvPr id="96379" name="Check Box 123" hidden="1">
              <a:extLst>
                <a:ext uri="{63B3BB69-23CF-44E3-9099-C40C66FF867C}">
                  <a14:compatExt spid="_x0000_s96379"/>
                </a:ext>
                <a:ext uri="{FF2B5EF4-FFF2-40B4-BE49-F238E27FC236}">
                  <a16:creationId xmlns:a16="http://schemas.microsoft.com/office/drawing/2014/main" id="{00000000-0008-0000-0200-00007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124</xdr:row>
          <xdr:rowOff>38100</xdr:rowOff>
        </xdr:from>
        <xdr:to>
          <xdr:col>9</xdr:col>
          <xdr:colOff>361950</xdr:colOff>
          <xdr:row>124</xdr:row>
          <xdr:rowOff>266700</xdr:rowOff>
        </xdr:to>
        <xdr:sp macro="" textlink="">
          <xdr:nvSpPr>
            <xdr:cNvPr id="96380" name="Check Box 124" hidden="1">
              <a:extLst>
                <a:ext uri="{63B3BB69-23CF-44E3-9099-C40C66FF867C}">
                  <a14:compatExt spid="_x0000_s96380"/>
                </a:ext>
                <a:ext uri="{FF2B5EF4-FFF2-40B4-BE49-F238E27FC236}">
                  <a16:creationId xmlns:a16="http://schemas.microsoft.com/office/drawing/2014/main" id="{00000000-0008-0000-0200-00007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476250</xdr:colOff>
      <xdr:row>1</xdr:row>
      <xdr:rowOff>51954</xdr:rowOff>
    </xdr:from>
    <xdr:ext cx="4030580" cy="607346"/>
    <xdr:sp macro="" textlink="">
      <xdr:nvSpPr>
        <xdr:cNvPr id="4" name="テキスト ボックス 3">
          <a:extLst>
            <a:ext uri="{FF2B5EF4-FFF2-40B4-BE49-F238E27FC236}">
              <a16:creationId xmlns:a16="http://schemas.microsoft.com/office/drawing/2014/main" id="{AD306C4A-263A-4E7A-8808-463741360C30}"/>
            </a:ext>
          </a:extLst>
        </xdr:cNvPr>
        <xdr:cNvSpPr txBox="1"/>
      </xdr:nvSpPr>
      <xdr:spPr>
        <a:xfrm>
          <a:off x="10330295" y="259772"/>
          <a:ext cx="4030580"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rgbClr val="FF0000"/>
              </a:solidFill>
            </a:rPr>
            <a:t>片面で印刷してください</a:t>
          </a:r>
        </a:p>
      </xdr:txBody>
    </xdr:sp>
    <xdr:clientData/>
  </xdr:oneCellAnchor>
  <xdr:twoCellAnchor>
    <xdr:from>
      <xdr:col>21</xdr:col>
      <xdr:colOff>710046</xdr:colOff>
      <xdr:row>4</xdr:row>
      <xdr:rowOff>199159</xdr:rowOff>
    </xdr:from>
    <xdr:to>
      <xdr:col>24</xdr:col>
      <xdr:colOff>192345</xdr:colOff>
      <xdr:row>9</xdr:row>
      <xdr:rowOff>255167</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EC2CD07C-8250-423C-A1BD-F6BD48468D12}"/>
            </a:ext>
          </a:extLst>
        </xdr:cNvPr>
        <xdr:cNvSpPr/>
      </xdr:nvSpPr>
      <xdr:spPr>
        <a:xfrm>
          <a:off x="10564091" y="839932"/>
          <a:ext cx="2253209" cy="137219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twoCellAnchor>
    <xdr:from>
      <xdr:col>21</xdr:col>
      <xdr:colOff>718705</xdr:colOff>
      <xdr:row>10</xdr:row>
      <xdr:rowOff>155863</xdr:rowOff>
    </xdr:from>
    <xdr:to>
      <xdr:col>24</xdr:col>
      <xdr:colOff>188973</xdr:colOff>
      <xdr:row>16</xdr:row>
      <xdr:rowOff>4745</xdr:rowOff>
    </xdr:to>
    <xdr:sp macro="" textlink="">
      <xdr:nvSpPr>
        <xdr:cNvPr id="6" name="四角形: 角度付き 5">
          <a:hlinkClick xmlns:r="http://schemas.openxmlformats.org/officeDocument/2006/relationships" r:id="rId2"/>
          <a:extLst>
            <a:ext uri="{FF2B5EF4-FFF2-40B4-BE49-F238E27FC236}">
              <a16:creationId xmlns:a16="http://schemas.microsoft.com/office/drawing/2014/main" id="{D18C102F-6ACF-41DB-B388-E4124DB66E85}"/>
            </a:ext>
          </a:extLst>
        </xdr:cNvPr>
        <xdr:cNvSpPr/>
      </xdr:nvSpPr>
      <xdr:spPr>
        <a:xfrm>
          <a:off x="10572750" y="2424545"/>
          <a:ext cx="2241178" cy="1312268"/>
        </a:xfrm>
        <a:prstGeom prst="bevel">
          <a:avLst/>
        </a:prstGeom>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2000" b="1">
              <a:solidFill>
                <a:sysClr val="windowText" lastClr="000000"/>
              </a:solidFill>
            </a:rPr>
            <a:t>別紙様式記載上の注意へ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279797</xdr:colOff>
      <xdr:row>1</xdr:row>
      <xdr:rowOff>5953</xdr:rowOff>
    </xdr:from>
    <xdr:to>
      <xdr:col>9</xdr:col>
      <xdr:colOff>430914</xdr:colOff>
      <xdr:row>5</xdr:row>
      <xdr:rowOff>12363</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CED49B8D-7B57-43AB-A534-E6D78045072B}"/>
            </a:ext>
          </a:extLst>
        </xdr:cNvPr>
        <xdr:cNvSpPr/>
      </xdr:nvSpPr>
      <xdr:spPr>
        <a:xfrm>
          <a:off x="6363891" y="255984"/>
          <a:ext cx="1520336" cy="792223"/>
        </a:xfrm>
        <a:prstGeom prst="bevel">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別紙様式１３へ</a:t>
          </a:r>
          <a:endParaRPr kumimoji="1" lang="en-US" altLang="ja-JP" sz="1200" b="1">
            <a:solidFill>
              <a:sysClr val="windowText" lastClr="00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omments2.xml" Type="http://schemas.openxmlformats.org/officeDocument/2006/relationships/comments"/><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3.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F175-974E-4ECC-8136-9A7809931606}">
  <sheetPr codeName="Sheet11">
    <tabColor theme="9" tint="0.39997558519241921"/>
  </sheetPr>
  <dimension ref="A1:P65"/>
  <sheetViews>
    <sheetView tabSelected="1" view="pageBreakPreview" zoomScale="115" zoomScaleNormal="100" zoomScaleSheetLayoutView="115" workbookViewId="0"/>
  </sheetViews>
  <sheetFormatPr defaultColWidth="9" defaultRowHeight="13.5"/>
  <cols>
    <col min="1" max="16384" width="9" style="1"/>
  </cols>
  <sheetData>
    <row r="1" spans="1:16">
      <c r="A1" s="31"/>
      <c r="B1" s="31"/>
      <c r="C1" s="31"/>
      <c r="D1" s="31"/>
      <c r="E1" s="31"/>
      <c r="F1" s="31"/>
      <c r="G1" s="36" t="s">
        <v>493</v>
      </c>
      <c r="H1" s="36" t="s">
        <v>0</v>
      </c>
      <c r="I1" s="36"/>
    </row>
    <row r="2" spans="1:16">
      <c r="A2" s="31"/>
      <c r="B2" s="31"/>
      <c r="C2" s="31"/>
      <c r="D2" s="31"/>
      <c r="E2" s="31"/>
      <c r="F2" s="31"/>
      <c r="G2" s="31"/>
      <c r="H2" s="31"/>
      <c r="I2" s="31"/>
    </row>
    <row r="3" spans="1:16">
      <c r="A3" s="31"/>
      <c r="B3" s="31"/>
      <c r="C3" s="31"/>
      <c r="D3" s="31"/>
      <c r="E3" s="31"/>
      <c r="F3" s="31"/>
      <c r="G3" s="31"/>
      <c r="H3" s="31"/>
      <c r="I3" s="31"/>
    </row>
    <row r="4" spans="1:16" ht="9" customHeight="1">
      <c r="A4" s="31"/>
      <c r="B4" s="31"/>
      <c r="C4" s="31"/>
      <c r="D4" s="31"/>
      <c r="E4" s="31"/>
      <c r="F4" s="31"/>
      <c r="G4" s="31"/>
      <c r="H4" s="31"/>
      <c r="I4" s="31"/>
    </row>
    <row r="5" spans="1:16" ht="27.75" customHeight="1">
      <c r="A5" s="174" t="s">
        <v>1</v>
      </c>
      <c r="B5" s="174"/>
      <c r="C5" s="174"/>
      <c r="D5" s="174"/>
      <c r="E5" s="174"/>
      <c r="F5" s="174"/>
      <c r="G5" s="174"/>
      <c r="H5" s="174"/>
      <c r="I5" s="174"/>
      <c r="M5" s="173"/>
    </row>
    <row r="6" spans="1:16" ht="31.5" customHeight="1">
      <c r="A6" s="32"/>
      <c r="B6" s="32"/>
      <c r="C6" s="2"/>
      <c r="D6" s="32"/>
      <c r="E6" s="32"/>
      <c r="F6" s="32"/>
      <c r="G6" s="32"/>
      <c r="H6" s="32"/>
      <c r="I6" s="32"/>
    </row>
    <row r="7" spans="1:16" ht="36.75" customHeight="1">
      <c r="A7" s="32"/>
      <c r="B7" s="32"/>
      <c r="C7" s="32"/>
      <c r="D7" s="32"/>
      <c r="E7" s="32"/>
      <c r="F7" s="32"/>
      <c r="G7" s="32"/>
      <c r="H7" s="32"/>
      <c r="I7" s="32"/>
    </row>
    <row r="8" spans="1:16" ht="36.75" customHeight="1">
      <c r="A8" s="33"/>
      <c r="B8" s="32"/>
      <c r="C8" s="32"/>
      <c r="D8" s="32"/>
      <c r="E8" s="32"/>
      <c r="F8" s="32"/>
      <c r="G8" s="32"/>
      <c r="H8" s="32"/>
      <c r="I8" s="32"/>
    </row>
    <row r="9" spans="1:16" ht="36.75" customHeight="1">
      <c r="A9" s="33"/>
      <c r="B9" s="34" t="s">
        <v>494</v>
      </c>
      <c r="C9" s="32"/>
      <c r="D9" s="32"/>
      <c r="E9" s="32"/>
      <c r="F9" s="32"/>
      <c r="G9" s="32"/>
      <c r="H9" s="32"/>
      <c r="I9" s="32"/>
    </row>
    <row r="10" spans="1:16" ht="36.75" customHeight="1">
      <c r="A10" s="33"/>
      <c r="B10" s="34"/>
      <c r="C10" s="32"/>
      <c r="D10" s="32"/>
      <c r="E10" s="32"/>
      <c r="F10" s="32"/>
      <c r="G10" s="32"/>
      <c r="H10" s="32"/>
      <c r="I10" s="32"/>
    </row>
    <row r="11" spans="1:16" ht="36.75" customHeight="1">
      <c r="A11" s="33"/>
      <c r="B11" s="34"/>
      <c r="C11" s="32"/>
      <c r="D11" s="32"/>
      <c r="E11" s="32"/>
      <c r="F11" s="32"/>
      <c r="G11" s="32"/>
      <c r="H11" s="32"/>
      <c r="I11" s="32"/>
    </row>
    <row r="12" spans="1:16" ht="16.5" customHeight="1">
      <c r="A12" s="32"/>
      <c r="B12" s="32"/>
      <c r="C12" s="32"/>
      <c r="D12" s="32"/>
      <c r="E12" s="32"/>
      <c r="F12" s="32"/>
      <c r="G12" s="32"/>
      <c r="H12" s="32"/>
      <c r="I12" s="32"/>
    </row>
    <row r="13" spans="1:16" ht="36.75" customHeight="1">
      <c r="A13" s="32"/>
      <c r="B13" s="32"/>
      <c r="C13" s="32"/>
      <c r="D13" s="32"/>
      <c r="E13" s="32"/>
      <c r="F13" s="32"/>
      <c r="G13" s="32"/>
      <c r="H13" s="32"/>
      <c r="I13" s="32"/>
    </row>
    <row r="14" spans="1:16">
      <c r="A14" s="31"/>
      <c r="B14" s="31"/>
      <c r="C14" s="31"/>
      <c r="D14" s="31"/>
      <c r="E14" s="31"/>
      <c r="F14" s="31"/>
      <c r="G14" s="31"/>
      <c r="H14" s="31"/>
      <c r="I14" s="31"/>
    </row>
    <row r="15" spans="1:16">
      <c r="A15" s="31"/>
      <c r="B15" s="31"/>
      <c r="C15" s="31" t="s">
        <v>2</v>
      </c>
      <c r="D15" s="31"/>
      <c r="E15" s="31"/>
      <c r="F15" s="31"/>
      <c r="G15" s="31"/>
      <c r="H15" s="31"/>
      <c r="I15" s="31"/>
    </row>
    <row r="16" spans="1:16">
      <c r="A16" s="31"/>
      <c r="B16" s="31"/>
      <c r="C16" s="31"/>
      <c r="D16" s="31"/>
      <c r="E16" s="31"/>
      <c r="F16" s="31"/>
      <c r="G16" s="31"/>
      <c r="H16" s="31"/>
      <c r="I16" s="31"/>
      <c r="K16" s="3"/>
      <c r="P16" s="3"/>
    </row>
    <row r="17" spans="1:9" ht="18.75" customHeight="1">
      <c r="A17" s="31"/>
      <c r="B17" s="31"/>
      <c r="C17" s="175"/>
      <c r="D17" s="175"/>
      <c r="E17" s="175"/>
      <c r="F17" s="175"/>
      <c r="G17" s="175"/>
      <c r="H17" s="175"/>
      <c r="I17" s="175"/>
    </row>
    <row r="18" spans="1:9">
      <c r="A18" s="31"/>
      <c r="B18" s="31"/>
      <c r="C18" s="175"/>
      <c r="D18" s="175"/>
      <c r="E18" s="175"/>
      <c r="F18" s="175"/>
      <c r="G18" s="175"/>
      <c r="H18" s="175"/>
      <c r="I18" s="175"/>
    </row>
    <row r="19" spans="1:9">
      <c r="A19" s="31"/>
      <c r="B19" s="31"/>
      <c r="C19" s="31"/>
      <c r="D19" s="31"/>
      <c r="E19" s="31"/>
      <c r="F19" s="31"/>
      <c r="G19" s="31"/>
      <c r="H19" s="31"/>
      <c r="I19" s="31"/>
    </row>
    <row r="20" spans="1:9">
      <c r="A20" s="31"/>
      <c r="B20" s="31"/>
      <c r="C20" s="31" t="s">
        <v>3</v>
      </c>
      <c r="D20" s="31"/>
      <c r="E20" s="31"/>
      <c r="F20" s="31"/>
      <c r="G20" s="31"/>
      <c r="H20" s="31"/>
      <c r="I20" s="31"/>
    </row>
    <row r="21" spans="1:9">
      <c r="A21" s="31"/>
      <c r="B21" s="31"/>
      <c r="C21" s="31"/>
      <c r="D21" s="31"/>
      <c r="E21" s="31"/>
      <c r="F21" s="31"/>
      <c r="G21" s="31"/>
      <c r="H21" s="31"/>
      <c r="I21" s="31"/>
    </row>
    <row r="22" spans="1:9">
      <c r="A22" s="31"/>
      <c r="B22" s="31"/>
      <c r="C22" s="31"/>
      <c r="D22" s="31"/>
      <c r="E22" s="31"/>
      <c r="F22" s="31"/>
      <c r="G22" s="31"/>
      <c r="H22" s="31"/>
      <c r="I22" s="31"/>
    </row>
    <row r="23" spans="1:9">
      <c r="A23" s="31"/>
      <c r="B23" s="31"/>
      <c r="C23" s="31"/>
      <c r="D23" s="31"/>
      <c r="E23" s="31"/>
      <c r="F23" s="31"/>
      <c r="G23" s="31"/>
      <c r="H23" s="31"/>
      <c r="I23" s="31"/>
    </row>
    <row r="24" spans="1:9">
      <c r="A24" s="31"/>
      <c r="B24" s="31"/>
      <c r="C24" s="31"/>
      <c r="D24" s="31"/>
      <c r="E24" s="31"/>
      <c r="F24" s="31"/>
      <c r="G24" s="31"/>
      <c r="H24" s="31"/>
      <c r="I24" s="31"/>
    </row>
    <row r="25" spans="1:9">
      <c r="A25" s="31"/>
      <c r="B25" s="31"/>
      <c r="C25" s="31" t="s">
        <v>4</v>
      </c>
      <c r="D25" s="31"/>
      <c r="E25" s="31"/>
      <c r="F25" s="31"/>
      <c r="G25" s="31"/>
      <c r="H25" s="31"/>
      <c r="I25" s="31"/>
    </row>
    <row r="26" spans="1:9" ht="3.75" customHeight="1">
      <c r="A26" s="31"/>
      <c r="B26" s="31"/>
      <c r="C26" s="31"/>
      <c r="D26" s="31"/>
      <c r="E26" s="31"/>
      <c r="F26" s="31"/>
      <c r="G26" s="31"/>
      <c r="H26" s="31"/>
      <c r="I26" s="31"/>
    </row>
    <row r="27" spans="1:9" ht="18.75">
      <c r="A27" s="31"/>
      <c r="B27" s="31"/>
      <c r="C27" s="176"/>
      <c r="D27" s="177"/>
      <c r="E27" s="177"/>
      <c r="F27" s="31"/>
      <c r="G27" s="31"/>
      <c r="H27" s="31"/>
      <c r="I27" s="31"/>
    </row>
    <row r="28" spans="1:9">
      <c r="A28" s="31"/>
      <c r="B28" s="31"/>
      <c r="C28" s="35"/>
      <c r="D28" s="35"/>
      <c r="E28" s="35"/>
      <c r="F28" s="35"/>
      <c r="G28" s="31"/>
      <c r="H28" s="31"/>
      <c r="I28" s="31"/>
    </row>
    <row r="29" spans="1:9">
      <c r="A29" s="31"/>
      <c r="B29" s="31"/>
      <c r="C29" s="31"/>
      <c r="D29" s="31"/>
      <c r="E29" s="31"/>
      <c r="F29" s="31"/>
      <c r="G29" s="31"/>
      <c r="H29" s="31"/>
      <c r="I29" s="31"/>
    </row>
    <row r="30" spans="1:9">
      <c r="A30" s="31"/>
      <c r="B30" s="31"/>
      <c r="C30" s="31"/>
      <c r="D30" s="31"/>
      <c r="E30" s="31"/>
      <c r="F30" s="31"/>
      <c r="G30" s="35"/>
      <c r="H30" s="31"/>
      <c r="I30" s="31"/>
    </row>
    <row r="31" spans="1:9">
      <c r="A31" s="31"/>
      <c r="B31" s="31"/>
      <c r="C31" s="31"/>
      <c r="D31" s="31"/>
      <c r="E31" s="31"/>
      <c r="F31" s="31"/>
      <c r="G31" s="31"/>
      <c r="H31" s="31"/>
      <c r="I31" s="31"/>
    </row>
    <row r="32" spans="1:9">
      <c r="A32" s="31"/>
      <c r="B32" s="31"/>
      <c r="C32" s="31" t="s">
        <v>495</v>
      </c>
      <c r="D32" s="31"/>
      <c r="E32" s="31"/>
      <c r="F32" s="31"/>
      <c r="G32" s="31"/>
      <c r="H32" s="31"/>
      <c r="I32" s="31"/>
    </row>
    <row r="33" spans="1:9">
      <c r="A33" s="31"/>
      <c r="B33" s="31"/>
      <c r="C33" s="31"/>
      <c r="D33" s="31"/>
      <c r="E33" s="31"/>
      <c r="F33" s="31"/>
      <c r="G33" s="31"/>
      <c r="H33" s="31"/>
      <c r="I33" s="31"/>
    </row>
    <row r="34" spans="1:9">
      <c r="A34" s="31"/>
      <c r="B34" s="31"/>
      <c r="C34" s="31"/>
      <c r="D34" s="31"/>
      <c r="E34" s="31"/>
      <c r="F34" s="31"/>
      <c r="G34" s="31"/>
      <c r="H34" s="31"/>
      <c r="I34" s="31"/>
    </row>
    <row r="35" spans="1:9" ht="4.5" customHeight="1">
      <c r="A35" s="31"/>
      <c r="B35" s="31"/>
      <c r="C35" s="31"/>
      <c r="D35" s="31"/>
      <c r="E35" s="31"/>
      <c r="F35" s="31"/>
      <c r="G35" s="31"/>
      <c r="H35" s="31"/>
      <c r="I35" s="31"/>
    </row>
    <row r="36" spans="1:9">
      <c r="A36" s="31"/>
      <c r="B36" s="31"/>
      <c r="C36" s="31"/>
      <c r="D36" s="31"/>
      <c r="E36" s="31"/>
      <c r="F36" s="31"/>
      <c r="G36" s="31"/>
      <c r="H36" s="31"/>
      <c r="I36" s="31"/>
    </row>
    <row r="37" spans="1:9">
      <c r="A37" s="31"/>
      <c r="B37" s="31"/>
      <c r="C37" s="31"/>
      <c r="D37" s="31"/>
      <c r="E37" s="31"/>
      <c r="F37" s="31"/>
      <c r="G37" s="31"/>
      <c r="H37" s="31"/>
      <c r="I37" s="31"/>
    </row>
    <row r="38" spans="1:9">
      <c r="A38" s="31"/>
      <c r="B38" s="31"/>
      <c r="C38" s="31"/>
      <c r="D38" s="31"/>
      <c r="E38" s="31"/>
      <c r="F38" s="31"/>
      <c r="G38" s="31"/>
      <c r="H38" s="31"/>
      <c r="I38" s="31"/>
    </row>
    <row r="39" spans="1:9">
      <c r="A39" s="31"/>
      <c r="B39" s="31"/>
      <c r="C39" s="31"/>
      <c r="D39" s="31"/>
      <c r="E39" s="31"/>
      <c r="F39" s="31"/>
      <c r="G39" s="31"/>
      <c r="H39" s="31"/>
      <c r="I39" s="31"/>
    </row>
    <row r="40" spans="1:9">
      <c r="A40" s="31"/>
      <c r="B40" s="31"/>
      <c r="C40" s="31"/>
      <c r="D40" s="31"/>
      <c r="E40" s="31"/>
      <c r="F40" s="31"/>
      <c r="G40" s="31"/>
      <c r="H40" s="31"/>
      <c r="I40" s="31"/>
    </row>
    <row r="41" spans="1:9">
      <c r="A41" s="31"/>
      <c r="B41" s="31"/>
      <c r="C41" s="31"/>
      <c r="D41" s="31"/>
      <c r="E41" s="31"/>
      <c r="F41" s="31"/>
      <c r="G41" s="31"/>
      <c r="H41" s="31"/>
      <c r="I41" s="31"/>
    </row>
    <row r="42" spans="1:9">
      <c r="A42" s="31"/>
      <c r="B42" s="31"/>
      <c r="C42" s="31"/>
      <c r="D42" s="31"/>
      <c r="E42" s="31"/>
      <c r="F42" s="31"/>
      <c r="G42" s="31"/>
      <c r="H42" s="31"/>
      <c r="I42" s="31"/>
    </row>
    <row r="43" spans="1:9">
      <c r="A43" s="31"/>
      <c r="B43" s="31"/>
      <c r="C43" s="31"/>
      <c r="D43" s="31"/>
      <c r="E43" s="31"/>
      <c r="F43" s="31"/>
      <c r="G43" s="31"/>
      <c r="H43" s="31"/>
      <c r="I43" s="31"/>
    </row>
    <row r="44" spans="1:9">
      <c r="A44" s="31"/>
      <c r="B44" s="31"/>
      <c r="C44" s="31"/>
      <c r="D44" s="31"/>
      <c r="E44" s="31"/>
      <c r="F44" s="31"/>
      <c r="G44" s="31"/>
      <c r="H44" s="31"/>
      <c r="I44" s="31"/>
    </row>
    <row r="45" spans="1:9">
      <c r="A45" s="31"/>
      <c r="B45" s="31"/>
      <c r="C45" s="31"/>
      <c r="D45" s="31"/>
      <c r="E45" s="31"/>
      <c r="F45" s="31"/>
      <c r="G45" s="31"/>
      <c r="H45" s="31"/>
      <c r="I45" s="31"/>
    </row>
    <row r="46" spans="1:9">
      <c r="A46" s="31"/>
      <c r="B46" s="31"/>
      <c r="C46" s="31"/>
      <c r="D46" s="31"/>
      <c r="E46" s="31"/>
      <c r="F46" s="31"/>
      <c r="G46" s="31"/>
      <c r="H46" s="31"/>
      <c r="I46" s="31"/>
    </row>
    <row r="47" spans="1:9">
      <c r="A47" s="31"/>
      <c r="B47" s="31"/>
      <c r="C47" s="31"/>
      <c r="D47" s="31"/>
      <c r="E47" s="31"/>
      <c r="F47" s="31"/>
      <c r="G47" s="31"/>
      <c r="H47" s="31"/>
      <c r="I47" s="31"/>
    </row>
    <row r="48" spans="1:9">
      <c r="A48" s="31"/>
      <c r="B48" s="31"/>
      <c r="C48" s="31"/>
      <c r="D48" s="31"/>
      <c r="E48" s="31"/>
      <c r="F48" s="31"/>
      <c r="G48" s="31"/>
      <c r="H48" s="31"/>
      <c r="I48" s="31"/>
    </row>
    <row r="49" spans="1:9">
      <c r="A49" s="31"/>
      <c r="B49" s="31"/>
      <c r="C49" s="31"/>
      <c r="D49" s="31"/>
      <c r="E49" s="31"/>
      <c r="F49" s="31"/>
      <c r="G49" s="31"/>
      <c r="H49" s="31"/>
      <c r="I49" s="31"/>
    </row>
    <row r="50" spans="1:9">
      <c r="A50" s="31"/>
      <c r="B50" s="31"/>
      <c r="C50" s="31"/>
      <c r="D50" s="31"/>
      <c r="E50" s="31"/>
      <c r="F50" s="31"/>
      <c r="G50" s="31"/>
      <c r="H50" s="31"/>
      <c r="I50" s="31"/>
    </row>
    <row r="51" spans="1:9">
      <c r="A51" s="31"/>
      <c r="B51" s="31"/>
      <c r="C51" s="31"/>
      <c r="D51" s="31"/>
      <c r="E51" s="31"/>
      <c r="F51" s="31"/>
      <c r="G51" s="31"/>
      <c r="H51" s="31"/>
      <c r="I51" s="31"/>
    </row>
    <row r="52" spans="1:9">
      <c r="A52" s="31"/>
      <c r="B52" s="31"/>
      <c r="C52" s="31"/>
      <c r="D52" s="31"/>
      <c r="E52" s="31"/>
      <c r="F52" s="31"/>
      <c r="G52" s="31"/>
      <c r="H52" s="31"/>
      <c r="I52" s="31"/>
    </row>
    <row r="53" spans="1:9">
      <c r="A53" s="31"/>
      <c r="B53" s="31"/>
      <c r="C53" s="31"/>
      <c r="D53" s="31"/>
      <c r="E53" s="31"/>
      <c r="F53" s="31"/>
      <c r="G53" s="31"/>
      <c r="H53" s="31"/>
      <c r="I53" s="31"/>
    </row>
    <row r="54" spans="1:9">
      <c r="A54" s="31"/>
      <c r="B54" s="31"/>
      <c r="C54" s="31"/>
      <c r="D54" s="31"/>
      <c r="E54" s="31"/>
      <c r="F54" s="31"/>
      <c r="G54" s="31"/>
      <c r="H54" s="31"/>
      <c r="I54" s="31"/>
    </row>
    <row r="55" spans="1:9">
      <c r="A55" s="31"/>
      <c r="B55" s="31"/>
      <c r="C55" s="31"/>
      <c r="D55" s="31"/>
      <c r="E55" s="31"/>
      <c r="F55" s="31"/>
      <c r="G55" s="31"/>
      <c r="H55" s="31"/>
      <c r="I55" s="31"/>
    </row>
    <row r="56" spans="1:9">
      <c r="A56" s="31"/>
      <c r="B56" s="31"/>
      <c r="C56" s="31"/>
      <c r="D56" s="31"/>
      <c r="E56" s="31"/>
      <c r="F56" s="31"/>
      <c r="G56" s="31"/>
      <c r="H56" s="31"/>
      <c r="I56" s="31"/>
    </row>
    <row r="57" spans="1:9">
      <c r="A57" s="31"/>
      <c r="B57" s="31"/>
      <c r="C57" s="31"/>
      <c r="D57" s="31"/>
      <c r="E57" s="31"/>
      <c r="F57" s="31"/>
      <c r="G57" s="31"/>
      <c r="H57" s="31"/>
      <c r="I57" s="31"/>
    </row>
    <row r="58" spans="1:9">
      <c r="A58" s="31"/>
      <c r="B58" s="31"/>
      <c r="C58" s="31"/>
      <c r="D58" s="31"/>
      <c r="E58" s="31"/>
      <c r="F58" s="31"/>
      <c r="G58" s="31"/>
      <c r="H58" s="31"/>
      <c r="I58" s="31"/>
    </row>
    <row r="59" spans="1:9">
      <c r="A59" s="31"/>
      <c r="B59" s="31"/>
      <c r="C59" s="31"/>
      <c r="D59" s="31"/>
      <c r="E59" s="31"/>
      <c r="F59" s="31"/>
      <c r="G59" s="31"/>
      <c r="H59" s="31"/>
      <c r="I59" s="31"/>
    </row>
    <row r="60" spans="1:9">
      <c r="A60" s="31"/>
      <c r="B60" s="31"/>
      <c r="C60" s="31"/>
      <c r="D60" s="31"/>
      <c r="E60" s="31"/>
      <c r="F60" s="31"/>
      <c r="G60" s="31"/>
      <c r="H60" s="31"/>
      <c r="I60" s="31"/>
    </row>
    <row r="61" spans="1:9">
      <c r="A61" s="31"/>
      <c r="B61" s="31"/>
      <c r="C61" s="31"/>
      <c r="D61" s="31"/>
      <c r="E61" s="31"/>
      <c r="F61" s="31"/>
      <c r="G61" s="31"/>
      <c r="H61" s="31"/>
      <c r="I61" s="31"/>
    </row>
    <row r="62" spans="1:9">
      <c r="A62" s="31"/>
      <c r="B62" s="31"/>
      <c r="C62" s="31"/>
      <c r="D62" s="31"/>
      <c r="E62" s="31"/>
      <c r="F62" s="31"/>
      <c r="G62" s="31"/>
      <c r="H62" s="31"/>
      <c r="I62" s="31"/>
    </row>
    <row r="63" spans="1:9">
      <c r="A63" s="31"/>
      <c r="B63" s="31"/>
      <c r="C63" s="31"/>
      <c r="D63" s="31"/>
      <c r="E63" s="31"/>
      <c r="F63" s="31"/>
      <c r="G63" s="31"/>
      <c r="H63" s="31"/>
      <c r="I63" s="31"/>
    </row>
    <row r="64" spans="1:9">
      <c r="A64" s="31"/>
      <c r="B64" s="31"/>
      <c r="C64" s="31"/>
      <c r="D64" s="31"/>
      <c r="E64" s="31"/>
      <c r="F64" s="31"/>
      <c r="G64" s="31"/>
      <c r="H64" s="31"/>
      <c r="I64" s="31"/>
    </row>
    <row r="65" spans="1:9">
      <c r="A65" s="31"/>
      <c r="B65" s="31"/>
      <c r="C65" s="31"/>
      <c r="D65" s="31"/>
      <c r="E65" s="31"/>
      <c r="F65" s="31"/>
      <c r="G65" s="31"/>
      <c r="H65" s="31"/>
      <c r="I65" s="31"/>
    </row>
  </sheetData>
  <mergeCells count="3">
    <mergeCell ref="A5:I5"/>
    <mergeCell ref="C17:I18"/>
    <mergeCell ref="C27:E27"/>
  </mergeCells>
  <phoneticPr fontId="1"/>
  <pageMargins left="0.59055118110236227" right="0.59055118110236227" top="0.51181102362204722" bottom="0.51181102362204722" header="0.31496062992125984" footer="0.31496062992125984"/>
  <pageSetup paperSize="9" scale="98" orientation="portrait" horizontalDpi="4294967293" r:id="rId1"/>
  <rowBreaks count="1" manualBreakCount="1">
    <brk id="37"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B1:G30"/>
  <sheetViews>
    <sheetView view="pageBreakPreview" zoomScaleNormal="100" zoomScaleSheetLayoutView="100" workbookViewId="0">
      <selection activeCell="D17" sqref="D17"/>
    </sheetView>
  </sheetViews>
  <sheetFormatPr defaultRowHeight="13.5"/>
  <cols>
    <col min="1" max="1" width="1.25" style="24" customWidth="1"/>
    <col min="2" max="2" width="25.625" style="24" customWidth="1"/>
    <col min="3" max="3" width="19.75" style="24" customWidth="1"/>
    <col min="4" max="4" width="38.625" style="24" customWidth="1"/>
    <col min="5" max="5" width="2.625" style="24" customWidth="1"/>
    <col min="6" max="6" width="1.25" style="24" customWidth="1"/>
    <col min="7" max="256" width="9" style="24"/>
    <col min="257" max="257" width="1.25" style="24" customWidth="1"/>
    <col min="258" max="258" width="25.625" style="24" customWidth="1"/>
    <col min="259" max="259" width="19.75" style="24" customWidth="1"/>
    <col min="260" max="260" width="38.625" style="24" customWidth="1"/>
    <col min="261" max="261" width="2.625" style="24" customWidth="1"/>
    <col min="262" max="262" width="1.25" style="24" customWidth="1"/>
    <col min="263" max="512" width="9" style="24"/>
    <col min="513" max="513" width="1.25" style="24" customWidth="1"/>
    <col min="514" max="514" width="25.625" style="24" customWidth="1"/>
    <col min="515" max="515" width="19.75" style="24" customWidth="1"/>
    <col min="516" max="516" width="38.625" style="24" customWidth="1"/>
    <col min="517" max="517" width="2.625" style="24" customWidth="1"/>
    <col min="518" max="518" width="1.25" style="24" customWidth="1"/>
    <col min="519" max="768" width="9" style="24"/>
    <col min="769" max="769" width="1.25" style="24" customWidth="1"/>
    <col min="770" max="770" width="25.625" style="24" customWidth="1"/>
    <col min="771" max="771" width="19.75" style="24" customWidth="1"/>
    <col min="772" max="772" width="38.625" style="24" customWidth="1"/>
    <col min="773" max="773" width="2.625" style="24" customWidth="1"/>
    <col min="774" max="774" width="1.25" style="24" customWidth="1"/>
    <col min="775" max="1024" width="9" style="24"/>
    <col min="1025" max="1025" width="1.25" style="24" customWidth="1"/>
    <col min="1026" max="1026" width="25.625" style="24" customWidth="1"/>
    <col min="1027" max="1027" width="19.75" style="24" customWidth="1"/>
    <col min="1028" max="1028" width="38.625" style="24" customWidth="1"/>
    <col min="1029" max="1029" width="2.625" style="24" customWidth="1"/>
    <col min="1030" max="1030" width="1.25" style="24" customWidth="1"/>
    <col min="1031" max="1280" width="9" style="24"/>
    <col min="1281" max="1281" width="1.25" style="24" customWidth="1"/>
    <col min="1282" max="1282" width="25.625" style="24" customWidth="1"/>
    <col min="1283" max="1283" width="19.75" style="24" customWidth="1"/>
    <col min="1284" max="1284" width="38.625" style="24" customWidth="1"/>
    <col min="1285" max="1285" width="2.625" style="24" customWidth="1"/>
    <col min="1286" max="1286" width="1.25" style="24" customWidth="1"/>
    <col min="1287" max="1536" width="9" style="24"/>
    <col min="1537" max="1537" width="1.25" style="24" customWidth="1"/>
    <col min="1538" max="1538" width="25.625" style="24" customWidth="1"/>
    <col min="1539" max="1539" width="19.75" style="24" customWidth="1"/>
    <col min="1540" max="1540" width="38.625" style="24" customWidth="1"/>
    <col min="1541" max="1541" width="2.625" style="24" customWidth="1"/>
    <col min="1542" max="1542" width="1.25" style="24" customWidth="1"/>
    <col min="1543" max="1792" width="9" style="24"/>
    <col min="1793" max="1793" width="1.25" style="24" customWidth="1"/>
    <col min="1794" max="1794" width="25.625" style="24" customWidth="1"/>
    <col min="1795" max="1795" width="19.75" style="24" customWidth="1"/>
    <col min="1796" max="1796" width="38.625" style="24" customWidth="1"/>
    <col min="1797" max="1797" width="2.625" style="24" customWidth="1"/>
    <col min="1798" max="1798" width="1.25" style="24" customWidth="1"/>
    <col min="1799" max="2048" width="9" style="24"/>
    <col min="2049" max="2049" width="1.25" style="24" customWidth="1"/>
    <col min="2050" max="2050" width="25.625" style="24" customWidth="1"/>
    <col min="2051" max="2051" width="19.75" style="24" customWidth="1"/>
    <col min="2052" max="2052" width="38.625" style="24" customWidth="1"/>
    <col min="2053" max="2053" width="2.625" style="24" customWidth="1"/>
    <col min="2054" max="2054" width="1.25" style="24" customWidth="1"/>
    <col min="2055" max="2304" width="9" style="24"/>
    <col min="2305" max="2305" width="1.25" style="24" customWidth="1"/>
    <col min="2306" max="2306" width="25.625" style="24" customWidth="1"/>
    <col min="2307" max="2307" width="19.75" style="24" customWidth="1"/>
    <col min="2308" max="2308" width="38.625" style="24" customWidth="1"/>
    <col min="2309" max="2309" width="2.625" style="24" customWidth="1"/>
    <col min="2310" max="2310" width="1.25" style="24" customWidth="1"/>
    <col min="2311" max="2560" width="9" style="24"/>
    <col min="2561" max="2561" width="1.25" style="24" customWidth="1"/>
    <col min="2562" max="2562" width="25.625" style="24" customWidth="1"/>
    <col min="2563" max="2563" width="19.75" style="24" customWidth="1"/>
    <col min="2564" max="2564" width="38.625" style="24" customWidth="1"/>
    <col min="2565" max="2565" width="2.625" style="24" customWidth="1"/>
    <col min="2566" max="2566" width="1.25" style="24" customWidth="1"/>
    <col min="2567" max="2816" width="9" style="24"/>
    <col min="2817" max="2817" width="1.25" style="24" customWidth="1"/>
    <col min="2818" max="2818" width="25.625" style="24" customWidth="1"/>
    <col min="2819" max="2819" width="19.75" style="24" customWidth="1"/>
    <col min="2820" max="2820" width="38.625" style="24" customWidth="1"/>
    <col min="2821" max="2821" width="2.625" style="24" customWidth="1"/>
    <col min="2822" max="2822" width="1.25" style="24" customWidth="1"/>
    <col min="2823" max="3072" width="9" style="24"/>
    <col min="3073" max="3073" width="1.25" style="24" customWidth="1"/>
    <col min="3074" max="3074" width="25.625" style="24" customWidth="1"/>
    <col min="3075" max="3075" width="19.75" style="24" customWidth="1"/>
    <col min="3076" max="3076" width="38.625" style="24" customWidth="1"/>
    <col min="3077" max="3077" width="2.625" style="24" customWidth="1"/>
    <col min="3078" max="3078" width="1.25" style="24" customWidth="1"/>
    <col min="3079" max="3328" width="9" style="24"/>
    <col min="3329" max="3329" width="1.25" style="24" customWidth="1"/>
    <col min="3330" max="3330" width="25.625" style="24" customWidth="1"/>
    <col min="3331" max="3331" width="19.75" style="24" customWidth="1"/>
    <col min="3332" max="3332" width="38.625" style="24" customWidth="1"/>
    <col min="3333" max="3333" width="2.625" style="24" customWidth="1"/>
    <col min="3334" max="3334" width="1.25" style="24" customWidth="1"/>
    <col min="3335" max="3584" width="9" style="24"/>
    <col min="3585" max="3585" width="1.25" style="24" customWidth="1"/>
    <col min="3586" max="3586" width="25.625" style="24" customWidth="1"/>
    <col min="3587" max="3587" width="19.75" style="24" customWidth="1"/>
    <col min="3588" max="3588" width="38.625" style="24" customWidth="1"/>
    <col min="3589" max="3589" width="2.625" style="24" customWidth="1"/>
    <col min="3590" max="3590" width="1.25" style="24" customWidth="1"/>
    <col min="3591" max="3840" width="9" style="24"/>
    <col min="3841" max="3841" width="1.25" style="24" customWidth="1"/>
    <col min="3842" max="3842" width="25.625" style="24" customWidth="1"/>
    <col min="3843" max="3843" width="19.75" style="24" customWidth="1"/>
    <col min="3844" max="3844" width="38.625" style="24" customWidth="1"/>
    <col min="3845" max="3845" width="2.625" style="24" customWidth="1"/>
    <col min="3846" max="3846" width="1.25" style="24" customWidth="1"/>
    <col min="3847" max="4096" width="9" style="24"/>
    <col min="4097" max="4097" width="1.25" style="24" customWidth="1"/>
    <col min="4098" max="4098" width="25.625" style="24" customWidth="1"/>
    <col min="4099" max="4099" width="19.75" style="24" customWidth="1"/>
    <col min="4100" max="4100" width="38.625" style="24" customWidth="1"/>
    <col min="4101" max="4101" width="2.625" style="24" customWidth="1"/>
    <col min="4102" max="4102" width="1.25" style="24" customWidth="1"/>
    <col min="4103" max="4352" width="9" style="24"/>
    <col min="4353" max="4353" width="1.25" style="24" customWidth="1"/>
    <col min="4354" max="4354" width="25.625" style="24" customWidth="1"/>
    <col min="4355" max="4355" width="19.75" style="24" customWidth="1"/>
    <col min="4356" max="4356" width="38.625" style="24" customWidth="1"/>
    <col min="4357" max="4357" width="2.625" style="24" customWidth="1"/>
    <col min="4358" max="4358" width="1.25" style="24" customWidth="1"/>
    <col min="4359" max="4608" width="9" style="24"/>
    <col min="4609" max="4609" width="1.25" style="24" customWidth="1"/>
    <col min="4610" max="4610" width="25.625" style="24" customWidth="1"/>
    <col min="4611" max="4611" width="19.75" style="24" customWidth="1"/>
    <col min="4612" max="4612" width="38.625" style="24" customWidth="1"/>
    <col min="4613" max="4613" width="2.625" style="24" customWidth="1"/>
    <col min="4614" max="4614" width="1.25" style="24" customWidth="1"/>
    <col min="4615" max="4864" width="9" style="24"/>
    <col min="4865" max="4865" width="1.25" style="24" customWidth="1"/>
    <col min="4866" max="4866" width="25.625" style="24" customWidth="1"/>
    <col min="4867" max="4867" width="19.75" style="24" customWidth="1"/>
    <col min="4868" max="4868" width="38.625" style="24" customWidth="1"/>
    <col min="4869" max="4869" width="2.625" style="24" customWidth="1"/>
    <col min="4870" max="4870" width="1.25" style="24" customWidth="1"/>
    <col min="4871" max="5120" width="9" style="24"/>
    <col min="5121" max="5121" width="1.25" style="24" customWidth="1"/>
    <col min="5122" max="5122" width="25.625" style="24" customWidth="1"/>
    <col min="5123" max="5123" width="19.75" style="24" customWidth="1"/>
    <col min="5124" max="5124" width="38.625" style="24" customWidth="1"/>
    <col min="5125" max="5125" width="2.625" style="24" customWidth="1"/>
    <col min="5126" max="5126" width="1.25" style="24" customWidth="1"/>
    <col min="5127" max="5376" width="9" style="24"/>
    <col min="5377" max="5377" width="1.25" style="24" customWidth="1"/>
    <col min="5378" max="5378" width="25.625" style="24" customWidth="1"/>
    <col min="5379" max="5379" width="19.75" style="24" customWidth="1"/>
    <col min="5380" max="5380" width="38.625" style="24" customWidth="1"/>
    <col min="5381" max="5381" width="2.625" style="24" customWidth="1"/>
    <col min="5382" max="5382" width="1.25" style="24" customWidth="1"/>
    <col min="5383" max="5632" width="9" style="24"/>
    <col min="5633" max="5633" width="1.25" style="24" customWidth="1"/>
    <col min="5634" max="5634" width="25.625" style="24" customWidth="1"/>
    <col min="5635" max="5635" width="19.75" style="24" customWidth="1"/>
    <col min="5636" max="5636" width="38.625" style="24" customWidth="1"/>
    <col min="5637" max="5637" width="2.625" style="24" customWidth="1"/>
    <col min="5638" max="5638" width="1.25" style="24" customWidth="1"/>
    <col min="5639" max="5888" width="9" style="24"/>
    <col min="5889" max="5889" width="1.25" style="24" customWidth="1"/>
    <col min="5890" max="5890" width="25.625" style="24" customWidth="1"/>
    <col min="5891" max="5891" width="19.75" style="24" customWidth="1"/>
    <col min="5892" max="5892" width="38.625" style="24" customWidth="1"/>
    <col min="5893" max="5893" width="2.625" style="24" customWidth="1"/>
    <col min="5894" max="5894" width="1.25" style="24" customWidth="1"/>
    <col min="5895" max="6144" width="9" style="24"/>
    <col min="6145" max="6145" width="1.25" style="24" customWidth="1"/>
    <col min="6146" max="6146" width="25.625" style="24" customWidth="1"/>
    <col min="6147" max="6147" width="19.75" style="24" customWidth="1"/>
    <col min="6148" max="6148" width="38.625" style="24" customWidth="1"/>
    <col min="6149" max="6149" width="2.625" style="24" customWidth="1"/>
    <col min="6150" max="6150" width="1.25" style="24" customWidth="1"/>
    <col min="6151" max="6400" width="9" style="24"/>
    <col min="6401" max="6401" width="1.25" style="24" customWidth="1"/>
    <col min="6402" max="6402" width="25.625" style="24" customWidth="1"/>
    <col min="6403" max="6403" width="19.75" style="24" customWidth="1"/>
    <col min="6404" max="6404" width="38.625" style="24" customWidth="1"/>
    <col min="6405" max="6405" width="2.625" style="24" customWidth="1"/>
    <col min="6406" max="6406" width="1.25" style="24" customWidth="1"/>
    <col min="6407" max="6656" width="9" style="24"/>
    <col min="6657" max="6657" width="1.25" style="24" customWidth="1"/>
    <col min="6658" max="6658" width="25.625" style="24" customWidth="1"/>
    <col min="6659" max="6659" width="19.75" style="24" customWidth="1"/>
    <col min="6660" max="6660" width="38.625" style="24" customWidth="1"/>
    <col min="6661" max="6661" width="2.625" style="24" customWidth="1"/>
    <col min="6662" max="6662" width="1.25" style="24" customWidth="1"/>
    <col min="6663" max="6912" width="9" style="24"/>
    <col min="6913" max="6913" width="1.25" style="24" customWidth="1"/>
    <col min="6914" max="6914" width="25.625" style="24" customWidth="1"/>
    <col min="6915" max="6915" width="19.75" style="24" customWidth="1"/>
    <col min="6916" max="6916" width="38.625" style="24" customWidth="1"/>
    <col min="6917" max="6917" width="2.625" style="24" customWidth="1"/>
    <col min="6918" max="6918" width="1.25" style="24" customWidth="1"/>
    <col min="6919" max="7168" width="9" style="24"/>
    <col min="7169" max="7169" width="1.25" style="24" customWidth="1"/>
    <col min="7170" max="7170" width="25.625" style="24" customWidth="1"/>
    <col min="7171" max="7171" width="19.75" style="24" customWidth="1"/>
    <col min="7172" max="7172" width="38.625" style="24" customWidth="1"/>
    <col min="7173" max="7173" width="2.625" style="24" customWidth="1"/>
    <col min="7174" max="7174" width="1.25" style="24" customWidth="1"/>
    <col min="7175" max="7424" width="9" style="24"/>
    <col min="7425" max="7425" width="1.25" style="24" customWidth="1"/>
    <col min="7426" max="7426" width="25.625" style="24" customWidth="1"/>
    <col min="7427" max="7427" width="19.75" style="24" customWidth="1"/>
    <col min="7428" max="7428" width="38.625" style="24" customWidth="1"/>
    <col min="7429" max="7429" width="2.625" style="24" customWidth="1"/>
    <col min="7430" max="7430" width="1.25" style="24" customWidth="1"/>
    <col min="7431" max="7680" width="9" style="24"/>
    <col min="7681" max="7681" width="1.25" style="24" customWidth="1"/>
    <col min="7682" max="7682" width="25.625" style="24" customWidth="1"/>
    <col min="7683" max="7683" width="19.75" style="24" customWidth="1"/>
    <col min="7684" max="7684" width="38.625" style="24" customWidth="1"/>
    <col min="7685" max="7685" width="2.625" style="24" customWidth="1"/>
    <col min="7686" max="7686" width="1.25" style="24" customWidth="1"/>
    <col min="7687" max="7936" width="9" style="24"/>
    <col min="7937" max="7937" width="1.25" style="24" customWidth="1"/>
    <col min="7938" max="7938" width="25.625" style="24" customWidth="1"/>
    <col min="7939" max="7939" width="19.75" style="24" customWidth="1"/>
    <col min="7940" max="7940" width="38.625" style="24" customWidth="1"/>
    <col min="7941" max="7941" width="2.625" style="24" customWidth="1"/>
    <col min="7942" max="7942" width="1.25" style="24" customWidth="1"/>
    <col min="7943" max="8192" width="9" style="24"/>
    <col min="8193" max="8193" width="1.25" style="24" customWidth="1"/>
    <col min="8194" max="8194" width="25.625" style="24" customWidth="1"/>
    <col min="8195" max="8195" width="19.75" style="24" customWidth="1"/>
    <col min="8196" max="8196" width="38.625" style="24" customWidth="1"/>
    <col min="8197" max="8197" width="2.625" style="24" customWidth="1"/>
    <col min="8198" max="8198" width="1.25" style="24" customWidth="1"/>
    <col min="8199" max="8448" width="9" style="24"/>
    <col min="8449" max="8449" width="1.25" style="24" customWidth="1"/>
    <col min="8450" max="8450" width="25.625" style="24" customWidth="1"/>
    <col min="8451" max="8451" width="19.75" style="24" customWidth="1"/>
    <col min="8452" max="8452" width="38.625" style="24" customWidth="1"/>
    <col min="8453" max="8453" width="2.625" style="24" customWidth="1"/>
    <col min="8454" max="8454" width="1.25" style="24" customWidth="1"/>
    <col min="8455" max="8704" width="9" style="24"/>
    <col min="8705" max="8705" width="1.25" style="24" customWidth="1"/>
    <col min="8706" max="8706" width="25.625" style="24" customWidth="1"/>
    <col min="8707" max="8707" width="19.75" style="24" customWidth="1"/>
    <col min="8708" max="8708" width="38.625" style="24" customWidth="1"/>
    <col min="8709" max="8709" width="2.625" style="24" customWidth="1"/>
    <col min="8710" max="8710" width="1.25" style="24" customWidth="1"/>
    <col min="8711" max="8960" width="9" style="24"/>
    <col min="8961" max="8961" width="1.25" style="24" customWidth="1"/>
    <col min="8962" max="8962" width="25.625" style="24" customWidth="1"/>
    <col min="8963" max="8963" width="19.75" style="24" customWidth="1"/>
    <col min="8964" max="8964" width="38.625" style="24" customWidth="1"/>
    <col min="8965" max="8965" width="2.625" style="24" customWidth="1"/>
    <col min="8966" max="8966" width="1.25" style="24" customWidth="1"/>
    <col min="8967" max="9216" width="9" style="24"/>
    <col min="9217" max="9217" width="1.25" style="24" customWidth="1"/>
    <col min="9218" max="9218" width="25.625" style="24" customWidth="1"/>
    <col min="9219" max="9219" width="19.75" style="24" customWidth="1"/>
    <col min="9220" max="9220" width="38.625" style="24" customWidth="1"/>
    <col min="9221" max="9221" width="2.625" style="24" customWidth="1"/>
    <col min="9222" max="9222" width="1.25" style="24" customWidth="1"/>
    <col min="9223" max="9472" width="9" style="24"/>
    <col min="9473" max="9473" width="1.25" style="24" customWidth="1"/>
    <col min="9474" max="9474" width="25.625" style="24" customWidth="1"/>
    <col min="9475" max="9475" width="19.75" style="24" customWidth="1"/>
    <col min="9476" max="9476" width="38.625" style="24" customWidth="1"/>
    <col min="9477" max="9477" width="2.625" style="24" customWidth="1"/>
    <col min="9478" max="9478" width="1.25" style="24" customWidth="1"/>
    <col min="9479" max="9728" width="9" style="24"/>
    <col min="9729" max="9729" width="1.25" style="24" customWidth="1"/>
    <col min="9730" max="9730" width="25.625" style="24" customWidth="1"/>
    <col min="9731" max="9731" width="19.75" style="24" customWidth="1"/>
    <col min="9732" max="9732" width="38.625" style="24" customWidth="1"/>
    <col min="9733" max="9733" width="2.625" style="24" customWidth="1"/>
    <col min="9734" max="9734" width="1.25" style="24" customWidth="1"/>
    <col min="9735" max="9984" width="9" style="24"/>
    <col min="9985" max="9985" width="1.25" style="24" customWidth="1"/>
    <col min="9986" max="9986" width="25.625" style="24" customWidth="1"/>
    <col min="9987" max="9987" width="19.75" style="24" customWidth="1"/>
    <col min="9988" max="9988" width="38.625" style="24" customWidth="1"/>
    <col min="9989" max="9989" width="2.625" style="24" customWidth="1"/>
    <col min="9990" max="9990" width="1.25" style="24" customWidth="1"/>
    <col min="9991" max="10240" width="9" style="24"/>
    <col min="10241" max="10241" width="1.25" style="24" customWidth="1"/>
    <col min="10242" max="10242" width="25.625" style="24" customWidth="1"/>
    <col min="10243" max="10243" width="19.75" style="24" customWidth="1"/>
    <col min="10244" max="10244" width="38.625" style="24" customWidth="1"/>
    <col min="10245" max="10245" width="2.625" style="24" customWidth="1"/>
    <col min="10246" max="10246" width="1.25" style="24" customWidth="1"/>
    <col min="10247" max="10496" width="9" style="24"/>
    <col min="10497" max="10497" width="1.25" style="24" customWidth="1"/>
    <col min="10498" max="10498" width="25.625" style="24" customWidth="1"/>
    <col min="10499" max="10499" width="19.75" style="24" customWidth="1"/>
    <col min="10500" max="10500" width="38.625" style="24" customWidth="1"/>
    <col min="10501" max="10501" width="2.625" style="24" customWidth="1"/>
    <col min="10502" max="10502" width="1.25" style="24" customWidth="1"/>
    <col min="10503" max="10752" width="9" style="24"/>
    <col min="10753" max="10753" width="1.25" style="24" customWidth="1"/>
    <col min="10754" max="10754" width="25.625" style="24" customWidth="1"/>
    <col min="10755" max="10755" width="19.75" style="24" customWidth="1"/>
    <col min="10756" max="10756" width="38.625" style="24" customWidth="1"/>
    <col min="10757" max="10757" width="2.625" style="24" customWidth="1"/>
    <col min="10758" max="10758" width="1.25" style="24" customWidth="1"/>
    <col min="10759" max="11008" width="9" style="24"/>
    <col min="11009" max="11009" width="1.25" style="24" customWidth="1"/>
    <col min="11010" max="11010" width="25.625" style="24" customWidth="1"/>
    <col min="11011" max="11011" width="19.75" style="24" customWidth="1"/>
    <col min="11012" max="11012" width="38.625" style="24" customWidth="1"/>
    <col min="11013" max="11013" width="2.625" style="24" customWidth="1"/>
    <col min="11014" max="11014" width="1.25" style="24" customWidth="1"/>
    <col min="11015" max="11264" width="9" style="24"/>
    <col min="11265" max="11265" width="1.25" style="24" customWidth="1"/>
    <col min="11266" max="11266" width="25.625" style="24" customWidth="1"/>
    <col min="11267" max="11267" width="19.75" style="24" customWidth="1"/>
    <col min="11268" max="11268" width="38.625" style="24" customWidth="1"/>
    <col min="11269" max="11269" width="2.625" style="24" customWidth="1"/>
    <col min="11270" max="11270" width="1.25" style="24" customWidth="1"/>
    <col min="11271" max="11520" width="9" style="24"/>
    <col min="11521" max="11521" width="1.25" style="24" customWidth="1"/>
    <col min="11522" max="11522" width="25.625" style="24" customWidth="1"/>
    <col min="11523" max="11523" width="19.75" style="24" customWidth="1"/>
    <col min="11524" max="11524" width="38.625" style="24" customWidth="1"/>
    <col min="11525" max="11525" width="2.625" style="24" customWidth="1"/>
    <col min="11526" max="11526" width="1.25" style="24" customWidth="1"/>
    <col min="11527" max="11776" width="9" style="24"/>
    <col min="11777" max="11777" width="1.25" style="24" customWidth="1"/>
    <col min="11778" max="11778" width="25.625" style="24" customWidth="1"/>
    <col min="11779" max="11779" width="19.75" style="24" customWidth="1"/>
    <col min="11780" max="11780" width="38.625" style="24" customWidth="1"/>
    <col min="11781" max="11781" width="2.625" style="24" customWidth="1"/>
    <col min="11782" max="11782" width="1.25" style="24" customWidth="1"/>
    <col min="11783" max="12032" width="9" style="24"/>
    <col min="12033" max="12033" width="1.25" style="24" customWidth="1"/>
    <col min="12034" max="12034" width="25.625" style="24" customWidth="1"/>
    <col min="12035" max="12035" width="19.75" style="24" customWidth="1"/>
    <col min="12036" max="12036" width="38.625" style="24" customWidth="1"/>
    <col min="12037" max="12037" width="2.625" style="24" customWidth="1"/>
    <col min="12038" max="12038" width="1.25" style="24" customWidth="1"/>
    <col min="12039" max="12288" width="9" style="24"/>
    <col min="12289" max="12289" width="1.25" style="24" customWidth="1"/>
    <col min="12290" max="12290" width="25.625" style="24" customWidth="1"/>
    <col min="12291" max="12291" width="19.75" style="24" customWidth="1"/>
    <col min="12292" max="12292" width="38.625" style="24" customWidth="1"/>
    <col min="12293" max="12293" width="2.625" style="24" customWidth="1"/>
    <col min="12294" max="12294" width="1.25" style="24" customWidth="1"/>
    <col min="12295" max="12544" width="9" style="24"/>
    <col min="12545" max="12545" width="1.25" style="24" customWidth="1"/>
    <col min="12546" max="12546" width="25.625" style="24" customWidth="1"/>
    <col min="12547" max="12547" width="19.75" style="24" customWidth="1"/>
    <col min="12548" max="12548" width="38.625" style="24" customWidth="1"/>
    <col min="12549" max="12549" width="2.625" style="24" customWidth="1"/>
    <col min="12550" max="12550" width="1.25" style="24" customWidth="1"/>
    <col min="12551" max="12800" width="9" style="24"/>
    <col min="12801" max="12801" width="1.25" style="24" customWidth="1"/>
    <col min="12802" max="12802" width="25.625" style="24" customWidth="1"/>
    <col min="12803" max="12803" width="19.75" style="24" customWidth="1"/>
    <col min="12804" max="12804" width="38.625" style="24" customWidth="1"/>
    <col min="12805" max="12805" width="2.625" style="24" customWidth="1"/>
    <col min="12806" max="12806" width="1.25" style="24" customWidth="1"/>
    <col min="12807" max="13056" width="9" style="24"/>
    <col min="13057" max="13057" width="1.25" style="24" customWidth="1"/>
    <col min="13058" max="13058" width="25.625" style="24" customWidth="1"/>
    <col min="13059" max="13059" width="19.75" style="24" customWidth="1"/>
    <col min="13060" max="13060" width="38.625" style="24" customWidth="1"/>
    <col min="13061" max="13061" width="2.625" style="24" customWidth="1"/>
    <col min="13062" max="13062" width="1.25" style="24" customWidth="1"/>
    <col min="13063" max="13312" width="9" style="24"/>
    <col min="13313" max="13313" width="1.25" style="24" customWidth="1"/>
    <col min="13314" max="13314" width="25.625" style="24" customWidth="1"/>
    <col min="13315" max="13315" width="19.75" style="24" customWidth="1"/>
    <col min="13316" max="13316" width="38.625" style="24" customWidth="1"/>
    <col min="13317" max="13317" width="2.625" style="24" customWidth="1"/>
    <col min="13318" max="13318" width="1.25" style="24" customWidth="1"/>
    <col min="13319" max="13568" width="9" style="24"/>
    <col min="13569" max="13569" width="1.25" style="24" customWidth="1"/>
    <col min="13570" max="13570" width="25.625" style="24" customWidth="1"/>
    <col min="13571" max="13571" width="19.75" style="24" customWidth="1"/>
    <col min="13572" max="13572" width="38.625" style="24" customWidth="1"/>
    <col min="13573" max="13573" width="2.625" style="24" customWidth="1"/>
    <col min="13574" max="13574" width="1.25" style="24" customWidth="1"/>
    <col min="13575" max="13824" width="9" style="24"/>
    <col min="13825" max="13825" width="1.25" style="24" customWidth="1"/>
    <col min="13826" max="13826" width="25.625" style="24" customWidth="1"/>
    <col min="13827" max="13827" width="19.75" style="24" customWidth="1"/>
    <col min="13828" max="13828" width="38.625" style="24" customWidth="1"/>
    <col min="13829" max="13829" width="2.625" style="24" customWidth="1"/>
    <col min="13830" max="13830" width="1.25" style="24" customWidth="1"/>
    <col min="13831" max="14080" width="9" style="24"/>
    <col min="14081" max="14081" width="1.25" style="24" customWidth="1"/>
    <col min="14082" max="14082" width="25.625" style="24" customWidth="1"/>
    <col min="14083" max="14083" width="19.75" style="24" customWidth="1"/>
    <col min="14084" max="14084" width="38.625" style="24" customWidth="1"/>
    <col min="14085" max="14085" width="2.625" style="24" customWidth="1"/>
    <col min="14086" max="14086" width="1.25" style="24" customWidth="1"/>
    <col min="14087" max="14336" width="9" style="24"/>
    <col min="14337" max="14337" width="1.25" style="24" customWidth="1"/>
    <col min="14338" max="14338" width="25.625" style="24" customWidth="1"/>
    <col min="14339" max="14339" width="19.75" style="24" customWidth="1"/>
    <col min="14340" max="14340" width="38.625" style="24" customWidth="1"/>
    <col min="14341" max="14341" width="2.625" style="24" customWidth="1"/>
    <col min="14342" max="14342" width="1.25" style="24" customWidth="1"/>
    <col min="14343" max="14592" width="9" style="24"/>
    <col min="14593" max="14593" width="1.25" style="24" customWidth="1"/>
    <col min="14594" max="14594" width="25.625" style="24" customWidth="1"/>
    <col min="14595" max="14595" width="19.75" style="24" customWidth="1"/>
    <col min="14596" max="14596" width="38.625" style="24" customWidth="1"/>
    <col min="14597" max="14597" width="2.625" style="24" customWidth="1"/>
    <col min="14598" max="14598" width="1.25" style="24" customWidth="1"/>
    <col min="14599" max="14848" width="9" style="24"/>
    <col min="14849" max="14849" width="1.25" style="24" customWidth="1"/>
    <col min="14850" max="14850" width="25.625" style="24" customWidth="1"/>
    <col min="14851" max="14851" width="19.75" style="24" customWidth="1"/>
    <col min="14852" max="14852" width="38.625" style="24" customWidth="1"/>
    <col min="14853" max="14853" width="2.625" style="24" customWidth="1"/>
    <col min="14854" max="14854" width="1.25" style="24" customWidth="1"/>
    <col min="14855" max="15104" width="9" style="24"/>
    <col min="15105" max="15105" width="1.25" style="24" customWidth="1"/>
    <col min="15106" max="15106" width="25.625" style="24" customWidth="1"/>
    <col min="15107" max="15107" width="19.75" style="24" customWidth="1"/>
    <col min="15108" max="15108" width="38.625" style="24" customWidth="1"/>
    <col min="15109" max="15109" width="2.625" style="24" customWidth="1"/>
    <col min="15110" max="15110" width="1.25" style="24" customWidth="1"/>
    <col min="15111" max="15360" width="9" style="24"/>
    <col min="15361" max="15361" width="1.25" style="24" customWidth="1"/>
    <col min="15362" max="15362" width="25.625" style="24" customWidth="1"/>
    <col min="15363" max="15363" width="19.75" style="24" customWidth="1"/>
    <col min="15364" max="15364" width="38.625" style="24" customWidth="1"/>
    <col min="15365" max="15365" width="2.625" style="24" customWidth="1"/>
    <col min="15366" max="15366" width="1.25" style="24" customWidth="1"/>
    <col min="15367" max="15616" width="9" style="24"/>
    <col min="15617" max="15617" width="1.25" style="24" customWidth="1"/>
    <col min="15618" max="15618" width="25.625" style="24" customWidth="1"/>
    <col min="15619" max="15619" width="19.75" style="24" customWidth="1"/>
    <col min="15620" max="15620" width="38.625" style="24" customWidth="1"/>
    <col min="15621" max="15621" width="2.625" style="24" customWidth="1"/>
    <col min="15622" max="15622" width="1.25" style="24" customWidth="1"/>
    <col min="15623" max="15872" width="9" style="24"/>
    <col min="15873" max="15873" width="1.25" style="24" customWidth="1"/>
    <col min="15874" max="15874" width="25.625" style="24" customWidth="1"/>
    <col min="15875" max="15875" width="19.75" style="24" customWidth="1"/>
    <col min="15876" max="15876" width="38.625" style="24" customWidth="1"/>
    <col min="15877" max="15877" width="2.625" style="24" customWidth="1"/>
    <col min="15878" max="15878" width="1.25" style="24" customWidth="1"/>
    <col min="15879" max="16128" width="9" style="24"/>
    <col min="16129" max="16129" width="1.25" style="24" customWidth="1"/>
    <col min="16130" max="16130" width="25.625" style="24" customWidth="1"/>
    <col min="16131" max="16131" width="19.75" style="24" customWidth="1"/>
    <col min="16132" max="16132" width="38.625" style="24" customWidth="1"/>
    <col min="16133" max="16133" width="2.625" style="24" customWidth="1"/>
    <col min="16134" max="16134" width="1.25" style="24" customWidth="1"/>
    <col min="16135" max="16384" width="9" style="24"/>
  </cols>
  <sheetData>
    <row r="1" spans="2:7" ht="5.0999999999999996" customHeight="1"/>
    <row r="2" spans="2:7" ht="18.75" customHeight="1">
      <c r="B2" s="5" t="s">
        <v>5</v>
      </c>
      <c r="C2" s="5"/>
      <c r="D2" s="6" t="s">
        <v>6</v>
      </c>
      <c r="E2" s="5"/>
    </row>
    <row r="3" spans="2:7" ht="14.25" customHeight="1">
      <c r="B3" s="7"/>
      <c r="C3" s="7"/>
      <c r="D3" s="7"/>
      <c r="E3" s="7"/>
    </row>
    <row r="4" spans="2:7" ht="50.1" customHeight="1">
      <c r="B4" s="184" t="s">
        <v>7</v>
      </c>
      <c r="C4" s="184"/>
      <c r="D4" s="184"/>
      <c r="E4" s="184"/>
      <c r="F4" s="25"/>
      <c r="G4" s="8"/>
    </row>
    <row r="5" spans="2:7" ht="44.25" customHeight="1">
      <c r="B5" s="9"/>
      <c r="C5" s="9"/>
      <c r="D5" s="9"/>
      <c r="E5" s="4"/>
    </row>
    <row r="6" spans="2:7" ht="24.75" customHeight="1">
      <c r="B6" s="9"/>
      <c r="C6" s="9"/>
      <c r="D6" s="185" t="s">
        <v>8</v>
      </c>
      <c r="E6" s="185"/>
    </row>
    <row r="7" spans="2:7" ht="24.75" customHeight="1">
      <c r="B7" s="9"/>
      <c r="C7" s="9"/>
      <c r="D7" s="186" t="s">
        <v>9</v>
      </c>
      <c r="E7" s="186"/>
    </row>
    <row r="8" spans="2:7" ht="48" customHeight="1">
      <c r="B8" s="9"/>
      <c r="C8" s="9"/>
      <c r="D8" s="9"/>
      <c r="E8" s="4"/>
    </row>
    <row r="9" spans="2:7" ht="31.5" customHeight="1">
      <c r="B9" s="187" t="s">
        <v>10</v>
      </c>
      <c r="C9" s="187"/>
      <c r="D9" s="187"/>
      <c r="E9" s="188"/>
      <c r="F9" s="22"/>
      <c r="G9" s="22"/>
    </row>
    <row r="10" spans="2:7" ht="24.75" customHeight="1">
      <c r="B10" s="9"/>
      <c r="C10" s="9"/>
      <c r="D10" s="9"/>
      <c r="E10" s="4"/>
    </row>
    <row r="11" spans="2:7" ht="24" customHeight="1">
      <c r="B11" s="189" t="s">
        <v>11</v>
      </c>
      <c r="C11" s="190"/>
      <c r="D11" s="189"/>
      <c r="E11" s="190"/>
      <c r="F11" s="26"/>
      <c r="G11" s="23"/>
    </row>
    <row r="12" spans="2:7" ht="15" customHeight="1">
      <c r="B12" s="9"/>
      <c r="C12" s="9"/>
      <c r="D12" s="9"/>
      <c r="E12" s="4"/>
    </row>
    <row r="13" spans="2:7" ht="24.75" customHeight="1">
      <c r="B13" s="191" t="s">
        <v>12</v>
      </c>
      <c r="C13" s="192"/>
      <c r="D13" s="191"/>
      <c r="E13" s="192"/>
      <c r="F13" s="27"/>
      <c r="G13" s="21"/>
    </row>
    <row r="14" spans="2:7" ht="15" customHeight="1">
      <c r="B14" s="9"/>
      <c r="C14" s="9"/>
      <c r="D14" s="9"/>
      <c r="E14" s="4"/>
    </row>
    <row r="15" spans="2:7" ht="18.75" customHeight="1">
      <c r="B15" s="178" t="s">
        <v>13</v>
      </c>
      <c r="C15" s="179"/>
      <c r="D15" s="178"/>
      <c r="E15" s="179"/>
      <c r="F15" s="28"/>
      <c r="G15" s="10"/>
    </row>
    <row r="16" spans="2:7" ht="15.75" customHeight="1">
      <c r="B16" s="9"/>
      <c r="C16" s="9"/>
      <c r="D16" s="9"/>
      <c r="E16" s="4"/>
    </row>
    <row r="17" spans="2:7" ht="20.25" customHeight="1">
      <c r="B17" s="9"/>
      <c r="C17" s="180" t="s">
        <v>14</v>
      </c>
      <c r="D17" s="29" t="s">
        <v>15</v>
      </c>
      <c r="E17" s="4"/>
    </row>
    <row r="18" spans="2:7" ht="40.5" customHeight="1">
      <c r="B18" s="9"/>
      <c r="C18" s="181"/>
      <c r="D18" s="11"/>
      <c r="E18" s="4"/>
    </row>
    <row r="19" spans="2:7" ht="51" customHeight="1">
      <c r="B19" s="9"/>
      <c r="C19" s="30" t="s">
        <v>16</v>
      </c>
      <c r="D19" s="12"/>
      <c r="E19" s="4"/>
    </row>
    <row r="20" spans="2:7" ht="57" customHeight="1">
      <c r="B20" s="9"/>
      <c r="C20" s="20" t="s">
        <v>17</v>
      </c>
      <c r="D20" s="13"/>
      <c r="E20" s="4"/>
    </row>
    <row r="21" spans="2:7" ht="35.25" customHeight="1">
      <c r="B21" s="9"/>
      <c r="C21" s="14" t="s">
        <v>18</v>
      </c>
      <c r="D21" s="15"/>
      <c r="E21" s="4"/>
    </row>
    <row r="22" spans="2:7" ht="22.5" customHeight="1">
      <c r="B22" s="9"/>
      <c r="C22" s="19"/>
      <c r="D22" s="16"/>
      <c r="E22" s="4"/>
    </row>
    <row r="23" spans="2:7" ht="22.5" customHeight="1">
      <c r="B23" s="9"/>
      <c r="C23" s="17" t="s">
        <v>19</v>
      </c>
      <c r="D23" s="16"/>
      <c r="E23" s="4"/>
    </row>
    <row r="24" spans="2:7" ht="26.25" customHeight="1">
      <c r="B24" s="9"/>
      <c r="C24" s="19" t="s">
        <v>20</v>
      </c>
      <c r="D24" s="16"/>
      <c r="E24" s="4"/>
    </row>
    <row r="25" spans="2:7" ht="26.25" customHeight="1">
      <c r="B25" s="9"/>
      <c r="C25" s="19" t="s">
        <v>21</v>
      </c>
      <c r="D25" s="18" t="s">
        <v>22</v>
      </c>
      <c r="E25" s="4"/>
    </row>
    <row r="26" spans="2:7" ht="26.25" customHeight="1">
      <c r="B26" s="9"/>
      <c r="C26" s="19" t="s">
        <v>23</v>
      </c>
      <c r="D26" s="18" t="s">
        <v>22</v>
      </c>
      <c r="E26" s="4"/>
    </row>
    <row r="27" spans="2:7" ht="23.25" customHeight="1">
      <c r="B27" s="9"/>
      <c r="C27" s="9"/>
      <c r="D27" s="9"/>
      <c r="E27" s="4"/>
    </row>
    <row r="28" spans="2:7" ht="23.25" customHeight="1">
      <c r="B28" s="182" t="s">
        <v>24</v>
      </c>
      <c r="C28" s="183"/>
      <c r="D28" s="182"/>
      <c r="E28" s="183"/>
      <c r="F28" s="27"/>
      <c r="G28" s="21"/>
    </row>
    <row r="29" spans="2:7">
      <c r="B29" s="4"/>
      <c r="C29" s="4"/>
      <c r="D29" s="4"/>
      <c r="E29" s="4"/>
    </row>
    <row r="30" spans="2:7" ht="5.0999999999999996" customHeight="1"/>
  </sheetData>
  <mergeCells count="9">
    <mergeCell ref="B15:E15"/>
    <mergeCell ref="C17:C18"/>
    <mergeCell ref="B28:E28"/>
    <mergeCell ref="B4:E4"/>
    <mergeCell ref="D6:E6"/>
    <mergeCell ref="D7:E7"/>
    <mergeCell ref="B9:E9"/>
    <mergeCell ref="B11:E11"/>
    <mergeCell ref="B13:E13"/>
  </mergeCells>
  <phoneticPr fontId="1"/>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xr:uid="{00000000-0002-0000-0B00-000000000000}"/>
  </dataValidations>
  <printOptions horizontalCentered="1"/>
  <pageMargins left="0.78740157480314965" right="0.59055118110236227" top="0.94488188976377963" bottom="0.74803149606299213" header="0" footer="0"/>
  <pageSetup paperSize="9" scale="9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ACED-8A89-4A58-9453-204EDA1F16DC}">
  <sheetPr transitionEvaluation="1" codeName="Sheet1">
    <tabColor theme="4" tint="0.79998168889431442"/>
    <pageSetUpPr fitToPage="1"/>
  </sheetPr>
  <dimension ref="A1:AO214"/>
  <sheetViews>
    <sheetView showGridLines="0" view="pageBreakPreview" zoomScaleNormal="100" zoomScaleSheetLayoutView="100" zoomScalePageLayoutView="90" workbookViewId="0">
      <selection activeCell="E7" sqref="E7:M7"/>
    </sheetView>
  </sheetViews>
  <sheetFormatPr defaultColWidth="9" defaultRowHeight="15.75"/>
  <cols>
    <col min="1" max="1" width="1.125" style="37" customWidth="1"/>
    <col min="2" max="2" width="2.375" style="37" customWidth="1"/>
    <col min="3" max="3" width="9.375" style="37" customWidth="1"/>
    <col min="4" max="4" width="14.125" style="37" customWidth="1"/>
    <col min="5" max="5" width="6.625" style="37" customWidth="1"/>
    <col min="6" max="10" width="5.625" style="37" customWidth="1"/>
    <col min="11" max="11" width="6.625" style="37" customWidth="1"/>
    <col min="12" max="17" width="5.625" style="37" customWidth="1"/>
    <col min="18" max="18" width="6.625" style="37" customWidth="1"/>
    <col min="19" max="20" width="5.625" style="37" customWidth="1"/>
    <col min="21" max="21" width="8.625" style="37" customWidth="1"/>
    <col min="22" max="22" width="18.375" style="37" customWidth="1"/>
    <col min="23" max="16384" width="9" style="37"/>
  </cols>
  <sheetData>
    <row r="1" spans="1:41" ht="16.5">
      <c r="A1" s="141" t="s">
        <v>25</v>
      </c>
      <c r="B1" s="141"/>
      <c r="C1" s="141"/>
      <c r="D1" s="141"/>
      <c r="E1" s="45"/>
      <c r="F1" s="45"/>
      <c r="G1" s="45"/>
      <c r="H1" s="45"/>
      <c r="I1" s="45"/>
      <c r="J1" s="45"/>
      <c r="K1" s="45"/>
      <c r="L1" s="45"/>
      <c r="M1" s="341" t="s">
        <v>413</v>
      </c>
      <c r="N1" s="341"/>
      <c r="O1" s="341"/>
      <c r="P1" s="341"/>
      <c r="Q1" s="341"/>
      <c r="R1" s="341"/>
      <c r="S1" s="341"/>
      <c r="T1" s="341"/>
      <c r="U1" s="341"/>
    </row>
    <row r="2" spans="1:41" ht="21.75" customHeight="1">
      <c r="B2" s="342" t="s">
        <v>412</v>
      </c>
      <c r="C2" s="342"/>
      <c r="D2" s="342"/>
      <c r="E2" s="342"/>
      <c r="F2" s="342"/>
      <c r="G2" s="342"/>
      <c r="H2" s="342"/>
      <c r="I2" s="342"/>
      <c r="J2" s="342"/>
      <c r="K2" s="342"/>
      <c r="L2" s="342"/>
      <c r="M2" s="342"/>
      <c r="N2" s="342"/>
      <c r="O2" s="342"/>
      <c r="P2" s="342"/>
      <c r="Q2" s="342"/>
      <c r="R2" s="342"/>
      <c r="S2" s="342"/>
      <c r="T2" s="342"/>
      <c r="U2" s="342"/>
    </row>
    <row r="3" spans="1:41" ht="6" customHeight="1">
      <c r="B3" s="344"/>
      <c r="C3" s="344"/>
      <c r="D3" s="344"/>
      <c r="E3" s="344"/>
      <c r="F3" s="344"/>
      <c r="G3" s="344"/>
      <c r="H3" s="344"/>
      <c r="I3" s="344"/>
      <c r="J3" s="344"/>
      <c r="K3" s="344"/>
      <c r="L3" s="344"/>
      <c r="M3" s="344"/>
      <c r="N3" s="344"/>
      <c r="O3" s="344"/>
      <c r="P3" s="344"/>
      <c r="Q3" s="344"/>
      <c r="R3" s="344"/>
      <c r="S3" s="344"/>
      <c r="T3" s="344"/>
      <c r="U3" s="344"/>
    </row>
    <row r="4" spans="1:41" ht="6" customHeight="1" thickBot="1">
      <c r="B4" s="344"/>
      <c r="C4" s="344"/>
      <c r="D4" s="344"/>
      <c r="E4" s="344"/>
      <c r="F4" s="344"/>
      <c r="G4" s="344"/>
      <c r="H4" s="344"/>
      <c r="I4" s="344"/>
      <c r="J4" s="344"/>
      <c r="K4" s="344"/>
      <c r="L4" s="344"/>
      <c r="M4" s="344"/>
      <c r="N4" s="344"/>
      <c r="O4" s="344"/>
      <c r="P4" s="344"/>
      <c r="Q4" s="344"/>
      <c r="R4" s="344"/>
      <c r="S4" s="344"/>
      <c r="T4" s="344"/>
      <c r="U4" s="344"/>
    </row>
    <row r="5" spans="1:41" ht="20.100000000000001" customHeight="1" thickTop="1">
      <c r="E5" s="365" t="s">
        <v>26</v>
      </c>
      <c r="F5" s="365"/>
      <c r="G5" s="366" t="s">
        <v>27</v>
      </c>
      <c r="H5" s="366"/>
      <c r="I5" s="366"/>
      <c r="J5" s="366"/>
      <c r="K5" s="366"/>
      <c r="L5" s="366"/>
      <c r="M5" s="366"/>
      <c r="O5" s="367" t="s">
        <v>29</v>
      </c>
      <c r="P5" s="368"/>
      <c r="Q5" s="371" t="s">
        <v>411</v>
      </c>
      <c r="R5" s="371"/>
      <c r="S5" s="371"/>
      <c r="T5" s="371"/>
      <c r="U5" s="372"/>
    </row>
    <row r="6" spans="1:41" ht="24.95" customHeight="1" thickBot="1">
      <c r="B6" s="363" t="s">
        <v>28</v>
      </c>
      <c r="C6" s="364"/>
      <c r="D6" s="364"/>
      <c r="E6" s="140"/>
      <c r="F6" s="139"/>
      <c r="G6" s="137"/>
      <c r="H6" s="138"/>
      <c r="I6" s="138"/>
      <c r="J6" s="138"/>
      <c r="K6" s="138"/>
      <c r="L6" s="137"/>
      <c r="M6" s="89"/>
      <c r="N6" s="136"/>
      <c r="O6" s="369"/>
      <c r="P6" s="370"/>
      <c r="Q6" s="373"/>
      <c r="R6" s="373"/>
      <c r="S6" s="373"/>
      <c r="T6" s="373"/>
      <c r="U6" s="374"/>
    </row>
    <row r="7" spans="1:41" ht="24.95" customHeight="1" thickTop="1">
      <c r="B7" s="343" t="s">
        <v>30</v>
      </c>
      <c r="C7" s="343"/>
      <c r="D7" s="343"/>
      <c r="E7" s="359"/>
      <c r="F7" s="360"/>
      <c r="G7" s="360"/>
      <c r="H7" s="360"/>
      <c r="I7" s="360"/>
      <c r="J7" s="360"/>
      <c r="K7" s="360"/>
      <c r="L7" s="360"/>
      <c r="M7" s="361"/>
      <c r="N7" s="59"/>
      <c r="O7" s="59"/>
      <c r="P7" s="59"/>
      <c r="Q7" s="59"/>
      <c r="R7" s="59"/>
      <c r="S7" s="59"/>
      <c r="T7" s="59"/>
      <c r="U7" s="59"/>
    </row>
    <row r="8" spans="1:41" ht="24.95" customHeight="1">
      <c r="B8" s="343" t="s">
        <v>31</v>
      </c>
      <c r="C8" s="343"/>
      <c r="D8" s="343"/>
      <c r="E8" s="345" t="s">
        <v>32</v>
      </c>
      <c r="F8" s="345"/>
      <c r="G8" s="345"/>
      <c r="H8" s="345"/>
      <c r="I8" s="345"/>
      <c r="J8" s="345"/>
      <c r="K8" s="345"/>
      <c r="L8" s="345" t="s">
        <v>410</v>
      </c>
      <c r="M8" s="345"/>
      <c r="N8" s="345"/>
      <c r="O8" s="345"/>
      <c r="P8" s="345"/>
      <c r="Q8" s="345"/>
      <c r="R8" s="346" t="s">
        <v>409</v>
      </c>
      <c r="S8" s="211"/>
      <c r="T8" s="211"/>
      <c r="U8" s="211"/>
      <c r="V8" s="37">
        <v>0</v>
      </c>
    </row>
    <row r="9" spans="1:41" ht="11.1" customHeight="1">
      <c r="B9" s="53"/>
      <c r="C9" s="53"/>
      <c r="D9" s="53"/>
      <c r="E9" s="50"/>
      <c r="F9" s="50"/>
      <c r="G9" s="50"/>
      <c r="H9" s="50"/>
      <c r="I9" s="50"/>
      <c r="J9" s="362" t="s">
        <v>408</v>
      </c>
      <c r="K9" s="362"/>
      <c r="L9" s="362"/>
      <c r="M9" s="362"/>
      <c r="N9" s="362"/>
      <c r="O9" s="362"/>
      <c r="P9" s="362"/>
      <c r="Q9" s="362"/>
      <c r="R9" s="362"/>
      <c r="S9" s="362"/>
      <c r="T9" s="362"/>
      <c r="U9" s="50"/>
    </row>
    <row r="10" spans="1:41" ht="24.95" customHeight="1">
      <c r="B10" s="195" t="s">
        <v>33</v>
      </c>
      <c r="C10" s="195"/>
      <c r="D10" s="195"/>
      <c r="E10" s="195"/>
      <c r="F10" s="195"/>
      <c r="G10" s="195"/>
      <c r="H10" s="226"/>
      <c r="I10" s="205"/>
      <c r="J10" s="206"/>
      <c r="K10" s="225"/>
      <c r="L10" s="50"/>
      <c r="M10" s="50"/>
      <c r="N10" s="50"/>
      <c r="O10" s="50"/>
      <c r="P10" s="50"/>
      <c r="Q10" s="50"/>
      <c r="R10" s="50"/>
      <c r="S10" s="50"/>
      <c r="T10" s="50"/>
      <c r="U10" s="50"/>
    </row>
    <row r="11" spans="1:41" ht="17.25" customHeight="1">
      <c r="C11" s="135" t="s">
        <v>34</v>
      </c>
      <c r="D11" s="133"/>
      <c r="E11" s="133"/>
      <c r="F11" s="133"/>
      <c r="G11" s="134"/>
      <c r="H11" s="133" t="s">
        <v>407</v>
      </c>
      <c r="I11" s="133"/>
      <c r="J11" s="133"/>
      <c r="K11" s="133"/>
      <c r="L11" s="133"/>
      <c r="M11" s="134"/>
      <c r="N11" s="133" t="s">
        <v>35</v>
      </c>
      <c r="O11" s="133"/>
      <c r="P11" s="133"/>
      <c r="Q11" s="133"/>
      <c r="R11" s="134"/>
      <c r="S11" s="133" t="s">
        <v>36</v>
      </c>
      <c r="T11" s="133"/>
      <c r="U11" s="132"/>
    </row>
    <row r="12" spans="1:41" ht="17.25" customHeight="1">
      <c r="C12" s="131" t="s">
        <v>406</v>
      </c>
      <c r="D12" s="73"/>
      <c r="E12" s="73"/>
      <c r="F12" s="73"/>
      <c r="H12" s="73" t="s">
        <v>37</v>
      </c>
      <c r="I12" s="73"/>
      <c r="J12" s="73"/>
      <c r="K12" s="73"/>
      <c r="L12" s="73"/>
      <c r="N12" s="73" t="s">
        <v>38</v>
      </c>
      <c r="O12" s="73"/>
      <c r="P12" s="73"/>
      <c r="Q12" s="73"/>
      <c r="S12" s="73" t="s">
        <v>405</v>
      </c>
      <c r="T12" s="73"/>
      <c r="U12" s="130"/>
    </row>
    <row r="13" spans="1:41" ht="17.25" customHeight="1">
      <c r="C13" s="131" t="s">
        <v>404</v>
      </c>
      <c r="D13" s="73"/>
      <c r="E13" s="73"/>
      <c r="F13" s="73"/>
      <c r="H13" s="73" t="s">
        <v>39</v>
      </c>
      <c r="I13" s="73"/>
      <c r="J13" s="73"/>
      <c r="K13" s="73"/>
      <c r="L13" s="73"/>
      <c r="N13" s="73" t="s">
        <v>40</v>
      </c>
      <c r="O13" s="73"/>
      <c r="P13" s="73"/>
      <c r="Q13" s="73"/>
      <c r="R13" s="73"/>
      <c r="S13" s="73"/>
      <c r="T13" s="73"/>
      <c r="U13" s="130"/>
      <c r="V13" s="73"/>
    </row>
    <row r="14" spans="1:41" ht="17.25" customHeight="1">
      <c r="C14" s="131" t="s">
        <v>403</v>
      </c>
      <c r="D14" s="73"/>
      <c r="E14" s="73"/>
      <c r="F14" s="73"/>
      <c r="H14" s="73" t="s">
        <v>41</v>
      </c>
      <c r="I14" s="73"/>
      <c r="J14" s="73"/>
      <c r="K14" s="73"/>
      <c r="L14" s="73"/>
      <c r="N14" s="73" t="s">
        <v>402</v>
      </c>
      <c r="O14" s="73"/>
      <c r="P14" s="73"/>
      <c r="Q14" s="73"/>
      <c r="R14" s="73"/>
      <c r="S14" s="73"/>
      <c r="T14" s="73"/>
      <c r="U14" s="130"/>
    </row>
    <row r="15" spans="1:41" ht="17.25" customHeight="1">
      <c r="C15" s="129" t="s">
        <v>401</v>
      </c>
      <c r="D15" s="127"/>
      <c r="E15" s="127"/>
      <c r="F15" s="127"/>
      <c r="G15" s="128"/>
      <c r="H15" s="127" t="s">
        <v>42</v>
      </c>
      <c r="I15" s="127"/>
      <c r="J15" s="127"/>
      <c r="K15" s="127"/>
      <c r="L15" s="127"/>
      <c r="M15" s="128"/>
      <c r="N15" s="127" t="s">
        <v>400</v>
      </c>
      <c r="O15" s="127"/>
      <c r="P15" s="127"/>
      <c r="Q15" s="127"/>
      <c r="R15" s="127"/>
      <c r="S15" s="127"/>
      <c r="T15" s="126"/>
      <c r="U15" s="125"/>
      <c r="X15" s="307"/>
      <c r="Y15" s="307"/>
      <c r="Z15" s="307"/>
      <c r="AA15" s="307"/>
      <c r="AB15" s="307"/>
      <c r="AC15" s="307"/>
      <c r="AD15" s="307"/>
      <c r="AE15" s="307"/>
      <c r="AF15" s="307"/>
      <c r="AG15" s="307"/>
      <c r="AH15" s="307"/>
      <c r="AI15" s="307"/>
      <c r="AJ15" s="307"/>
      <c r="AK15" s="307"/>
      <c r="AL15" s="307"/>
      <c r="AM15" s="307"/>
      <c r="AN15" s="307"/>
      <c r="AO15" s="307"/>
    </row>
    <row r="16" spans="1:41" ht="30" customHeight="1">
      <c r="B16" s="195" t="s">
        <v>43</v>
      </c>
      <c r="C16" s="195"/>
      <c r="D16" s="195"/>
      <c r="E16" s="195"/>
      <c r="F16" s="195"/>
      <c r="G16" s="195"/>
      <c r="H16" s="195"/>
      <c r="I16" s="195"/>
      <c r="J16" s="195"/>
      <c r="K16" s="195"/>
      <c r="L16" s="195"/>
      <c r="M16" s="195"/>
      <c r="N16" s="195"/>
      <c r="O16" s="195"/>
      <c r="P16" s="195"/>
      <c r="Q16" s="195"/>
      <c r="R16" s="195"/>
      <c r="S16" s="195"/>
      <c r="T16" s="195"/>
      <c r="U16" s="195"/>
      <c r="X16" s="307"/>
      <c r="Y16" s="307"/>
      <c r="Z16" s="307"/>
      <c r="AA16" s="307"/>
      <c r="AB16" s="307"/>
      <c r="AC16" s="307"/>
      <c r="AD16" s="307"/>
      <c r="AE16" s="307"/>
      <c r="AF16" s="307"/>
      <c r="AG16" s="307"/>
      <c r="AH16" s="307"/>
      <c r="AI16" s="307"/>
      <c r="AJ16" s="307"/>
      <c r="AK16" s="307"/>
      <c r="AL16" s="307"/>
      <c r="AM16" s="307"/>
      <c r="AN16" s="307"/>
      <c r="AO16" s="307"/>
    </row>
    <row r="17" spans="1:41" ht="15" customHeight="1">
      <c r="B17" s="211"/>
      <c r="C17" s="101" t="s">
        <v>44</v>
      </c>
      <c r="D17" s="376"/>
      <c r="E17" s="376"/>
      <c r="F17" s="376"/>
      <c r="G17" s="376"/>
      <c r="H17" s="376"/>
      <c r="I17" s="376"/>
      <c r="J17" s="376"/>
      <c r="K17" s="376"/>
      <c r="L17" s="376"/>
      <c r="M17" s="376"/>
      <c r="N17" s="376"/>
      <c r="O17" s="376"/>
      <c r="P17" s="376"/>
      <c r="Q17" s="376"/>
      <c r="R17" s="376"/>
      <c r="S17" s="376"/>
      <c r="T17" s="376"/>
      <c r="U17" s="376"/>
      <c r="X17" s="307"/>
      <c r="Y17" s="307"/>
      <c r="Z17" s="307"/>
      <c r="AA17" s="307"/>
      <c r="AB17" s="307"/>
      <c r="AC17" s="307"/>
      <c r="AD17" s="307"/>
      <c r="AE17" s="307"/>
      <c r="AF17" s="307"/>
      <c r="AG17" s="307"/>
      <c r="AH17" s="307"/>
      <c r="AI17" s="307"/>
      <c r="AJ17" s="307"/>
      <c r="AK17" s="307"/>
      <c r="AL17" s="307"/>
      <c r="AM17" s="307"/>
      <c r="AN17" s="307"/>
      <c r="AO17" s="307"/>
    </row>
    <row r="18" spans="1:41" ht="15" customHeight="1">
      <c r="B18" s="211"/>
      <c r="C18" s="215" t="s">
        <v>45</v>
      </c>
      <c r="D18" s="229" t="s">
        <v>46</v>
      </c>
      <c r="E18" s="230"/>
      <c r="F18" s="230"/>
      <c r="G18" s="230"/>
      <c r="H18" s="230"/>
      <c r="I18" s="230"/>
      <c r="J18" s="230"/>
      <c r="K18" s="230"/>
      <c r="L18" s="230"/>
      <c r="M18" s="230"/>
      <c r="N18" s="230"/>
      <c r="O18" s="230"/>
      <c r="P18" s="230"/>
      <c r="Q18" s="230"/>
      <c r="R18" s="230"/>
      <c r="S18" s="230"/>
      <c r="T18" s="230"/>
      <c r="U18" s="231"/>
      <c r="X18" s="307"/>
      <c r="Y18" s="307"/>
      <c r="Z18" s="307"/>
      <c r="AA18" s="307"/>
      <c r="AB18" s="307"/>
      <c r="AC18" s="307"/>
      <c r="AD18" s="307"/>
      <c r="AE18" s="307"/>
      <c r="AF18" s="307"/>
      <c r="AG18" s="307"/>
      <c r="AH18" s="307"/>
      <c r="AI18" s="307"/>
      <c r="AJ18" s="307"/>
      <c r="AK18" s="307"/>
      <c r="AL18" s="307"/>
      <c r="AM18" s="307"/>
      <c r="AN18" s="307"/>
      <c r="AO18" s="307"/>
    </row>
    <row r="19" spans="1:41" ht="27.75" customHeight="1">
      <c r="B19" s="211"/>
      <c r="C19" s="219"/>
      <c r="D19" s="357"/>
      <c r="E19" s="358"/>
      <c r="F19" s="252" t="s">
        <v>47</v>
      </c>
      <c r="G19" s="252"/>
      <c r="H19" s="252"/>
      <c r="I19" s="358"/>
      <c r="J19" s="358"/>
      <c r="K19" s="358"/>
      <c r="L19" s="358"/>
      <c r="M19" s="358"/>
      <c r="N19" s="358"/>
      <c r="O19" s="358"/>
      <c r="P19" s="358"/>
      <c r="Q19" s="358"/>
      <c r="R19" s="358"/>
      <c r="S19" s="358"/>
      <c r="T19" s="358"/>
      <c r="U19" s="375"/>
      <c r="X19" s="307"/>
      <c r="Y19" s="307"/>
      <c r="Z19" s="307"/>
      <c r="AA19" s="307"/>
      <c r="AB19" s="307"/>
      <c r="AC19" s="307"/>
      <c r="AD19" s="307"/>
      <c r="AE19" s="307"/>
      <c r="AF19" s="307"/>
      <c r="AG19" s="307"/>
      <c r="AH19" s="307"/>
      <c r="AI19" s="307"/>
      <c r="AJ19" s="307"/>
      <c r="AK19" s="307"/>
      <c r="AL19" s="307"/>
      <c r="AM19" s="307"/>
      <c r="AN19" s="307"/>
      <c r="AO19" s="307"/>
    </row>
    <row r="20" spans="1:41" ht="15" customHeight="1">
      <c r="B20" s="211"/>
      <c r="C20" s="101" t="s">
        <v>44</v>
      </c>
      <c r="D20" s="232"/>
      <c r="E20" s="232"/>
      <c r="F20" s="232"/>
      <c r="G20" s="232"/>
      <c r="H20" s="232"/>
      <c r="I20" s="232"/>
      <c r="J20" s="232"/>
      <c r="K20" s="232"/>
      <c r="L20" s="232"/>
      <c r="M20" s="232"/>
      <c r="N20" s="232"/>
      <c r="O20" s="232"/>
      <c r="P20" s="232"/>
      <c r="Q20" s="232"/>
      <c r="R20" s="232"/>
      <c r="S20" s="232"/>
      <c r="T20" s="232"/>
      <c r="U20" s="232"/>
    </row>
    <row r="21" spans="1:41" ht="30" customHeight="1">
      <c r="B21" s="211"/>
      <c r="C21" s="121" t="s">
        <v>48</v>
      </c>
      <c r="D21" s="233"/>
      <c r="E21" s="233"/>
      <c r="F21" s="233"/>
      <c r="G21" s="233"/>
      <c r="H21" s="233"/>
      <c r="I21" s="233"/>
      <c r="J21" s="233"/>
      <c r="K21" s="233"/>
      <c r="L21" s="233"/>
      <c r="M21" s="233"/>
      <c r="N21" s="233"/>
      <c r="O21" s="233"/>
      <c r="P21" s="233"/>
      <c r="Q21" s="233"/>
      <c r="R21" s="233"/>
      <c r="S21" s="233"/>
      <c r="T21" s="233"/>
      <c r="U21" s="233"/>
    </row>
    <row r="22" spans="1:41" s="86" customFormat="1" ht="30" customHeight="1">
      <c r="B22" s="195" t="s">
        <v>49</v>
      </c>
      <c r="C22" s="195"/>
      <c r="D22" s="195"/>
      <c r="E22" s="122"/>
      <c r="F22" s="122"/>
      <c r="G22" s="122"/>
      <c r="H22" s="122"/>
      <c r="I22" s="122"/>
      <c r="J22" s="122"/>
      <c r="K22" s="122"/>
      <c r="L22" s="124"/>
      <c r="M22" s="123"/>
      <c r="N22" s="123"/>
      <c r="O22" s="123"/>
      <c r="P22" s="123"/>
      <c r="Q22" s="123"/>
      <c r="R22" s="122"/>
      <c r="S22" s="122"/>
      <c r="T22" s="122"/>
      <c r="U22" s="122"/>
    </row>
    <row r="23" spans="1:41" ht="42.75" customHeight="1">
      <c r="C23" s="121" t="s">
        <v>50</v>
      </c>
      <c r="D23" s="205"/>
      <c r="E23" s="206"/>
      <c r="F23" s="206"/>
      <c r="G23" s="206"/>
      <c r="H23" s="225"/>
      <c r="I23" s="347" t="s">
        <v>399</v>
      </c>
      <c r="J23" s="348"/>
      <c r="K23" s="349"/>
      <c r="L23" s="353" t="s">
        <v>51</v>
      </c>
      <c r="M23" s="353"/>
      <c r="N23" s="353" t="s">
        <v>52</v>
      </c>
      <c r="O23" s="353"/>
      <c r="P23" s="353" t="s">
        <v>53</v>
      </c>
      <c r="Q23" s="353"/>
      <c r="R23" s="353" t="s">
        <v>54</v>
      </c>
      <c r="S23" s="353"/>
      <c r="T23" s="353"/>
      <c r="U23" s="355"/>
    </row>
    <row r="24" spans="1:41" ht="24.95" customHeight="1">
      <c r="C24" s="377" t="s">
        <v>55</v>
      </c>
      <c r="D24" s="377"/>
      <c r="E24" s="376" t="s">
        <v>398</v>
      </c>
      <c r="F24" s="376"/>
      <c r="G24" s="376"/>
      <c r="H24" s="376"/>
      <c r="I24" s="350"/>
      <c r="J24" s="351"/>
      <c r="K24" s="352"/>
      <c r="L24" s="354"/>
      <c r="M24" s="354"/>
      <c r="N24" s="354"/>
      <c r="O24" s="354"/>
      <c r="P24" s="354"/>
      <c r="Q24" s="354"/>
      <c r="R24" s="354"/>
      <c r="S24" s="354"/>
      <c r="T24" s="354"/>
      <c r="U24" s="356"/>
      <c r="W24" s="37">
        <v>0</v>
      </c>
    </row>
    <row r="25" spans="1:41" ht="24.95" customHeight="1">
      <c r="C25" s="245" t="s">
        <v>397</v>
      </c>
      <c r="D25" s="246"/>
      <c r="E25" s="205"/>
      <c r="F25" s="206"/>
      <c r="G25" s="206"/>
      <c r="H25" s="89" t="s">
        <v>56</v>
      </c>
      <c r="I25" s="322" t="s">
        <v>396</v>
      </c>
      <c r="J25" s="323"/>
      <c r="K25" s="323"/>
      <c r="L25" s="323"/>
      <c r="M25" s="323"/>
      <c r="N25" s="323"/>
      <c r="O25" s="323"/>
      <c r="P25" s="323"/>
      <c r="Q25" s="323"/>
      <c r="R25" s="323"/>
      <c r="S25" s="323"/>
      <c r="T25" s="323"/>
      <c r="U25" s="323"/>
    </row>
    <row r="26" spans="1:41" ht="24.95" customHeight="1">
      <c r="C26" s="212" t="s">
        <v>395</v>
      </c>
      <c r="D26" s="213"/>
      <c r="E26" s="213"/>
      <c r="F26" s="213"/>
      <c r="G26" s="213"/>
      <c r="H26" s="214"/>
      <c r="I26" s="363" t="s">
        <v>45</v>
      </c>
      <c r="J26" s="364"/>
      <c r="K26" s="364"/>
      <c r="L26" s="364"/>
      <c r="M26" s="364"/>
      <c r="N26" s="364"/>
      <c r="O26" s="364"/>
      <c r="P26" s="383"/>
      <c r="Q26" s="385" t="s">
        <v>394</v>
      </c>
      <c r="R26" s="386"/>
      <c r="S26" s="386"/>
      <c r="T26" s="386"/>
      <c r="U26" s="387"/>
    </row>
    <row r="27" spans="1:41" ht="24.95" customHeight="1">
      <c r="C27" s="236"/>
      <c r="D27" s="237"/>
      <c r="E27" s="237"/>
      <c r="F27" s="237"/>
      <c r="G27" s="237"/>
      <c r="H27" s="238"/>
      <c r="I27" s="308"/>
      <c r="J27" s="309"/>
      <c r="K27" s="309"/>
      <c r="L27" s="309"/>
      <c r="M27" s="309"/>
      <c r="N27" s="309"/>
      <c r="O27" s="309"/>
      <c r="P27" s="310"/>
      <c r="Q27" s="236"/>
      <c r="R27" s="237"/>
      <c r="S27" s="237"/>
      <c r="T27" s="237"/>
      <c r="U27" s="238"/>
    </row>
    <row r="28" spans="1:41" ht="24.95" customHeight="1">
      <c r="C28" s="236"/>
      <c r="D28" s="237"/>
      <c r="E28" s="237"/>
      <c r="F28" s="237"/>
      <c r="G28" s="237"/>
      <c r="H28" s="238"/>
      <c r="I28" s="308"/>
      <c r="J28" s="309"/>
      <c r="K28" s="309"/>
      <c r="L28" s="309"/>
      <c r="M28" s="309"/>
      <c r="N28" s="309"/>
      <c r="O28" s="309"/>
      <c r="P28" s="310"/>
      <c r="Q28" s="236"/>
      <c r="R28" s="237"/>
      <c r="S28" s="237"/>
      <c r="T28" s="237"/>
      <c r="U28" s="238"/>
    </row>
    <row r="29" spans="1:41" ht="24.95" customHeight="1">
      <c r="C29" s="236"/>
      <c r="D29" s="237"/>
      <c r="E29" s="237"/>
      <c r="F29" s="237"/>
      <c r="G29" s="237"/>
      <c r="H29" s="238"/>
      <c r="I29" s="308"/>
      <c r="J29" s="309"/>
      <c r="K29" s="309"/>
      <c r="L29" s="309"/>
      <c r="M29" s="309"/>
      <c r="N29" s="309"/>
      <c r="O29" s="309"/>
      <c r="P29" s="310"/>
      <c r="Q29" s="236"/>
      <c r="R29" s="237"/>
      <c r="S29" s="237"/>
      <c r="T29" s="237"/>
      <c r="U29" s="238"/>
      <c r="X29" s="120"/>
      <c r="Y29" s="120"/>
      <c r="Z29" s="120"/>
      <c r="AA29" s="120"/>
      <c r="AB29" s="120"/>
      <c r="AC29" s="120"/>
      <c r="AD29" s="120"/>
      <c r="AE29" s="120"/>
      <c r="AF29" s="120"/>
      <c r="AG29" s="120"/>
      <c r="AH29" s="120"/>
      <c r="AI29" s="120"/>
      <c r="AJ29" s="120"/>
      <c r="AK29" s="120"/>
      <c r="AL29" s="120"/>
      <c r="AM29" s="120"/>
      <c r="AN29" s="120"/>
    </row>
    <row r="30" spans="1:41" s="119" customFormat="1" ht="30" customHeight="1">
      <c r="A30" s="88"/>
      <c r="B30" s="195" t="s">
        <v>57</v>
      </c>
      <c r="C30" s="195"/>
      <c r="D30" s="195"/>
      <c r="E30" s="195"/>
      <c r="F30" s="195"/>
      <c r="G30" s="195"/>
      <c r="H30" s="195"/>
      <c r="I30" s="195"/>
      <c r="J30" s="195"/>
      <c r="K30" s="195"/>
      <c r="L30" s="195"/>
      <c r="M30" s="195"/>
      <c r="N30" s="324" t="s">
        <v>393</v>
      </c>
      <c r="O30" s="324"/>
      <c r="P30" s="324"/>
      <c r="Q30" s="324"/>
      <c r="R30" s="324"/>
      <c r="S30" s="324"/>
      <c r="T30" s="324"/>
      <c r="U30" s="324"/>
      <c r="V30" s="88"/>
    </row>
    <row r="31" spans="1:41" ht="24.95" customHeight="1">
      <c r="C31" s="118" t="s">
        <v>58</v>
      </c>
      <c r="D31" s="205"/>
      <c r="E31" s="206"/>
      <c r="F31" s="234" t="s">
        <v>60</v>
      </c>
      <c r="G31" s="235"/>
      <c r="H31" s="222" t="s">
        <v>45</v>
      </c>
      <c r="I31" s="223"/>
      <c r="J31" s="384"/>
      <c r="K31" s="384"/>
      <c r="L31" s="384"/>
      <c r="M31" s="384"/>
      <c r="N31" s="384"/>
      <c r="O31" s="384"/>
      <c r="P31" s="384"/>
      <c r="Q31" s="384"/>
      <c r="R31" s="384"/>
      <c r="S31" s="384"/>
      <c r="T31" s="384"/>
      <c r="U31" s="384"/>
    </row>
    <row r="32" spans="1:41" ht="11.1" customHeight="1">
      <c r="B32" s="211"/>
      <c r="C32" s="211"/>
      <c r="D32" s="211"/>
      <c r="E32" s="211"/>
      <c r="F32" s="211"/>
      <c r="G32" s="211"/>
      <c r="H32" s="211"/>
      <c r="I32" s="211"/>
      <c r="J32" s="211"/>
      <c r="K32" s="211"/>
      <c r="L32" s="211"/>
      <c r="M32" s="211"/>
      <c r="N32" s="211"/>
      <c r="O32" s="211"/>
      <c r="P32" s="211"/>
      <c r="Q32" s="211"/>
      <c r="R32" s="211"/>
      <c r="S32" s="211"/>
      <c r="T32" s="211"/>
      <c r="U32" s="211"/>
      <c r="W32" s="117">
        <v>0</v>
      </c>
    </row>
    <row r="33" spans="1:23" ht="30" customHeight="1">
      <c r="B33" s="195" t="s">
        <v>61</v>
      </c>
      <c r="C33" s="195"/>
      <c r="D33" s="195"/>
      <c r="E33" s="195"/>
      <c r="F33" s="195"/>
      <c r="G33" s="195"/>
      <c r="H33" s="226"/>
      <c r="I33" s="318" t="s">
        <v>334</v>
      </c>
      <c r="J33" s="319"/>
      <c r="K33" s="193" t="s">
        <v>392</v>
      </c>
      <c r="L33" s="199"/>
      <c r="M33" s="316" t="s">
        <v>391</v>
      </c>
      <c r="N33" s="317"/>
      <c r="O33" s="317"/>
      <c r="P33" s="317"/>
      <c r="Q33" s="317"/>
      <c r="R33" s="317"/>
      <c r="S33" s="317"/>
      <c r="T33" s="317"/>
      <c r="U33" s="317"/>
      <c r="W33" s="37">
        <v>0</v>
      </c>
    </row>
    <row r="34" spans="1:23" ht="20.100000000000001" customHeight="1">
      <c r="B34" s="211"/>
      <c r="C34" s="244" t="s">
        <v>63</v>
      </c>
      <c r="D34" s="239"/>
      <c r="E34" s="239"/>
      <c r="F34" s="239"/>
      <c r="G34" s="239"/>
      <c r="H34" s="116"/>
      <c r="I34" s="239" t="s">
        <v>390</v>
      </c>
      <c r="J34" s="239"/>
      <c r="K34" s="239"/>
      <c r="L34" s="116"/>
      <c r="M34" s="116"/>
      <c r="N34" s="114" t="s">
        <v>389</v>
      </c>
      <c r="O34" s="114"/>
      <c r="P34" s="115"/>
      <c r="Q34" s="114"/>
      <c r="R34" s="114"/>
      <c r="S34" s="114"/>
      <c r="T34" s="114"/>
      <c r="U34" s="113"/>
    </row>
    <row r="35" spans="1:23" ht="20.100000000000001" customHeight="1">
      <c r="B35" s="211"/>
      <c r="C35" s="240" t="s">
        <v>388</v>
      </c>
      <c r="D35" s="241"/>
      <c r="E35" s="241"/>
      <c r="F35" s="241"/>
      <c r="G35" s="241"/>
      <c r="H35" s="109"/>
      <c r="I35" s="112" t="s">
        <v>387</v>
      </c>
      <c r="J35" s="109"/>
      <c r="K35" s="109"/>
      <c r="L35" s="109"/>
      <c r="M35" s="109"/>
      <c r="N35" s="109" t="s">
        <v>386</v>
      </c>
      <c r="O35" s="109"/>
      <c r="P35" s="111"/>
      <c r="Q35" s="111"/>
      <c r="R35" s="109"/>
      <c r="S35" s="109"/>
      <c r="T35" s="109"/>
      <c r="U35" s="108"/>
    </row>
    <row r="36" spans="1:23" ht="20.100000000000001" customHeight="1">
      <c r="B36" s="211"/>
      <c r="C36" s="240" t="s">
        <v>385</v>
      </c>
      <c r="D36" s="241"/>
      <c r="E36" s="241"/>
      <c r="F36" s="241"/>
      <c r="G36" s="241"/>
      <c r="H36" s="110"/>
      <c r="I36" s="109" t="s">
        <v>384</v>
      </c>
      <c r="J36" s="109"/>
      <c r="K36" s="109"/>
      <c r="L36" s="109"/>
      <c r="M36" s="109"/>
      <c r="N36" s="109" t="s">
        <v>383</v>
      </c>
      <c r="O36" s="109"/>
      <c r="P36" s="111"/>
      <c r="Q36" s="109"/>
      <c r="R36" s="109"/>
      <c r="S36" s="109"/>
      <c r="T36" s="109"/>
      <c r="U36" s="108"/>
    </row>
    <row r="37" spans="1:23" ht="20.100000000000001" customHeight="1">
      <c r="B37" s="211"/>
      <c r="C37" s="240" t="s">
        <v>64</v>
      </c>
      <c r="D37" s="241"/>
      <c r="E37" s="241"/>
      <c r="F37" s="241"/>
      <c r="G37" s="241"/>
      <c r="H37" s="110"/>
      <c r="I37" s="109" t="s">
        <v>382</v>
      </c>
      <c r="J37" s="109"/>
      <c r="K37" s="109"/>
      <c r="L37" s="109"/>
      <c r="M37" s="109"/>
      <c r="N37" s="109" t="s">
        <v>65</v>
      </c>
      <c r="O37" s="109"/>
      <c r="P37" s="109"/>
      <c r="Q37" s="109"/>
      <c r="R37" s="109"/>
      <c r="S37" s="109"/>
      <c r="T37" s="109"/>
      <c r="U37" s="108"/>
    </row>
    <row r="38" spans="1:23" ht="20.100000000000001" customHeight="1">
      <c r="B38" s="211"/>
      <c r="C38" s="242" t="s">
        <v>381</v>
      </c>
      <c r="D38" s="243"/>
      <c r="E38" s="243"/>
      <c r="F38" s="243"/>
      <c r="G38" s="243"/>
      <c r="H38" s="243"/>
      <c r="I38" s="106" t="s">
        <v>66</v>
      </c>
      <c r="J38" s="107"/>
      <c r="K38" s="106"/>
      <c r="L38" s="106"/>
      <c r="M38" s="106"/>
      <c r="N38" s="106"/>
      <c r="O38" s="106"/>
      <c r="P38" s="106"/>
      <c r="Q38" s="106"/>
      <c r="R38" s="106"/>
      <c r="S38" s="106"/>
      <c r="T38" s="105"/>
      <c r="U38" s="104"/>
    </row>
    <row r="39" spans="1:23" s="40" customFormat="1" ht="48.75" customHeight="1">
      <c r="A39" s="37"/>
      <c r="B39" s="195" t="s">
        <v>67</v>
      </c>
      <c r="C39" s="195"/>
      <c r="D39" s="195"/>
      <c r="E39" s="382" t="s">
        <v>380</v>
      </c>
      <c r="F39" s="390"/>
      <c r="G39" s="390"/>
      <c r="H39" s="390"/>
      <c r="I39" s="390"/>
      <c r="J39" s="390"/>
      <c r="K39" s="390"/>
      <c r="L39" s="390"/>
      <c r="M39" s="390"/>
      <c r="N39" s="390"/>
      <c r="O39" s="390"/>
      <c r="P39" s="390"/>
      <c r="Q39" s="390"/>
      <c r="R39" s="390"/>
      <c r="S39" s="390"/>
      <c r="T39" s="390"/>
      <c r="U39" s="390"/>
      <c r="V39" s="37"/>
    </row>
    <row r="40" spans="1:23" ht="39.75" customHeight="1">
      <c r="B40" s="59"/>
      <c r="C40" s="388"/>
      <c r="D40" s="388"/>
      <c r="E40" s="388"/>
      <c r="F40" s="223" t="s">
        <v>68</v>
      </c>
      <c r="G40" s="224"/>
      <c r="H40" s="222" t="s">
        <v>69</v>
      </c>
      <c r="I40" s="224"/>
      <c r="J40" s="222" t="s">
        <v>70</v>
      </c>
      <c r="K40" s="224"/>
      <c r="L40" s="222" t="s">
        <v>71</v>
      </c>
      <c r="M40" s="224"/>
      <c r="N40" s="379" t="s">
        <v>379</v>
      </c>
      <c r="O40" s="380"/>
      <c r="P40" s="245" t="s">
        <v>378</v>
      </c>
      <c r="Q40" s="246"/>
      <c r="R40" s="245" t="s">
        <v>72</v>
      </c>
      <c r="S40" s="246"/>
      <c r="T40" s="222" t="s">
        <v>73</v>
      </c>
      <c r="U40" s="224"/>
    </row>
    <row r="41" spans="1:23" ht="15" customHeight="1">
      <c r="B41" s="59"/>
      <c r="C41" s="388"/>
      <c r="D41" s="388"/>
      <c r="E41" s="388"/>
      <c r="F41" s="103" t="s">
        <v>74</v>
      </c>
      <c r="G41" s="102" t="s">
        <v>75</v>
      </c>
      <c r="H41" s="102" t="s">
        <v>74</v>
      </c>
      <c r="I41" s="102" t="s">
        <v>75</v>
      </c>
      <c r="J41" s="102" t="s">
        <v>74</v>
      </c>
      <c r="K41" s="102" t="s">
        <v>75</v>
      </c>
      <c r="L41" s="102" t="s">
        <v>74</v>
      </c>
      <c r="M41" s="102" t="s">
        <v>75</v>
      </c>
      <c r="N41" s="102" t="s">
        <v>74</v>
      </c>
      <c r="O41" s="102" t="s">
        <v>75</v>
      </c>
      <c r="P41" s="102" t="s">
        <v>74</v>
      </c>
      <c r="Q41" s="102" t="s">
        <v>75</v>
      </c>
      <c r="R41" s="102" t="s">
        <v>74</v>
      </c>
      <c r="S41" s="102" t="s">
        <v>75</v>
      </c>
      <c r="T41" s="102" t="s">
        <v>74</v>
      </c>
      <c r="U41" s="101" t="s">
        <v>75</v>
      </c>
    </row>
    <row r="42" spans="1:23" ht="24.95" customHeight="1">
      <c r="B42" s="59"/>
      <c r="C42" s="247" t="s">
        <v>377</v>
      </c>
      <c r="D42" s="247"/>
      <c r="E42" s="247"/>
      <c r="F42" s="89"/>
      <c r="G42" s="99"/>
      <c r="H42" s="99"/>
      <c r="I42" s="99"/>
      <c r="J42" s="99"/>
      <c r="K42" s="99"/>
      <c r="L42" s="99"/>
      <c r="M42" s="99"/>
      <c r="N42" s="99"/>
      <c r="O42" s="100"/>
      <c r="P42" s="100"/>
      <c r="Q42" s="99"/>
      <c r="R42" s="99"/>
      <c r="S42" s="99"/>
      <c r="T42" s="99"/>
      <c r="U42" s="99"/>
    </row>
    <row r="43" spans="1:23" ht="24.95" customHeight="1" thickBot="1">
      <c r="B43" s="59"/>
      <c r="C43" s="247" t="s">
        <v>376</v>
      </c>
      <c r="D43" s="247"/>
      <c r="E43" s="247"/>
      <c r="F43" s="98"/>
      <c r="G43" s="96"/>
      <c r="H43" s="96"/>
      <c r="I43" s="96"/>
      <c r="J43" s="96"/>
      <c r="K43" s="96"/>
      <c r="L43" s="96"/>
      <c r="M43" s="96"/>
      <c r="N43" s="96"/>
      <c r="O43" s="97"/>
      <c r="P43" s="97"/>
      <c r="Q43" s="96"/>
      <c r="R43" s="96"/>
      <c r="S43" s="96"/>
      <c r="T43" s="96"/>
      <c r="U43" s="96"/>
    </row>
    <row r="44" spans="1:23" ht="45" customHeight="1" thickTop="1">
      <c r="B44" s="95"/>
      <c r="C44" s="389" t="s">
        <v>375</v>
      </c>
      <c r="D44" s="389"/>
      <c r="E44" s="389"/>
      <c r="F44" s="227" t="s">
        <v>59</v>
      </c>
      <c r="G44" s="228"/>
      <c r="H44" s="227"/>
      <c r="I44" s="228"/>
      <c r="J44" s="227"/>
      <c r="K44" s="228"/>
      <c r="L44" s="227"/>
      <c r="M44" s="228"/>
      <c r="N44" s="227"/>
      <c r="O44" s="228"/>
      <c r="P44" s="227"/>
      <c r="Q44" s="228"/>
      <c r="R44" s="227"/>
      <c r="S44" s="228"/>
      <c r="T44" s="227" t="s">
        <v>59</v>
      </c>
      <c r="U44" s="228"/>
    </row>
    <row r="45" spans="1:23" ht="24.95" customHeight="1">
      <c r="B45" s="315"/>
      <c r="C45" s="207" t="s">
        <v>374</v>
      </c>
      <c r="D45" s="208"/>
      <c r="E45" s="208"/>
      <c r="F45" s="208"/>
      <c r="G45" s="208"/>
      <c r="H45" s="208"/>
      <c r="I45" s="209"/>
      <c r="J45" s="205"/>
      <c r="K45" s="206"/>
      <c r="L45" s="206"/>
      <c r="M45" s="89" t="s">
        <v>76</v>
      </c>
      <c r="N45" s="381" t="s">
        <v>373</v>
      </c>
      <c r="O45" s="381"/>
      <c r="P45" s="381"/>
      <c r="Q45" s="381"/>
      <c r="R45" s="381"/>
      <c r="S45" s="381"/>
      <c r="T45" s="381"/>
      <c r="U45" s="381"/>
    </row>
    <row r="46" spans="1:23" ht="24.95" customHeight="1">
      <c r="B46" s="315"/>
      <c r="C46" s="200" t="s">
        <v>372</v>
      </c>
      <c r="D46" s="201"/>
      <c r="E46" s="201"/>
      <c r="F46" s="201"/>
      <c r="G46" s="201"/>
      <c r="H46" s="201"/>
      <c r="I46" s="202"/>
      <c r="J46" s="205"/>
      <c r="K46" s="206"/>
      <c r="L46" s="206"/>
      <c r="M46" s="94" t="s">
        <v>76</v>
      </c>
      <c r="N46" s="382"/>
      <c r="O46" s="382"/>
      <c r="P46" s="382"/>
      <c r="Q46" s="382"/>
      <c r="R46" s="382"/>
      <c r="S46" s="382"/>
      <c r="T46" s="382"/>
      <c r="U46" s="382"/>
    </row>
    <row r="47" spans="1:23" s="92" customFormat="1" ht="30" customHeight="1">
      <c r="B47" s="195" t="s">
        <v>77</v>
      </c>
      <c r="C47" s="195"/>
      <c r="D47" s="195"/>
      <c r="E47" s="195"/>
      <c r="F47" s="195"/>
      <c r="G47" s="195"/>
      <c r="H47" s="195"/>
      <c r="I47" s="195"/>
      <c r="J47" s="195"/>
      <c r="K47" s="195"/>
      <c r="L47" s="195"/>
      <c r="M47" s="195"/>
      <c r="N47" s="195"/>
      <c r="O47" s="195"/>
      <c r="P47" s="195"/>
      <c r="Q47" s="195"/>
      <c r="S47" s="93"/>
      <c r="T47" s="93"/>
      <c r="U47" s="93"/>
    </row>
    <row r="48" spans="1:23" ht="24.95" customHeight="1">
      <c r="C48" s="212" t="s">
        <v>78</v>
      </c>
      <c r="D48" s="214"/>
      <c r="E48" s="396" t="s">
        <v>79</v>
      </c>
      <c r="F48" s="378"/>
      <c r="G48" s="378" t="s">
        <v>80</v>
      </c>
      <c r="H48" s="378"/>
      <c r="I48" s="378" t="s">
        <v>81</v>
      </c>
      <c r="J48" s="378"/>
      <c r="K48" s="378" t="s">
        <v>82</v>
      </c>
      <c r="L48" s="378"/>
      <c r="M48" s="378" t="s">
        <v>83</v>
      </c>
      <c r="N48" s="378"/>
      <c r="O48" s="378" t="s">
        <v>84</v>
      </c>
      <c r="P48" s="378"/>
      <c r="Q48" s="378" t="s">
        <v>85</v>
      </c>
      <c r="R48" s="378"/>
      <c r="S48" s="378" t="s">
        <v>86</v>
      </c>
      <c r="T48" s="378"/>
      <c r="U48" s="39"/>
    </row>
    <row r="49" spans="2:23" ht="24.95" customHeight="1">
      <c r="C49" s="200" t="s">
        <v>371</v>
      </c>
      <c r="D49" s="201"/>
      <c r="E49" s="394"/>
      <c r="F49" s="394"/>
      <c r="G49" s="394"/>
      <c r="H49" s="251" t="s">
        <v>334</v>
      </c>
      <c r="I49" s="252"/>
      <c r="J49" s="194" t="s">
        <v>289</v>
      </c>
      <c r="K49" s="199"/>
      <c r="L49" s="313" t="s">
        <v>370</v>
      </c>
      <c r="M49" s="314"/>
      <c r="N49" s="314"/>
      <c r="O49" s="314"/>
      <c r="P49" s="314"/>
      <c r="Q49" s="314"/>
      <c r="R49" s="314"/>
      <c r="S49" s="314"/>
      <c r="T49" s="314"/>
      <c r="U49" s="314"/>
    </row>
    <row r="50" spans="2:23" ht="11.1" customHeight="1">
      <c r="C50" s="75"/>
      <c r="D50" s="75"/>
      <c r="E50" s="75"/>
      <c r="F50" s="75"/>
      <c r="G50" s="75"/>
      <c r="H50" s="38"/>
      <c r="I50" s="38"/>
      <c r="J50" s="38"/>
      <c r="K50" s="91"/>
      <c r="M50" s="91"/>
      <c r="N50" s="91"/>
      <c r="O50" s="91"/>
      <c r="P50" s="91"/>
      <c r="Q50" s="91"/>
      <c r="R50" s="91"/>
      <c r="S50" s="91"/>
      <c r="T50" s="91"/>
      <c r="U50" s="91"/>
    </row>
    <row r="51" spans="2:23" s="88" customFormat="1" ht="30" customHeight="1">
      <c r="B51" s="395" t="s">
        <v>88</v>
      </c>
      <c r="C51" s="395"/>
      <c r="D51" s="395"/>
      <c r="E51" s="395"/>
      <c r="F51" s="395"/>
      <c r="G51" s="395"/>
      <c r="H51" s="395"/>
      <c r="I51" s="395"/>
      <c r="J51" s="395"/>
      <c r="K51" s="395"/>
      <c r="L51" s="395"/>
      <c r="M51" s="395"/>
      <c r="N51" s="395"/>
      <c r="O51" s="395"/>
      <c r="P51" s="395"/>
      <c r="Q51" s="395"/>
      <c r="R51" s="395"/>
      <c r="S51" s="395"/>
      <c r="T51" s="395"/>
      <c r="U51" s="395"/>
    </row>
    <row r="52" spans="2:23" ht="114" customHeight="1">
      <c r="B52" s="45"/>
      <c r="C52" s="255" t="s">
        <v>369</v>
      </c>
      <c r="D52" s="256"/>
      <c r="E52" s="256"/>
      <c r="F52" s="256"/>
      <c r="G52" s="256"/>
      <c r="H52" s="256"/>
      <c r="I52" s="256"/>
      <c r="J52" s="256"/>
      <c r="K52" s="256"/>
      <c r="L52" s="256"/>
      <c r="M52" s="256"/>
      <c r="N52" s="256"/>
      <c r="O52" s="256"/>
      <c r="P52" s="256"/>
      <c r="Q52" s="256"/>
      <c r="R52" s="256"/>
      <c r="S52" s="256"/>
      <c r="T52" s="256"/>
      <c r="U52" s="257"/>
      <c r="W52" s="37" t="s">
        <v>89</v>
      </c>
    </row>
    <row r="53" spans="2:23" ht="24.95" customHeight="1">
      <c r="B53" s="211"/>
      <c r="C53" s="391" t="s">
        <v>91</v>
      </c>
      <c r="D53" s="392"/>
      <c r="E53" s="392"/>
      <c r="F53" s="392"/>
      <c r="G53" s="392"/>
      <c r="H53" s="392"/>
      <c r="I53" s="392"/>
      <c r="J53" s="392"/>
      <c r="K53" s="392"/>
      <c r="L53" s="392"/>
      <c r="M53" s="392"/>
      <c r="N53" s="392"/>
      <c r="O53" s="393"/>
      <c r="P53" s="284" t="str">
        <f>IF(P54+P56+P58=0,"",P54+P56+P58)</f>
        <v/>
      </c>
      <c r="Q53" s="285"/>
      <c r="R53" s="285"/>
      <c r="S53" s="285"/>
      <c r="T53" s="285"/>
      <c r="U53" s="89" t="s">
        <v>76</v>
      </c>
    </row>
    <row r="54" spans="2:23" ht="24.95" customHeight="1">
      <c r="B54" s="211"/>
      <c r="C54" s="311"/>
      <c r="D54" s="196" t="s">
        <v>92</v>
      </c>
      <c r="E54" s="197"/>
      <c r="F54" s="197"/>
      <c r="G54" s="197"/>
      <c r="H54" s="197"/>
      <c r="I54" s="197"/>
      <c r="J54" s="197"/>
      <c r="K54" s="197"/>
      <c r="L54" s="197"/>
      <c r="M54" s="197"/>
      <c r="N54" s="197"/>
      <c r="O54" s="198"/>
      <c r="P54" s="205"/>
      <c r="Q54" s="206"/>
      <c r="R54" s="206"/>
      <c r="S54" s="206"/>
      <c r="T54" s="206"/>
      <c r="U54" s="89" t="s">
        <v>76</v>
      </c>
    </row>
    <row r="55" spans="2:23" ht="24.95" customHeight="1">
      <c r="B55" s="211"/>
      <c r="C55" s="311"/>
      <c r="D55" s="90"/>
      <c r="E55" s="196" t="s">
        <v>93</v>
      </c>
      <c r="F55" s="197"/>
      <c r="G55" s="197"/>
      <c r="H55" s="197"/>
      <c r="I55" s="197"/>
      <c r="J55" s="197"/>
      <c r="K55" s="197"/>
      <c r="L55" s="197"/>
      <c r="M55" s="197"/>
      <c r="N55" s="197"/>
      <c r="O55" s="198"/>
      <c r="P55" s="205"/>
      <c r="Q55" s="206"/>
      <c r="R55" s="206"/>
      <c r="S55" s="206"/>
      <c r="T55" s="206"/>
      <c r="U55" s="89" t="s">
        <v>76</v>
      </c>
      <c r="W55" s="72" t="b">
        <f>IF(P55&gt;P54,"（A)より（a）の数値が大きいです",TRUE)</f>
        <v>1</v>
      </c>
    </row>
    <row r="56" spans="2:23" ht="24.95" customHeight="1">
      <c r="B56" s="211"/>
      <c r="C56" s="311"/>
      <c r="D56" s="196" t="s">
        <v>95</v>
      </c>
      <c r="E56" s="197"/>
      <c r="F56" s="197"/>
      <c r="G56" s="197"/>
      <c r="H56" s="197"/>
      <c r="I56" s="197"/>
      <c r="J56" s="197"/>
      <c r="K56" s="197"/>
      <c r="L56" s="197"/>
      <c r="M56" s="197"/>
      <c r="N56" s="197"/>
      <c r="O56" s="198"/>
      <c r="P56" s="205"/>
      <c r="Q56" s="206"/>
      <c r="R56" s="206"/>
      <c r="S56" s="206"/>
      <c r="T56" s="206"/>
      <c r="U56" s="89" t="s">
        <v>76</v>
      </c>
    </row>
    <row r="57" spans="2:23" ht="24.95" customHeight="1">
      <c r="B57" s="211"/>
      <c r="C57" s="311"/>
      <c r="D57" s="90"/>
      <c r="E57" s="196" t="s">
        <v>96</v>
      </c>
      <c r="F57" s="197"/>
      <c r="G57" s="197"/>
      <c r="H57" s="197"/>
      <c r="I57" s="197"/>
      <c r="J57" s="197"/>
      <c r="K57" s="197"/>
      <c r="L57" s="197"/>
      <c r="M57" s="197"/>
      <c r="N57" s="197"/>
      <c r="O57" s="198"/>
      <c r="P57" s="205"/>
      <c r="Q57" s="206"/>
      <c r="R57" s="206"/>
      <c r="S57" s="206"/>
      <c r="T57" s="206"/>
      <c r="U57" s="89" t="s">
        <v>76</v>
      </c>
      <c r="W57" s="72" t="b">
        <f>IF(P57&gt;P56,"（B)より（b）の数値が大きいです",TRUE)</f>
        <v>1</v>
      </c>
    </row>
    <row r="58" spans="2:23" ht="24.95" customHeight="1">
      <c r="B58" s="211"/>
      <c r="C58" s="312"/>
      <c r="D58" s="196" t="s">
        <v>97</v>
      </c>
      <c r="E58" s="197"/>
      <c r="F58" s="197"/>
      <c r="G58" s="197"/>
      <c r="H58" s="197"/>
      <c r="I58" s="197"/>
      <c r="J58" s="197"/>
      <c r="K58" s="197"/>
      <c r="L58" s="197"/>
      <c r="M58" s="197"/>
      <c r="N58" s="197"/>
      <c r="O58" s="198"/>
      <c r="P58" s="205"/>
      <c r="Q58" s="206"/>
      <c r="R58" s="206"/>
      <c r="S58" s="206"/>
      <c r="T58" s="206"/>
      <c r="U58" s="89" t="s">
        <v>76</v>
      </c>
    </row>
    <row r="59" spans="2:23" ht="11.1" customHeight="1">
      <c r="B59" s="211"/>
      <c r="C59" s="211"/>
      <c r="D59" s="211"/>
      <c r="E59" s="211"/>
      <c r="F59" s="211"/>
      <c r="G59" s="211"/>
      <c r="H59" s="211"/>
      <c r="I59" s="211"/>
      <c r="J59" s="211"/>
      <c r="K59" s="211"/>
      <c r="L59" s="211"/>
      <c r="M59" s="211"/>
      <c r="N59" s="211"/>
      <c r="O59" s="211"/>
      <c r="P59" s="211"/>
      <c r="Q59" s="211"/>
      <c r="R59" s="211"/>
      <c r="S59" s="211"/>
    </row>
    <row r="60" spans="2:23" ht="30" customHeight="1">
      <c r="B60" s="195" t="s">
        <v>98</v>
      </c>
      <c r="C60" s="195"/>
      <c r="D60" s="195"/>
      <c r="E60" s="195"/>
      <c r="F60" s="195"/>
      <c r="G60" s="195"/>
      <c r="H60" s="195"/>
      <c r="I60" s="195"/>
      <c r="J60" s="75"/>
      <c r="K60" s="306" t="s">
        <v>99</v>
      </c>
      <c r="L60" s="306"/>
      <c r="M60" s="306"/>
      <c r="N60" s="306"/>
      <c r="O60" s="306"/>
      <c r="P60" s="306"/>
      <c r="Q60" s="306"/>
      <c r="R60" s="306"/>
      <c r="S60" s="306"/>
      <c r="T60" s="306"/>
      <c r="U60" s="306"/>
    </row>
    <row r="61" spans="2:23" ht="24.95" customHeight="1">
      <c r="B61" s="211"/>
      <c r="C61" s="212" t="s">
        <v>100</v>
      </c>
      <c r="D61" s="214"/>
      <c r="E61" s="60"/>
      <c r="F61" s="76" t="s">
        <v>62</v>
      </c>
      <c r="G61" s="60"/>
      <c r="H61" s="76" t="s">
        <v>87</v>
      </c>
      <c r="I61" s="39"/>
      <c r="J61" s="397" t="s">
        <v>365</v>
      </c>
      <c r="K61" s="275"/>
      <c r="L61" s="275"/>
      <c r="M61" s="275"/>
      <c r="N61" s="275"/>
      <c r="O61" s="275"/>
      <c r="P61" s="275"/>
      <c r="Q61" s="275"/>
      <c r="R61" s="275"/>
      <c r="S61" s="275"/>
      <c r="T61" s="275"/>
      <c r="U61" s="275"/>
      <c r="W61" s="37">
        <v>0</v>
      </c>
    </row>
    <row r="62" spans="2:23" ht="24.95" customHeight="1">
      <c r="B62" s="211"/>
      <c r="C62" s="248" t="s">
        <v>101</v>
      </c>
      <c r="D62" s="248"/>
      <c r="E62" s="248"/>
      <c r="F62" s="248"/>
      <c r="G62" s="248"/>
      <c r="H62" s="248"/>
      <c r="I62" s="248"/>
      <c r="J62" s="248"/>
      <c r="K62" s="248"/>
      <c r="L62" s="248"/>
      <c r="M62" s="248"/>
      <c r="N62" s="248"/>
      <c r="O62" s="248"/>
      <c r="P62" s="248"/>
      <c r="Q62" s="248"/>
      <c r="R62" s="248"/>
      <c r="S62" s="248"/>
      <c r="T62" s="248"/>
      <c r="U62" s="248"/>
    </row>
    <row r="63" spans="2:23" ht="24.95" customHeight="1">
      <c r="B63" s="211"/>
      <c r="C63" s="328" t="s">
        <v>102</v>
      </c>
      <c r="D63" s="328"/>
      <c r="E63" s="328"/>
      <c r="F63" s="291" t="s">
        <v>103</v>
      </c>
      <c r="G63" s="292"/>
      <c r="H63" s="292"/>
      <c r="I63" s="292"/>
      <c r="J63" s="293"/>
      <c r="K63" s="45"/>
      <c r="L63" s="328" t="s">
        <v>102</v>
      </c>
      <c r="M63" s="328"/>
      <c r="N63" s="328"/>
      <c r="O63" s="328"/>
      <c r="P63" s="328"/>
      <c r="Q63" s="328" t="s">
        <v>103</v>
      </c>
      <c r="R63" s="328"/>
      <c r="S63" s="328"/>
      <c r="T63" s="328"/>
      <c r="U63" s="328"/>
    </row>
    <row r="64" spans="2:23" ht="24.95" customHeight="1">
      <c r="B64" s="211"/>
      <c r="C64" s="233"/>
      <c r="D64" s="233"/>
      <c r="E64" s="233"/>
      <c r="F64" s="205"/>
      <c r="G64" s="206"/>
      <c r="H64" s="206"/>
      <c r="I64" s="206"/>
      <c r="J64" s="225"/>
      <c r="K64" s="88"/>
      <c r="L64" s="233"/>
      <c r="M64" s="233"/>
      <c r="N64" s="233"/>
      <c r="O64" s="233"/>
      <c r="P64" s="233"/>
      <c r="Q64" s="233"/>
      <c r="R64" s="233"/>
      <c r="S64" s="233"/>
      <c r="T64" s="233"/>
      <c r="U64" s="233"/>
    </row>
    <row r="65" spans="2:25" ht="24.95" customHeight="1">
      <c r="B65" s="211"/>
      <c r="C65" s="233"/>
      <c r="D65" s="233"/>
      <c r="E65" s="233"/>
      <c r="F65" s="205"/>
      <c r="G65" s="206"/>
      <c r="H65" s="206"/>
      <c r="I65" s="206"/>
      <c r="J65" s="225"/>
      <c r="K65" s="88"/>
      <c r="L65" s="233"/>
      <c r="M65" s="233"/>
      <c r="N65" s="233"/>
      <c r="O65" s="233"/>
      <c r="P65" s="233"/>
      <c r="Q65" s="233"/>
      <c r="R65" s="233"/>
      <c r="S65" s="233"/>
      <c r="T65" s="233"/>
      <c r="U65" s="233"/>
    </row>
    <row r="66" spans="2:25" ht="24.95" customHeight="1">
      <c r="B66" s="211"/>
      <c r="C66" s="233"/>
      <c r="D66" s="233"/>
      <c r="E66" s="233"/>
      <c r="F66" s="205"/>
      <c r="G66" s="206"/>
      <c r="H66" s="206"/>
      <c r="I66" s="206"/>
      <c r="J66" s="225"/>
      <c r="K66" s="88"/>
      <c r="L66" s="233"/>
      <c r="M66" s="233"/>
      <c r="N66" s="233"/>
      <c r="O66" s="233"/>
      <c r="P66" s="233"/>
      <c r="Q66" s="233"/>
      <c r="R66" s="233"/>
      <c r="S66" s="233"/>
      <c r="T66" s="233"/>
      <c r="U66" s="233"/>
    </row>
    <row r="67" spans="2:25" ht="24.95" customHeight="1">
      <c r="B67" s="211"/>
      <c r="C67" s="233"/>
      <c r="D67" s="233"/>
      <c r="E67" s="233"/>
      <c r="F67" s="205"/>
      <c r="G67" s="206"/>
      <c r="H67" s="206"/>
      <c r="I67" s="206"/>
      <c r="J67" s="225"/>
      <c r="K67" s="88"/>
      <c r="L67" s="205"/>
      <c r="M67" s="206"/>
      <c r="N67" s="206"/>
      <c r="O67" s="206"/>
      <c r="P67" s="225"/>
      <c r="Q67" s="233"/>
      <c r="R67" s="233"/>
      <c r="S67" s="233"/>
      <c r="T67" s="233"/>
      <c r="U67" s="233"/>
    </row>
    <row r="68" spans="2:25" ht="24.95" customHeight="1">
      <c r="B68" s="211"/>
      <c r="C68" s="233"/>
      <c r="D68" s="233"/>
      <c r="E68" s="233"/>
      <c r="F68" s="205"/>
      <c r="G68" s="206"/>
      <c r="H68" s="206"/>
      <c r="I68" s="206"/>
      <c r="J68" s="225"/>
      <c r="K68" s="88"/>
      <c r="L68" s="233"/>
      <c r="M68" s="233"/>
      <c r="N68" s="233"/>
      <c r="O68" s="233"/>
      <c r="P68" s="233"/>
      <c r="Q68" s="233"/>
      <c r="R68" s="233"/>
      <c r="S68" s="233"/>
      <c r="T68" s="233"/>
      <c r="U68" s="233"/>
    </row>
    <row r="69" spans="2:25" ht="57.75" customHeight="1">
      <c r="B69" s="211"/>
      <c r="C69" s="382" t="s">
        <v>368</v>
      </c>
      <c r="D69" s="382"/>
      <c r="E69" s="382"/>
      <c r="F69" s="382"/>
      <c r="G69" s="382"/>
      <c r="H69" s="382"/>
      <c r="I69" s="382"/>
      <c r="J69" s="382"/>
      <c r="K69" s="382"/>
      <c r="L69" s="382"/>
      <c r="M69" s="382"/>
      <c r="N69" s="382"/>
      <c r="O69" s="382"/>
      <c r="P69" s="382"/>
      <c r="Q69" s="382"/>
      <c r="R69" s="382"/>
      <c r="S69" s="382"/>
      <c r="T69" s="382"/>
      <c r="U69" s="382"/>
    </row>
    <row r="70" spans="2:25" ht="11.1" customHeight="1">
      <c r="B70" s="50"/>
      <c r="C70" s="50"/>
      <c r="D70" s="50"/>
      <c r="E70" s="50"/>
      <c r="F70" s="50"/>
      <c r="G70" s="50"/>
      <c r="H70" s="50"/>
      <c r="I70" s="50"/>
      <c r="J70" s="50"/>
      <c r="K70" s="50"/>
      <c r="L70" s="50"/>
      <c r="M70" s="50"/>
      <c r="N70" s="50"/>
      <c r="O70" s="50"/>
      <c r="P70" s="50"/>
      <c r="Q70" s="50"/>
      <c r="R70" s="50"/>
      <c r="S70" s="50"/>
      <c r="T70" s="50"/>
      <c r="U70" s="50"/>
    </row>
    <row r="71" spans="2:25" ht="30" customHeight="1">
      <c r="B71" s="195" t="s">
        <v>104</v>
      </c>
      <c r="C71" s="195"/>
      <c r="D71" s="195"/>
      <c r="E71" s="195"/>
      <c r="F71" s="195"/>
      <c r="G71" s="195"/>
      <c r="H71" s="195"/>
      <c r="I71" s="195"/>
      <c r="J71" s="75"/>
      <c r="N71" s="306" t="s">
        <v>105</v>
      </c>
      <c r="O71" s="306"/>
      <c r="P71" s="306"/>
      <c r="Q71" s="306"/>
      <c r="R71" s="306"/>
      <c r="S71" s="306"/>
      <c r="T71" s="306"/>
      <c r="U71" s="306"/>
    </row>
    <row r="72" spans="2:25" ht="24.95" customHeight="1">
      <c r="B72" s="211"/>
      <c r="C72" s="298" t="s">
        <v>100</v>
      </c>
      <c r="D72" s="212"/>
      <c r="E72" s="205" t="s">
        <v>367</v>
      </c>
      <c r="F72" s="206"/>
      <c r="G72" s="206"/>
      <c r="H72" s="206" t="s">
        <v>366</v>
      </c>
      <c r="I72" s="206"/>
      <c r="J72" s="206"/>
      <c r="K72" s="206"/>
      <c r="L72" s="194" t="s">
        <v>116</v>
      </c>
      <c r="M72" s="194"/>
      <c r="N72" s="199"/>
      <c r="O72" s="320" t="s">
        <v>365</v>
      </c>
      <c r="P72" s="321"/>
      <c r="Q72" s="321"/>
      <c r="R72" s="321"/>
      <c r="S72" s="321"/>
      <c r="T72" s="321"/>
      <c r="U72" s="321"/>
      <c r="W72" s="37">
        <v>0</v>
      </c>
    </row>
    <row r="73" spans="2:25" ht="24.95" customHeight="1">
      <c r="B73" s="211"/>
      <c r="C73" s="250" t="s">
        <v>364</v>
      </c>
      <c r="D73" s="250"/>
      <c r="E73" s="250"/>
      <c r="F73" s="250"/>
      <c r="G73" s="250"/>
      <c r="H73" s="250"/>
      <c r="I73" s="250"/>
      <c r="J73" s="250"/>
      <c r="K73" s="250"/>
      <c r="L73" s="250"/>
      <c r="M73" s="250"/>
      <c r="N73" s="250"/>
      <c r="O73" s="250"/>
      <c r="P73" s="250"/>
      <c r="Q73" s="250"/>
      <c r="R73" s="250"/>
      <c r="S73" s="250"/>
      <c r="T73" s="250"/>
      <c r="U73" s="250"/>
      <c r="V73" s="58"/>
      <c r="W73" s="87"/>
    </row>
    <row r="74" spans="2:25" ht="24.95" customHeight="1">
      <c r="B74" s="211"/>
      <c r="C74" s="45"/>
      <c r="D74" s="200" t="s">
        <v>106</v>
      </c>
      <c r="E74" s="201"/>
      <c r="F74" s="201"/>
      <c r="G74" s="201"/>
      <c r="H74" s="201"/>
      <c r="I74" s="201"/>
      <c r="J74" s="201"/>
      <c r="K74" s="201"/>
      <c r="L74" s="201"/>
      <c r="M74" s="202"/>
      <c r="N74" s="249"/>
      <c r="O74" s="249"/>
      <c r="P74" s="249"/>
      <c r="Q74" s="45"/>
      <c r="R74" s="45"/>
      <c r="S74" s="45"/>
      <c r="T74" s="45"/>
      <c r="U74" s="45"/>
    </row>
    <row r="75" spans="2:25" ht="24.95" customHeight="1">
      <c r="B75" s="211"/>
      <c r="C75" s="45"/>
      <c r="D75" s="200" t="s">
        <v>107</v>
      </c>
      <c r="E75" s="201"/>
      <c r="F75" s="201"/>
      <c r="G75" s="201"/>
      <c r="H75" s="201"/>
      <c r="I75" s="201"/>
      <c r="J75" s="201"/>
      <c r="K75" s="201"/>
      <c r="L75" s="201"/>
      <c r="M75" s="202"/>
      <c r="N75" s="249"/>
      <c r="O75" s="249"/>
      <c r="P75" s="249"/>
      <c r="Q75" s="45"/>
      <c r="R75" s="45"/>
      <c r="S75" s="45"/>
      <c r="T75" s="45"/>
      <c r="U75" s="45"/>
    </row>
    <row r="76" spans="2:25" ht="24.95" customHeight="1">
      <c r="B76" s="211"/>
      <c r="C76" s="45"/>
      <c r="D76" s="200" t="s">
        <v>108</v>
      </c>
      <c r="E76" s="201"/>
      <c r="F76" s="201"/>
      <c r="G76" s="201"/>
      <c r="H76" s="201"/>
      <c r="I76" s="201"/>
      <c r="J76" s="201"/>
      <c r="K76" s="201"/>
      <c r="L76" s="201"/>
      <c r="M76" s="202"/>
      <c r="N76" s="249"/>
      <c r="O76" s="249"/>
      <c r="P76" s="249"/>
      <c r="Q76" s="45"/>
      <c r="R76" s="45"/>
      <c r="S76" s="45"/>
      <c r="T76" s="45"/>
      <c r="U76" s="45"/>
    </row>
    <row r="77" spans="2:25" ht="24.95" customHeight="1">
      <c r="B77" s="211"/>
      <c r="C77" s="45"/>
      <c r="D77" s="200" t="s">
        <v>109</v>
      </c>
      <c r="E77" s="201"/>
      <c r="F77" s="201"/>
      <c r="G77" s="201"/>
      <c r="H77" s="201"/>
      <c r="I77" s="201"/>
      <c r="J77" s="201"/>
      <c r="K77" s="201"/>
      <c r="L77" s="201"/>
      <c r="M77" s="202"/>
      <c r="N77" s="249"/>
      <c r="O77" s="249"/>
      <c r="P77" s="249"/>
      <c r="Q77" s="45"/>
      <c r="R77" s="45"/>
      <c r="S77" s="45"/>
      <c r="T77" s="45"/>
      <c r="U77" s="45"/>
    </row>
    <row r="78" spans="2:25" ht="24.95" customHeight="1">
      <c r="B78" s="211"/>
      <c r="C78" s="45"/>
      <c r="D78" s="200" t="s">
        <v>110</v>
      </c>
      <c r="E78" s="201"/>
      <c r="F78" s="201"/>
      <c r="G78" s="201"/>
      <c r="H78" s="201"/>
      <c r="I78" s="201"/>
      <c r="J78" s="201"/>
      <c r="K78" s="201"/>
      <c r="L78" s="201"/>
      <c r="M78" s="202"/>
      <c r="N78" s="249"/>
      <c r="O78" s="249"/>
      <c r="P78" s="249"/>
      <c r="Q78" s="45"/>
      <c r="R78" s="45"/>
      <c r="S78" s="45"/>
      <c r="T78" s="45"/>
      <c r="U78" s="45"/>
    </row>
    <row r="79" spans="2:25" ht="24.95" customHeight="1">
      <c r="B79" s="211"/>
      <c r="C79" s="45"/>
      <c r="D79" s="200" t="s">
        <v>111</v>
      </c>
      <c r="E79" s="201"/>
      <c r="F79" s="201"/>
      <c r="G79" s="201"/>
      <c r="H79" s="201"/>
      <c r="I79" s="201"/>
      <c r="J79" s="201"/>
      <c r="K79" s="201"/>
      <c r="L79" s="201"/>
      <c r="M79" s="202"/>
      <c r="N79" s="249"/>
      <c r="O79" s="249"/>
      <c r="P79" s="249"/>
      <c r="Q79" s="45"/>
      <c r="R79" s="45"/>
      <c r="S79" s="45"/>
      <c r="T79" s="45"/>
      <c r="U79" s="45"/>
    </row>
    <row r="80" spans="2:25" ht="24.95" customHeight="1">
      <c r="B80" s="211"/>
      <c r="C80" s="248" t="s">
        <v>363</v>
      </c>
      <c r="D80" s="248"/>
      <c r="E80" s="248"/>
      <c r="F80" s="248"/>
      <c r="G80" s="248"/>
      <c r="H80" s="248"/>
      <c r="I80" s="248"/>
      <c r="J80" s="248"/>
      <c r="K80" s="248"/>
      <c r="L80" s="248"/>
      <c r="M80" s="248"/>
      <c r="N80" s="248"/>
      <c r="O80" s="248"/>
      <c r="P80" s="248"/>
      <c r="Q80" s="248"/>
      <c r="R80" s="248"/>
      <c r="S80" s="248"/>
      <c r="T80" s="248"/>
      <c r="U80" s="248"/>
      <c r="Y80" s="86"/>
    </row>
    <row r="81" spans="2:21" ht="24.95" customHeight="1">
      <c r="B81" s="211"/>
      <c r="C81" s="61"/>
      <c r="D81" s="200" t="s">
        <v>362</v>
      </c>
      <c r="E81" s="201"/>
      <c r="F81" s="201"/>
      <c r="G81" s="201"/>
      <c r="H81" s="201"/>
      <c r="I81" s="201"/>
      <c r="J81" s="201"/>
      <c r="K81" s="201"/>
      <c r="L81" s="201"/>
      <c r="M81" s="202"/>
      <c r="N81" s="401"/>
      <c r="O81" s="402"/>
      <c r="P81" s="402"/>
      <c r="Q81" s="85" t="s">
        <v>94</v>
      </c>
      <c r="R81" s="45"/>
      <c r="S81" s="45"/>
      <c r="T81" s="45"/>
      <c r="U81" s="45"/>
    </row>
    <row r="82" spans="2:21" ht="24.95" customHeight="1">
      <c r="B82" s="211"/>
      <c r="C82" s="61"/>
      <c r="D82" s="200" t="s">
        <v>112</v>
      </c>
      <c r="E82" s="201"/>
      <c r="F82" s="201"/>
      <c r="G82" s="201"/>
      <c r="H82" s="201"/>
      <c r="I82" s="201"/>
      <c r="J82" s="202"/>
      <c r="K82" s="398" t="s">
        <v>113</v>
      </c>
      <c r="L82" s="399"/>
      <c r="M82" s="399"/>
      <c r="N82" s="399"/>
      <c r="O82" s="399"/>
      <c r="P82" s="399" t="s">
        <v>361</v>
      </c>
      <c r="Q82" s="399"/>
      <c r="R82" s="399"/>
      <c r="S82" s="400"/>
      <c r="T82" s="61"/>
      <c r="U82" s="45"/>
    </row>
    <row r="83" spans="2:21" ht="27.95" customHeight="1">
      <c r="B83" s="211"/>
      <c r="C83" s="248" t="s">
        <v>114</v>
      </c>
      <c r="D83" s="248"/>
      <c r="E83" s="248"/>
      <c r="F83" s="248"/>
      <c r="G83" s="248"/>
      <c r="H83" s="248"/>
      <c r="I83" s="248"/>
      <c r="J83" s="248"/>
      <c r="K83" s="248"/>
      <c r="L83" s="248"/>
      <c r="M83" s="248"/>
      <c r="N83" s="248"/>
      <c r="O83" s="248"/>
      <c r="P83" s="248"/>
      <c r="Q83" s="248"/>
      <c r="R83" s="248"/>
      <c r="S83" s="248"/>
      <c r="T83" s="248"/>
      <c r="U83" s="248"/>
    </row>
    <row r="84" spans="2:21" ht="24.95" customHeight="1">
      <c r="B84" s="211"/>
      <c r="C84" s="61"/>
      <c r="D84" s="200" t="s">
        <v>115</v>
      </c>
      <c r="E84" s="201"/>
      <c r="F84" s="201"/>
      <c r="G84" s="201"/>
      <c r="H84" s="201"/>
      <c r="I84" s="201"/>
      <c r="J84" s="201"/>
      <c r="K84" s="201"/>
      <c r="L84" s="201"/>
      <c r="M84" s="202"/>
      <c r="N84" s="193" t="s">
        <v>359</v>
      </c>
      <c r="O84" s="194"/>
      <c r="P84" s="194" t="s">
        <v>289</v>
      </c>
      <c r="Q84" s="199"/>
      <c r="R84" s="404" t="s">
        <v>360</v>
      </c>
      <c r="S84" s="382"/>
      <c r="T84" s="382"/>
      <c r="U84" s="382"/>
    </row>
    <row r="85" spans="2:21" ht="24.95" customHeight="1">
      <c r="C85" s="61"/>
      <c r="D85" s="200" t="s">
        <v>117</v>
      </c>
      <c r="E85" s="201"/>
      <c r="F85" s="201"/>
      <c r="G85" s="201"/>
      <c r="H85" s="201"/>
      <c r="I85" s="201"/>
      <c r="J85" s="201"/>
      <c r="K85" s="201"/>
      <c r="L85" s="201"/>
      <c r="M85" s="202"/>
      <c r="N85" s="193" t="s">
        <v>359</v>
      </c>
      <c r="O85" s="194"/>
      <c r="P85" s="194" t="s">
        <v>289</v>
      </c>
      <c r="Q85" s="199"/>
      <c r="R85" s="404"/>
      <c r="S85" s="382"/>
      <c r="T85" s="382"/>
      <c r="U85" s="382"/>
    </row>
    <row r="86" spans="2:21" ht="24.95" customHeight="1">
      <c r="C86" s="61"/>
      <c r="D86" s="200" t="s">
        <v>118</v>
      </c>
      <c r="E86" s="201"/>
      <c r="F86" s="201"/>
      <c r="G86" s="201"/>
      <c r="H86" s="201"/>
      <c r="I86" s="201"/>
      <c r="J86" s="201"/>
      <c r="K86" s="201"/>
      <c r="L86" s="201"/>
      <c r="M86" s="202"/>
      <c r="N86" s="193" t="s">
        <v>359</v>
      </c>
      <c r="O86" s="194"/>
      <c r="P86" s="194" t="s">
        <v>289</v>
      </c>
      <c r="Q86" s="199"/>
      <c r="R86" s="404"/>
      <c r="S86" s="382"/>
      <c r="T86" s="382"/>
      <c r="U86" s="382"/>
    </row>
    <row r="87" spans="2:21" ht="32.1" customHeight="1">
      <c r="B87" s="195" t="s">
        <v>119</v>
      </c>
      <c r="C87" s="195"/>
      <c r="D87" s="195"/>
      <c r="E87" s="195"/>
      <c r="F87" s="195"/>
      <c r="G87" s="195"/>
      <c r="H87" s="195"/>
      <c r="I87" s="195"/>
      <c r="J87" s="75"/>
      <c r="K87" s="321" t="s">
        <v>105</v>
      </c>
      <c r="L87" s="321"/>
      <c r="M87" s="321"/>
      <c r="N87" s="321"/>
      <c r="O87" s="321"/>
      <c r="P87" s="321"/>
      <c r="Q87" s="321"/>
      <c r="R87" s="321"/>
      <c r="S87" s="321"/>
      <c r="T87" s="321"/>
      <c r="U87" s="321"/>
    </row>
    <row r="88" spans="2:21" ht="24.95" customHeight="1">
      <c r="B88" s="50"/>
      <c r="C88" s="212" t="s">
        <v>100</v>
      </c>
      <c r="D88" s="214"/>
      <c r="E88" s="77"/>
      <c r="F88" s="76" t="s">
        <v>62</v>
      </c>
      <c r="G88" s="60"/>
      <c r="H88" s="76" t="s">
        <v>87</v>
      </c>
      <c r="I88" s="84"/>
      <c r="K88" s="62"/>
      <c r="L88" s="62"/>
      <c r="M88" s="221"/>
      <c r="N88" s="221"/>
      <c r="O88" s="45"/>
      <c r="P88" s="46"/>
      <c r="Q88" s="45"/>
      <c r="R88" s="46"/>
      <c r="T88" s="62"/>
      <c r="U88" s="62"/>
    </row>
    <row r="89" spans="2:21" ht="32.1" customHeight="1">
      <c r="B89" s="195" t="s">
        <v>120</v>
      </c>
      <c r="C89" s="195"/>
      <c r="D89" s="195"/>
      <c r="E89" s="195"/>
      <c r="F89" s="195"/>
      <c r="G89" s="195"/>
      <c r="H89" s="195"/>
      <c r="I89" s="195"/>
      <c r="J89" s="195"/>
      <c r="K89" s="195"/>
      <c r="L89" s="195"/>
      <c r="M89" s="195"/>
      <c r="N89" s="195"/>
      <c r="O89" s="195"/>
      <c r="P89" s="195"/>
      <c r="Q89" s="195"/>
      <c r="R89" s="195"/>
      <c r="S89" s="326" t="s">
        <v>358</v>
      </c>
      <c r="T89" s="326"/>
      <c r="U89" s="326"/>
    </row>
    <row r="90" spans="2:21" ht="24.95" customHeight="1">
      <c r="B90" s="211"/>
      <c r="C90" s="215" t="s">
        <v>122</v>
      </c>
      <c r="D90" s="216"/>
      <c r="E90" s="196" t="s">
        <v>123</v>
      </c>
      <c r="F90" s="197"/>
      <c r="G90" s="197"/>
      <c r="H90" s="197"/>
      <c r="I90" s="197"/>
      <c r="J90" s="197"/>
      <c r="K90" s="197"/>
      <c r="L90" s="197"/>
      <c r="M90" s="198"/>
      <c r="N90" s="193" t="s">
        <v>62</v>
      </c>
      <c r="O90" s="194"/>
      <c r="P90" s="194" t="s">
        <v>87</v>
      </c>
      <c r="Q90" s="199"/>
      <c r="R90" s="83"/>
      <c r="S90" s="403" t="s">
        <v>357</v>
      </c>
      <c r="T90" s="403"/>
      <c r="U90" s="403"/>
    </row>
    <row r="91" spans="2:21" ht="24.95" customHeight="1">
      <c r="B91" s="211"/>
      <c r="C91" s="217"/>
      <c r="D91" s="218"/>
      <c r="E91" s="196" t="s">
        <v>124</v>
      </c>
      <c r="F91" s="197"/>
      <c r="G91" s="197"/>
      <c r="H91" s="197"/>
      <c r="I91" s="197"/>
      <c r="J91" s="197"/>
      <c r="K91" s="197"/>
      <c r="L91" s="197"/>
      <c r="M91" s="198"/>
      <c r="N91" s="193" t="s">
        <v>62</v>
      </c>
      <c r="O91" s="194"/>
      <c r="P91" s="194" t="s">
        <v>87</v>
      </c>
      <c r="Q91" s="199"/>
      <c r="R91" s="83"/>
      <c r="S91" s="403"/>
      <c r="T91" s="403"/>
      <c r="U91" s="403"/>
    </row>
    <row r="92" spans="2:21" ht="24.95" customHeight="1">
      <c r="B92" s="50"/>
      <c r="C92" s="219"/>
      <c r="D92" s="220"/>
      <c r="E92" s="196" t="s">
        <v>125</v>
      </c>
      <c r="F92" s="197"/>
      <c r="G92" s="197"/>
      <c r="H92" s="197"/>
      <c r="I92" s="197"/>
      <c r="J92" s="197"/>
      <c r="K92" s="197"/>
      <c r="L92" s="197"/>
      <c r="M92" s="198"/>
      <c r="N92" s="193" t="s">
        <v>62</v>
      </c>
      <c r="O92" s="194"/>
      <c r="P92" s="194" t="s">
        <v>87</v>
      </c>
      <c r="Q92" s="199"/>
      <c r="R92" s="83"/>
      <c r="S92" s="82"/>
      <c r="T92" s="82"/>
      <c r="U92" s="82"/>
    </row>
    <row r="93" spans="2:21" ht="18.75" customHeight="1">
      <c r="C93" s="275" t="s">
        <v>126</v>
      </c>
      <c r="D93" s="275"/>
      <c r="E93" s="275"/>
      <c r="F93" s="275"/>
      <c r="G93" s="275"/>
      <c r="H93" s="275"/>
      <c r="I93" s="275"/>
      <c r="J93" s="275"/>
      <c r="K93" s="275"/>
      <c r="L93" s="275"/>
      <c r="M93" s="275"/>
      <c r="N93" s="275"/>
      <c r="O93" s="275"/>
      <c r="P93" s="275"/>
      <c r="Q93" s="275"/>
      <c r="R93" s="275"/>
      <c r="S93" s="275"/>
      <c r="T93" s="275"/>
      <c r="U93" s="275"/>
    </row>
    <row r="94" spans="2:21" ht="30.95" customHeight="1">
      <c r="B94" s="195" t="s">
        <v>127</v>
      </c>
      <c r="C94" s="195"/>
      <c r="D94" s="195"/>
      <c r="E94" s="195"/>
      <c r="F94" s="195"/>
      <c r="G94" s="195"/>
      <c r="H94" s="195"/>
      <c r="I94" s="195"/>
      <c r="J94" s="195"/>
      <c r="K94" s="195"/>
      <c r="L94" s="195"/>
      <c r="M94" s="195"/>
      <c r="N94" s="195"/>
      <c r="P94" s="306" t="s">
        <v>121</v>
      </c>
      <c r="Q94" s="306"/>
      <c r="R94" s="306"/>
      <c r="S94" s="306"/>
      <c r="T94" s="306"/>
      <c r="U94" s="306"/>
    </row>
    <row r="95" spans="2:21" ht="24.95" customHeight="1">
      <c r="B95" s="211"/>
      <c r="C95" s="215" t="s">
        <v>122</v>
      </c>
      <c r="D95" s="216"/>
      <c r="E95" s="196" t="s">
        <v>128</v>
      </c>
      <c r="F95" s="197"/>
      <c r="G95" s="197"/>
      <c r="H95" s="197"/>
      <c r="I95" s="197"/>
      <c r="J95" s="197"/>
      <c r="K95" s="197"/>
      <c r="L95" s="197"/>
      <c r="M95" s="198"/>
      <c r="N95" s="193" t="s">
        <v>62</v>
      </c>
      <c r="O95" s="194"/>
      <c r="P95" s="194" t="s">
        <v>87</v>
      </c>
      <c r="Q95" s="199"/>
    </row>
    <row r="96" spans="2:21" ht="24.95" customHeight="1">
      <c r="B96" s="211"/>
      <c r="C96" s="219"/>
      <c r="D96" s="220"/>
      <c r="E96" s="196" t="s">
        <v>129</v>
      </c>
      <c r="F96" s="197"/>
      <c r="G96" s="197"/>
      <c r="H96" s="197"/>
      <c r="I96" s="197"/>
      <c r="J96" s="197"/>
      <c r="K96" s="197"/>
      <c r="L96" s="197"/>
      <c r="M96" s="198"/>
      <c r="N96" s="193" t="s">
        <v>62</v>
      </c>
      <c r="O96" s="194"/>
      <c r="P96" s="194" t="s">
        <v>87</v>
      </c>
      <c r="Q96" s="199"/>
    </row>
    <row r="97" spans="2:23" ht="32.1" customHeight="1">
      <c r="B97" s="195" t="s">
        <v>130</v>
      </c>
      <c r="C97" s="195"/>
      <c r="D97" s="195"/>
      <c r="E97" s="195"/>
      <c r="F97" s="195"/>
      <c r="G97" s="195"/>
      <c r="H97" s="195"/>
      <c r="I97" s="195"/>
      <c r="J97" s="75"/>
      <c r="K97" s="306" t="s">
        <v>105</v>
      </c>
      <c r="L97" s="306"/>
      <c r="M97" s="306"/>
      <c r="N97" s="306"/>
      <c r="O97" s="306"/>
      <c r="P97" s="306"/>
      <c r="Q97" s="306"/>
      <c r="R97" s="306"/>
      <c r="S97" s="306"/>
      <c r="T97" s="306"/>
      <c r="U97" s="306"/>
    </row>
    <row r="98" spans="2:23" ht="24.95" customHeight="1">
      <c r="B98" s="211"/>
      <c r="C98" s="215" t="s">
        <v>122</v>
      </c>
      <c r="D98" s="216"/>
      <c r="E98" s="196" t="s">
        <v>123</v>
      </c>
      <c r="F98" s="197"/>
      <c r="G98" s="197"/>
      <c r="H98" s="197"/>
      <c r="I98" s="197"/>
      <c r="J98" s="197"/>
      <c r="K98" s="197"/>
      <c r="L98" s="197"/>
      <c r="M98" s="198"/>
      <c r="N98" s="193" t="s">
        <v>62</v>
      </c>
      <c r="O98" s="194"/>
      <c r="P98" s="194" t="s">
        <v>87</v>
      </c>
      <c r="Q98" s="199"/>
    </row>
    <row r="99" spans="2:23" ht="24.95" customHeight="1">
      <c r="B99" s="211"/>
      <c r="C99" s="217"/>
      <c r="D99" s="218"/>
      <c r="E99" s="196" t="s">
        <v>124</v>
      </c>
      <c r="F99" s="197"/>
      <c r="G99" s="197"/>
      <c r="H99" s="197"/>
      <c r="I99" s="197"/>
      <c r="J99" s="197"/>
      <c r="K99" s="197"/>
      <c r="L99" s="197"/>
      <c r="M99" s="198"/>
      <c r="N99" s="193" t="s">
        <v>62</v>
      </c>
      <c r="O99" s="194"/>
      <c r="P99" s="194" t="s">
        <v>87</v>
      </c>
      <c r="Q99" s="199"/>
    </row>
    <row r="100" spans="2:23" ht="24.95" customHeight="1">
      <c r="B100" s="50"/>
      <c r="C100" s="217"/>
      <c r="D100" s="218"/>
      <c r="E100" s="196" t="s">
        <v>125</v>
      </c>
      <c r="F100" s="197"/>
      <c r="G100" s="197"/>
      <c r="H100" s="197"/>
      <c r="I100" s="197"/>
      <c r="J100" s="197"/>
      <c r="K100" s="197"/>
      <c r="L100" s="197"/>
      <c r="M100" s="198"/>
      <c r="N100" s="193" t="s">
        <v>62</v>
      </c>
      <c r="O100" s="194"/>
      <c r="P100" s="194" t="s">
        <v>87</v>
      </c>
      <c r="Q100" s="199"/>
    </row>
    <row r="101" spans="2:23" ht="24.95" customHeight="1">
      <c r="B101" s="50"/>
      <c r="C101" s="219"/>
      <c r="D101" s="220"/>
      <c r="E101" s="196" t="s">
        <v>131</v>
      </c>
      <c r="F101" s="197"/>
      <c r="G101" s="197"/>
      <c r="H101" s="197"/>
      <c r="I101" s="197"/>
      <c r="J101" s="197"/>
      <c r="K101" s="197"/>
      <c r="L101" s="197"/>
      <c r="M101" s="198"/>
      <c r="N101" s="193" t="s">
        <v>62</v>
      </c>
      <c r="O101" s="194"/>
      <c r="P101" s="194" t="s">
        <v>87</v>
      </c>
      <c r="Q101" s="199"/>
      <c r="R101" s="62"/>
      <c r="S101" s="62"/>
      <c r="T101" s="62"/>
      <c r="U101" s="62"/>
    </row>
    <row r="102" spans="2:23" ht="18.75" customHeight="1">
      <c r="C102" s="275" t="s">
        <v>126</v>
      </c>
      <c r="D102" s="275"/>
      <c r="E102" s="275"/>
      <c r="F102" s="275"/>
      <c r="G102" s="275"/>
      <c r="H102" s="275"/>
      <c r="I102" s="275"/>
      <c r="J102" s="275"/>
      <c r="K102" s="275"/>
      <c r="L102" s="275"/>
      <c r="M102" s="275"/>
      <c r="N102" s="275"/>
      <c r="O102" s="275"/>
      <c r="P102" s="275"/>
      <c r="Q102" s="275"/>
      <c r="R102" s="275"/>
      <c r="S102" s="275"/>
      <c r="T102" s="275"/>
      <c r="U102" s="275"/>
    </row>
    <row r="103" spans="2:23" ht="30" customHeight="1">
      <c r="B103" s="195" t="s">
        <v>132</v>
      </c>
      <c r="C103" s="195"/>
      <c r="D103" s="195"/>
      <c r="E103" s="195"/>
      <c r="F103" s="195"/>
      <c r="G103" s="195"/>
      <c r="H103" s="195"/>
      <c r="I103" s="195"/>
      <c r="J103" s="75"/>
      <c r="K103" s="321" t="s">
        <v>105</v>
      </c>
      <c r="L103" s="321"/>
      <c r="M103" s="321"/>
      <c r="N103" s="321"/>
      <c r="O103" s="321"/>
      <c r="P103" s="321"/>
      <c r="Q103" s="321"/>
      <c r="R103" s="321"/>
      <c r="S103" s="321"/>
      <c r="T103" s="321"/>
      <c r="U103" s="321"/>
    </row>
    <row r="104" spans="2:23" ht="24.95" customHeight="1">
      <c r="B104" s="50"/>
      <c r="C104" s="212" t="s">
        <v>100</v>
      </c>
      <c r="D104" s="214"/>
      <c r="E104" s="60"/>
      <c r="F104" s="194" t="s">
        <v>62</v>
      </c>
      <c r="G104" s="194"/>
      <c r="H104" s="194" t="s">
        <v>87</v>
      </c>
      <c r="I104" s="199"/>
      <c r="J104" s="50"/>
      <c r="K104" s="325"/>
      <c r="L104" s="325"/>
      <c r="M104" s="325"/>
      <c r="N104" s="325"/>
      <c r="O104" s="325"/>
      <c r="P104" s="325"/>
      <c r="Q104" s="325"/>
      <c r="R104" s="325"/>
      <c r="S104" s="325"/>
      <c r="T104" s="325"/>
      <c r="U104" s="325"/>
    </row>
    <row r="105" spans="2:23" ht="18.75" customHeight="1">
      <c r="B105" s="81"/>
      <c r="C105" s="275" t="s">
        <v>133</v>
      </c>
      <c r="D105" s="275"/>
      <c r="E105" s="275"/>
      <c r="F105" s="275"/>
      <c r="G105" s="275"/>
      <c r="H105" s="275"/>
      <c r="I105" s="275"/>
      <c r="J105" s="275"/>
      <c r="K105" s="275"/>
      <c r="L105" s="275"/>
      <c r="M105" s="275"/>
      <c r="N105" s="275"/>
      <c r="O105" s="275"/>
      <c r="P105" s="275"/>
      <c r="Q105" s="275"/>
      <c r="R105" s="275"/>
      <c r="S105" s="275"/>
      <c r="T105" s="275"/>
      <c r="U105" s="275"/>
    </row>
    <row r="106" spans="2:23" ht="30" customHeight="1">
      <c r="B106" s="195" t="s">
        <v>134</v>
      </c>
      <c r="C106" s="195"/>
      <c r="D106" s="195"/>
      <c r="E106" s="195"/>
      <c r="F106" s="195"/>
      <c r="G106" s="195"/>
      <c r="H106" s="195"/>
      <c r="I106" s="195"/>
      <c r="J106" s="75"/>
      <c r="K106" s="321" t="s">
        <v>105</v>
      </c>
      <c r="L106" s="321"/>
      <c r="M106" s="321"/>
      <c r="N106" s="321"/>
      <c r="O106" s="321"/>
      <c r="P106" s="321"/>
      <c r="Q106" s="321"/>
      <c r="R106" s="321"/>
      <c r="S106" s="321"/>
      <c r="T106" s="321"/>
      <c r="U106" s="321"/>
    </row>
    <row r="107" spans="2:23" ht="24.95" customHeight="1">
      <c r="B107" s="38"/>
      <c r="C107" s="212" t="s">
        <v>100</v>
      </c>
      <c r="D107" s="214"/>
      <c r="E107" s="77"/>
      <c r="F107" s="194" t="s">
        <v>62</v>
      </c>
      <c r="G107" s="194"/>
      <c r="H107" s="194" t="s">
        <v>87</v>
      </c>
      <c r="I107" s="199"/>
      <c r="J107" s="38"/>
      <c r="K107" s="329" t="s">
        <v>354</v>
      </c>
      <c r="L107" s="329"/>
      <c r="M107" s="329"/>
      <c r="N107" s="329"/>
      <c r="O107" s="329"/>
      <c r="P107" s="329"/>
      <c r="Q107" s="329"/>
      <c r="R107" s="329"/>
      <c r="S107" s="329"/>
      <c r="T107" s="329"/>
      <c r="U107" s="329"/>
      <c r="W107" s="51"/>
    </row>
    <row r="108" spans="2:23" ht="32.1" customHeight="1">
      <c r="B108" s="195" t="s">
        <v>356</v>
      </c>
      <c r="C108" s="195"/>
      <c r="D108" s="195"/>
      <c r="E108" s="195"/>
      <c r="F108" s="195"/>
      <c r="G108" s="195"/>
      <c r="H108" s="80"/>
      <c r="I108" s="80"/>
      <c r="J108" s="210" t="s">
        <v>355</v>
      </c>
      <c r="K108" s="210"/>
      <c r="L108" s="210"/>
      <c r="M108" s="210"/>
      <c r="N108" s="210"/>
      <c r="O108" s="210"/>
      <c r="P108" s="210"/>
      <c r="Q108" s="210"/>
      <c r="R108" s="210"/>
      <c r="S108" s="210"/>
      <c r="T108" s="210"/>
      <c r="U108" s="210"/>
    </row>
    <row r="109" spans="2:23" ht="27" customHeight="1">
      <c r="B109" s="211"/>
      <c r="C109" s="212" t="s">
        <v>100</v>
      </c>
      <c r="D109" s="213"/>
      <c r="E109" s="77"/>
      <c r="F109" s="194">
        <v>1</v>
      </c>
      <c r="G109" s="194"/>
      <c r="H109" s="194">
        <v>2</v>
      </c>
      <c r="I109" s="199"/>
      <c r="J109" s="210"/>
      <c r="K109" s="210"/>
      <c r="L109" s="210"/>
      <c r="M109" s="210"/>
      <c r="N109" s="210"/>
      <c r="O109" s="210"/>
      <c r="P109" s="210"/>
      <c r="Q109" s="210"/>
      <c r="R109" s="210"/>
      <c r="S109" s="210"/>
      <c r="T109" s="210"/>
      <c r="U109" s="210"/>
    </row>
    <row r="110" spans="2:23" ht="18" customHeight="1">
      <c r="B110" s="211"/>
      <c r="C110" s="79"/>
      <c r="D110" s="79"/>
      <c r="E110" s="45"/>
      <c r="F110" s="38"/>
      <c r="G110" s="38"/>
      <c r="H110" s="38"/>
      <c r="I110" s="38"/>
      <c r="J110" s="210"/>
      <c r="K110" s="210"/>
      <c r="L110" s="210"/>
      <c r="M110" s="210"/>
      <c r="N110" s="210"/>
      <c r="O110" s="210"/>
      <c r="P110" s="210"/>
      <c r="Q110" s="210"/>
      <c r="R110" s="210"/>
      <c r="S110" s="210"/>
      <c r="T110" s="210"/>
      <c r="U110" s="210"/>
    </row>
    <row r="111" spans="2:23" ht="24.95" customHeight="1">
      <c r="B111" s="211"/>
      <c r="C111" s="248" t="s">
        <v>135</v>
      </c>
      <c r="D111" s="248"/>
      <c r="E111" s="248"/>
      <c r="F111" s="248"/>
      <c r="G111" s="248"/>
      <c r="H111" s="248"/>
      <c r="I111" s="248"/>
      <c r="J111" s="248"/>
      <c r="K111" s="248"/>
      <c r="L111" s="248"/>
      <c r="M111" s="248"/>
      <c r="N111" s="248"/>
      <c r="O111" s="248"/>
      <c r="P111" s="248"/>
      <c r="Q111" s="248"/>
      <c r="R111" s="436" t="s">
        <v>354</v>
      </c>
      <c r="S111" s="436"/>
      <c r="T111" s="436"/>
      <c r="U111" s="436"/>
      <c r="V111" s="58"/>
    </row>
    <row r="112" spans="2:23" ht="24.95" customHeight="1">
      <c r="B112" s="211"/>
      <c r="C112" s="78"/>
      <c r="D112" s="207" t="s">
        <v>136</v>
      </c>
      <c r="E112" s="208"/>
      <c r="F112" s="208"/>
      <c r="G112" s="208"/>
      <c r="H112" s="208"/>
      <c r="I112" s="208"/>
      <c r="J112" s="208"/>
      <c r="K112" s="208"/>
      <c r="L112" s="208"/>
      <c r="M112" s="208"/>
      <c r="N112" s="208"/>
      <c r="O112" s="208"/>
      <c r="P112" s="208"/>
      <c r="Q112" s="209"/>
      <c r="R112" s="205"/>
      <c r="S112" s="206"/>
      <c r="T112" s="273" t="s">
        <v>94</v>
      </c>
      <c r="U112" s="199"/>
      <c r="W112" s="51"/>
    </row>
    <row r="113" spans="2:23" s="59" customFormat="1" ht="24.95" customHeight="1">
      <c r="B113" s="211"/>
      <c r="C113" s="61"/>
      <c r="D113" s="200" t="s">
        <v>137</v>
      </c>
      <c r="E113" s="201"/>
      <c r="F113" s="201"/>
      <c r="G113" s="201"/>
      <c r="H113" s="201"/>
      <c r="I113" s="201"/>
      <c r="J113" s="201"/>
      <c r="K113" s="201"/>
      <c r="L113" s="201"/>
      <c r="M113" s="201"/>
      <c r="N113" s="201"/>
      <c r="O113" s="201"/>
      <c r="P113" s="201"/>
      <c r="Q113" s="202"/>
      <c r="R113" s="205"/>
      <c r="S113" s="206"/>
      <c r="T113" s="273" t="s">
        <v>94</v>
      </c>
      <c r="U113" s="274"/>
      <c r="W113" s="37" t="s">
        <v>138</v>
      </c>
    </row>
    <row r="114" spans="2:23" ht="24.95" customHeight="1">
      <c r="B114" s="211"/>
      <c r="C114" s="78"/>
      <c r="D114" s="207" t="s">
        <v>139</v>
      </c>
      <c r="E114" s="208"/>
      <c r="F114" s="208"/>
      <c r="G114" s="208"/>
      <c r="H114" s="208"/>
      <c r="I114" s="208"/>
      <c r="J114" s="208"/>
      <c r="K114" s="208"/>
      <c r="L114" s="208"/>
      <c r="M114" s="208"/>
      <c r="N114" s="208"/>
      <c r="O114" s="208"/>
      <c r="P114" s="208"/>
      <c r="Q114" s="209"/>
      <c r="R114" s="203" t="str">
        <f>IF(R112="","",IF(R113="","",R113/R112*100))</f>
        <v/>
      </c>
      <c r="S114" s="204"/>
      <c r="T114" s="273" t="s">
        <v>140</v>
      </c>
      <c r="U114" s="274"/>
    </row>
    <row r="115" spans="2:23" ht="24.95" customHeight="1">
      <c r="B115" s="211"/>
      <c r="C115" s="248" t="s">
        <v>353</v>
      </c>
      <c r="D115" s="248"/>
      <c r="E115" s="248"/>
      <c r="F115" s="248"/>
      <c r="G115" s="248"/>
      <c r="H115" s="248"/>
      <c r="I115" s="248"/>
      <c r="J115" s="248"/>
      <c r="K115" s="248"/>
      <c r="L115" s="248"/>
      <c r="M115" s="248"/>
      <c r="N115" s="248"/>
      <c r="O115" s="248"/>
      <c r="P115" s="248"/>
      <c r="Q115" s="248"/>
      <c r="R115" s="248"/>
      <c r="S115" s="248"/>
      <c r="T115" s="248"/>
      <c r="U115" s="248"/>
      <c r="V115" s="58"/>
    </row>
    <row r="116" spans="2:23" ht="24.95" customHeight="1">
      <c r="B116" s="211"/>
      <c r="C116" s="78"/>
      <c r="D116" s="207" t="s">
        <v>141</v>
      </c>
      <c r="E116" s="208"/>
      <c r="F116" s="208"/>
      <c r="G116" s="208"/>
      <c r="H116" s="208"/>
      <c r="I116" s="208"/>
      <c r="J116" s="208"/>
      <c r="K116" s="208"/>
      <c r="L116" s="208"/>
      <c r="M116" s="208"/>
      <c r="N116" s="208"/>
      <c r="O116" s="208"/>
      <c r="P116" s="208"/>
      <c r="Q116" s="209"/>
      <c r="R116" s="270"/>
      <c r="S116" s="271"/>
      <c r="T116" s="273" t="s">
        <v>94</v>
      </c>
      <c r="U116" s="199"/>
    </row>
    <row r="117" spans="2:23" s="59" customFormat="1" ht="24.95" customHeight="1">
      <c r="B117" s="211"/>
      <c r="C117" s="61"/>
      <c r="D117" s="200" t="s">
        <v>142</v>
      </c>
      <c r="E117" s="201"/>
      <c r="F117" s="201"/>
      <c r="G117" s="201"/>
      <c r="H117" s="201"/>
      <c r="I117" s="201"/>
      <c r="J117" s="201"/>
      <c r="K117" s="201"/>
      <c r="L117" s="201"/>
      <c r="M117" s="201"/>
      <c r="N117" s="201"/>
      <c r="O117" s="201"/>
      <c r="P117" s="201"/>
      <c r="Q117" s="202"/>
      <c r="R117" s="270"/>
      <c r="S117" s="271"/>
      <c r="T117" s="273" t="s">
        <v>94</v>
      </c>
      <c r="U117" s="274"/>
    </row>
    <row r="118" spans="2:23" s="59" customFormat="1" ht="24.95" customHeight="1">
      <c r="B118" s="211"/>
      <c r="C118" s="78"/>
      <c r="D118" s="207" t="s">
        <v>143</v>
      </c>
      <c r="E118" s="208"/>
      <c r="F118" s="208"/>
      <c r="G118" s="208"/>
      <c r="H118" s="208"/>
      <c r="I118" s="208"/>
      <c r="J118" s="208"/>
      <c r="K118" s="208"/>
      <c r="L118" s="208"/>
      <c r="M118" s="208"/>
      <c r="N118" s="208"/>
      <c r="O118" s="208"/>
      <c r="P118" s="208"/>
      <c r="Q118" s="209"/>
      <c r="R118" s="270"/>
      <c r="S118" s="271"/>
      <c r="T118" s="273" t="s">
        <v>94</v>
      </c>
      <c r="U118" s="274"/>
    </row>
    <row r="119" spans="2:23" ht="24.95" customHeight="1">
      <c r="B119" s="211"/>
      <c r="C119" s="78"/>
      <c r="D119" s="207" t="s">
        <v>352</v>
      </c>
      <c r="E119" s="208"/>
      <c r="F119" s="208"/>
      <c r="G119" s="208"/>
      <c r="H119" s="208"/>
      <c r="I119" s="208"/>
      <c r="J119" s="208"/>
      <c r="K119" s="208"/>
      <c r="L119" s="208"/>
      <c r="M119" s="208"/>
      <c r="N119" s="208"/>
      <c r="O119" s="208"/>
      <c r="P119" s="208"/>
      <c r="Q119" s="209"/>
      <c r="R119" s="203" t="str">
        <f>IF(R116="","",IF(R117="","",IF(R118="","",(R116+R117-R118)/12)))</f>
        <v/>
      </c>
      <c r="S119" s="204"/>
      <c r="T119" s="273" t="s">
        <v>144</v>
      </c>
      <c r="U119" s="274"/>
    </row>
    <row r="120" spans="2:23" ht="24.95" customHeight="1">
      <c r="B120" s="211"/>
      <c r="C120" s="248" t="s">
        <v>351</v>
      </c>
      <c r="D120" s="248"/>
      <c r="E120" s="248"/>
      <c r="F120" s="248"/>
      <c r="G120" s="248"/>
      <c r="H120" s="248"/>
      <c r="I120" s="248"/>
      <c r="J120" s="248"/>
      <c r="K120" s="248"/>
      <c r="L120" s="248"/>
      <c r="M120" s="248"/>
      <c r="N120" s="248"/>
      <c r="O120" s="248"/>
      <c r="P120" s="248"/>
      <c r="Q120" s="248"/>
      <c r="R120" s="248"/>
      <c r="S120" s="248"/>
      <c r="T120" s="248"/>
      <c r="U120" s="38"/>
      <c r="V120" s="58">
        <v>0</v>
      </c>
    </row>
    <row r="121" spans="2:23" ht="24.95" customHeight="1">
      <c r="B121" s="211"/>
      <c r="C121" s="78"/>
      <c r="D121" s="207" t="s">
        <v>145</v>
      </c>
      <c r="E121" s="208"/>
      <c r="F121" s="208"/>
      <c r="G121" s="208"/>
      <c r="H121" s="208"/>
      <c r="I121" s="208"/>
      <c r="J121" s="208"/>
      <c r="K121" s="208"/>
      <c r="L121" s="208"/>
      <c r="M121" s="208"/>
      <c r="N121" s="208"/>
      <c r="O121" s="208"/>
      <c r="P121" s="208"/>
      <c r="Q121" s="209"/>
      <c r="R121" s="270"/>
      <c r="S121" s="271"/>
      <c r="T121" s="273" t="s">
        <v>94</v>
      </c>
      <c r="U121" s="199"/>
    </row>
    <row r="122" spans="2:23" s="59" customFormat="1" ht="24.95" customHeight="1">
      <c r="B122" s="211"/>
      <c r="C122" s="61"/>
      <c r="D122" s="200" t="s">
        <v>146</v>
      </c>
      <c r="E122" s="201"/>
      <c r="F122" s="201"/>
      <c r="G122" s="201"/>
      <c r="H122" s="201"/>
      <c r="I122" s="201"/>
      <c r="J122" s="201"/>
      <c r="K122" s="201"/>
      <c r="L122" s="201"/>
      <c r="M122" s="201"/>
      <c r="N122" s="201"/>
      <c r="O122" s="201"/>
      <c r="P122" s="201"/>
      <c r="Q122" s="202"/>
      <c r="R122" s="272" t="str">
        <f>IF(R121="","",R121/12)</f>
        <v/>
      </c>
      <c r="S122" s="272"/>
      <c r="T122" s="437" t="s">
        <v>144</v>
      </c>
      <c r="U122" s="438"/>
      <c r="W122" s="37" t="s">
        <v>138</v>
      </c>
    </row>
    <row r="123" spans="2:23" s="59" customFormat="1" ht="24.75" customHeight="1">
      <c r="B123" s="50"/>
      <c r="C123" s="61"/>
      <c r="D123" s="443" t="s">
        <v>306</v>
      </c>
      <c r="E123" s="443"/>
      <c r="F123" s="443"/>
      <c r="G123" s="443"/>
      <c r="H123" s="443"/>
      <c r="I123" s="443"/>
      <c r="J123" s="443"/>
      <c r="K123" s="443"/>
      <c r="L123" s="443"/>
      <c r="M123" s="443"/>
      <c r="N123" s="443"/>
      <c r="O123" s="443"/>
      <c r="P123" s="443"/>
      <c r="Q123" s="443"/>
      <c r="R123" s="443"/>
      <c r="S123" s="443"/>
      <c r="T123" s="443"/>
      <c r="U123" s="443"/>
      <c r="W123" s="37"/>
    </row>
    <row r="124" spans="2:23" ht="30" customHeight="1">
      <c r="B124" s="195" t="s">
        <v>147</v>
      </c>
      <c r="C124" s="195"/>
      <c r="D124" s="195"/>
      <c r="E124" s="195"/>
      <c r="F124" s="195"/>
      <c r="G124" s="195"/>
      <c r="H124" s="195"/>
      <c r="I124" s="195"/>
      <c r="J124" s="75"/>
      <c r="K124" s="321" t="s">
        <v>105</v>
      </c>
      <c r="L124" s="321"/>
      <c r="M124" s="321"/>
      <c r="N124" s="321"/>
      <c r="O124" s="321"/>
      <c r="P124" s="321"/>
      <c r="Q124" s="321"/>
      <c r="R124" s="321"/>
      <c r="S124" s="321"/>
      <c r="T124" s="321"/>
      <c r="U124" s="321"/>
    </row>
    <row r="125" spans="2:23" ht="24" customHeight="1">
      <c r="B125" s="50"/>
      <c r="C125" s="212" t="s">
        <v>100</v>
      </c>
      <c r="D125" s="214"/>
      <c r="E125" s="77"/>
      <c r="F125" s="76" t="s">
        <v>148</v>
      </c>
      <c r="G125" s="60"/>
      <c r="H125" s="76" t="s">
        <v>149</v>
      </c>
      <c r="I125" s="60"/>
      <c r="J125" s="76" t="s">
        <v>87</v>
      </c>
      <c r="K125" s="39"/>
      <c r="L125" s="62"/>
      <c r="M125" s="62"/>
      <c r="N125" s="62"/>
      <c r="O125" s="62"/>
      <c r="P125" s="62"/>
      <c r="Q125" s="62"/>
      <c r="R125" s="62"/>
      <c r="S125" s="62"/>
      <c r="T125" s="62"/>
      <c r="U125" s="62"/>
    </row>
    <row r="126" spans="2:23" ht="30" customHeight="1">
      <c r="B126" s="195" t="s">
        <v>150</v>
      </c>
      <c r="C126" s="195"/>
      <c r="D126" s="195"/>
      <c r="E126" s="195"/>
      <c r="F126" s="195"/>
      <c r="G126" s="195"/>
      <c r="H126" s="195"/>
      <c r="I126" s="195"/>
      <c r="J126" s="75"/>
      <c r="K126" s="306" t="s">
        <v>350</v>
      </c>
      <c r="L126" s="306"/>
      <c r="M126" s="306"/>
      <c r="N126" s="306"/>
      <c r="O126" s="306"/>
      <c r="P126" s="306"/>
      <c r="Q126" s="306"/>
      <c r="R126" s="306"/>
      <c r="S126" s="306"/>
      <c r="T126" s="306"/>
      <c r="U126" s="306"/>
    </row>
    <row r="127" spans="2:23" ht="20.25" customHeight="1">
      <c r="B127" s="45"/>
      <c r="C127" s="440" t="s">
        <v>349</v>
      </c>
      <c r="D127" s="440"/>
      <c r="E127" s="440"/>
      <c r="F127" s="440"/>
      <c r="G127" s="440"/>
      <c r="H127" s="440"/>
      <c r="I127" s="440"/>
      <c r="J127" s="440"/>
      <c r="K127" s="440"/>
      <c r="L127" s="440"/>
      <c r="M127" s="440"/>
      <c r="N127" s="440"/>
      <c r="O127" s="440"/>
      <c r="P127" s="440"/>
      <c r="Q127" s="440"/>
      <c r="R127" s="440"/>
      <c r="S127" s="440"/>
      <c r="T127" s="440"/>
      <c r="U127" s="440"/>
    </row>
    <row r="128" spans="2:23" ht="24.95" customHeight="1">
      <c r="B128" s="211"/>
      <c r="C128" s="196" t="s">
        <v>151</v>
      </c>
      <c r="D128" s="197"/>
      <c r="E128" s="197"/>
      <c r="F128" s="197"/>
      <c r="G128" s="197"/>
      <c r="H128" s="197"/>
      <c r="I128" s="197"/>
      <c r="J128" s="197"/>
      <c r="K128" s="197"/>
      <c r="L128" s="197"/>
      <c r="M128" s="197"/>
      <c r="N128" s="205"/>
      <c r="O128" s="206"/>
      <c r="P128" s="206"/>
      <c r="Q128" s="206"/>
      <c r="R128" s="206"/>
      <c r="S128" s="39" t="s">
        <v>76</v>
      </c>
      <c r="T128" s="74"/>
    </row>
    <row r="129" spans="2:24" ht="24.95" customHeight="1">
      <c r="B129" s="211"/>
      <c r="C129" s="196" t="s">
        <v>152</v>
      </c>
      <c r="D129" s="197"/>
      <c r="E129" s="197"/>
      <c r="F129" s="197"/>
      <c r="G129" s="197"/>
      <c r="H129" s="197"/>
      <c r="I129" s="197"/>
      <c r="J129" s="197"/>
      <c r="K129" s="197"/>
      <c r="L129" s="197"/>
      <c r="M129" s="197"/>
      <c r="N129" s="205"/>
      <c r="O129" s="206"/>
      <c r="P129" s="206"/>
      <c r="Q129" s="206"/>
      <c r="R129" s="206"/>
      <c r="S129" s="39" t="s">
        <v>76</v>
      </c>
      <c r="T129" s="69"/>
      <c r="X129" s="72">
        <f>N130</f>
        <v>0</v>
      </c>
    </row>
    <row r="130" spans="2:24" ht="24.95" customHeight="1">
      <c r="B130" s="211"/>
      <c r="C130" s="196" t="s">
        <v>348</v>
      </c>
      <c r="D130" s="197"/>
      <c r="E130" s="197"/>
      <c r="F130" s="197"/>
      <c r="G130" s="197"/>
      <c r="H130" s="197"/>
      <c r="I130" s="197"/>
      <c r="J130" s="197"/>
      <c r="K130" s="197"/>
      <c r="L130" s="197"/>
      <c r="M130" s="197"/>
      <c r="N130" s="205"/>
      <c r="O130" s="206"/>
      <c r="P130" s="206"/>
      <c r="Q130" s="206"/>
      <c r="R130" s="206"/>
      <c r="S130" s="39" t="s">
        <v>76</v>
      </c>
      <c r="T130" s="73"/>
      <c r="U130" s="439" t="s">
        <v>347</v>
      </c>
      <c r="V130" s="72" t="str">
        <f>IF(N129-N130=0,"",N129-N130)</f>
        <v/>
      </c>
    </row>
    <row r="131" spans="2:24" ht="30" customHeight="1">
      <c r="B131" s="211"/>
      <c r="C131" s="196" t="s">
        <v>346</v>
      </c>
      <c r="D131" s="197"/>
      <c r="E131" s="197"/>
      <c r="F131" s="197"/>
      <c r="G131" s="197"/>
      <c r="H131" s="197"/>
      <c r="I131" s="197"/>
      <c r="J131" s="197"/>
      <c r="K131" s="197"/>
      <c r="L131" s="197"/>
      <c r="M131" s="197"/>
      <c r="N131" s="441" t="str">
        <f>IF(AND(N129="",N130=""),"",N129-N130)</f>
        <v/>
      </c>
      <c r="O131" s="442"/>
      <c r="P131" s="442"/>
      <c r="Q131" s="442"/>
      <c r="R131" s="442"/>
      <c r="S131" s="39" t="s">
        <v>76</v>
      </c>
      <c r="T131" s="71" t="s">
        <v>345</v>
      </c>
      <c r="U131" s="439"/>
    </row>
    <row r="132" spans="2:24" ht="17.25" customHeight="1">
      <c r="B132" s="211"/>
      <c r="Q132" s="70"/>
      <c r="R132" s="70"/>
      <c r="S132" s="69"/>
      <c r="T132" s="69"/>
      <c r="U132" s="439"/>
    </row>
    <row r="133" spans="2:24" ht="44.25" customHeight="1">
      <c r="B133" s="211"/>
      <c r="C133" s="447" t="s">
        <v>344</v>
      </c>
      <c r="D133" s="447"/>
      <c r="E133" s="444" t="s">
        <v>343</v>
      </c>
      <c r="F133" s="445"/>
      <c r="G133" s="445"/>
      <c r="H133" s="445"/>
      <c r="I133" s="445"/>
      <c r="J133" s="445"/>
      <c r="K133" s="445"/>
      <c r="L133" s="446"/>
      <c r="M133" s="432" t="s">
        <v>342</v>
      </c>
      <c r="N133" s="433"/>
      <c r="O133" s="433"/>
      <c r="P133" s="433"/>
      <c r="Q133" s="433"/>
      <c r="R133" s="433"/>
      <c r="S133" s="433"/>
      <c r="T133" s="434"/>
      <c r="U133" s="68"/>
    </row>
    <row r="134" spans="2:24" ht="24.95" customHeight="1">
      <c r="B134" s="211"/>
      <c r="C134" s="328" t="s">
        <v>154</v>
      </c>
      <c r="D134" s="328"/>
      <c r="E134" s="205"/>
      <c r="F134" s="206"/>
      <c r="G134" s="206"/>
      <c r="H134" s="206"/>
      <c r="I134" s="206"/>
      <c r="J134" s="206"/>
      <c r="K134" s="194" t="s">
        <v>94</v>
      </c>
      <c r="L134" s="199"/>
      <c r="M134" s="205"/>
      <c r="N134" s="206"/>
      <c r="O134" s="206"/>
      <c r="P134" s="206"/>
      <c r="Q134" s="206"/>
      <c r="R134" s="206"/>
      <c r="S134" s="194" t="s">
        <v>94</v>
      </c>
      <c r="T134" s="199"/>
    </row>
    <row r="135" spans="2:24" ht="24.95" customHeight="1">
      <c r="B135" s="211"/>
      <c r="C135" s="328" t="s">
        <v>155</v>
      </c>
      <c r="D135" s="328"/>
      <c r="E135" s="205"/>
      <c r="F135" s="206"/>
      <c r="G135" s="206"/>
      <c r="H135" s="206"/>
      <c r="I135" s="206"/>
      <c r="J135" s="206"/>
      <c r="K135" s="334" t="s">
        <v>94</v>
      </c>
      <c r="L135" s="335"/>
      <c r="M135" s="282"/>
      <c r="N135" s="283"/>
      <c r="O135" s="283"/>
      <c r="P135" s="283"/>
      <c r="Q135" s="283"/>
      <c r="R135" s="283"/>
      <c r="S135" s="334" t="s">
        <v>94</v>
      </c>
      <c r="T135" s="335"/>
    </row>
    <row r="136" spans="2:24" ht="24.95" customHeight="1">
      <c r="B136" s="211"/>
      <c r="C136" s="328" t="s">
        <v>156</v>
      </c>
      <c r="D136" s="328"/>
      <c r="E136" s="205"/>
      <c r="F136" s="206"/>
      <c r="G136" s="206"/>
      <c r="H136" s="206"/>
      <c r="I136" s="206"/>
      <c r="J136" s="206"/>
      <c r="K136" s="194" t="s">
        <v>94</v>
      </c>
      <c r="L136" s="199"/>
      <c r="M136" s="205"/>
      <c r="N136" s="206"/>
      <c r="O136" s="206"/>
      <c r="P136" s="206"/>
      <c r="Q136" s="206"/>
      <c r="R136" s="206"/>
      <c r="S136" s="194" t="s">
        <v>94</v>
      </c>
      <c r="T136" s="199"/>
    </row>
    <row r="137" spans="2:24" ht="24.95" customHeight="1">
      <c r="B137" s="211"/>
      <c r="C137" s="328" t="s">
        <v>157</v>
      </c>
      <c r="D137" s="328"/>
      <c r="E137" s="205"/>
      <c r="F137" s="206"/>
      <c r="G137" s="206"/>
      <c r="H137" s="206"/>
      <c r="I137" s="206"/>
      <c r="J137" s="206"/>
      <c r="K137" s="334" t="s">
        <v>94</v>
      </c>
      <c r="L137" s="335"/>
      <c r="M137" s="282"/>
      <c r="N137" s="283"/>
      <c r="O137" s="283"/>
      <c r="P137" s="283"/>
      <c r="Q137" s="283"/>
      <c r="R137" s="283"/>
      <c r="S137" s="334" t="s">
        <v>94</v>
      </c>
      <c r="T137" s="335"/>
    </row>
    <row r="138" spans="2:24" ht="24.95" customHeight="1">
      <c r="B138" s="211"/>
      <c r="C138" s="328" t="s">
        <v>158</v>
      </c>
      <c r="D138" s="328"/>
      <c r="E138" s="205" t="s">
        <v>59</v>
      </c>
      <c r="F138" s="206"/>
      <c r="G138" s="206"/>
      <c r="H138" s="206"/>
      <c r="I138" s="206"/>
      <c r="J138" s="206"/>
      <c r="K138" s="194" t="s">
        <v>94</v>
      </c>
      <c r="L138" s="199"/>
      <c r="M138" s="205"/>
      <c r="N138" s="206"/>
      <c r="O138" s="206"/>
      <c r="P138" s="206"/>
      <c r="Q138" s="206"/>
      <c r="R138" s="206"/>
      <c r="S138" s="194" t="s">
        <v>94</v>
      </c>
      <c r="T138" s="199"/>
    </row>
    <row r="139" spans="2:24" ht="24.95" customHeight="1">
      <c r="B139" s="211"/>
      <c r="C139" s="328" t="s">
        <v>159</v>
      </c>
      <c r="D139" s="328"/>
      <c r="E139" s="205" t="s">
        <v>59</v>
      </c>
      <c r="F139" s="206"/>
      <c r="G139" s="206"/>
      <c r="H139" s="206"/>
      <c r="I139" s="206"/>
      <c r="J139" s="206"/>
      <c r="K139" s="334" t="s">
        <v>94</v>
      </c>
      <c r="L139" s="335"/>
      <c r="M139" s="282"/>
      <c r="N139" s="283"/>
      <c r="O139" s="283"/>
      <c r="P139" s="283"/>
      <c r="Q139" s="283"/>
      <c r="R139" s="283"/>
      <c r="S139" s="334" t="s">
        <v>94</v>
      </c>
      <c r="T139" s="335"/>
    </row>
    <row r="140" spans="2:24" ht="24.95" customHeight="1" thickBot="1">
      <c r="B140" s="211"/>
      <c r="C140" s="328" t="s">
        <v>160</v>
      </c>
      <c r="D140" s="328"/>
      <c r="E140" s="205"/>
      <c r="F140" s="206"/>
      <c r="G140" s="206"/>
      <c r="H140" s="206"/>
      <c r="I140" s="206"/>
      <c r="J140" s="206"/>
      <c r="K140" s="319" t="s">
        <v>94</v>
      </c>
      <c r="L140" s="338"/>
      <c r="M140" s="205"/>
      <c r="N140" s="206"/>
      <c r="O140" s="206"/>
      <c r="P140" s="206"/>
      <c r="Q140" s="206"/>
      <c r="R140" s="206"/>
      <c r="S140" s="319" t="s">
        <v>94</v>
      </c>
      <c r="T140" s="338"/>
    </row>
    <row r="141" spans="2:24" ht="28.5" customHeight="1" thickBot="1">
      <c r="B141" s="211"/>
      <c r="D141" s="67"/>
      <c r="E141" s="296" t="s">
        <v>341</v>
      </c>
      <c r="F141" s="297"/>
      <c r="G141" s="297"/>
      <c r="H141" s="297"/>
      <c r="I141" s="294" t="s">
        <v>90</v>
      </c>
      <c r="J141" s="295"/>
      <c r="K141" s="336" t="str">
        <f>IF(N130="","",IF(N130=SUM(E134:I140),"○","✕"))</f>
        <v/>
      </c>
      <c r="L141" s="337"/>
      <c r="M141" s="332" t="s">
        <v>340</v>
      </c>
      <c r="N141" s="333"/>
      <c r="O141" s="333"/>
      <c r="P141" s="333"/>
      <c r="Q141" s="330" t="s">
        <v>339</v>
      </c>
      <c r="R141" s="331"/>
      <c r="S141" s="339" t="str">
        <f>IF(N131="","",IF(N131=SUM(M134:Q140),"○","✕"))</f>
        <v/>
      </c>
      <c r="T141" s="340"/>
    </row>
    <row r="142" spans="2:24" ht="12" customHeight="1">
      <c r="B142" s="50"/>
      <c r="C142" s="50"/>
      <c r="D142" s="50"/>
      <c r="E142" s="66"/>
      <c r="F142" s="66"/>
      <c r="G142" s="66"/>
      <c r="H142" s="65"/>
      <c r="I142" s="65"/>
      <c r="K142" s="408" t="s">
        <v>153</v>
      </c>
      <c r="L142" s="408"/>
      <c r="M142" s="64"/>
      <c r="N142" s="64"/>
      <c r="O142" s="64"/>
      <c r="P142" s="64"/>
      <c r="Q142" s="64"/>
      <c r="S142" s="280" t="s">
        <v>153</v>
      </c>
      <c r="T142" s="280"/>
      <c r="U142" s="280"/>
    </row>
    <row r="143" spans="2:24" ht="24.95" customHeight="1">
      <c r="B143" s="195" t="s">
        <v>161</v>
      </c>
      <c r="C143" s="304"/>
      <c r="D143" s="304"/>
      <c r="E143" s="304"/>
      <c r="F143" s="304"/>
      <c r="G143" s="304"/>
      <c r="H143" s="304"/>
      <c r="I143" s="304"/>
      <c r="J143" s="63"/>
      <c r="K143" s="305" t="s">
        <v>99</v>
      </c>
      <c r="L143" s="305"/>
      <c r="M143" s="305"/>
      <c r="N143" s="305"/>
      <c r="O143" s="305"/>
      <c r="P143" s="305"/>
      <c r="Q143" s="305"/>
      <c r="R143" s="305"/>
      <c r="S143" s="305"/>
      <c r="T143" s="306"/>
      <c r="U143" s="306"/>
    </row>
    <row r="144" spans="2:24" ht="24.95" customHeight="1">
      <c r="B144" s="37" t="s">
        <v>162</v>
      </c>
      <c r="C144" s="298" t="s">
        <v>100</v>
      </c>
      <c r="D144" s="298"/>
      <c r="E144" s="291" t="s">
        <v>163</v>
      </c>
      <c r="F144" s="292"/>
      <c r="G144" s="292"/>
      <c r="H144" s="292"/>
      <c r="I144" s="292"/>
      <c r="J144" s="292"/>
      <c r="K144" s="293"/>
      <c r="L144" s="193">
        <v>1</v>
      </c>
      <c r="M144" s="194"/>
      <c r="N144" s="194">
        <v>2</v>
      </c>
      <c r="O144" s="194"/>
      <c r="P144" s="194">
        <v>3</v>
      </c>
      <c r="Q144" s="194"/>
      <c r="R144" s="194" t="s">
        <v>87</v>
      </c>
      <c r="S144" s="199"/>
      <c r="T144" s="62"/>
      <c r="U144" s="62"/>
      <c r="V144" s="62"/>
      <c r="W144" s="37">
        <v>0</v>
      </c>
    </row>
    <row r="145" spans="1:23" ht="18.75" customHeight="1">
      <c r="C145" s="59"/>
      <c r="D145" s="53"/>
      <c r="F145" s="62"/>
      <c r="G145" s="62"/>
      <c r="H145" s="62"/>
      <c r="I145" s="62"/>
      <c r="J145" s="62"/>
      <c r="K145" s="62"/>
      <c r="L145" s="424" t="s">
        <v>338</v>
      </c>
      <c r="M145" s="424"/>
      <c r="N145" s="424"/>
      <c r="O145" s="424"/>
      <c r="P145" s="424"/>
      <c r="Q145" s="424"/>
      <c r="R145" s="424"/>
      <c r="S145" s="424"/>
      <c r="T145" s="424"/>
      <c r="U145" s="424"/>
      <c r="V145" s="62"/>
    </row>
    <row r="146" spans="1:23" ht="24.95" customHeight="1">
      <c r="B146" s="248" t="s">
        <v>337</v>
      </c>
      <c r="C146" s="248"/>
      <c r="D146" s="248"/>
      <c r="E146" s="248"/>
      <c r="F146" s="248"/>
      <c r="G146" s="248"/>
      <c r="H146" s="248"/>
      <c r="I146" s="248"/>
      <c r="J146" s="248"/>
      <c r="K146" s="248"/>
      <c r="L146" s="248"/>
      <c r="M146" s="248"/>
      <c r="N146" s="248"/>
      <c r="O146" s="248"/>
      <c r="P146" s="248"/>
      <c r="Q146" s="248"/>
      <c r="R146" s="62"/>
      <c r="S146" s="62"/>
      <c r="T146" s="58"/>
      <c r="U146" s="58"/>
      <c r="V146" s="58"/>
    </row>
    <row r="147" spans="1:23" ht="24.95" customHeight="1">
      <c r="C147" s="248" t="s">
        <v>336</v>
      </c>
      <c r="D147" s="248"/>
      <c r="E147" s="248"/>
      <c r="F147" s="248"/>
      <c r="G147" s="248"/>
      <c r="H147" s="248"/>
      <c r="I147" s="248"/>
      <c r="J147" s="248"/>
      <c r="K147" s="248"/>
      <c r="L147" s="248"/>
      <c r="M147" s="248"/>
      <c r="N147" s="248"/>
      <c r="O147" s="248"/>
      <c r="P147" s="248"/>
      <c r="Q147" s="248"/>
      <c r="R147" s="248"/>
      <c r="S147" s="248"/>
      <c r="T147" s="248"/>
      <c r="U147" s="248"/>
      <c r="V147" s="58"/>
    </row>
    <row r="148" spans="1:23" ht="45" customHeight="1">
      <c r="C148" s="61"/>
      <c r="D148" s="255" t="s">
        <v>335</v>
      </c>
      <c r="E148" s="256"/>
      <c r="F148" s="256"/>
      <c r="G148" s="256"/>
      <c r="H148" s="256"/>
      <c r="I148" s="256"/>
      <c r="J148" s="256"/>
      <c r="K148" s="256"/>
      <c r="L148" s="256"/>
      <c r="M148" s="256"/>
      <c r="N148" s="256"/>
      <c r="O148" s="256"/>
      <c r="P148" s="256"/>
      <c r="Q148" s="257"/>
      <c r="R148" s="193" t="s">
        <v>334</v>
      </c>
      <c r="S148" s="194"/>
      <c r="T148" s="194" t="s">
        <v>289</v>
      </c>
      <c r="U148" s="199"/>
      <c r="W148" s="58"/>
    </row>
    <row r="149" spans="1:23" ht="24.95" customHeight="1">
      <c r="C149" s="248" t="s">
        <v>333</v>
      </c>
      <c r="D149" s="248"/>
      <c r="E149" s="248"/>
      <c r="F149" s="248"/>
      <c r="G149" s="248"/>
      <c r="H149" s="248"/>
      <c r="I149" s="248"/>
      <c r="J149" s="248"/>
      <c r="K149" s="248"/>
      <c r="L149" s="248"/>
      <c r="M149" s="248"/>
      <c r="N149" s="248"/>
      <c r="O149" s="248"/>
      <c r="P149" s="248"/>
      <c r="Q149" s="248"/>
      <c r="R149" s="248"/>
      <c r="S149" s="248"/>
      <c r="T149" s="248"/>
      <c r="U149" s="248"/>
      <c r="V149" s="58"/>
    </row>
    <row r="150" spans="1:23" ht="24.95" customHeight="1">
      <c r="C150" s="61"/>
      <c r="D150" s="291" t="s">
        <v>164</v>
      </c>
      <c r="E150" s="292"/>
      <c r="F150" s="292"/>
      <c r="G150" s="292"/>
      <c r="H150" s="293"/>
      <c r="I150" s="291" t="s">
        <v>332</v>
      </c>
      <c r="J150" s="292"/>
      <c r="K150" s="292"/>
      <c r="L150" s="292"/>
      <c r="M150" s="292"/>
      <c r="N150" s="293"/>
      <c r="O150" s="423" t="s">
        <v>165</v>
      </c>
      <c r="P150" s="423"/>
      <c r="Q150" s="423"/>
      <c r="R150" s="423"/>
      <c r="S150" s="423"/>
      <c r="T150" s="423"/>
      <c r="U150" s="423"/>
      <c r="V150" s="58"/>
    </row>
    <row r="151" spans="1:23" ht="24.95" customHeight="1">
      <c r="C151" s="61"/>
      <c r="D151" s="409" t="str">
        <f>IF(OR(W144="",W144=4),"",SUM(F44:L44))</f>
        <v/>
      </c>
      <c r="E151" s="410"/>
      <c r="F151" s="410"/>
      <c r="G151" s="194" t="s">
        <v>76</v>
      </c>
      <c r="H151" s="199"/>
      <c r="I151" s="203" t="str">
        <f>IF(OR(W144="",W144=4),"",SUM(N44:O44))</f>
        <v/>
      </c>
      <c r="J151" s="204"/>
      <c r="K151" s="204"/>
      <c r="L151" s="204"/>
      <c r="M151" s="204"/>
      <c r="N151" s="60" t="s">
        <v>76</v>
      </c>
      <c r="O151" s="203" t="str">
        <f>IFERROR(D151/(D151+I151)*100,"")</f>
        <v/>
      </c>
      <c r="P151" s="204"/>
      <c r="Q151" s="204"/>
      <c r="R151" s="204"/>
      <c r="S151" s="204"/>
      <c r="T151" s="204"/>
      <c r="U151" s="39" t="s">
        <v>140</v>
      </c>
      <c r="V151" s="58"/>
    </row>
    <row r="152" spans="1:23" ht="59.25" customHeight="1">
      <c r="B152" s="58"/>
      <c r="C152" s="59"/>
      <c r="D152" s="269" t="s">
        <v>331</v>
      </c>
      <c r="E152" s="269"/>
      <c r="F152" s="269"/>
      <c r="G152" s="269"/>
      <c r="H152" s="269"/>
      <c r="I152" s="269"/>
      <c r="J152" s="269"/>
      <c r="K152" s="269"/>
      <c r="L152" s="269"/>
      <c r="M152" s="269"/>
      <c r="N152" s="269"/>
      <c r="O152" s="269"/>
      <c r="P152" s="269"/>
      <c r="Q152" s="269"/>
      <c r="R152" s="269"/>
      <c r="S152" s="269"/>
      <c r="T152" s="269"/>
      <c r="U152" s="269"/>
      <c r="V152" s="58"/>
    </row>
    <row r="153" spans="1:23" s="40" customFormat="1" ht="24.95" customHeight="1">
      <c r="A153" s="37"/>
      <c r="B153" s="248" t="s">
        <v>330</v>
      </c>
      <c r="C153" s="248"/>
      <c r="D153" s="248"/>
      <c r="E153" s="248"/>
      <c r="F153" s="248"/>
      <c r="G153" s="248"/>
      <c r="H153" s="248"/>
      <c r="I153" s="248"/>
      <c r="J153" s="248"/>
      <c r="K153" s="248"/>
      <c r="L153" s="248"/>
      <c r="M153" s="248"/>
      <c r="N153" s="248"/>
      <c r="O153" s="248"/>
      <c r="P153" s="248"/>
      <c r="Q153" s="248"/>
      <c r="R153" s="248"/>
      <c r="S153" s="248"/>
      <c r="T153" s="248"/>
      <c r="U153" s="248"/>
      <c r="V153" s="37"/>
    </row>
    <row r="154" spans="1:23" ht="24.95" customHeight="1">
      <c r="C154" s="248" t="s">
        <v>329</v>
      </c>
      <c r="D154" s="248"/>
      <c r="E154" s="248"/>
      <c r="F154" s="248"/>
      <c r="G154" s="248"/>
      <c r="H154" s="248"/>
      <c r="I154" s="248"/>
      <c r="J154" s="248"/>
      <c r="K154" s="248"/>
      <c r="L154" s="248"/>
      <c r="M154" s="248"/>
      <c r="N154" s="248"/>
      <c r="O154" s="248"/>
      <c r="P154" s="248"/>
      <c r="Q154" s="248"/>
      <c r="R154" s="248"/>
      <c r="S154" s="248"/>
      <c r="T154" s="248"/>
      <c r="U154" s="248"/>
    </row>
    <row r="155" spans="1:23" ht="24.95" customHeight="1">
      <c r="C155" s="425"/>
      <c r="D155" s="196" t="s">
        <v>166</v>
      </c>
      <c r="E155" s="197"/>
      <c r="F155" s="197"/>
      <c r="G155" s="197"/>
      <c r="H155" s="197"/>
      <c r="I155" s="197"/>
      <c r="J155" s="197"/>
      <c r="K155" s="197"/>
      <c r="L155" s="197"/>
      <c r="M155" s="197"/>
      <c r="N155" s="197"/>
      <c r="O155" s="197"/>
      <c r="P155" s="197"/>
      <c r="Q155" s="198"/>
      <c r="R155" s="205"/>
      <c r="S155" s="206"/>
      <c r="T155" s="194" t="s">
        <v>167</v>
      </c>
      <c r="U155" s="199"/>
    </row>
    <row r="156" spans="1:23" ht="24.95" customHeight="1">
      <c r="C156" s="425"/>
      <c r="D156" s="196" t="s">
        <v>168</v>
      </c>
      <c r="E156" s="197"/>
      <c r="F156" s="197"/>
      <c r="G156" s="197"/>
      <c r="H156" s="197"/>
      <c r="I156" s="197"/>
      <c r="J156" s="197"/>
      <c r="K156" s="197"/>
      <c r="L156" s="197"/>
      <c r="M156" s="197"/>
      <c r="N156" s="197"/>
      <c r="O156" s="197"/>
      <c r="P156" s="197"/>
      <c r="Q156" s="198"/>
      <c r="R156" s="205"/>
      <c r="S156" s="206"/>
      <c r="T156" s="194" t="s">
        <v>167</v>
      </c>
      <c r="U156" s="199"/>
    </row>
    <row r="157" spans="1:23" ht="24.95" customHeight="1">
      <c r="C157" s="425"/>
      <c r="D157" s="196" t="s">
        <v>169</v>
      </c>
      <c r="E157" s="197"/>
      <c r="F157" s="197"/>
      <c r="G157" s="197"/>
      <c r="H157" s="197"/>
      <c r="I157" s="197"/>
      <c r="J157" s="197"/>
      <c r="K157" s="197"/>
      <c r="L157" s="197"/>
      <c r="M157" s="197"/>
      <c r="N157" s="197"/>
      <c r="O157" s="197"/>
      <c r="P157" s="197"/>
      <c r="Q157" s="198"/>
      <c r="R157" s="205"/>
      <c r="S157" s="206"/>
      <c r="T157" s="194" t="s">
        <v>167</v>
      </c>
      <c r="U157" s="199"/>
    </row>
    <row r="158" spans="1:23" ht="45" customHeight="1">
      <c r="C158" s="425"/>
      <c r="D158" s="255" t="s">
        <v>328</v>
      </c>
      <c r="E158" s="256"/>
      <c r="F158" s="256"/>
      <c r="G158" s="256"/>
      <c r="H158" s="256"/>
      <c r="I158" s="256"/>
      <c r="J158" s="256"/>
      <c r="K158" s="256"/>
      <c r="L158" s="256"/>
      <c r="M158" s="256"/>
      <c r="N158" s="256"/>
      <c r="O158" s="256"/>
      <c r="P158" s="256"/>
      <c r="Q158" s="257"/>
      <c r="R158" s="205"/>
      <c r="S158" s="206"/>
      <c r="T158" s="194" t="s">
        <v>167</v>
      </c>
      <c r="U158" s="199"/>
    </row>
    <row r="159" spans="1:23" ht="45" customHeight="1" thickBot="1">
      <c r="C159" s="425"/>
      <c r="D159" s="258" t="s">
        <v>327</v>
      </c>
      <c r="E159" s="259"/>
      <c r="F159" s="259"/>
      <c r="G159" s="259"/>
      <c r="H159" s="259"/>
      <c r="I159" s="259"/>
      <c r="J159" s="259"/>
      <c r="K159" s="259"/>
      <c r="L159" s="259"/>
      <c r="M159" s="259"/>
      <c r="N159" s="259"/>
      <c r="O159" s="259"/>
      <c r="P159" s="259"/>
      <c r="Q159" s="260"/>
      <c r="R159" s="276"/>
      <c r="S159" s="277"/>
      <c r="T159" s="421" t="s">
        <v>167</v>
      </c>
      <c r="U159" s="422"/>
    </row>
    <row r="160" spans="1:23" ht="24.95" customHeight="1" thickTop="1">
      <c r="C160" s="425"/>
      <c r="D160" s="418" t="s">
        <v>170</v>
      </c>
      <c r="E160" s="419"/>
      <c r="F160" s="419"/>
      <c r="G160" s="419"/>
      <c r="H160" s="419"/>
      <c r="I160" s="419"/>
      <c r="J160" s="419"/>
      <c r="K160" s="419"/>
      <c r="L160" s="419"/>
      <c r="M160" s="419"/>
      <c r="N160" s="419"/>
      <c r="O160" s="419"/>
      <c r="P160" s="419"/>
      <c r="Q160" s="420"/>
      <c r="R160" s="413" t="str">
        <f>IF(SUM(R155:S159)=0,"",SUM(R155:S159))</f>
        <v/>
      </c>
      <c r="S160" s="414"/>
      <c r="T160" s="253" t="s">
        <v>167</v>
      </c>
      <c r="U160" s="254"/>
    </row>
    <row r="161" spans="3:21" ht="11.1" customHeight="1">
      <c r="C161" s="50"/>
      <c r="D161" s="50"/>
      <c r="E161" s="50"/>
      <c r="F161" s="50"/>
      <c r="G161" s="50"/>
      <c r="H161" s="50"/>
      <c r="I161" s="50"/>
      <c r="J161" s="50"/>
      <c r="K161" s="50"/>
      <c r="L161" s="50"/>
      <c r="M161" s="50"/>
      <c r="N161" s="50"/>
      <c r="O161" s="50"/>
      <c r="P161" s="50"/>
      <c r="Q161" s="50"/>
      <c r="R161" s="50"/>
      <c r="S161" s="50"/>
      <c r="T161" s="50"/>
      <c r="U161" s="51"/>
    </row>
    <row r="162" spans="3:21" ht="27.95" customHeight="1">
      <c r="C162" s="248" t="s">
        <v>326</v>
      </c>
      <c r="D162" s="248"/>
      <c r="E162" s="248"/>
      <c r="F162" s="248"/>
      <c r="G162" s="248"/>
      <c r="H162" s="248"/>
      <c r="I162" s="248"/>
      <c r="J162" s="248"/>
      <c r="K162" s="248"/>
      <c r="L162" s="248"/>
      <c r="M162" s="248"/>
      <c r="N162" s="248"/>
      <c r="O162" s="248"/>
      <c r="P162" s="248"/>
      <c r="Q162" s="248"/>
      <c r="R162" s="248"/>
      <c r="S162" s="248"/>
      <c r="T162" s="248"/>
      <c r="U162" s="248"/>
    </row>
    <row r="163" spans="3:21" ht="24.95" customHeight="1">
      <c r="C163" s="218"/>
      <c r="D163" s="215"/>
      <c r="E163" s="327"/>
      <c r="F163" s="216"/>
      <c r="G163" s="291" t="s">
        <v>171</v>
      </c>
      <c r="H163" s="292"/>
      <c r="I163" s="292"/>
      <c r="J163" s="292"/>
      <c r="K163" s="293"/>
      <c r="L163" s="288" t="s">
        <v>172</v>
      </c>
      <c r="M163" s="289"/>
      <c r="N163" s="289"/>
      <c r="O163" s="289"/>
      <c r="P163" s="290"/>
      <c r="Q163" s="291" t="s">
        <v>173</v>
      </c>
      <c r="R163" s="292"/>
      <c r="S163" s="292"/>
      <c r="T163" s="292"/>
      <c r="U163" s="293"/>
    </row>
    <row r="164" spans="3:21" ht="24.95" customHeight="1">
      <c r="C164" s="218"/>
      <c r="D164" s="291" t="s">
        <v>174</v>
      </c>
      <c r="E164" s="292"/>
      <c r="F164" s="293"/>
      <c r="G164" s="205"/>
      <c r="H164" s="206"/>
      <c r="I164" s="206"/>
      <c r="J164" s="194" t="s">
        <v>76</v>
      </c>
      <c r="K164" s="199"/>
      <c r="L164" s="205"/>
      <c r="M164" s="206"/>
      <c r="N164" s="206"/>
      <c r="O164" s="194" t="s">
        <v>76</v>
      </c>
      <c r="P164" s="199"/>
      <c r="Q164" s="284" t="str">
        <f>IF(G164+L164=0,"",G164+L164)</f>
        <v/>
      </c>
      <c r="R164" s="285"/>
      <c r="S164" s="285"/>
      <c r="T164" s="194" t="s">
        <v>76</v>
      </c>
      <c r="U164" s="199"/>
    </row>
    <row r="165" spans="3:21" ht="24.95" customHeight="1">
      <c r="C165" s="218"/>
      <c r="D165" s="291" t="s">
        <v>175</v>
      </c>
      <c r="E165" s="292"/>
      <c r="F165" s="293"/>
      <c r="G165" s="205"/>
      <c r="H165" s="206"/>
      <c r="I165" s="206"/>
      <c r="J165" s="194" t="s">
        <v>76</v>
      </c>
      <c r="K165" s="199"/>
      <c r="L165" s="205"/>
      <c r="M165" s="206"/>
      <c r="N165" s="206"/>
      <c r="O165" s="194" t="s">
        <v>76</v>
      </c>
      <c r="P165" s="199"/>
      <c r="Q165" s="284" t="str">
        <f>IF(G165+L165=0,"",G165+L165)</f>
        <v/>
      </c>
      <c r="R165" s="285"/>
      <c r="S165" s="285"/>
      <c r="T165" s="194" t="s">
        <v>76</v>
      </c>
      <c r="U165" s="199"/>
    </row>
    <row r="166" spans="3:21" ht="24.95" customHeight="1">
      <c r="C166" s="218"/>
      <c r="D166" s="426" t="s">
        <v>176</v>
      </c>
      <c r="E166" s="427"/>
      <c r="F166" s="428"/>
      <c r="G166" s="357"/>
      <c r="H166" s="358"/>
      <c r="I166" s="358"/>
      <c r="J166" s="194" t="s">
        <v>76</v>
      </c>
      <c r="K166" s="199"/>
      <c r="L166" s="357"/>
      <c r="M166" s="358"/>
      <c r="N166" s="358"/>
      <c r="O166" s="252" t="s">
        <v>76</v>
      </c>
      <c r="P166" s="261"/>
      <c r="Q166" s="286" t="str">
        <f>IF(G166+L166=0,"",G166+L166)</f>
        <v/>
      </c>
      <c r="R166" s="287"/>
      <c r="S166" s="287"/>
      <c r="T166" s="252" t="s">
        <v>76</v>
      </c>
      <c r="U166" s="261"/>
    </row>
    <row r="167" spans="3:21" ht="24.95" customHeight="1">
      <c r="C167" s="248" t="s">
        <v>325</v>
      </c>
      <c r="D167" s="248"/>
      <c r="E167" s="248"/>
      <c r="F167" s="248"/>
      <c r="G167" s="248"/>
      <c r="H167" s="248"/>
      <c r="I167" s="248"/>
      <c r="J167" s="248"/>
      <c r="K167" s="248"/>
      <c r="L167" s="248"/>
      <c r="M167" s="248"/>
      <c r="N167" s="248"/>
      <c r="O167" s="248"/>
      <c r="P167" s="248"/>
      <c r="Q167" s="248"/>
      <c r="R167" s="248"/>
      <c r="S167" s="248"/>
      <c r="T167" s="248"/>
      <c r="U167" s="248"/>
    </row>
    <row r="168" spans="3:21" ht="24.95" customHeight="1">
      <c r="C168" s="262"/>
      <c r="D168" s="196" t="s">
        <v>324</v>
      </c>
      <c r="E168" s="197"/>
      <c r="F168" s="197"/>
      <c r="G168" s="197"/>
      <c r="H168" s="197"/>
      <c r="I168" s="197"/>
      <c r="J168" s="197"/>
      <c r="K168" s="197"/>
      <c r="L168" s="197"/>
      <c r="M168" s="197"/>
      <c r="N168" s="197"/>
      <c r="O168" s="197"/>
      <c r="P168" s="198"/>
      <c r="Q168" s="205"/>
      <c r="R168" s="206"/>
      <c r="S168" s="206"/>
      <c r="T168" s="206"/>
      <c r="U168" s="48" t="s">
        <v>76</v>
      </c>
    </row>
    <row r="169" spans="3:21" ht="24.95" customHeight="1">
      <c r="C169" s="262"/>
      <c r="D169" s="196" t="s">
        <v>323</v>
      </c>
      <c r="E169" s="197"/>
      <c r="F169" s="197"/>
      <c r="G169" s="197"/>
      <c r="H169" s="197"/>
      <c r="I169" s="197"/>
      <c r="J169" s="197"/>
      <c r="K169" s="197"/>
      <c r="L169" s="197"/>
      <c r="M169" s="197"/>
      <c r="N169" s="197"/>
      <c r="O169" s="197"/>
      <c r="P169" s="198"/>
      <c r="Q169" s="266"/>
      <c r="R169" s="267"/>
      <c r="S169" s="267"/>
      <c r="T169" s="267"/>
      <c r="U169" s="39" t="s">
        <v>76</v>
      </c>
    </row>
    <row r="170" spans="3:21" ht="50.1" customHeight="1">
      <c r="C170" s="281" t="s">
        <v>322</v>
      </c>
      <c r="D170" s="281"/>
      <c r="E170" s="281"/>
      <c r="F170" s="281"/>
      <c r="G170" s="281"/>
      <c r="H170" s="281"/>
      <c r="I170" s="281"/>
      <c r="J170" s="281"/>
      <c r="K170" s="281"/>
      <c r="L170" s="281"/>
      <c r="M170" s="281"/>
      <c r="N170" s="281"/>
      <c r="O170" s="281"/>
      <c r="P170" s="281"/>
      <c r="Q170" s="281"/>
      <c r="R170" s="281"/>
      <c r="S170" s="281"/>
      <c r="T170" s="281"/>
      <c r="U170" s="281"/>
    </row>
    <row r="171" spans="3:21" ht="24.95" customHeight="1">
      <c r="C171" s="57"/>
      <c r="D171" s="268" t="s">
        <v>321</v>
      </c>
      <c r="E171" s="268"/>
      <c r="F171" s="268"/>
      <c r="G171" s="268"/>
      <c r="H171" s="268"/>
      <c r="I171" s="268"/>
      <c r="J171" s="268"/>
      <c r="K171" s="268"/>
      <c r="L171" s="268"/>
      <c r="M171" s="268"/>
      <c r="N171" s="268"/>
      <c r="O171" s="268"/>
      <c r="P171" s="268"/>
      <c r="Q171" s="268"/>
      <c r="R171" s="268"/>
      <c r="S171" s="268"/>
      <c r="T171" s="268"/>
      <c r="U171" s="268"/>
    </row>
    <row r="172" spans="3:21" ht="24.95" customHeight="1">
      <c r="C172" s="248" t="s">
        <v>320</v>
      </c>
      <c r="D172" s="248"/>
      <c r="E172" s="248"/>
      <c r="F172" s="248"/>
      <c r="G172" s="248"/>
      <c r="H172" s="248"/>
      <c r="I172" s="248"/>
      <c r="J172" s="248"/>
      <c r="K172" s="248"/>
      <c r="L172" s="248"/>
      <c r="M172" s="248"/>
      <c r="N172" s="248"/>
      <c r="O172" s="248"/>
      <c r="P172" s="248"/>
      <c r="Q172" s="248"/>
      <c r="R172" s="248"/>
      <c r="S172" s="248"/>
      <c r="T172" s="248"/>
      <c r="U172" s="248"/>
    </row>
    <row r="173" spans="3:21" ht="24.95" customHeight="1">
      <c r="C173" s="425"/>
      <c r="D173" s="255" t="s">
        <v>177</v>
      </c>
      <c r="E173" s="256"/>
      <c r="F173" s="256"/>
      <c r="G173" s="256"/>
      <c r="H173" s="256"/>
      <c r="I173" s="256"/>
      <c r="J173" s="256"/>
      <c r="K173" s="256"/>
      <c r="L173" s="256"/>
      <c r="M173" s="256"/>
      <c r="N173" s="256"/>
      <c r="O173" s="256"/>
      <c r="P173" s="256"/>
      <c r="Q173" s="256"/>
      <c r="R173" s="257"/>
      <c r="S173" s="401" t="s">
        <v>59</v>
      </c>
      <c r="T173" s="402"/>
      <c r="U173" s="56" t="s">
        <v>76</v>
      </c>
    </row>
    <row r="174" spans="3:21" ht="50.1" customHeight="1">
      <c r="C174" s="425"/>
      <c r="D174" s="255" t="s">
        <v>319</v>
      </c>
      <c r="E174" s="256"/>
      <c r="F174" s="256"/>
      <c r="G174" s="256"/>
      <c r="H174" s="256"/>
      <c r="I174" s="256"/>
      <c r="J174" s="256"/>
      <c r="K174" s="256"/>
      <c r="L174" s="256"/>
      <c r="M174" s="256"/>
      <c r="N174" s="256"/>
      <c r="O174" s="256"/>
      <c r="P174" s="256"/>
      <c r="Q174" s="256"/>
      <c r="R174" s="257"/>
      <c r="S174" s="205" t="s">
        <v>59</v>
      </c>
      <c r="T174" s="206"/>
      <c r="U174" s="54" t="s">
        <v>76</v>
      </c>
    </row>
    <row r="175" spans="3:21" ht="50.1" customHeight="1">
      <c r="C175" s="425"/>
      <c r="D175" s="255" t="s">
        <v>318</v>
      </c>
      <c r="E175" s="256"/>
      <c r="F175" s="256"/>
      <c r="G175" s="256"/>
      <c r="H175" s="256"/>
      <c r="I175" s="256"/>
      <c r="J175" s="256"/>
      <c r="K175" s="256"/>
      <c r="L175" s="256"/>
      <c r="M175" s="256"/>
      <c r="N175" s="256"/>
      <c r="O175" s="256"/>
      <c r="P175" s="256"/>
      <c r="Q175" s="256"/>
      <c r="R175" s="257"/>
      <c r="S175" s="284" t="str">
        <f>IFERROR((S174/S173)*100,"")</f>
        <v/>
      </c>
      <c r="T175" s="285"/>
      <c r="U175" s="55" t="s">
        <v>140</v>
      </c>
    </row>
    <row r="176" spans="3:21" ht="50.1" customHeight="1">
      <c r="C176" s="281" t="s">
        <v>317</v>
      </c>
      <c r="D176" s="281"/>
      <c r="E176" s="281"/>
      <c r="F176" s="281"/>
      <c r="G176" s="281"/>
      <c r="H176" s="281"/>
      <c r="I176" s="281"/>
      <c r="J176" s="281"/>
      <c r="K176" s="281"/>
      <c r="L176" s="281"/>
      <c r="M176" s="281"/>
      <c r="N176" s="281"/>
      <c r="O176" s="281"/>
      <c r="P176" s="281"/>
      <c r="Q176" s="281"/>
      <c r="R176" s="281"/>
      <c r="S176" s="281"/>
      <c r="T176" s="281"/>
      <c r="U176" s="281"/>
    </row>
    <row r="177" spans="1:22" ht="50.1" customHeight="1">
      <c r="C177" s="425"/>
      <c r="D177" s="255" t="s">
        <v>178</v>
      </c>
      <c r="E177" s="256"/>
      <c r="F177" s="256"/>
      <c r="G177" s="256"/>
      <c r="H177" s="256"/>
      <c r="I177" s="256"/>
      <c r="J177" s="256"/>
      <c r="K177" s="256"/>
      <c r="L177" s="256"/>
      <c r="M177" s="256"/>
      <c r="N177" s="256"/>
      <c r="O177" s="256"/>
      <c r="P177" s="256"/>
      <c r="Q177" s="256"/>
      <c r="R177" s="257"/>
      <c r="S177" s="205"/>
      <c r="T177" s="206"/>
      <c r="U177" s="54" t="s">
        <v>76</v>
      </c>
    </row>
    <row r="178" spans="1:22" ht="50.1" customHeight="1">
      <c r="C178" s="425"/>
      <c r="D178" s="255" t="s">
        <v>179</v>
      </c>
      <c r="E178" s="256"/>
      <c r="F178" s="256"/>
      <c r="G178" s="256"/>
      <c r="H178" s="256"/>
      <c r="I178" s="256"/>
      <c r="J178" s="256"/>
      <c r="K178" s="256"/>
      <c r="L178" s="256"/>
      <c r="M178" s="256"/>
      <c r="N178" s="256"/>
      <c r="O178" s="256"/>
      <c r="P178" s="256"/>
      <c r="Q178" s="256"/>
      <c r="R178" s="257"/>
      <c r="S178" s="205"/>
      <c r="T178" s="206"/>
      <c r="U178" s="54" t="s">
        <v>76</v>
      </c>
    </row>
    <row r="179" spans="1:22" ht="50.1" customHeight="1">
      <c r="C179" s="425"/>
      <c r="D179" s="255" t="s">
        <v>180</v>
      </c>
      <c r="E179" s="256"/>
      <c r="F179" s="256"/>
      <c r="G179" s="256"/>
      <c r="H179" s="256"/>
      <c r="I179" s="256"/>
      <c r="J179" s="256"/>
      <c r="K179" s="256"/>
      <c r="L179" s="256"/>
      <c r="M179" s="256"/>
      <c r="N179" s="256"/>
      <c r="O179" s="256"/>
      <c r="P179" s="256"/>
      <c r="Q179" s="256"/>
      <c r="R179" s="257"/>
      <c r="S179" s="284" t="str">
        <f>IFERROR((S178/S177)*100,"")</f>
        <v/>
      </c>
      <c r="T179" s="285"/>
      <c r="U179" s="54" t="s">
        <v>140</v>
      </c>
    </row>
    <row r="180" spans="1:22" ht="24.95" customHeight="1">
      <c r="C180" s="248" t="s">
        <v>316</v>
      </c>
      <c r="D180" s="248"/>
      <c r="E180" s="248"/>
      <c r="F180" s="248"/>
      <c r="G180" s="248"/>
      <c r="H180" s="248"/>
      <c r="I180" s="248"/>
      <c r="J180" s="248"/>
      <c r="K180" s="248"/>
      <c r="L180" s="248"/>
      <c r="M180" s="248"/>
      <c r="N180" s="248"/>
      <c r="O180" s="248"/>
      <c r="P180" s="248"/>
      <c r="Q180" s="248"/>
      <c r="R180" s="248"/>
      <c r="S180" s="248"/>
      <c r="T180" s="248"/>
      <c r="U180" s="248"/>
    </row>
    <row r="181" spans="1:22" ht="24.95" customHeight="1">
      <c r="C181" s="38"/>
      <c r="D181" s="196" t="s">
        <v>181</v>
      </c>
      <c r="E181" s="197"/>
      <c r="F181" s="197"/>
      <c r="G181" s="197"/>
      <c r="H181" s="197"/>
      <c r="I181" s="197"/>
      <c r="J181" s="197"/>
      <c r="K181" s="197"/>
      <c r="L181" s="197"/>
      <c r="M181" s="198"/>
      <c r="N181" s="205"/>
      <c r="O181" s="206"/>
      <c r="P181" s="194" t="s">
        <v>301</v>
      </c>
      <c r="Q181" s="199"/>
    </row>
    <row r="182" spans="1:22" ht="24.95" customHeight="1">
      <c r="C182" s="38"/>
      <c r="D182" s="196" t="s">
        <v>182</v>
      </c>
      <c r="E182" s="197"/>
      <c r="F182" s="197"/>
      <c r="G182" s="197"/>
      <c r="H182" s="197"/>
      <c r="I182" s="197"/>
      <c r="J182" s="197"/>
      <c r="K182" s="197"/>
      <c r="L182" s="197"/>
      <c r="M182" s="198"/>
      <c r="N182" s="205"/>
      <c r="O182" s="206"/>
      <c r="P182" s="194" t="s">
        <v>301</v>
      </c>
      <c r="Q182" s="199"/>
    </row>
    <row r="183" spans="1:22" s="40" customFormat="1" ht="29.1" customHeight="1">
      <c r="A183" s="37"/>
      <c r="B183" s="248" t="s">
        <v>315</v>
      </c>
      <c r="C183" s="248"/>
      <c r="D183" s="248"/>
      <c r="E183" s="248"/>
      <c r="F183" s="248"/>
      <c r="G183" s="248"/>
      <c r="H183" s="248"/>
      <c r="I183" s="248"/>
      <c r="J183" s="248"/>
      <c r="K183" s="248"/>
      <c r="L183" s="248"/>
      <c r="M183" s="248"/>
      <c r="N183" s="248"/>
      <c r="O183" s="248"/>
      <c r="P183" s="248"/>
      <c r="Q183" s="248"/>
      <c r="R183" s="248"/>
      <c r="S183" s="248"/>
      <c r="T183" s="248"/>
      <c r="U183" s="248"/>
      <c r="V183" s="37"/>
    </row>
    <row r="184" spans="1:22" ht="24.95" customHeight="1">
      <c r="C184" s="248" t="s">
        <v>314</v>
      </c>
      <c r="D184" s="248"/>
      <c r="E184" s="248"/>
      <c r="F184" s="248"/>
      <c r="G184" s="248"/>
      <c r="H184" s="248"/>
      <c r="I184" s="248"/>
      <c r="J184" s="248"/>
      <c r="K184" s="248"/>
      <c r="L184" s="248"/>
      <c r="M184" s="248"/>
      <c r="N184" s="248"/>
      <c r="O184" s="248"/>
      <c r="P184" s="248"/>
      <c r="Q184" s="248"/>
      <c r="R184" s="248"/>
      <c r="S184" s="248"/>
      <c r="T184" s="248"/>
      <c r="U184" s="248"/>
    </row>
    <row r="185" spans="1:22" ht="24.95" customHeight="1">
      <c r="C185" s="248" t="s">
        <v>313</v>
      </c>
      <c r="D185" s="248"/>
      <c r="E185" s="248"/>
      <c r="F185" s="248"/>
      <c r="G185" s="248"/>
      <c r="H185" s="248"/>
      <c r="I185" s="248"/>
      <c r="J185" s="248"/>
      <c r="K185" s="248"/>
      <c r="L185" s="248"/>
      <c r="M185" s="248"/>
      <c r="N185" s="248"/>
      <c r="O185" s="248"/>
      <c r="P185" s="248"/>
      <c r="Q185" s="248"/>
      <c r="R185" s="248"/>
      <c r="S185" s="248"/>
      <c r="T185" s="248"/>
      <c r="U185" s="248"/>
    </row>
    <row r="186" spans="1:22" ht="24.95" customHeight="1">
      <c r="C186" s="221"/>
      <c r="D186" s="200"/>
      <c r="E186" s="201"/>
      <c r="F186" s="201"/>
      <c r="G186" s="201"/>
      <c r="H186" s="201"/>
      <c r="I186" s="201"/>
      <c r="J186" s="201"/>
      <c r="K186" s="202"/>
      <c r="L186" s="291" t="s">
        <v>308</v>
      </c>
      <c r="M186" s="292"/>
      <c r="N186" s="292"/>
      <c r="O186" s="292"/>
      <c r="P186" s="293"/>
      <c r="Q186" s="291" t="s">
        <v>307</v>
      </c>
      <c r="R186" s="292"/>
      <c r="S186" s="292"/>
      <c r="T186" s="292"/>
      <c r="U186" s="293"/>
    </row>
    <row r="187" spans="1:22" ht="24.95" customHeight="1">
      <c r="C187" s="221"/>
      <c r="D187" s="196" t="s">
        <v>312</v>
      </c>
      <c r="E187" s="197"/>
      <c r="F187" s="197"/>
      <c r="G187" s="197"/>
      <c r="H187" s="197"/>
      <c r="I187" s="197"/>
      <c r="J187" s="197"/>
      <c r="K187" s="198"/>
      <c r="L187" s="205"/>
      <c r="M187" s="206"/>
      <c r="N187" s="206"/>
      <c r="O187" s="206"/>
      <c r="P187" s="39" t="s">
        <v>76</v>
      </c>
      <c r="Q187" s="266"/>
      <c r="R187" s="267"/>
      <c r="S187" s="267"/>
      <c r="T187" s="267"/>
      <c r="U187" s="39" t="s">
        <v>76</v>
      </c>
    </row>
    <row r="188" spans="1:22" ht="24.95" customHeight="1">
      <c r="C188" s="221"/>
      <c r="D188" s="196" t="s">
        <v>311</v>
      </c>
      <c r="E188" s="197"/>
      <c r="F188" s="197"/>
      <c r="G188" s="197"/>
      <c r="H188" s="197"/>
      <c r="I188" s="197"/>
      <c r="J188" s="197"/>
      <c r="K188" s="198"/>
      <c r="L188" s="205"/>
      <c r="M188" s="206"/>
      <c r="N188" s="206"/>
      <c r="O188" s="206"/>
      <c r="P188" s="39" t="s">
        <v>76</v>
      </c>
      <c r="Q188" s="266"/>
      <c r="R188" s="267"/>
      <c r="S188" s="267"/>
      <c r="T188" s="267"/>
      <c r="U188" s="39" t="s">
        <v>76</v>
      </c>
    </row>
    <row r="189" spans="1:22" ht="24.95" customHeight="1" thickBot="1">
      <c r="C189" s="221"/>
      <c r="D189" s="258" t="s">
        <v>310</v>
      </c>
      <c r="E189" s="259"/>
      <c r="F189" s="259"/>
      <c r="G189" s="259"/>
      <c r="H189" s="259"/>
      <c r="I189" s="259"/>
      <c r="J189" s="259"/>
      <c r="K189" s="260"/>
      <c r="L189" s="276"/>
      <c r="M189" s="277"/>
      <c r="N189" s="277"/>
      <c r="O189" s="277"/>
      <c r="P189" s="43" t="s">
        <v>76</v>
      </c>
      <c r="Q189" s="302"/>
      <c r="R189" s="303"/>
      <c r="S189" s="303"/>
      <c r="T189" s="303"/>
      <c r="U189" s="43" t="s">
        <v>76</v>
      </c>
    </row>
    <row r="190" spans="1:22" ht="24.95" customHeight="1" thickTop="1">
      <c r="C190" s="221"/>
      <c r="D190" s="299" t="s">
        <v>183</v>
      </c>
      <c r="E190" s="300"/>
      <c r="F190" s="300"/>
      <c r="G190" s="300"/>
      <c r="H190" s="300"/>
      <c r="I190" s="300"/>
      <c r="J190" s="300"/>
      <c r="K190" s="301"/>
      <c r="L190" s="278">
        <f>SUM(L187:O189)</f>
        <v>0</v>
      </c>
      <c r="M190" s="279"/>
      <c r="N190" s="279"/>
      <c r="O190" s="279"/>
      <c r="P190" s="41" t="s">
        <v>76</v>
      </c>
      <c r="Q190" s="278">
        <f>SUM(Q187:T189)</f>
        <v>0</v>
      </c>
      <c r="R190" s="279"/>
      <c r="S190" s="279"/>
      <c r="T190" s="279"/>
      <c r="U190" s="41" t="s">
        <v>76</v>
      </c>
    </row>
    <row r="191" spans="1:22" ht="24.95" customHeight="1">
      <c r="C191" s="248" t="s">
        <v>309</v>
      </c>
      <c r="D191" s="248"/>
      <c r="E191" s="248"/>
      <c r="F191" s="248"/>
      <c r="G191" s="248"/>
      <c r="H191" s="248"/>
      <c r="I191" s="248"/>
      <c r="J191" s="248"/>
      <c r="K191" s="248"/>
      <c r="L191" s="248"/>
      <c r="M191" s="248"/>
      <c r="N191" s="248"/>
      <c r="O191" s="248"/>
      <c r="P191" s="248"/>
      <c r="Q191" s="248"/>
      <c r="R191" s="248"/>
      <c r="S191" s="248"/>
      <c r="T191" s="248"/>
      <c r="U191" s="248"/>
    </row>
    <row r="192" spans="1:22" ht="24.95" customHeight="1">
      <c r="C192" s="218"/>
      <c r="D192" s="291"/>
      <c r="E192" s="292"/>
      <c r="F192" s="292"/>
      <c r="G192" s="292"/>
      <c r="H192" s="292"/>
      <c r="I192" s="292"/>
      <c r="J192" s="292"/>
      <c r="K192" s="293"/>
      <c r="L192" s="291" t="s">
        <v>308</v>
      </c>
      <c r="M192" s="292"/>
      <c r="N192" s="292"/>
      <c r="O192" s="292"/>
      <c r="P192" s="293"/>
      <c r="Q192" s="291" t="s">
        <v>307</v>
      </c>
      <c r="R192" s="292"/>
      <c r="S192" s="292"/>
      <c r="T192" s="292"/>
      <c r="U192" s="293"/>
    </row>
    <row r="193" spans="3:23" ht="24.95" customHeight="1">
      <c r="C193" s="218"/>
      <c r="D193" s="196" t="s">
        <v>184</v>
      </c>
      <c r="E193" s="197"/>
      <c r="F193" s="197"/>
      <c r="G193" s="197"/>
      <c r="H193" s="197"/>
      <c r="I193" s="197"/>
      <c r="J193" s="197"/>
      <c r="K193" s="198"/>
      <c r="L193" s="205"/>
      <c r="M193" s="206"/>
      <c r="N193" s="206"/>
      <c r="O193" s="206"/>
      <c r="P193" s="39" t="s">
        <v>76</v>
      </c>
      <c r="Q193" s="267"/>
      <c r="R193" s="267"/>
      <c r="S193" s="267"/>
      <c r="T193" s="267"/>
      <c r="U193" s="39" t="s">
        <v>76</v>
      </c>
    </row>
    <row r="194" spans="3:23" ht="24.95" customHeight="1">
      <c r="C194" s="53"/>
      <c r="D194" s="263" t="s">
        <v>306</v>
      </c>
      <c r="E194" s="263"/>
      <c r="F194" s="263"/>
      <c r="G194" s="263"/>
      <c r="H194" s="263"/>
      <c r="I194" s="263"/>
      <c r="J194" s="263"/>
      <c r="K194" s="263"/>
      <c r="L194" s="263"/>
      <c r="M194" s="263"/>
      <c r="N194" s="263"/>
      <c r="O194" s="263"/>
      <c r="P194" s="263"/>
      <c r="Q194" s="263"/>
      <c r="R194" s="263"/>
      <c r="S194" s="263"/>
      <c r="T194" s="263"/>
      <c r="U194" s="263"/>
    </row>
    <row r="195" spans="3:23" ht="30" customHeight="1">
      <c r="C195" s="248" t="s">
        <v>305</v>
      </c>
      <c r="D195" s="248"/>
      <c r="E195" s="248"/>
      <c r="F195" s="248"/>
      <c r="G195" s="248"/>
      <c r="H195" s="248"/>
      <c r="I195" s="248"/>
      <c r="J195" s="248"/>
      <c r="K195" s="248"/>
      <c r="L195" s="248"/>
      <c r="M195" s="248"/>
      <c r="N195" s="248"/>
      <c r="O195" s="248"/>
      <c r="P195" s="248"/>
      <c r="Q195" s="248"/>
      <c r="R195" s="248"/>
      <c r="S195" s="248"/>
      <c r="T195" s="248"/>
      <c r="U195" s="248"/>
    </row>
    <row r="196" spans="3:23" ht="24.95" customHeight="1">
      <c r="C196" s="52"/>
      <c r="D196" s="415" t="s">
        <v>304</v>
      </c>
      <c r="E196" s="416"/>
      <c r="F196" s="416"/>
      <c r="G196" s="416"/>
      <c r="H196" s="416"/>
      <c r="I196" s="416"/>
      <c r="J196" s="416"/>
      <c r="K196" s="416"/>
      <c r="L196" s="416"/>
      <c r="M196" s="416"/>
      <c r="N196" s="416"/>
      <c r="O196" s="416"/>
      <c r="P196" s="417"/>
      <c r="Q196" s="205"/>
      <c r="R196" s="206"/>
      <c r="S196" s="206"/>
      <c r="T196" s="194" t="s">
        <v>303</v>
      </c>
      <c r="U196" s="199"/>
    </row>
    <row r="197" spans="3:23" ht="24.95" customHeight="1">
      <c r="C197" s="52"/>
      <c r="D197" s="415" t="s">
        <v>302</v>
      </c>
      <c r="E197" s="416"/>
      <c r="F197" s="416"/>
      <c r="G197" s="416"/>
      <c r="H197" s="416"/>
      <c r="I197" s="416"/>
      <c r="J197" s="416"/>
      <c r="K197" s="416"/>
      <c r="L197" s="416"/>
      <c r="M197" s="416"/>
      <c r="N197" s="416"/>
      <c r="O197" s="416"/>
      <c r="P197" s="417"/>
      <c r="Q197" s="205"/>
      <c r="R197" s="206"/>
      <c r="S197" s="206"/>
      <c r="T197" s="194" t="s">
        <v>301</v>
      </c>
      <c r="U197" s="199"/>
    </row>
    <row r="198" spans="3:23" ht="50.1" customHeight="1">
      <c r="C198" s="52"/>
      <c r="D198" s="429" t="s">
        <v>300</v>
      </c>
      <c r="E198" s="430"/>
      <c r="F198" s="430"/>
      <c r="G198" s="430"/>
      <c r="H198" s="430"/>
      <c r="I198" s="430"/>
      <c r="J198" s="430"/>
      <c r="K198" s="430"/>
      <c r="L198" s="430"/>
      <c r="M198" s="430"/>
      <c r="N198" s="430"/>
      <c r="O198" s="430"/>
      <c r="P198" s="431"/>
      <c r="Q198" s="205"/>
      <c r="R198" s="206"/>
      <c r="S198" s="206"/>
      <c r="T198" s="194" t="s">
        <v>299</v>
      </c>
      <c r="U198" s="199"/>
    </row>
    <row r="199" spans="3:23" ht="50.1" customHeight="1">
      <c r="C199" s="52"/>
      <c r="D199" s="429" t="s">
        <v>298</v>
      </c>
      <c r="E199" s="430"/>
      <c r="F199" s="430"/>
      <c r="G199" s="430"/>
      <c r="H199" s="430"/>
      <c r="I199" s="430"/>
      <c r="J199" s="430"/>
      <c r="K199" s="430"/>
      <c r="L199" s="430"/>
      <c r="M199" s="430"/>
      <c r="N199" s="430"/>
      <c r="O199" s="430"/>
      <c r="P199" s="431"/>
      <c r="Q199" s="205"/>
      <c r="R199" s="206"/>
      <c r="S199" s="206"/>
      <c r="T199" s="194" t="s">
        <v>185</v>
      </c>
      <c r="U199" s="199"/>
    </row>
    <row r="200" spans="3:23" ht="11.1" customHeight="1">
      <c r="C200" s="50"/>
      <c r="D200" s="51"/>
      <c r="Q200" s="50"/>
      <c r="R200" s="50"/>
      <c r="S200" s="50"/>
    </row>
    <row r="201" spans="3:23" ht="24.95" customHeight="1">
      <c r="C201" s="248" t="s">
        <v>297</v>
      </c>
      <c r="D201" s="248"/>
      <c r="E201" s="248"/>
      <c r="F201" s="248"/>
      <c r="G201" s="248"/>
      <c r="H201" s="248"/>
      <c r="I201" s="248"/>
      <c r="J201" s="248"/>
      <c r="K201" s="248"/>
      <c r="L201" s="248"/>
      <c r="M201" s="248"/>
      <c r="N201" s="248"/>
      <c r="O201" s="248"/>
      <c r="P201" s="248"/>
      <c r="Q201" s="248"/>
      <c r="R201" s="248"/>
      <c r="S201" s="248"/>
      <c r="T201" s="248"/>
      <c r="U201" s="248"/>
    </row>
    <row r="202" spans="3:23" ht="17.25" customHeight="1">
      <c r="C202" s="262"/>
      <c r="D202" s="407" t="s">
        <v>296</v>
      </c>
      <c r="E202" s="407"/>
      <c r="F202" s="407"/>
      <c r="G202" s="407"/>
      <c r="H202" s="407"/>
      <c r="I202" s="407"/>
      <c r="J202" s="407"/>
      <c r="K202" s="407"/>
      <c r="L202" s="407"/>
      <c r="M202" s="407"/>
      <c r="N202" s="407"/>
      <c r="O202" s="407"/>
      <c r="P202" s="407"/>
      <c r="Q202" s="407"/>
      <c r="R202" s="407"/>
      <c r="S202" s="407"/>
      <c r="T202" s="407"/>
      <c r="U202" s="407"/>
    </row>
    <row r="203" spans="3:23" ht="50.1" customHeight="1">
      <c r="C203" s="262"/>
      <c r="D203" s="49"/>
      <c r="E203" s="432" t="s">
        <v>186</v>
      </c>
      <c r="F203" s="433"/>
      <c r="G203" s="433"/>
      <c r="H203" s="433"/>
      <c r="I203" s="433"/>
      <c r="J203" s="434"/>
      <c r="K203" s="435" t="s">
        <v>187</v>
      </c>
      <c r="L203" s="435"/>
      <c r="M203" s="435"/>
      <c r="N203" s="435"/>
      <c r="O203" s="435"/>
      <c r="P203" s="435"/>
      <c r="Q203" s="45"/>
      <c r="R203" s="45"/>
      <c r="S203" s="45"/>
      <c r="T203" s="38"/>
      <c r="U203" s="45"/>
    </row>
    <row r="204" spans="3:23" ht="24.95" customHeight="1">
      <c r="C204" s="262"/>
      <c r="D204" s="47" t="s">
        <v>174</v>
      </c>
      <c r="E204" s="401"/>
      <c r="F204" s="402"/>
      <c r="G204" s="402"/>
      <c r="H204" s="402"/>
      <c r="I204" s="402"/>
      <c r="J204" s="48" t="s">
        <v>76</v>
      </c>
      <c r="K204" s="205"/>
      <c r="L204" s="206"/>
      <c r="M204" s="206"/>
      <c r="N204" s="206"/>
      <c r="O204" s="206"/>
      <c r="P204" s="39" t="s">
        <v>76</v>
      </c>
      <c r="Q204" s="45"/>
      <c r="R204" s="45"/>
      <c r="S204" s="45"/>
      <c r="T204" s="46"/>
      <c r="U204" s="45"/>
      <c r="W204" s="37" t="s">
        <v>138</v>
      </c>
    </row>
    <row r="205" spans="3:23" ht="24.95" customHeight="1">
      <c r="C205" s="262"/>
      <c r="D205" s="47" t="s">
        <v>175</v>
      </c>
      <c r="E205" s="205"/>
      <c r="F205" s="206"/>
      <c r="G205" s="206"/>
      <c r="H205" s="206"/>
      <c r="I205" s="206"/>
      <c r="J205" s="39" t="s">
        <v>76</v>
      </c>
      <c r="K205" s="205"/>
      <c r="L205" s="206"/>
      <c r="M205" s="206"/>
      <c r="N205" s="206"/>
      <c r="O205" s="206"/>
      <c r="P205" s="39" t="s">
        <v>76</v>
      </c>
      <c r="Q205" s="45"/>
      <c r="R205" s="45"/>
      <c r="S205" s="45"/>
      <c r="T205" s="46"/>
      <c r="U205" s="45"/>
    </row>
    <row r="206" spans="3:23" ht="24.95" customHeight="1" thickBot="1">
      <c r="C206" s="262"/>
      <c r="D206" s="44" t="s">
        <v>176</v>
      </c>
      <c r="E206" s="276"/>
      <c r="F206" s="277"/>
      <c r="G206" s="277"/>
      <c r="H206" s="277"/>
      <c r="I206" s="277"/>
      <c r="J206" s="43" t="s">
        <v>76</v>
      </c>
      <c r="K206" s="276"/>
      <c r="L206" s="277"/>
      <c r="M206" s="277"/>
      <c r="N206" s="277"/>
      <c r="O206" s="277"/>
      <c r="P206" s="43" t="s">
        <v>76</v>
      </c>
      <c r="Q206" s="405" t="s">
        <v>295</v>
      </c>
      <c r="R206" s="405"/>
      <c r="S206" s="405"/>
      <c r="T206" s="405"/>
      <c r="U206" s="406"/>
    </row>
    <row r="207" spans="3:23" ht="39.950000000000003" customHeight="1" thickTop="1">
      <c r="C207" s="38"/>
      <c r="D207" s="42" t="s">
        <v>294</v>
      </c>
      <c r="E207" s="264">
        <f>SUM(E204:H206)</f>
        <v>0</v>
      </c>
      <c r="F207" s="265"/>
      <c r="G207" s="265"/>
      <c r="H207" s="265"/>
      <c r="I207" s="253" t="s">
        <v>188</v>
      </c>
      <c r="J207" s="254"/>
      <c r="K207" s="264">
        <f>SUM(K204:N206)</f>
        <v>0</v>
      </c>
      <c r="L207" s="265"/>
      <c r="M207" s="265"/>
      <c r="N207" s="265"/>
      <c r="O207" s="252" t="s">
        <v>189</v>
      </c>
      <c r="P207" s="261"/>
      <c r="Q207" s="286" t="str">
        <f>IFERROR((E207/K207)*100,"")</f>
        <v/>
      </c>
      <c r="R207" s="287"/>
      <c r="S207" s="287"/>
      <c r="T207" s="287"/>
      <c r="U207" s="41" t="s">
        <v>140</v>
      </c>
    </row>
    <row r="208" spans="3:23" ht="11.1" customHeight="1">
      <c r="C208" s="262"/>
      <c r="D208" s="262"/>
      <c r="E208" s="262"/>
      <c r="F208" s="262"/>
      <c r="G208" s="262"/>
      <c r="H208" s="262"/>
      <c r="I208" s="262"/>
      <c r="J208" s="262"/>
      <c r="K208" s="262"/>
      <c r="L208" s="262"/>
      <c r="M208" s="262"/>
      <c r="N208" s="262"/>
      <c r="O208" s="262"/>
      <c r="P208" s="262"/>
      <c r="Q208" s="262"/>
      <c r="R208" s="262"/>
      <c r="S208" s="262"/>
      <c r="T208" s="262"/>
      <c r="U208" s="262"/>
    </row>
    <row r="209" spans="1:22" s="40" customFormat="1" ht="24.95" customHeight="1">
      <c r="A209" s="37"/>
      <c r="B209" s="248" t="s">
        <v>293</v>
      </c>
      <c r="C209" s="248"/>
      <c r="D209" s="248"/>
      <c r="E209" s="248"/>
      <c r="F209" s="248"/>
      <c r="G209" s="248"/>
      <c r="H209" s="248"/>
      <c r="I209" s="248"/>
      <c r="J209" s="248"/>
      <c r="K209" s="248"/>
      <c r="L209" s="248"/>
      <c r="M209" s="248"/>
      <c r="N209" s="248"/>
      <c r="O209" s="248"/>
      <c r="P209" s="248"/>
      <c r="Q209" s="248"/>
      <c r="R209" s="248"/>
      <c r="S209" s="248"/>
      <c r="T209" s="248"/>
      <c r="U209" s="248"/>
      <c r="V209" s="37"/>
    </row>
    <row r="210" spans="1:22" ht="24.95" customHeight="1">
      <c r="C210" s="248" t="s">
        <v>292</v>
      </c>
      <c r="D210" s="248"/>
      <c r="E210" s="248"/>
      <c r="F210" s="248"/>
      <c r="G210" s="248"/>
      <c r="H210" s="248"/>
      <c r="I210" s="248"/>
      <c r="J210" s="248"/>
      <c r="K210" s="248"/>
      <c r="L210" s="248"/>
      <c r="M210" s="248"/>
      <c r="N210" s="248"/>
      <c r="O210" s="248"/>
      <c r="P210" s="248"/>
      <c r="Q210" s="248"/>
      <c r="R210" s="248"/>
      <c r="S210" s="248"/>
      <c r="T210" s="248"/>
      <c r="U210" s="248"/>
    </row>
    <row r="211" spans="1:22" ht="24.95" customHeight="1">
      <c r="C211" s="38"/>
      <c r="D211" s="196" t="s">
        <v>190</v>
      </c>
      <c r="E211" s="197"/>
      <c r="F211" s="197"/>
      <c r="G211" s="197"/>
      <c r="H211" s="197"/>
      <c r="I211" s="197"/>
      <c r="J211" s="198"/>
      <c r="K211" s="193" t="s">
        <v>290</v>
      </c>
      <c r="L211" s="194"/>
      <c r="M211" s="194"/>
      <c r="N211" s="194" t="s">
        <v>289</v>
      </c>
      <c r="O211" s="194"/>
      <c r="P211" s="199"/>
      <c r="Q211" s="205" t="s">
        <v>59</v>
      </c>
      <c r="R211" s="206"/>
      <c r="S211" s="206"/>
      <c r="T211" s="206"/>
      <c r="U211" s="39" t="s">
        <v>291</v>
      </c>
      <c r="V211" s="37">
        <v>0</v>
      </c>
    </row>
    <row r="212" spans="1:22" ht="24.95" customHeight="1">
      <c r="C212" s="38"/>
      <c r="D212" s="196" t="s">
        <v>191</v>
      </c>
      <c r="E212" s="197"/>
      <c r="F212" s="197"/>
      <c r="G212" s="197"/>
      <c r="H212" s="197"/>
      <c r="I212" s="197"/>
      <c r="J212" s="198"/>
      <c r="K212" s="193" t="s">
        <v>290</v>
      </c>
      <c r="L212" s="194"/>
      <c r="M212" s="194"/>
      <c r="N212" s="194" t="s">
        <v>289</v>
      </c>
      <c r="O212" s="194"/>
      <c r="P212" s="199"/>
      <c r="Q212" s="411" t="str">
        <f>IF(V211="","",IF(V211=1,"↑研修を受けた看護師の人数を記載してください",""))</f>
        <v/>
      </c>
      <c r="R212" s="412"/>
      <c r="S212" s="412"/>
      <c r="T212" s="412"/>
      <c r="U212" s="412"/>
    </row>
    <row r="213" spans="1:22" ht="13.5" customHeight="1">
      <c r="C213" s="211"/>
      <c r="D213" s="211"/>
      <c r="E213" s="211"/>
      <c r="F213" s="211"/>
      <c r="G213" s="211"/>
      <c r="H213" s="211"/>
      <c r="I213" s="211"/>
      <c r="J213" s="211"/>
      <c r="K213" s="211"/>
      <c r="L213" s="211"/>
      <c r="M213" s="211"/>
      <c r="N213" s="211"/>
      <c r="O213" s="211"/>
      <c r="P213" s="211"/>
      <c r="Q213" s="211"/>
      <c r="R213" s="211"/>
      <c r="S213" s="211"/>
      <c r="T213" s="211"/>
      <c r="U213" s="211"/>
    </row>
    <row r="214" spans="1:22" ht="19.5" customHeight="1">
      <c r="B214" s="211"/>
      <c r="C214" s="211"/>
      <c r="D214" s="211"/>
      <c r="E214" s="211"/>
      <c r="F214" s="211"/>
      <c r="G214" s="211"/>
      <c r="H214" s="211"/>
      <c r="I214" s="211"/>
      <c r="J214" s="211"/>
      <c r="K214" s="211"/>
      <c r="L214" s="211"/>
      <c r="M214" s="211"/>
      <c r="N214" s="211"/>
      <c r="O214" s="211"/>
      <c r="P214" s="211"/>
      <c r="Q214" s="211"/>
      <c r="R214" s="211"/>
      <c r="S214" s="211"/>
      <c r="T214" s="211"/>
      <c r="U214" s="211"/>
    </row>
  </sheetData>
  <sheetProtection sheet="1" selectLockedCells="1"/>
  <mergeCells count="545">
    <mergeCell ref="M133:T133"/>
    <mergeCell ref="C136:D136"/>
    <mergeCell ref="C137:D137"/>
    <mergeCell ref="M135:R135"/>
    <mergeCell ref="M134:R134"/>
    <mergeCell ref="C140:D140"/>
    <mergeCell ref="E137:J137"/>
    <mergeCell ref="E138:J138"/>
    <mergeCell ref="E139:J139"/>
    <mergeCell ref="E140:J140"/>
    <mergeCell ref="M140:R140"/>
    <mergeCell ref="K137:L137"/>
    <mergeCell ref="D117:Q117"/>
    <mergeCell ref="C130:M130"/>
    <mergeCell ref="C131:M131"/>
    <mergeCell ref="D123:U123"/>
    <mergeCell ref="C125:D125"/>
    <mergeCell ref="C138:D138"/>
    <mergeCell ref="C139:D139"/>
    <mergeCell ref="C135:D135"/>
    <mergeCell ref="C134:D134"/>
    <mergeCell ref="K124:U124"/>
    <mergeCell ref="D119:Q119"/>
    <mergeCell ref="E133:L133"/>
    <mergeCell ref="K134:L134"/>
    <mergeCell ref="K135:L135"/>
    <mergeCell ref="M136:R136"/>
    <mergeCell ref="M137:R137"/>
    <mergeCell ref="C133:D133"/>
    <mergeCell ref="C111:Q111"/>
    <mergeCell ref="R111:U111"/>
    <mergeCell ref="N129:R129"/>
    <mergeCell ref="N130:R130"/>
    <mergeCell ref="T113:U113"/>
    <mergeCell ref="T116:U116"/>
    <mergeCell ref="T117:U117"/>
    <mergeCell ref="T119:U119"/>
    <mergeCell ref="T122:U122"/>
    <mergeCell ref="C115:U115"/>
    <mergeCell ref="U130:U132"/>
    <mergeCell ref="T121:U121"/>
    <mergeCell ref="R112:S112"/>
    <mergeCell ref="C129:M129"/>
    <mergeCell ref="R121:S121"/>
    <mergeCell ref="C128:M128"/>
    <mergeCell ref="T114:U114"/>
    <mergeCell ref="C127:U127"/>
    <mergeCell ref="N131:R131"/>
    <mergeCell ref="N128:R128"/>
    <mergeCell ref="B126:I126"/>
    <mergeCell ref="K126:U126"/>
    <mergeCell ref="D122:Q122"/>
    <mergeCell ref="B124:I124"/>
    <mergeCell ref="D211:J211"/>
    <mergeCell ref="Q192:U192"/>
    <mergeCell ref="L192:P192"/>
    <mergeCell ref="D192:K192"/>
    <mergeCell ref="D193:K193"/>
    <mergeCell ref="C180:U180"/>
    <mergeCell ref="Q211:T211"/>
    <mergeCell ref="K211:M211"/>
    <mergeCell ref="J166:K166"/>
    <mergeCell ref="C173:C175"/>
    <mergeCell ref="C176:U176"/>
    <mergeCell ref="C177:C179"/>
    <mergeCell ref="D177:R177"/>
    <mergeCell ref="S177:T177"/>
    <mergeCell ref="C202:C206"/>
    <mergeCell ref="D198:P198"/>
    <mergeCell ref="D199:P199"/>
    <mergeCell ref="C201:U201"/>
    <mergeCell ref="E203:J203"/>
    <mergeCell ref="K203:P203"/>
    <mergeCell ref="E206:I206"/>
    <mergeCell ref="E204:I204"/>
    <mergeCell ref="Q199:S199"/>
    <mergeCell ref="L188:O188"/>
    <mergeCell ref="O164:P164"/>
    <mergeCell ref="O165:P165"/>
    <mergeCell ref="O166:P166"/>
    <mergeCell ref="G164:I164"/>
    <mergeCell ref="G165:I165"/>
    <mergeCell ref="G166:I166"/>
    <mergeCell ref="L164:N164"/>
    <mergeCell ref="L165:N165"/>
    <mergeCell ref="D166:F166"/>
    <mergeCell ref="L166:N166"/>
    <mergeCell ref="Q163:U163"/>
    <mergeCell ref="T164:U164"/>
    <mergeCell ref="T165:U165"/>
    <mergeCell ref="T166:U166"/>
    <mergeCell ref="Q164:S164"/>
    <mergeCell ref="S134:T134"/>
    <mergeCell ref="S135:T135"/>
    <mergeCell ref="T158:U158"/>
    <mergeCell ref="T159:U159"/>
    <mergeCell ref="T160:U160"/>
    <mergeCell ref="D148:Q148"/>
    <mergeCell ref="D150:H150"/>
    <mergeCell ref="I150:N150"/>
    <mergeCell ref="O150:U150"/>
    <mergeCell ref="G151:H151"/>
    <mergeCell ref="I151:M151"/>
    <mergeCell ref="O151:T151"/>
    <mergeCell ref="R159:S159"/>
    <mergeCell ref="C162:U162"/>
    <mergeCell ref="J165:K165"/>
    <mergeCell ref="L145:U145"/>
    <mergeCell ref="C144:D144"/>
    <mergeCell ref="E144:K144"/>
    <mergeCell ref="C155:C160"/>
    <mergeCell ref="D160:Q160"/>
    <mergeCell ref="C147:U147"/>
    <mergeCell ref="R148:S148"/>
    <mergeCell ref="C149:U149"/>
    <mergeCell ref="P144:Q144"/>
    <mergeCell ref="R144:S144"/>
    <mergeCell ref="R155:S155"/>
    <mergeCell ref="B146:Q146"/>
    <mergeCell ref="R157:S157"/>
    <mergeCell ref="R158:S158"/>
    <mergeCell ref="T157:U157"/>
    <mergeCell ref="K212:M212"/>
    <mergeCell ref="N211:P211"/>
    <mergeCell ref="N212:P212"/>
    <mergeCell ref="D178:R178"/>
    <mergeCell ref="D179:R179"/>
    <mergeCell ref="S179:T179"/>
    <mergeCell ref="S178:T178"/>
    <mergeCell ref="Q212:U212"/>
    <mergeCell ref="R160:S160"/>
    <mergeCell ref="D196:P196"/>
    <mergeCell ref="D197:P197"/>
    <mergeCell ref="C191:U191"/>
    <mergeCell ref="C192:C193"/>
    <mergeCell ref="D174:R174"/>
    <mergeCell ref="D175:R175"/>
    <mergeCell ref="S175:T175"/>
    <mergeCell ref="P182:Q182"/>
    <mergeCell ref="N181:O181"/>
    <mergeCell ref="D181:M181"/>
    <mergeCell ref="L186:P186"/>
    <mergeCell ref="Q186:U186"/>
    <mergeCell ref="B183:U183"/>
    <mergeCell ref="D182:M182"/>
    <mergeCell ref="C184:U184"/>
    <mergeCell ref="C88:D88"/>
    <mergeCell ref="P86:Q86"/>
    <mergeCell ref="R84:U86"/>
    <mergeCell ref="D85:M85"/>
    <mergeCell ref="B89:R89"/>
    <mergeCell ref="B90:B91"/>
    <mergeCell ref="N84:O84"/>
    <mergeCell ref="R119:S119"/>
    <mergeCell ref="D212:J212"/>
    <mergeCell ref="Q206:U206"/>
    <mergeCell ref="Q207:T207"/>
    <mergeCell ref="D202:U202"/>
    <mergeCell ref="S173:T173"/>
    <mergeCell ref="S174:T174"/>
    <mergeCell ref="P181:Q181"/>
    <mergeCell ref="E95:M95"/>
    <mergeCell ref="E96:M96"/>
    <mergeCell ref="K142:L142"/>
    <mergeCell ref="T155:U155"/>
    <mergeCell ref="T156:U156"/>
    <mergeCell ref="R156:S156"/>
    <mergeCell ref="D151:F151"/>
    <mergeCell ref="L144:M144"/>
    <mergeCell ref="N144:O144"/>
    <mergeCell ref="N90:O90"/>
    <mergeCell ref="N91:O91"/>
    <mergeCell ref="H109:I109"/>
    <mergeCell ref="E90:M90"/>
    <mergeCell ref="B97:I97"/>
    <mergeCell ref="B95:B96"/>
    <mergeCell ref="C93:U93"/>
    <mergeCell ref="B94:N94"/>
    <mergeCell ref="K97:U97"/>
    <mergeCell ref="C98:D101"/>
    <mergeCell ref="E100:M100"/>
    <mergeCell ref="N100:O100"/>
    <mergeCell ref="P100:Q100"/>
    <mergeCell ref="E101:M101"/>
    <mergeCell ref="C95:D96"/>
    <mergeCell ref="P94:U94"/>
    <mergeCell ref="P95:Q95"/>
    <mergeCell ref="S90:U91"/>
    <mergeCell ref="E72:G72"/>
    <mergeCell ref="N76:P76"/>
    <mergeCell ref="C69:U69"/>
    <mergeCell ref="K82:O82"/>
    <mergeCell ref="P82:S82"/>
    <mergeCell ref="D77:M77"/>
    <mergeCell ref="D78:M78"/>
    <mergeCell ref="D79:M79"/>
    <mergeCell ref="C63:E63"/>
    <mergeCell ref="D81:M81"/>
    <mergeCell ref="N81:P81"/>
    <mergeCell ref="F67:J67"/>
    <mergeCell ref="F68:J68"/>
    <mergeCell ref="D82:J82"/>
    <mergeCell ref="N71:U71"/>
    <mergeCell ref="O48:P48"/>
    <mergeCell ref="B51:U51"/>
    <mergeCell ref="E48:F48"/>
    <mergeCell ref="C64:E64"/>
    <mergeCell ref="C66:E66"/>
    <mergeCell ref="F64:J64"/>
    <mergeCell ref="F65:J65"/>
    <mergeCell ref="F66:J66"/>
    <mergeCell ref="J61:U61"/>
    <mergeCell ref="P55:T55"/>
    <mergeCell ref="P56:T56"/>
    <mergeCell ref="P57:T57"/>
    <mergeCell ref="P58:T58"/>
    <mergeCell ref="F63:J63"/>
    <mergeCell ref="Q66:U66"/>
    <mergeCell ref="B61:B69"/>
    <mergeCell ref="C61:D61"/>
    <mergeCell ref="C62:U62"/>
    <mergeCell ref="B53:B58"/>
    <mergeCell ref="C53:O53"/>
    <mergeCell ref="P54:T54"/>
    <mergeCell ref="E55:O55"/>
    <mergeCell ref="L63:P63"/>
    <mergeCell ref="C65:E65"/>
    <mergeCell ref="C49:G49"/>
    <mergeCell ref="L65:P65"/>
    <mergeCell ref="L66:P66"/>
    <mergeCell ref="Q65:U65"/>
    <mergeCell ref="D58:O58"/>
    <mergeCell ref="E57:O57"/>
    <mergeCell ref="C26:H26"/>
    <mergeCell ref="S48:T48"/>
    <mergeCell ref="C48:D48"/>
    <mergeCell ref="N40:O40"/>
    <mergeCell ref="N44:O44"/>
    <mergeCell ref="P44:Q44"/>
    <mergeCell ref="R44:S44"/>
    <mergeCell ref="Q48:R48"/>
    <mergeCell ref="N45:U46"/>
    <mergeCell ref="C45:I45"/>
    <mergeCell ref="I26:P26"/>
    <mergeCell ref="I27:P27"/>
    <mergeCell ref="J31:U31"/>
    <mergeCell ref="Q26:U26"/>
    <mergeCell ref="I48:J48"/>
    <mergeCell ref="K48:L48"/>
    <mergeCell ref="M48:N48"/>
    <mergeCell ref="B47:Q47"/>
    <mergeCell ref="G48:H48"/>
    <mergeCell ref="C40:E41"/>
    <mergeCell ref="C44:E44"/>
    <mergeCell ref="B39:D39"/>
    <mergeCell ref="E39:U39"/>
    <mergeCell ref="F40:G40"/>
    <mergeCell ref="B6:D6"/>
    <mergeCell ref="E5:F5"/>
    <mergeCell ref="C25:D25"/>
    <mergeCell ref="E25:G25"/>
    <mergeCell ref="G5:M5"/>
    <mergeCell ref="O5:P6"/>
    <mergeCell ref="Q5:U6"/>
    <mergeCell ref="B16:U16"/>
    <mergeCell ref="B17:B21"/>
    <mergeCell ref="I19:U19"/>
    <mergeCell ref="D17:U17"/>
    <mergeCell ref="E24:H24"/>
    <mergeCell ref="C24:D24"/>
    <mergeCell ref="M1:U1"/>
    <mergeCell ref="I29:P29"/>
    <mergeCell ref="Q27:U27"/>
    <mergeCell ref="Q28:U28"/>
    <mergeCell ref="Q29:U29"/>
    <mergeCell ref="B2:U2"/>
    <mergeCell ref="B7:D7"/>
    <mergeCell ref="B3:U3"/>
    <mergeCell ref="B8:D8"/>
    <mergeCell ref="E8:K8"/>
    <mergeCell ref="C18:C19"/>
    <mergeCell ref="R8:U8"/>
    <mergeCell ref="I23:K24"/>
    <mergeCell ref="L23:M24"/>
    <mergeCell ref="N23:O24"/>
    <mergeCell ref="P23:Q24"/>
    <mergeCell ref="R23:U24"/>
    <mergeCell ref="F19:H19"/>
    <mergeCell ref="D23:H23"/>
    <mergeCell ref="D19:E19"/>
    <mergeCell ref="E7:M7"/>
    <mergeCell ref="L8:Q8"/>
    <mergeCell ref="J9:T9"/>
    <mergeCell ref="B4:U4"/>
    <mergeCell ref="E136:J136"/>
    <mergeCell ref="S136:T136"/>
    <mergeCell ref="S139:T139"/>
    <mergeCell ref="S137:T137"/>
    <mergeCell ref="K141:L141"/>
    <mergeCell ref="K140:L140"/>
    <mergeCell ref="M138:R138"/>
    <mergeCell ref="K138:L138"/>
    <mergeCell ref="K136:L136"/>
    <mergeCell ref="S141:T141"/>
    <mergeCell ref="S140:T140"/>
    <mergeCell ref="AC17:AI17"/>
    <mergeCell ref="AJ17:AO17"/>
    <mergeCell ref="X18:AB18"/>
    <mergeCell ref="AC18:AI18"/>
    <mergeCell ref="AJ18:AO18"/>
    <mergeCell ref="C195:U195"/>
    <mergeCell ref="C163:C166"/>
    <mergeCell ref="D163:F163"/>
    <mergeCell ref="D164:F164"/>
    <mergeCell ref="D165:F165"/>
    <mergeCell ref="X19:AB19"/>
    <mergeCell ref="AC19:AI19"/>
    <mergeCell ref="AJ19:AO19"/>
    <mergeCell ref="K103:U103"/>
    <mergeCell ref="P101:Q101"/>
    <mergeCell ref="P53:T53"/>
    <mergeCell ref="Q63:U63"/>
    <mergeCell ref="N92:O92"/>
    <mergeCell ref="P90:Q90"/>
    <mergeCell ref="K107:U107"/>
    <mergeCell ref="K106:U106"/>
    <mergeCell ref="K87:U87"/>
    <mergeCell ref="P91:Q91"/>
    <mergeCell ref="P92:Q92"/>
    <mergeCell ref="P85:Q85"/>
    <mergeCell ref="N74:P74"/>
    <mergeCell ref="N75:P75"/>
    <mergeCell ref="O72:U72"/>
    <mergeCell ref="I25:U25"/>
    <mergeCell ref="N30:U30"/>
    <mergeCell ref="D74:M74"/>
    <mergeCell ref="H104:I104"/>
    <mergeCell ref="H107:I107"/>
    <mergeCell ref="F107:G107"/>
    <mergeCell ref="F104:G104"/>
    <mergeCell ref="E99:M99"/>
    <mergeCell ref="B103:I103"/>
    <mergeCell ref="C83:U83"/>
    <mergeCell ref="C104:D104"/>
    <mergeCell ref="K104:U104"/>
    <mergeCell ref="C102:U102"/>
    <mergeCell ref="C67:E67"/>
    <mergeCell ref="C68:E68"/>
    <mergeCell ref="N101:O101"/>
    <mergeCell ref="H72:K72"/>
    <mergeCell ref="L72:N72"/>
    <mergeCell ref="N95:O95"/>
    <mergeCell ref="S89:U89"/>
    <mergeCell ref="X15:AB15"/>
    <mergeCell ref="AC15:AI15"/>
    <mergeCell ref="AJ15:AO15"/>
    <mergeCell ref="X16:AB16"/>
    <mergeCell ref="AC16:AI16"/>
    <mergeCell ref="AJ16:AO16"/>
    <mergeCell ref="X17:AB17"/>
    <mergeCell ref="B71:I71"/>
    <mergeCell ref="I28:P28"/>
    <mergeCell ref="C54:C58"/>
    <mergeCell ref="D54:O54"/>
    <mergeCell ref="D56:O56"/>
    <mergeCell ref="L67:P67"/>
    <mergeCell ref="L49:U49"/>
    <mergeCell ref="C52:U52"/>
    <mergeCell ref="B45:B46"/>
    <mergeCell ref="B30:M30"/>
    <mergeCell ref="H40:I40"/>
    <mergeCell ref="C36:G36"/>
    <mergeCell ref="C37:G37"/>
    <mergeCell ref="K33:L33"/>
    <mergeCell ref="M33:U33"/>
    <mergeCell ref="B33:H33"/>
    <mergeCell ref="I33:J33"/>
    <mergeCell ref="B72:B84"/>
    <mergeCell ref="C72:D72"/>
    <mergeCell ref="N77:P77"/>
    <mergeCell ref="N78:P78"/>
    <mergeCell ref="K207:N207"/>
    <mergeCell ref="E205:I205"/>
    <mergeCell ref="T148:U148"/>
    <mergeCell ref="S138:T138"/>
    <mergeCell ref="D190:K190"/>
    <mergeCell ref="N182:O182"/>
    <mergeCell ref="T197:U197"/>
    <mergeCell ref="T198:U198"/>
    <mergeCell ref="T199:U199"/>
    <mergeCell ref="Q196:S196"/>
    <mergeCell ref="Q197:S197"/>
    <mergeCell ref="Q198:S198"/>
    <mergeCell ref="D155:Q155"/>
    <mergeCell ref="K204:O204"/>
    <mergeCell ref="K205:O205"/>
    <mergeCell ref="K206:O206"/>
    <mergeCell ref="Q189:T189"/>
    <mergeCell ref="Q190:T190"/>
    <mergeCell ref="B143:I143"/>
    <mergeCell ref="K143:U143"/>
    <mergeCell ref="L189:O189"/>
    <mergeCell ref="L190:O190"/>
    <mergeCell ref="Q187:T187"/>
    <mergeCell ref="Q188:T188"/>
    <mergeCell ref="R116:S116"/>
    <mergeCell ref="S142:U142"/>
    <mergeCell ref="E134:J134"/>
    <mergeCell ref="E135:J135"/>
    <mergeCell ref="C185:U185"/>
    <mergeCell ref="C186:C190"/>
    <mergeCell ref="D186:K186"/>
    <mergeCell ref="D187:K187"/>
    <mergeCell ref="D188:K188"/>
    <mergeCell ref="D189:K189"/>
    <mergeCell ref="C168:C169"/>
    <mergeCell ref="C170:U170"/>
    <mergeCell ref="M139:R139"/>
    <mergeCell ref="Q165:S165"/>
    <mergeCell ref="Q166:S166"/>
    <mergeCell ref="L163:P163"/>
    <mergeCell ref="G163:K163"/>
    <mergeCell ref="I141:J141"/>
    <mergeCell ref="E141:H141"/>
    <mergeCell ref="D173:R173"/>
    <mergeCell ref="D112:Q112"/>
    <mergeCell ref="B153:U153"/>
    <mergeCell ref="D121:Q121"/>
    <mergeCell ref="D168:P168"/>
    <mergeCell ref="C154:U154"/>
    <mergeCell ref="D152:U152"/>
    <mergeCell ref="N96:O96"/>
    <mergeCell ref="P96:Q96"/>
    <mergeCell ref="E91:M91"/>
    <mergeCell ref="N99:O99"/>
    <mergeCell ref="R117:S117"/>
    <mergeCell ref="R118:S118"/>
    <mergeCell ref="R122:S122"/>
    <mergeCell ref="D116:Q116"/>
    <mergeCell ref="T118:U118"/>
    <mergeCell ref="C120:T120"/>
    <mergeCell ref="B106:I106"/>
    <mergeCell ref="C105:U105"/>
    <mergeCell ref="T112:U112"/>
    <mergeCell ref="D118:Q118"/>
    <mergeCell ref="B128:B141"/>
    <mergeCell ref="Q141:R141"/>
    <mergeCell ref="M141:P141"/>
    <mergeCell ref="K139:L139"/>
    <mergeCell ref="I207:J207"/>
    <mergeCell ref="B209:U209"/>
    <mergeCell ref="D156:Q156"/>
    <mergeCell ref="D157:Q157"/>
    <mergeCell ref="D158:Q158"/>
    <mergeCell ref="D159:Q159"/>
    <mergeCell ref="O207:P207"/>
    <mergeCell ref="B214:U214"/>
    <mergeCell ref="C213:U213"/>
    <mergeCell ref="C210:U210"/>
    <mergeCell ref="C208:U208"/>
    <mergeCell ref="D194:U194"/>
    <mergeCell ref="D169:P169"/>
    <mergeCell ref="E207:H207"/>
    <mergeCell ref="Q169:T169"/>
    <mergeCell ref="C172:U172"/>
    <mergeCell ref="L187:O187"/>
    <mergeCell ref="L193:O193"/>
    <mergeCell ref="Q193:T193"/>
    <mergeCell ref="T196:U196"/>
    <mergeCell ref="C167:U167"/>
    <mergeCell ref="D171:U171"/>
    <mergeCell ref="Q168:T168"/>
    <mergeCell ref="J164:K164"/>
    <mergeCell ref="T44:U44"/>
    <mergeCell ref="P40:Q40"/>
    <mergeCell ref="C42:E42"/>
    <mergeCell ref="C43:E43"/>
    <mergeCell ref="C80:U80"/>
    <mergeCell ref="D75:M75"/>
    <mergeCell ref="D76:M76"/>
    <mergeCell ref="Q64:U64"/>
    <mergeCell ref="L64:P64"/>
    <mergeCell ref="L68:P68"/>
    <mergeCell ref="Q67:U67"/>
    <mergeCell ref="Q68:U68"/>
    <mergeCell ref="N79:P79"/>
    <mergeCell ref="C73:U73"/>
    <mergeCell ref="L40:M40"/>
    <mergeCell ref="H49:I49"/>
    <mergeCell ref="J49:K49"/>
    <mergeCell ref="C46:I46"/>
    <mergeCell ref="J46:L46"/>
    <mergeCell ref="J45:L45"/>
    <mergeCell ref="R40:S40"/>
    <mergeCell ref="B59:S59"/>
    <mergeCell ref="B60:I60"/>
    <mergeCell ref="K60:U60"/>
    <mergeCell ref="H31:I31"/>
    <mergeCell ref="B22:D22"/>
    <mergeCell ref="J40:K40"/>
    <mergeCell ref="B32:U32"/>
    <mergeCell ref="I10:K10"/>
    <mergeCell ref="B10:H10"/>
    <mergeCell ref="H44:I44"/>
    <mergeCell ref="J44:K44"/>
    <mergeCell ref="L44:M44"/>
    <mergeCell ref="D18:U18"/>
    <mergeCell ref="D20:U20"/>
    <mergeCell ref="D21:U21"/>
    <mergeCell ref="D31:E31"/>
    <mergeCell ref="F31:G31"/>
    <mergeCell ref="C27:H27"/>
    <mergeCell ref="C28:H28"/>
    <mergeCell ref="C29:H29"/>
    <mergeCell ref="B34:B38"/>
    <mergeCell ref="I34:K34"/>
    <mergeCell ref="C35:G35"/>
    <mergeCell ref="C38:H38"/>
    <mergeCell ref="C34:G34"/>
    <mergeCell ref="T40:U40"/>
    <mergeCell ref="F44:G44"/>
    <mergeCell ref="N85:O85"/>
    <mergeCell ref="N86:O86"/>
    <mergeCell ref="B87:I87"/>
    <mergeCell ref="E98:M98"/>
    <mergeCell ref="N98:O98"/>
    <mergeCell ref="P98:Q98"/>
    <mergeCell ref="D84:M84"/>
    <mergeCell ref="R114:S114"/>
    <mergeCell ref="R113:S113"/>
    <mergeCell ref="D113:Q113"/>
    <mergeCell ref="D114:Q114"/>
    <mergeCell ref="J108:U110"/>
    <mergeCell ref="B109:B122"/>
    <mergeCell ref="C109:D109"/>
    <mergeCell ref="F109:G109"/>
    <mergeCell ref="B108:G108"/>
    <mergeCell ref="C107:D107"/>
    <mergeCell ref="P84:Q84"/>
    <mergeCell ref="E92:M92"/>
    <mergeCell ref="C90:D92"/>
    <mergeCell ref="P99:Q99"/>
    <mergeCell ref="B98:B99"/>
    <mergeCell ref="M88:N88"/>
    <mergeCell ref="D86:M86"/>
  </mergeCells>
  <phoneticPr fontId="1"/>
  <conditionalFormatting sqref="R148:T148 D151 U151 N151:O151 I151 G151 B161:U176 B177:S179 U177:U179 B180:U180 B183:U211 B181:Q182 B212:Q212 B155:R160 T155:T160">
    <cfRule type="expression" dxfId="11" priority="12">
      <formula>$W$144=4</formula>
    </cfRule>
  </conditionalFormatting>
  <conditionalFormatting sqref="B147:U148 B153:U154 B161:U176 B177:S179 U177:U179 B155:R160 B180:U180 B181:Q182 T155:T160">
    <cfRule type="expression" dxfId="10" priority="11">
      <formula>$W$144=3</formula>
    </cfRule>
  </conditionalFormatting>
  <conditionalFormatting sqref="Q207 E204:E207 I207 O207 L193 U193 P193 T196:T199 Q196:Q199 U207 L187:L190 P187:Q190 U187:U190 J204:K206 P204:P206 K207">
    <cfRule type="expression" dxfId="9" priority="10">
      <formula>OR($W$144=1,$W$144=2)</formula>
    </cfRule>
  </conditionalFormatting>
  <conditionalFormatting sqref="Q64:Q68 C64:C68 F64:F68 K64:L68">
    <cfRule type="expression" dxfId="8" priority="9">
      <formula>$W$61=2</formula>
    </cfRule>
  </conditionalFormatting>
  <conditionalFormatting sqref="C34:U38">
    <cfRule type="expression" dxfId="7" priority="6">
      <formula>$W$32=2</formula>
    </cfRule>
  </conditionalFormatting>
  <conditionalFormatting sqref="Q211 U211">
    <cfRule type="expression" dxfId="6" priority="8">
      <formula>#REF!=2</formula>
    </cfRule>
  </conditionalFormatting>
  <conditionalFormatting sqref="Q81">
    <cfRule type="expression" dxfId="5" priority="7">
      <formula>$W$72=3</formula>
    </cfRule>
  </conditionalFormatting>
  <conditionalFormatting sqref="C25:U29">
    <cfRule type="expression" dxfId="4" priority="5">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Q64:Q68 F64:F68" xr:uid="{FF84FE03-56FB-4F0C-8C81-21022716DBA5}">
      <formula1>"保健師,看護師,准看護師,作業療法士"</formula1>
    </dataValidation>
    <dataValidation type="list" allowBlank="1" showInputMessage="1" showErrorMessage="1" sqref="E6" xr:uid="{C2E11984-E33B-4A8C-9C41-FB00A86525AA}">
      <formula1>"0,1,2,3,4"</formula1>
    </dataValidation>
    <dataValidation type="list" allowBlank="1" showInputMessage="1" showErrorMessage="1" sqref="F6:M6" xr:uid="{F1958207-015A-4D3E-8906-432A8D35029B}">
      <formula1>"0,1,2,3,4,5,6,7,8,9"</formula1>
    </dataValidation>
    <dataValidation type="list" allowBlank="1" showInputMessage="1" showErrorMessage="1" sqref="I10" xr:uid="{21124721-D744-4C78-A6D7-1BACED223832}">
      <formula1>"1,2,3,4,5,6,7,8,9,10,11,12,13,14,15,16,17"</formula1>
    </dataValidation>
  </dataValidations>
  <printOptions horizontalCentered="1"/>
  <pageMargins left="0.62992125984251968" right="0.62992125984251968" top="0.98425196850393704" bottom="0.59055118110236227" header="0.51181102362204722" footer="0.51181102362204722"/>
  <pageSetup paperSize="9" scale="63" fitToHeight="0" orientation="portrait" cellComments="asDisplayed"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96258" r:id="rId4" name="Check Box 2">
              <controlPr defaultSize="0" autoFill="0" autoLine="0" autoPict="0">
                <anchor moveWithCells="1">
                  <from>
                    <xdr:col>2</xdr:col>
                    <xdr:colOff>0</xdr:colOff>
                    <xdr:row>32</xdr:row>
                    <xdr:rowOff>304800</xdr:rowOff>
                  </from>
                  <to>
                    <xdr:col>2</xdr:col>
                    <xdr:colOff>352425</xdr:colOff>
                    <xdr:row>34</xdr:row>
                    <xdr:rowOff>95250</xdr:rowOff>
                  </to>
                </anchor>
              </controlPr>
            </control>
          </mc:Choice>
        </mc:AlternateContent>
        <mc:AlternateContent xmlns:mc="http://schemas.openxmlformats.org/markup-compatibility/2006">
          <mc:Choice Requires="x14">
            <control shapeId="96259" r:id="rId5" name="Check Box 3">
              <controlPr defaultSize="0" autoFill="0" autoLine="0" autoPict="0">
                <anchor moveWithCells="1">
                  <from>
                    <xdr:col>2</xdr:col>
                    <xdr:colOff>0</xdr:colOff>
                    <xdr:row>33</xdr:row>
                    <xdr:rowOff>171450</xdr:rowOff>
                  </from>
                  <to>
                    <xdr:col>2</xdr:col>
                    <xdr:colOff>361950</xdr:colOff>
                    <xdr:row>35</xdr:row>
                    <xdr:rowOff>104775</xdr:rowOff>
                  </to>
                </anchor>
              </controlPr>
            </control>
          </mc:Choice>
        </mc:AlternateContent>
        <mc:AlternateContent xmlns:mc="http://schemas.openxmlformats.org/markup-compatibility/2006">
          <mc:Choice Requires="x14">
            <control shapeId="96260" r:id="rId6" name="Check Box 4">
              <controlPr defaultSize="0" autoFill="0" autoLine="0" autoPict="0">
                <anchor moveWithCells="1">
                  <from>
                    <xdr:col>2</xdr:col>
                    <xdr:colOff>0</xdr:colOff>
                    <xdr:row>34</xdr:row>
                    <xdr:rowOff>161925</xdr:rowOff>
                  </from>
                  <to>
                    <xdr:col>2</xdr:col>
                    <xdr:colOff>352425</xdr:colOff>
                    <xdr:row>36</xdr:row>
                    <xdr:rowOff>95250</xdr:rowOff>
                  </to>
                </anchor>
              </controlPr>
            </control>
          </mc:Choice>
        </mc:AlternateContent>
        <mc:AlternateContent xmlns:mc="http://schemas.openxmlformats.org/markup-compatibility/2006">
          <mc:Choice Requires="x14">
            <control shapeId="96261" r:id="rId7" name="Check Box 5">
              <controlPr defaultSize="0" autoFill="0" autoLine="0" autoPict="0">
                <anchor moveWithCells="1">
                  <from>
                    <xdr:col>2</xdr:col>
                    <xdr:colOff>0</xdr:colOff>
                    <xdr:row>35</xdr:row>
                    <xdr:rowOff>171450</xdr:rowOff>
                  </from>
                  <to>
                    <xdr:col>2</xdr:col>
                    <xdr:colOff>352425</xdr:colOff>
                    <xdr:row>37</xdr:row>
                    <xdr:rowOff>104775</xdr:rowOff>
                  </to>
                </anchor>
              </controlPr>
            </control>
          </mc:Choice>
        </mc:AlternateContent>
        <mc:AlternateContent xmlns:mc="http://schemas.openxmlformats.org/markup-compatibility/2006">
          <mc:Choice Requires="x14">
            <control shapeId="96262" r:id="rId8" name="Check Box 6">
              <controlPr defaultSize="0" autoFill="0" autoLine="0" autoPict="0">
                <anchor moveWithCells="1">
                  <from>
                    <xdr:col>2</xdr:col>
                    <xdr:colOff>0</xdr:colOff>
                    <xdr:row>36</xdr:row>
                    <xdr:rowOff>161925</xdr:rowOff>
                  </from>
                  <to>
                    <xdr:col>2</xdr:col>
                    <xdr:colOff>352425</xdr:colOff>
                    <xdr:row>38</xdr:row>
                    <xdr:rowOff>95250</xdr:rowOff>
                  </to>
                </anchor>
              </controlPr>
            </control>
          </mc:Choice>
        </mc:AlternateContent>
        <mc:AlternateContent xmlns:mc="http://schemas.openxmlformats.org/markup-compatibility/2006">
          <mc:Choice Requires="x14">
            <control shapeId="96263" r:id="rId9" name="Check Box 7">
              <controlPr defaultSize="0" autoFill="0" autoLine="0" autoPict="0">
                <anchor moveWithCells="1">
                  <from>
                    <xdr:col>4</xdr:col>
                    <xdr:colOff>180975</xdr:colOff>
                    <xdr:row>46</xdr:row>
                    <xdr:rowOff>333375</xdr:rowOff>
                  </from>
                  <to>
                    <xdr:col>5</xdr:col>
                    <xdr:colOff>28575</xdr:colOff>
                    <xdr:row>48</xdr:row>
                    <xdr:rowOff>57150</xdr:rowOff>
                  </to>
                </anchor>
              </controlPr>
            </control>
          </mc:Choice>
        </mc:AlternateContent>
        <mc:AlternateContent xmlns:mc="http://schemas.openxmlformats.org/markup-compatibility/2006">
          <mc:Choice Requires="x14">
            <control shapeId="96264" r:id="rId10" name="Check Box 8">
              <controlPr defaultSize="0" autoFill="0" autoLine="0" autoPict="0">
                <anchor moveWithCells="1">
                  <from>
                    <xdr:col>6</xdr:col>
                    <xdr:colOff>114300</xdr:colOff>
                    <xdr:row>46</xdr:row>
                    <xdr:rowOff>333375</xdr:rowOff>
                  </from>
                  <to>
                    <xdr:col>7</xdr:col>
                    <xdr:colOff>38100</xdr:colOff>
                    <xdr:row>48</xdr:row>
                    <xdr:rowOff>57150</xdr:rowOff>
                  </to>
                </anchor>
              </controlPr>
            </control>
          </mc:Choice>
        </mc:AlternateContent>
        <mc:AlternateContent xmlns:mc="http://schemas.openxmlformats.org/markup-compatibility/2006">
          <mc:Choice Requires="x14">
            <control shapeId="96265" r:id="rId11" name="Check Box 9">
              <controlPr defaultSize="0" autoFill="0" autoLine="0" autoPict="0">
                <anchor moveWithCells="1">
                  <from>
                    <xdr:col>8</xdr:col>
                    <xdr:colOff>123825</xdr:colOff>
                    <xdr:row>46</xdr:row>
                    <xdr:rowOff>333375</xdr:rowOff>
                  </from>
                  <to>
                    <xdr:col>9</xdr:col>
                    <xdr:colOff>38100</xdr:colOff>
                    <xdr:row>48</xdr:row>
                    <xdr:rowOff>57150</xdr:rowOff>
                  </to>
                </anchor>
              </controlPr>
            </control>
          </mc:Choice>
        </mc:AlternateContent>
        <mc:AlternateContent xmlns:mc="http://schemas.openxmlformats.org/markup-compatibility/2006">
          <mc:Choice Requires="x14">
            <control shapeId="96266" r:id="rId12" name="Check Box 10">
              <controlPr defaultSize="0" autoFill="0" autoLine="0" autoPict="0">
                <anchor moveWithCells="1">
                  <from>
                    <xdr:col>10</xdr:col>
                    <xdr:colOff>161925</xdr:colOff>
                    <xdr:row>46</xdr:row>
                    <xdr:rowOff>333375</xdr:rowOff>
                  </from>
                  <to>
                    <xdr:col>11</xdr:col>
                    <xdr:colOff>9525</xdr:colOff>
                    <xdr:row>48</xdr:row>
                    <xdr:rowOff>57150</xdr:rowOff>
                  </to>
                </anchor>
              </controlPr>
            </control>
          </mc:Choice>
        </mc:AlternateContent>
        <mc:AlternateContent xmlns:mc="http://schemas.openxmlformats.org/markup-compatibility/2006">
          <mc:Choice Requires="x14">
            <control shapeId="96267" r:id="rId13" name="Check Box 11">
              <controlPr defaultSize="0" autoFill="0" autoLine="0" autoPict="0">
                <anchor moveWithCells="1">
                  <from>
                    <xdr:col>12</xdr:col>
                    <xdr:colOff>123825</xdr:colOff>
                    <xdr:row>46</xdr:row>
                    <xdr:rowOff>333375</xdr:rowOff>
                  </from>
                  <to>
                    <xdr:col>13</xdr:col>
                    <xdr:colOff>47625</xdr:colOff>
                    <xdr:row>48</xdr:row>
                    <xdr:rowOff>57150</xdr:rowOff>
                  </to>
                </anchor>
              </controlPr>
            </control>
          </mc:Choice>
        </mc:AlternateContent>
        <mc:AlternateContent xmlns:mc="http://schemas.openxmlformats.org/markup-compatibility/2006">
          <mc:Choice Requires="x14">
            <control shapeId="96268" r:id="rId14" name="Check Box 12">
              <controlPr defaultSize="0" autoFill="0" autoLine="0" autoPict="0">
                <anchor moveWithCells="1">
                  <from>
                    <xdr:col>14</xdr:col>
                    <xdr:colOff>114300</xdr:colOff>
                    <xdr:row>46</xdr:row>
                    <xdr:rowOff>333375</xdr:rowOff>
                  </from>
                  <to>
                    <xdr:col>15</xdr:col>
                    <xdr:colOff>28575</xdr:colOff>
                    <xdr:row>48</xdr:row>
                    <xdr:rowOff>57150</xdr:rowOff>
                  </to>
                </anchor>
              </controlPr>
            </control>
          </mc:Choice>
        </mc:AlternateContent>
        <mc:AlternateContent xmlns:mc="http://schemas.openxmlformats.org/markup-compatibility/2006">
          <mc:Choice Requires="x14">
            <control shapeId="96269" r:id="rId15" name="Check Box 13">
              <controlPr defaultSize="0" autoFill="0" autoLine="0" autoPict="0">
                <anchor moveWithCells="1">
                  <from>
                    <xdr:col>16</xdr:col>
                    <xdr:colOff>171450</xdr:colOff>
                    <xdr:row>46</xdr:row>
                    <xdr:rowOff>342900</xdr:rowOff>
                  </from>
                  <to>
                    <xdr:col>17</xdr:col>
                    <xdr:colOff>95250</xdr:colOff>
                    <xdr:row>48</xdr:row>
                    <xdr:rowOff>66675</xdr:rowOff>
                  </to>
                </anchor>
              </controlPr>
            </control>
          </mc:Choice>
        </mc:AlternateContent>
        <mc:AlternateContent xmlns:mc="http://schemas.openxmlformats.org/markup-compatibility/2006">
          <mc:Choice Requires="x14">
            <control shapeId="96270" r:id="rId16" name="Check Box 14">
              <controlPr defaultSize="0" autoFill="0" autoLine="0" autoPict="0">
                <anchor moveWithCells="1">
                  <from>
                    <xdr:col>18</xdr:col>
                    <xdr:colOff>266700</xdr:colOff>
                    <xdr:row>46</xdr:row>
                    <xdr:rowOff>333375</xdr:rowOff>
                  </from>
                  <to>
                    <xdr:col>19</xdr:col>
                    <xdr:colOff>190500</xdr:colOff>
                    <xdr:row>48</xdr:row>
                    <xdr:rowOff>57150</xdr:rowOff>
                  </to>
                </anchor>
              </controlPr>
            </control>
          </mc:Choice>
        </mc:AlternateContent>
        <mc:AlternateContent xmlns:mc="http://schemas.openxmlformats.org/markup-compatibility/2006">
          <mc:Choice Requires="x14">
            <control shapeId="96271" r:id="rId17" name="Check Box 15">
              <controlPr defaultSize="0" autoFill="0" autoLine="0" autoPict="0">
                <anchor moveWithCells="1">
                  <from>
                    <xdr:col>14</xdr:col>
                    <xdr:colOff>95250</xdr:colOff>
                    <xdr:row>72</xdr:row>
                    <xdr:rowOff>266700</xdr:rowOff>
                  </from>
                  <to>
                    <xdr:col>15</xdr:col>
                    <xdr:colOff>28575</xdr:colOff>
                    <xdr:row>74</xdr:row>
                    <xdr:rowOff>38100</xdr:rowOff>
                  </to>
                </anchor>
              </controlPr>
            </control>
          </mc:Choice>
        </mc:AlternateContent>
        <mc:AlternateContent xmlns:mc="http://schemas.openxmlformats.org/markup-compatibility/2006">
          <mc:Choice Requires="x14">
            <control shapeId="96272" r:id="rId18" name="Check Box 16">
              <controlPr defaultSize="0" autoFill="0" autoLine="0" autoPict="0">
                <anchor moveWithCells="1">
                  <from>
                    <xdr:col>14</xdr:col>
                    <xdr:colOff>95250</xdr:colOff>
                    <xdr:row>73</xdr:row>
                    <xdr:rowOff>257175</xdr:rowOff>
                  </from>
                  <to>
                    <xdr:col>15</xdr:col>
                    <xdr:colOff>28575</xdr:colOff>
                    <xdr:row>75</xdr:row>
                    <xdr:rowOff>38100</xdr:rowOff>
                  </to>
                </anchor>
              </controlPr>
            </control>
          </mc:Choice>
        </mc:AlternateContent>
        <mc:AlternateContent xmlns:mc="http://schemas.openxmlformats.org/markup-compatibility/2006">
          <mc:Choice Requires="x14">
            <control shapeId="96273" r:id="rId19" name="Check Box 17">
              <controlPr defaultSize="0" autoFill="0" autoLine="0" autoPict="0">
                <anchor moveWithCells="1">
                  <from>
                    <xdr:col>14</xdr:col>
                    <xdr:colOff>95250</xdr:colOff>
                    <xdr:row>74</xdr:row>
                    <xdr:rowOff>257175</xdr:rowOff>
                  </from>
                  <to>
                    <xdr:col>15</xdr:col>
                    <xdr:colOff>28575</xdr:colOff>
                    <xdr:row>76</xdr:row>
                    <xdr:rowOff>38100</xdr:rowOff>
                  </to>
                </anchor>
              </controlPr>
            </control>
          </mc:Choice>
        </mc:AlternateContent>
        <mc:AlternateContent xmlns:mc="http://schemas.openxmlformats.org/markup-compatibility/2006">
          <mc:Choice Requires="x14">
            <control shapeId="96274" r:id="rId20" name="Check Box 18">
              <controlPr defaultSize="0" autoFill="0" autoLine="0" autoPict="0">
                <anchor moveWithCells="1">
                  <from>
                    <xdr:col>14</xdr:col>
                    <xdr:colOff>95250</xdr:colOff>
                    <xdr:row>75</xdr:row>
                    <xdr:rowOff>247650</xdr:rowOff>
                  </from>
                  <to>
                    <xdr:col>15</xdr:col>
                    <xdr:colOff>28575</xdr:colOff>
                    <xdr:row>77</xdr:row>
                    <xdr:rowOff>28575</xdr:rowOff>
                  </to>
                </anchor>
              </controlPr>
            </control>
          </mc:Choice>
        </mc:AlternateContent>
        <mc:AlternateContent xmlns:mc="http://schemas.openxmlformats.org/markup-compatibility/2006">
          <mc:Choice Requires="x14">
            <control shapeId="96275" r:id="rId21" name="Check Box 19">
              <controlPr defaultSize="0" autoFill="0" autoLine="0" autoPict="0">
                <anchor moveWithCells="1">
                  <from>
                    <xdr:col>14</xdr:col>
                    <xdr:colOff>95250</xdr:colOff>
                    <xdr:row>76</xdr:row>
                    <xdr:rowOff>247650</xdr:rowOff>
                  </from>
                  <to>
                    <xdr:col>15</xdr:col>
                    <xdr:colOff>28575</xdr:colOff>
                    <xdr:row>78</xdr:row>
                    <xdr:rowOff>28575</xdr:rowOff>
                  </to>
                </anchor>
              </controlPr>
            </control>
          </mc:Choice>
        </mc:AlternateContent>
        <mc:AlternateContent xmlns:mc="http://schemas.openxmlformats.org/markup-compatibility/2006">
          <mc:Choice Requires="x14">
            <control shapeId="96276" r:id="rId22" name="Check Box 20">
              <controlPr defaultSize="0" autoFill="0" autoLine="0" autoPict="0">
                <anchor moveWithCells="1">
                  <from>
                    <xdr:col>14</xdr:col>
                    <xdr:colOff>95250</xdr:colOff>
                    <xdr:row>77</xdr:row>
                    <xdr:rowOff>257175</xdr:rowOff>
                  </from>
                  <to>
                    <xdr:col>15</xdr:col>
                    <xdr:colOff>28575</xdr:colOff>
                    <xdr:row>79</xdr:row>
                    <xdr:rowOff>38100</xdr:rowOff>
                  </to>
                </anchor>
              </controlPr>
            </control>
          </mc:Choice>
        </mc:AlternateContent>
        <mc:AlternateContent xmlns:mc="http://schemas.openxmlformats.org/markup-compatibility/2006">
          <mc:Choice Requires="x14">
            <control shapeId="96277" r:id="rId23" name="Check Box 21">
              <controlPr defaultSize="0" autoFill="0" autoLine="0" autoPict="0">
                <anchor moveWithCells="1">
                  <from>
                    <xdr:col>7</xdr:col>
                    <xdr:colOff>352425</xdr:colOff>
                    <xdr:row>32</xdr:row>
                    <xdr:rowOff>314325</xdr:rowOff>
                  </from>
                  <to>
                    <xdr:col>8</xdr:col>
                    <xdr:colOff>276225</xdr:colOff>
                    <xdr:row>34</xdr:row>
                    <xdr:rowOff>104775</xdr:rowOff>
                  </to>
                </anchor>
              </controlPr>
            </control>
          </mc:Choice>
        </mc:AlternateContent>
        <mc:AlternateContent xmlns:mc="http://schemas.openxmlformats.org/markup-compatibility/2006">
          <mc:Choice Requires="x14">
            <control shapeId="96278" r:id="rId24" name="Check Box 22">
              <controlPr defaultSize="0" autoFill="0" autoLine="0" autoPict="0">
                <anchor moveWithCells="1">
                  <from>
                    <xdr:col>7</xdr:col>
                    <xdr:colOff>352425</xdr:colOff>
                    <xdr:row>33</xdr:row>
                    <xdr:rowOff>171450</xdr:rowOff>
                  </from>
                  <to>
                    <xdr:col>8</xdr:col>
                    <xdr:colOff>285750</xdr:colOff>
                    <xdr:row>35</xdr:row>
                    <xdr:rowOff>104775</xdr:rowOff>
                  </to>
                </anchor>
              </controlPr>
            </control>
          </mc:Choice>
        </mc:AlternateContent>
        <mc:AlternateContent xmlns:mc="http://schemas.openxmlformats.org/markup-compatibility/2006">
          <mc:Choice Requires="x14">
            <control shapeId="96279" r:id="rId25" name="Check Box 23">
              <controlPr defaultSize="0" autoFill="0" autoLine="0" autoPict="0">
                <anchor moveWithCells="1">
                  <from>
                    <xdr:col>7</xdr:col>
                    <xdr:colOff>352425</xdr:colOff>
                    <xdr:row>34</xdr:row>
                    <xdr:rowOff>171450</xdr:rowOff>
                  </from>
                  <to>
                    <xdr:col>8</xdr:col>
                    <xdr:colOff>276225</xdr:colOff>
                    <xdr:row>36</xdr:row>
                    <xdr:rowOff>104775</xdr:rowOff>
                  </to>
                </anchor>
              </controlPr>
            </control>
          </mc:Choice>
        </mc:AlternateContent>
        <mc:AlternateContent xmlns:mc="http://schemas.openxmlformats.org/markup-compatibility/2006">
          <mc:Choice Requires="x14">
            <control shapeId="96280" r:id="rId26" name="Check Box 24">
              <controlPr defaultSize="0" autoFill="0" autoLine="0" autoPict="0">
                <anchor moveWithCells="1">
                  <from>
                    <xdr:col>7</xdr:col>
                    <xdr:colOff>352425</xdr:colOff>
                    <xdr:row>35</xdr:row>
                    <xdr:rowOff>171450</xdr:rowOff>
                  </from>
                  <to>
                    <xdr:col>8</xdr:col>
                    <xdr:colOff>276225</xdr:colOff>
                    <xdr:row>37</xdr:row>
                    <xdr:rowOff>104775</xdr:rowOff>
                  </to>
                </anchor>
              </controlPr>
            </control>
          </mc:Choice>
        </mc:AlternateContent>
        <mc:AlternateContent xmlns:mc="http://schemas.openxmlformats.org/markup-compatibility/2006">
          <mc:Choice Requires="x14">
            <control shapeId="96281" r:id="rId27" name="Check Box 25">
              <controlPr defaultSize="0" autoFill="0" autoLine="0" autoPict="0">
                <anchor moveWithCells="1">
                  <from>
                    <xdr:col>7</xdr:col>
                    <xdr:colOff>352425</xdr:colOff>
                    <xdr:row>36</xdr:row>
                    <xdr:rowOff>171450</xdr:rowOff>
                  </from>
                  <to>
                    <xdr:col>8</xdr:col>
                    <xdr:colOff>276225</xdr:colOff>
                    <xdr:row>38</xdr:row>
                    <xdr:rowOff>104775</xdr:rowOff>
                  </to>
                </anchor>
              </controlPr>
            </control>
          </mc:Choice>
        </mc:AlternateContent>
        <mc:AlternateContent xmlns:mc="http://schemas.openxmlformats.org/markup-compatibility/2006">
          <mc:Choice Requires="x14">
            <control shapeId="96282" r:id="rId28" name="Option Button 26">
              <controlPr defaultSize="0" autoFill="0" autoLine="0" autoPict="0">
                <anchor moveWithCells="1">
                  <from>
                    <xdr:col>4</xdr:col>
                    <xdr:colOff>180975</xdr:colOff>
                    <xdr:row>7</xdr:row>
                    <xdr:rowOff>47625</xdr:rowOff>
                  </from>
                  <to>
                    <xdr:col>5</xdr:col>
                    <xdr:colOff>28575</xdr:colOff>
                    <xdr:row>7</xdr:row>
                    <xdr:rowOff>276225</xdr:rowOff>
                  </to>
                </anchor>
              </controlPr>
            </control>
          </mc:Choice>
        </mc:AlternateContent>
        <mc:AlternateContent xmlns:mc="http://schemas.openxmlformats.org/markup-compatibility/2006">
          <mc:Choice Requires="x14">
            <control shapeId="96283" r:id="rId29" name="Option Button 27">
              <controlPr defaultSize="0" autoFill="0" autoLine="0" autoPict="0">
                <anchor moveWithCells="1">
                  <from>
                    <xdr:col>12</xdr:col>
                    <xdr:colOff>28575</xdr:colOff>
                    <xdr:row>7</xdr:row>
                    <xdr:rowOff>47625</xdr:rowOff>
                  </from>
                  <to>
                    <xdr:col>12</xdr:col>
                    <xdr:colOff>361950</xdr:colOff>
                    <xdr:row>7</xdr:row>
                    <xdr:rowOff>285750</xdr:rowOff>
                  </to>
                </anchor>
              </controlPr>
            </control>
          </mc:Choice>
        </mc:AlternateContent>
        <mc:AlternateContent xmlns:mc="http://schemas.openxmlformats.org/markup-compatibility/2006">
          <mc:Choice Requires="x14">
            <control shapeId="96284" r:id="rId30" name="Group Box 28">
              <controlPr defaultSize="0" autoFill="0" autoPict="0">
                <anchor moveWithCells="1">
                  <from>
                    <xdr:col>4</xdr:col>
                    <xdr:colOff>57150</xdr:colOff>
                    <xdr:row>6</xdr:row>
                    <xdr:rowOff>257175</xdr:rowOff>
                  </from>
                  <to>
                    <xdr:col>17</xdr:col>
                    <xdr:colOff>47625</xdr:colOff>
                    <xdr:row>8</xdr:row>
                    <xdr:rowOff>28575</xdr:rowOff>
                  </to>
                </anchor>
              </controlPr>
            </control>
          </mc:Choice>
        </mc:AlternateContent>
        <mc:AlternateContent xmlns:mc="http://schemas.openxmlformats.org/markup-compatibility/2006">
          <mc:Choice Requires="x14">
            <control shapeId="96285" r:id="rId31" name="Option Button 29">
              <controlPr defaultSize="0" autoFill="0" autoLine="0" autoPict="0">
                <anchor moveWithCells="1">
                  <from>
                    <xdr:col>11</xdr:col>
                    <xdr:colOff>28575</xdr:colOff>
                    <xdr:row>22</xdr:row>
                    <xdr:rowOff>285750</xdr:rowOff>
                  </from>
                  <to>
                    <xdr:col>11</xdr:col>
                    <xdr:colOff>276225</xdr:colOff>
                    <xdr:row>22</xdr:row>
                    <xdr:rowOff>533400</xdr:rowOff>
                  </to>
                </anchor>
              </controlPr>
            </control>
          </mc:Choice>
        </mc:AlternateContent>
        <mc:AlternateContent xmlns:mc="http://schemas.openxmlformats.org/markup-compatibility/2006">
          <mc:Choice Requires="x14">
            <control shapeId="96286" r:id="rId32" name="Option Button 30">
              <controlPr defaultSize="0" autoFill="0" autoLine="0" autoPict="0">
                <anchor moveWithCells="1">
                  <from>
                    <xdr:col>13</xdr:col>
                    <xdr:colOff>28575</xdr:colOff>
                    <xdr:row>22</xdr:row>
                    <xdr:rowOff>285750</xdr:rowOff>
                  </from>
                  <to>
                    <xdr:col>13</xdr:col>
                    <xdr:colOff>276225</xdr:colOff>
                    <xdr:row>22</xdr:row>
                    <xdr:rowOff>533400</xdr:rowOff>
                  </to>
                </anchor>
              </controlPr>
            </control>
          </mc:Choice>
        </mc:AlternateContent>
        <mc:AlternateContent xmlns:mc="http://schemas.openxmlformats.org/markup-compatibility/2006">
          <mc:Choice Requires="x14">
            <control shapeId="96287" r:id="rId33" name="Option Button 31">
              <controlPr defaultSize="0" autoFill="0" autoLine="0" autoPict="0">
                <anchor moveWithCells="1">
                  <from>
                    <xdr:col>15</xdr:col>
                    <xdr:colOff>28575</xdr:colOff>
                    <xdr:row>22</xdr:row>
                    <xdr:rowOff>285750</xdr:rowOff>
                  </from>
                  <to>
                    <xdr:col>15</xdr:col>
                    <xdr:colOff>276225</xdr:colOff>
                    <xdr:row>22</xdr:row>
                    <xdr:rowOff>533400</xdr:rowOff>
                  </to>
                </anchor>
              </controlPr>
            </control>
          </mc:Choice>
        </mc:AlternateContent>
        <mc:AlternateContent xmlns:mc="http://schemas.openxmlformats.org/markup-compatibility/2006">
          <mc:Choice Requires="x14">
            <control shapeId="96288" r:id="rId34" name="Option Button 32">
              <controlPr defaultSize="0" autoFill="0" autoLine="0" autoPict="0">
                <anchor moveWithCells="1">
                  <from>
                    <xdr:col>17</xdr:col>
                    <xdr:colOff>66675</xdr:colOff>
                    <xdr:row>22</xdr:row>
                    <xdr:rowOff>285750</xdr:rowOff>
                  </from>
                  <to>
                    <xdr:col>17</xdr:col>
                    <xdr:colOff>314325</xdr:colOff>
                    <xdr:row>22</xdr:row>
                    <xdr:rowOff>533400</xdr:rowOff>
                  </to>
                </anchor>
              </controlPr>
            </control>
          </mc:Choice>
        </mc:AlternateContent>
        <mc:AlternateContent xmlns:mc="http://schemas.openxmlformats.org/markup-compatibility/2006">
          <mc:Choice Requires="x14">
            <control shapeId="96289" r:id="rId35" name="Group Box 33">
              <controlPr defaultSize="0" autoFill="0" autoPict="0">
                <anchor moveWithCells="1">
                  <from>
                    <xdr:col>10</xdr:col>
                    <xdr:colOff>466725</xdr:colOff>
                    <xdr:row>21</xdr:row>
                    <xdr:rowOff>361950</xdr:rowOff>
                  </from>
                  <to>
                    <xdr:col>20</xdr:col>
                    <xdr:colOff>323850</xdr:colOff>
                    <xdr:row>23</xdr:row>
                    <xdr:rowOff>257175</xdr:rowOff>
                  </to>
                </anchor>
              </controlPr>
            </control>
          </mc:Choice>
        </mc:AlternateContent>
        <mc:AlternateContent xmlns:mc="http://schemas.openxmlformats.org/markup-compatibility/2006">
          <mc:Choice Requires="x14">
            <control shapeId="96290" r:id="rId36" name="Option Button 34">
              <controlPr defaultSize="0" autoFill="0" autoLine="0" autoPict="0">
                <anchor moveWithCells="1">
                  <from>
                    <xdr:col>4</xdr:col>
                    <xdr:colOff>238125</xdr:colOff>
                    <xdr:row>23</xdr:row>
                    <xdr:rowOff>28575</xdr:rowOff>
                  </from>
                  <to>
                    <xdr:col>4</xdr:col>
                    <xdr:colOff>504825</xdr:colOff>
                    <xdr:row>23</xdr:row>
                    <xdr:rowOff>285750</xdr:rowOff>
                  </to>
                </anchor>
              </controlPr>
            </control>
          </mc:Choice>
        </mc:AlternateContent>
        <mc:AlternateContent xmlns:mc="http://schemas.openxmlformats.org/markup-compatibility/2006">
          <mc:Choice Requires="x14">
            <control shapeId="96291" r:id="rId37" name="Option Button 35">
              <controlPr defaultSize="0" autoFill="0" autoLine="0" autoPict="0">
                <anchor moveWithCells="1">
                  <from>
                    <xdr:col>5</xdr:col>
                    <xdr:colOff>381000</xdr:colOff>
                    <xdr:row>23</xdr:row>
                    <xdr:rowOff>38100</xdr:rowOff>
                  </from>
                  <to>
                    <xdr:col>6</xdr:col>
                    <xdr:colOff>219075</xdr:colOff>
                    <xdr:row>23</xdr:row>
                    <xdr:rowOff>266700</xdr:rowOff>
                  </to>
                </anchor>
              </controlPr>
            </control>
          </mc:Choice>
        </mc:AlternateContent>
        <mc:AlternateContent xmlns:mc="http://schemas.openxmlformats.org/markup-compatibility/2006">
          <mc:Choice Requires="x14">
            <control shapeId="96292" r:id="rId38" name="Group Box 36">
              <controlPr defaultSize="0" autoFill="0" autoPict="0">
                <anchor moveWithCells="1">
                  <from>
                    <xdr:col>4</xdr:col>
                    <xdr:colOff>19050</xdr:colOff>
                    <xdr:row>23</xdr:row>
                    <xdr:rowOff>0</xdr:rowOff>
                  </from>
                  <to>
                    <xdr:col>7</xdr:col>
                    <xdr:colOff>371475</xdr:colOff>
                    <xdr:row>23</xdr:row>
                    <xdr:rowOff>314325</xdr:rowOff>
                  </to>
                </anchor>
              </controlPr>
            </control>
          </mc:Choice>
        </mc:AlternateContent>
        <mc:AlternateContent xmlns:mc="http://schemas.openxmlformats.org/markup-compatibility/2006">
          <mc:Choice Requires="x14">
            <control shapeId="96293" r:id="rId39" name="Option Button 37">
              <controlPr defaultSize="0" autoFill="0" autoLine="0" autoPict="0">
                <anchor moveWithCells="1">
                  <from>
                    <xdr:col>8</xdr:col>
                    <xdr:colOff>133350</xdr:colOff>
                    <xdr:row>32</xdr:row>
                    <xdr:rowOff>66675</xdr:rowOff>
                  </from>
                  <to>
                    <xdr:col>9</xdr:col>
                    <xdr:colOff>9525</xdr:colOff>
                    <xdr:row>32</xdr:row>
                    <xdr:rowOff>314325</xdr:rowOff>
                  </to>
                </anchor>
              </controlPr>
            </control>
          </mc:Choice>
        </mc:AlternateContent>
        <mc:AlternateContent xmlns:mc="http://schemas.openxmlformats.org/markup-compatibility/2006">
          <mc:Choice Requires="x14">
            <control shapeId="96294" r:id="rId40" name="Option Button 38">
              <controlPr defaultSize="0" autoFill="0" autoLine="0" autoPict="0">
                <anchor moveWithCells="1">
                  <from>
                    <xdr:col>10</xdr:col>
                    <xdr:colOff>152400</xdr:colOff>
                    <xdr:row>32</xdr:row>
                    <xdr:rowOff>66675</xdr:rowOff>
                  </from>
                  <to>
                    <xdr:col>10</xdr:col>
                    <xdr:colOff>419100</xdr:colOff>
                    <xdr:row>32</xdr:row>
                    <xdr:rowOff>304800</xdr:rowOff>
                  </to>
                </anchor>
              </controlPr>
            </control>
          </mc:Choice>
        </mc:AlternateContent>
        <mc:AlternateContent xmlns:mc="http://schemas.openxmlformats.org/markup-compatibility/2006">
          <mc:Choice Requires="x14">
            <control shapeId="96295" r:id="rId41" name="Group Box 39">
              <controlPr defaultSize="0" autoFill="0" autoPict="0">
                <anchor moveWithCells="1">
                  <from>
                    <xdr:col>7</xdr:col>
                    <xdr:colOff>361950</xdr:colOff>
                    <xdr:row>31</xdr:row>
                    <xdr:rowOff>123825</xdr:rowOff>
                  </from>
                  <to>
                    <xdr:col>12</xdr:col>
                    <xdr:colOff>19050</xdr:colOff>
                    <xdr:row>32</xdr:row>
                    <xdr:rowOff>371475</xdr:rowOff>
                  </to>
                </anchor>
              </controlPr>
            </control>
          </mc:Choice>
        </mc:AlternateContent>
        <mc:AlternateContent xmlns:mc="http://schemas.openxmlformats.org/markup-compatibility/2006">
          <mc:Choice Requires="x14">
            <control shapeId="96296" r:id="rId42" name="Option Button 40">
              <controlPr defaultSize="0" autoFill="0" autoLine="0" autoPict="0">
                <anchor moveWithCells="1">
                  <from>
                    <xdr:col>7</xdr:col>
                    <xdr:colOff>152400</xdr:colOff>
                    <xdr:row>48</xdr:row>
                    <xdr:rowOff>66675</xdr:rowOff>
                  </from>
                  <to>
                    <xdr:col>8</xdr:col>
                    <xdr:colOff>28575</xdr:colOff>
                    <xdr:row>48</xdr:row>
                    <xdr:rowOff>257175</xdr:rowOff>
                  </to>
                </anchor>
              </controlPr>
            </control>
          </mc:Choice>
        </mc:AlternateContent>
        <mc:AlternateContent xmlns:mc="http://schemas.openxmlformats.org/markup-compatibility/2006">
          <mc:Choice Requires="x14">
            <control shapeId="96297" r:id="rId43" name="Option Button 41">
              <controlPr defaultSize="0" autoFill="0" autoLine="0" autoPict="0">
                <anchor moveWithCells="1">
                  <from>
                    <xdr:col>9</xdr:col>
                    <xdr:colOff>171450</xdr:colOff>
                    <xdr:row>48</xdr:row>
                    <xdr:rowOff>76200</xdr:rowOff>
                  </from>
                  <to>
                    <xdr:col>10</xdr:col>
                    <xdr:colOff>47625</xdr:colOff>
                    <xdr:row>48</xdr:row>
                    <xdr:rowOff>247650</xdr:rowOff>
                  </to>
                </anchor>
              </controlPr>
            </control>
          </mc:Choice>
        </mc:AlternateContent>
        <mc:AlternateContent xmlns:mc="http://schemas.openxmlformats.org/markup-compatibility/2006">
          <mc:Choice Requires="x14">
            <control shapeId="96298" r:id="rId44" name="Group Box 42">
              <controlPr defaultSize="0" autoFill="0" autoPict="0">
                <anchor moveWithCells="1">
                  <from>
                    <xdr:col>7</xdr:col>
                    <xdr:colOff>19050</xdr:colOff>
                    <xdr:row>47</xdr:row>
                    <xdr:rowOff>304800</xdr:rowOff>
                  </from>
                  <to>
                    <xdr:col>11</xdr:col>
                    <xdr:colOff>9525</xdr:colOff>
                    <xdr:row>49</xdr:row>
                    <xdr:rowOff>9525</xdr:rowOff>
                  </to>
                </anchor>
              </controlPr>
            </control>
          </mc:Choice>
        </mc:AlternateContent>
        <mc:AlternateContent xmlns:mc="http://schemas.openxmlformats.org/markup-compatibility/2006">
          <mc:Choice Requires="x14">
            <control shapeId="96299" r:id="rId45" name="Option Button 43">
              <controlPr defaultSize="0" autoFill="0" autoLine="0" autoPict="0">
                <anchor moveWithCells="1">
                  <from>
                    <xdr:col>4</xdr:col>
                    <xdr:colOff>295275</xdr:colOff>
                    <xdr:row>60</xdr:row>
                    <xdr:rowOff>38100</xdr:rowOff>
                  </from>
                  <to>
                    <xdr:col>5</xdr:col>
                    <xdr:colOff>85725</xdr:colOff>
                    <xdr:row>60</xdr:row>
                    <xdr:rowOff>276225</xdr:rowOff>
                  </to>
                </anchor>
              </controlPr>
            </control>
          </mc:Choice>
        </mc:AlternateContent>
        <mc:AlternateContent xmlns:mc="http://schemas.openxmlformats.org/markup-compatibility/2006">
          <mc:Choice Requires="x14">
            <control shapeId="96300" r:id="rId46" name="Option Button 44">
              <controlPr defaultSize="0" autoFill="0" autoLine="0" autoPict="0">
                <anchor moveWithCells="1">
                  <from>
                    <xdr:col>6</xdr:col>
                    <xdr:colOff>238125</xdr:colOff>
                    <xdr:row>60</xdr:row>
                    <xdr:rowOff>38100</xdr:rowOff>
                  </from>
                  <to>
                    <xdr:col>7</xdr:col>
                    <xdr:colOff>95250</xdr:colOff>
                    <xdr:row>60</xdr:row>
                    <xdr:rowOff>276225</xdr:rowOff>
                  </to>
                </anchor>
              </controlPr>
            </control>
          </mc:Choice>
        </mc:AlternateContent>
        <mc:AlternateContent xmlns:mc="http://schemas.openxmlformats.org/markup-compatibility/2006">
          <mc:Choice Requires="x14">
            <control shapeId="96301" r:id="rId47" name="Group Box 45">
              <controlPr defaultSize="0" autoFill="0" autoPict="0">
                <anchor moveWithCells="1">
                  <from>
                    <xdr:col>4</xdr:col>
                    <xdr:colOff>57150</xdr:colOff>
                    <xdr:row>60</xdr:row>
                    <xdr:rowOff>0</xdr:rowOff>
                  </from>
                  <to>
                    <xdr:col>9</xdr:col>
                    <xdr:colOff>19050</xdr:colOff>
                    <xdr:row>60</xdr:row>
                    <xdr:rowOff>295275</xdr:rowOff>
                  </to>
                </anchor>
              </controlPr>
            </control>
          </mc:Choice>
        </mc:AlternateContent>
        <mc:AlternateContent xmlns:mc="http://schemas.openxmlformats.org/markup-compatibility/2006">
          <mc:Choice Requires="x14">
            <control shapeId="96302" r:id="rId48" name="Option Button 46">
              <controlPr defaultSize="0" autoFill="0" autoLine="0" autoPict="0">
                <anchor moveWithCells="1">
                  <from>
                    <xdr:col>5</xdr:col>
                    <xdr:colOff>19050</xdr:colOff>
                    <xdr:row>71</xdr:row>
                    <xdr:rowOff>66675</xdr:rowOff>
                  </from>
                  <to>
                    <xdr:col>5</xdr:col>
                    <xdr:colOff>323850</xdr:colOff>
                    <xdr:row>71</xdr:row>
                    <xdr:rowOff>247650</xdr:rowOff>
                  </to>
                </anchor>
              </controlPr>
            </control>
          </mc:Choice>
        </mc:AlternateContent>
        <mc:AlternateContent xmlns:mc="http://schemas.openxmlformats.org/markup-compatibility/2006">
          <mc:Choice Requires="x14">
            <control shapeId="96303" r:id="rId49" name="Option Button 47">
              <controlPr defaultSize="0" autoFill="0" autoLine="0" autoPict="0">
                <anchor moveWithCells="1">
                  <from>
                    <xdr:col>8</xdr:col>
                    <xdr:colOff>180975</xdr:colOff>
                    <xdr:row>71</xdr:row>
                    <xdr:rowOff>76200</xdr:rowOff>
                  </from>
                  <to>
                    <xdr:col>9</xdr:col>
                    <xdr:colOff>57150</xdr:colOff>
                    <xdr:row>71</xdr:row>
                    <xdr:rowOff>247650</xdr:rowOff>
                  </to>
                </anchor>
              </controlPr>
            </control>
          </mc:Choice>
        </mc:AlternateContent>
        <mc:AlternateContent xmlns:mc="http://schemas.openxmlformats.org/markup-compatibility/2006">
          <mc:Choice Requires="x14">
            <control shapeId="96304" r:id="rId50" name="Option Button 48">
              <controlPr defaultSize="0" autoFill="0" autoLine="0" autoPict="0">
                <anchor moveWithCells="1">
                  <from>
                    <xdr:col>11</xdr:col>
                    <xdr:colOff>257175</xdr:colOff>
                    <xdr:row>71</xdr:row>
                    <xdr:rowOff>66675</xdr:rowOff>
                  </from>
                  <to>
                    <xdr:col>12</xdr:col>
                    <xdr:colOff>104775</xdr:colOff>
                    <xdr:row>71</xdr:row>
                    <xdr:rowOff>247650</xdr:rowOff>
                  </to>
                </anchor>
              </controlPr>
            </control>
          </mc:Choice>
        </mc:AlternateContent>
        <mc:AlternateContent xmlns:mc="http://schemas.openxmlformats.org/markup-compatibility/2006">
          <mc:Choice Requires="x14">
            <control shapeId="96305" r:id="rId51" name="Group Box 49">
              <controlPr defaultSize="0" autoFill="0" autoPict="0">
                <anchor moveWithCells="1">
                  <from>
                    <xdr:col>4</xdr:col>
                    <xdr:colOff>19050</xdr:colOff>
                    <xdr:row>70</xdr:row>
                    <xdr:rowOff>371475</xdr:rowOff>
                  </from>
                  <to>
                    <xdr:col>14</xdr:col>
                    <xdr:colOff>28575</xdr:colOff>
                    <xdr:row>71</xdr:row>
                    <xdr:rowOff>314325</xdr:rowOff>
                  </to>
                </anchor>
              </controlPr>
            </control>
          </mc:Choice>
        </mc:AlternateContent>
        <mc:AlternateContent xmlns:mc="http://schemas.openxmlformats.org/markup-compatibility/2006">
          <mc:Choice Requires="x14">
            <control shapeId="96306" r:id="rId52" name="Option Button 50">
              <controlPr defaultSize="0" autoFill="0" autoLine="0" autoPict="0">
                <anchor moveWithCells="1">
                  <from>
                    <xdr:col>15</xdr:col>
                    <xdr:colOff>47625</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96307" r:id="rId53" name="Option Button 51">
              <controlPr defaultSize="0" autoFill="0" autoLine="0" autoPict="0">
                <anchor moveWithCells="1">
                  <from>
                    <xdr:col>13</xdr:col>
                    <xdr:colOff>114300</xdr:colOff>
                    <xdr:row>83</xdr:row>
                    <xdr:rowOff>76200</xdr:rowOff>
                  </from>
                  <to>
                    <xdr:col>14</xdr:col>
                    <xdr:colOff>0</xdr:colOff>
                    <xdr:row>83</xdr:row>
                    <xdr:rowOff>238125</xdr:rowOff>
                  </to>
                </anchor>
              </controlPr>
            </control>
          </mc:Choice>
        </mc:AlternateContent>
        <mc:AlternateContent xmlns:mc="http://schemas.openxmlformats.org/markup-compatibility/2006">
          <mc:Choice Requires="x14">
            <control shapeId="96308" r:id="rId54" name="Group Box 52">
              <controlPr defaultSize="0" autoFill="0" autoPict="0">
                <anchor moveWithCells="1">
                  <from>
                    <xdr:col>13</xdr:col>
                    <xdr:colOff>9525</xdr:colOff>
                    <xdr:row>82</xdr:row>
                    <xdr:rowOff>304800</xdr:rowOff>
                  </from>
                  <to>
                    <xdr:col>17</xdr:col>
                    <xdr:colOff>19050</xdr:colOff>
                    <xdr:row>83</xdr:row>
                    <xdr:rowOff>266700</xdr:rowOff>
                  </to>
                </anchor>
              </controlPr>
            </control>
          </mc:Choice>
        </mc:AlternateContent>
        <mc:AlternateContent xmlns:mc="http://schemas.openxmlformats.org/markup-compatibility/2006">
          <mc:Choice Requires="x14">
            <control shapeId="96309" r:id="rId55" name="Option Button 53">
              <controlPr defaultSize="0" autoFill="0" autoLine="0" autoPict="0">
                <anchor moveWithCells="1">
                  <from>
                    <xdr:col>13</xdr:col>
                    <xdr:colOff>114300</xdr:colOff>
                    <xdr:row>84</xdr:row>
                    <xdr:rowOff>28575</xdr:rowOff>
                  </from>
                  <to>
                    <xdr:col>13</xdr:col>
                    <xdr:colOff>361950</xdr:colOff>
                    <xdr:row>84</xdr:row>
                    <xdr:rowOff>266700</xdr:rowOff>
                  </to>
                </anchor>
              </controlPr>
            </control>
          </mc:Choice>
        </mc:AlternateContent>
        <mc:AlternateContent xmlns:mc="http://schemas.openxmlformats.org/markup-compatibility/2006">
          <mc:Choice Requires="x14">
            <control shapeId="96310" r:id="rId56" name="Option Button 54">
              <controlPr defaultSize="0" autoFill="0" autoLine="0" autoPict="0">
                <anchor moveWithCells="1">
                  <from>
                    <xdr:col>15</xdr:col>
                    <xdr:colOff>47625</xdr:colOff>
                    <xdr:row>84</xdr:row>
                    <xdr:rowOff>28575</xdr:rowOff>
                  </from>
                  <to>
                    <xdr:col>15</xdr:col>
                    <xdr:colOff>333375</xdr:colOff>
                    <xdr:row>84</xdr:row>
                    <xdr:rowOff>266700</xdr:rowOff>
                  </to>
                </anchor>
              </controlPr>
            </control>
          </mc:Choice>
        </mc:AlternateContent>
        <mc:AlternateContent xmlns:mc="http://schemas.openxmlformats.org/markup-compatibility/2006">
          <mc:Choice Requires="x14">
            <control shapeId="96311" r:id="rId57" name="Group Box 55">
              <controlPr defaultSize="0" autoFill="0" autoPict="0">
                <anchor moveWithCells="1">
                  <from>
                    <xdr:col>13</xdr:col>
                    <xdr:colOff>0</xdr:colOff>
                    <xdr:row>84</xdr:row>
                    <xdr:rowOff>9525</xdr:rowOff>
                  </from>
                  <to>
                    <xdr:col>17</xdr:col>
                    <xdr:colOff>19050</xdr:colOff>
                    <xdr:row>84</xdr:row>
                    <xdr:rowOff>276225</xdr:rowOff>
                  </to>
                </anchor>
              </controlPr>
            </control>
          </mc:Choice>
        </mc:AlternateContent>
        <mc:AlternateContent xmlns:mc="http://schemas.openxmlformats.org/markup-compatibility/2006">
          <mc:Choice Requires="x14">
            <control shapeId="96312" r:id="rId58" name="Option Button 56">
              <controlPr defaultSize="0" autoFill="0" autoLine="0" autoPict="0">
                <anchor moveWithCells="1">
                  <from>
                    <xdr:col>15</xdr:col>
                    <xdr:colOff>47625</xdr:colOff>
                    <xdr:row>85</xdr:row>
                    <xdr:rowOff>38100</xdr:rowOff>
                  </from>
                  <to>
                    <xdr:col>15</xdr:col>
                    <xdr:colOff>333375</xdr:colOff>
                    <xdr:row>85</xdr:row>
                    <xdr:rowOff>276225</xdr:rowOff>
                  </to>
                </anchor>
              </controlPr>
            </control>
          </mc:Choice>
        </mc:AlternateContent>
        <mc:AlternateContent xmlns:mc="http://schemas.openxmlformats.org/markup-compatibility/2006">
          <mc:Choice Requires="x14">
            <control shapeId="96313" r:id="rId59" name="Option Button 57">
              <controlPr defaultSize="0" autoFill="0" autoLine="0" autoPict="0">
                <anchor moveWithCells="1">
                  <from>
                    <xdr:col>13</xdr:col>
                    <xdr:colOff>123825</xdr:colOff>
                    <xdr:row>85</xdr:row>
                    <xdr:rowOff>28575</xdr:rowOff>
                  </from>
                  <to>
                    <xdr:col>14</xdr:col>
                    <xdr:colOff>0</xdr:colOff>
                    <xdr:row>85</xdr:row>
                    <xdr:rowOff>276225</xdr:rowOff>
                  </to>
                </anchor>
              </controlPr>
            </control>
          </mc:Choice>
        </mc:AlternateContent>
        <mc:AlternateContent xmlns:mc="http://schemas.openxmlformats.org/markup-compatibility/2006">
          <mc:Choice Requires="x14">
            <control shapeId="96314" r:id="rId60" name="Group Box 58">
              <controlPr defaultSize="0" autoFill="0" autoPict="0">
                <anchor moveWithCells="1">
                  <from>
                    <xdr:col>13</xdr:col>
                    <xdr:colOff>9525</xdr:colOff>
                    <xdr:row>85</xdr:row>
                    <xdr:rowOff>9525</xdr:rowOff>
                  </from>
                  <to>
                    <xdr:col>17</xdr:col>
                    <xdr:colOff>19050</xdr:colOff>
                    <xdr:row>85</xdr:row>
                    <xdr:rowOff>276225</xdr:rowOff>
                  </to>
                </anchor>
              </controlPr>
            </control>
          </mc:Choice>
        </mc:AlternateContent>
        <mc:AlternateContent xmlns:mc="http://schemas.openxmlformats.org/markup-compatibility/2006">
          <mc:Choice Requires="x14">
            <control shapeId="96315" r:id="rId61" name="Option Button 59">
              <controlPr defaultSize="0" autoFill="0" autoLine="0" autoPict="0">
                <anchor moveWithCells="1">
                  <from>
                    <xdr:col>4</xdr:col>
                    <xdr:colOff>333375</xdr:colOff>
                    <xdr:row>87</xdr:row>
                    <xdr:rowOff>47625</xdr:rowOff>
                  </from>
                  <to>
                    <xdr:col>5</xdr:col>
                    <xdr:colOff>95250</xdr:colOff>
                    <xdr:row>87</xdr:row>
                    <xdr:rowOff>276225</xdr:rowOff>
                  </to>
                </anchor>
              </controlPr>
            </control>
          </mc:Choice>
        </mc:AlternateContent>
        <mc:AlternateContent xmlns:mc="http://schemas.openxmlformats.org/markup-compatibility/2006">
          <mc:Choice Requires="x14">
            <control shapeId="96316" r:id="rId62" name="Option Button 60">
              <controlPr defaultSize="0" autoFill="0" autoLine="0" autoPict="0">
                <anchor moveWithCells="1">
                  <from>
                    <xdr:col>6</xdr:col>
                    <xdr:colOff>276225</xdr:colOff>
                    <xdr:row>87</xdr:row>
                    <xdr:rowOff>38100</xdr:rowOff>
                  </from>
                  <to>
                    <xdr:col>7</xdr:col>
                    <xdr:colOff>104775</xdr:colOff>
                    <xdr:row>87</xdr:row>
                    <xdr:rowOff>266700</xdr:rowOff>
                  </to>
                </anchor>
              </controlPr>
            </control>
          </mc:Choice>
        </mc:AlternateContent>
        <mc:AlternateContent xmlns:mc="http://schemas.openxmlformats.org/markup-compatibility/2006">
          <mc:Choice Requires="x14">
            <control shapeId="96317" r:id="rId63" name="Group Box 61">
              <controlPr defaultSize="0" autoFill="0" autoPict="0">
                <anchor moveWithCells="1">
                  <from>
                    <xdr:col>4</xdr:col>
                    <xdr:colOff>9525</xdr:colOff>
                    <xdr:row>87</xdr:row>
                    <xdr:rowOff>19050</xdr:rowOff>
                  </from>
                  <to>
                    <xdr:col>9</xdr:col>
                    <xdr:colOff>19050</xdr:colOff>
                    <xdr:row>87</xdr:row>
                    <xdr:rowOff>304800</xdr:rowOff>
                  </to>
                </anchor>
              </controlPr>
            </control>
          </mc:Choice>
        </mc:AlternateContent>
        <mc:AlternateContent xmlns:mc="http://schemas.openxmlformats.org/markup-compatibility/2006">
          <mc:Choice Requires="x14">
            <control shapeId="96318" r:id="rId64" name="Option Button 62">
              <controlPr defaultSize="0" autoFill="0" autoLine="0" autoPict="0">
                <anchor moveWithCells="1">
                  <from>
                    <xdr:col>13</xdr:col>
                    <xdr:colOff>57150</xdr:colOff>
                    <xdr:row>89</xdr:row>
                    <xdr:rowOff>57150</xdr:rowOff>
                  </from>
                  <to>
                    <xdr:col>13</xdr:col>
                    <xdr:colOff>257175</xdr:colOff>
                    <xdr:row>89</xdr:row>
                    <xdr:rowOff>257175</xdr:rowOff>
                  </to>
                </anchor>
              </controlPr>
            </control>
          </mc:Choice>
        </mc:AlternateContent>
        <mc:AlternateContent xmlns:mc="http://schemas.openxmlformats.org/markup-compatibility/2006">
          <mc:Choice Requires="x14">
            <control shapeId="96319" r:id="rId65" name="Option Button 63">
              <controlPr defaultSize="0" autoFill="0" autoLine="0" autoPict="0">
                <anchor moveWithCells="1">
                  <from>
                    <xdr:col>15</xdr:col>
                    <xdr:colOff>57150</xdr:colOff>
                    <xdr:row>89</xdr:row>
                    <xdr:rowOff>57150</xdr:rowOff>
                  </from>
                  <to>
                    <xdr:col>15</xdr:col>
                    <xdr:colOff>257175</xdr:colOff>
                    <xdr:row>89</xdr:row>
                    <xdr:rowOff>257175</xdr:rowOff>
                  </to>
                </anchor>
              </controlPr>
            </control>
          </mc:Choice>
        </mc:AlternateContent>
        <mc:AlternateContent xmlns:mc="http://schemas.openxmlformats.org/markup-compatibility/2006">
          <mc:Choice Requires="x14">
            <control shapeId="96320" r:id="rId66" name="Group Box 64">
              <controlPr defaultSize="0" autoFill="0" autoPict="0">
                <anchor moveWithCells="1">
                  <from>
                    <xdr:col>12</xdr:col>
                    <xdr:colOff>381000</xdr:colOff>
                    <xdr:row>89</xdr:row>
                    <xdr:rowOff>19050</xdr:rowOff>
                  </from>
                  <to>
                    <xdr:col>16</xdr:col>
                    <xdr:colOff>381000</xdr:colOff>
                    <xdr:row>89</xdr:row>
                    <xdr:rowOff>285750</xdr:rowOff>
                  </to>
                </anchor>
              </controlPr>
            </control>
          </mc:Choice>
        </mc:AlternateContent>
        <mc:AlternateContent xmlns:mc="http://schemas.openxmlformats.org/markup-compatibility/2006">
          <mc:Choice Requires="x14">
            <control shapeId="96321" r:id="rId67" name="Option Button 65">
              <controlPr defaultSize="0" autoFill="0" autoLine="0" autoPict="0">
                <anchor moveWithCells="1">
                  <from>
                    <xdr:col>13</xdr:col>
                    <xdr:colOff>57150</xdr:colOff>
                    <xdr:row>90</xdr:row>
                    <xdr:rowOff>57150</xdr:rowOff>
                  </from>
                  <to>
                    <xdr:col>13</xdr:col>
                    <xdr:colOff>257175</xdr:colOff>
                    <xdr:row>90</xdr:row>
                    <xdr:rowOff>257175</xdr:rowOff>
                  </to>
                </anchor>
              </controlPr>
            </control>
          </mc:Choice>
        </mc:AlternateContent>
        <mc:AlternateContent xmlns:mc="http://schemas.openxmlformats.org/markup-compatibility/2006">
          <mc:Choice Requires="x14">
            <control shapeId="96322" r:id="rId68" name="Option Button 66">
              <controlPr defaultSize="0" autoFill="0" autoLine="0" autoPict="0">
                <anchor moveWithCells="1">
                  <from>
                    <xdr:col>15</xdr:col>
                    <xdr:colOff>57150</xdr:colOff>
                    <xdr:row>90</xdr:row>
                    <xdr:rowOff>57150</xdr:rowOff>
                  </from>
                  <to>
                    <xdr:col>15</xdr:col>
                    <xdr:colOff>257175</xdr:colOff>
                    <xdr:row>90</xdr:row>
                    <xdr:rowOff>257175</xdr:rowOff>
                  </to>
                </anchor>
              </controlPr>
            </control>
          </mc:Choice>
        </mc:AlternateContent>
        <mc:AlternateContent xmlns:mc="http://schemas.openxmlformats.org/markup-compatibility/2006">
          <mc:Choice Requires="x14">
            <control shapeId="96323" r:id="rId69" name="Group Box 67">
              <controlPr defaultSize="0" autoFill="0" autoPict="0">
                <anchor moveWithCells="1">
                  <from>
                    <xdr:col>13</xdr:col>
                    <xdr:colOff>0</xdr:colOff>
                    <xdr:row>90</xdr:row>
                    <xdr:rowOff>9525</xdr:rowOff>
                  </from>
                  <to>
                    <xdr:col>17</xdr:col>
                    <xdr:colOff>19050</xdr:colOff>
                    <xdr:row>90</xdr:row>
                    <xdr:rowOff>276225</xdr:rowOff>
                  </to>
                </anchor>
              </controlPr>
            </control>
          </mc:Choice>
        </mc:AlternateContent>
        <mc:AlternateContent xmlns:mc="http://schemas.openxmlformats.org/markup-compatibility/2006">
          <mc:Choice Requires="x14">
            <control shapeId="96324" r:id="rId70" name="Option Button 68">
              <controlPr defaultSize="0" autoFill="0" autoLine="0" autoPict="0">
                <anchor moveWithCells="1">
                  <from>
                    <xdr:col>13</xdr:col>
                    <xdr:colOff>57150</xdr:colOff>
                    <xdr:row>91</xdr:row>
                    <xdr:rowOff>57150</xdr:rowOff>
                  </from>
                  <to>
                    <xdr:col>13</xdr:col>
                    <xdr:colOff>257175</xdr:colOff>
                    <xdr:row>91</xdr:row>
                    <xdr:rowOff>257175</xdr:rowOff>
                  </to>
                </anchor>
              </controlPr>
            </control>
          </mc:Choice>
        </mc:AlternateContent>
        <mc:AlternateContent xmlns:mc="http://schemas.openxmlformats.org/markup-compatibility/2006">
          <mc:Choice Requires="x14">
            <control shapeId="96325" r:id="rId71" name="Option Button 69">
              <controlPr defaultSize="0" autoFill="0" autoLine="0" autoPict="0">
                <anchor moveWithCells="1">
                  <from>
                    <xdr:col>15</xdr:col>
                    <xdr:colOff>57150</xdr:colOff>
                    <xdr:row>91</xdr:row>
                    <xdr:rowOff>57150</xdr:rowOff>
                  </from>
                  <to>
                    <xdr:col>15</xdr:col>
                    <xdr:colOff>257175</xdr:colOff>
                    <xdr:row>91</xdr:row>
                    <xdr:rowOff>257175</xdr:rowOff>
                  </to>
                </anchor>
              </controlPr>
            </control>
          </mc:Choice>
        </mc:AlternateContent>
        <mc:AlternateContent xmlns:mc="http://schemas.openxmlformats.org/markup-compatibility/2006">
          <mc:Choice Requires="x14">
            <control shapeId="96326" r:id="rId72" name="Group Box 70">
              <controlPr defaultSize="0" autoFill="0" autoPict="0">
                <anchor moveWithCells="1">
                  <from>
                    <xdr:col>13</xdr:col>
                    <xdr:colOff>9525</xdr:colOff>
                    <xdr:row>91</xdr:row>
                    <xdr:rowOff>9525</xdr:rowOff>
                  </from>
                  <to>
                    <xdr:col>17</xdr:col>
                    <xdr:colOff>19050</xdr:colOff>
                    <xdr:row>91</xdr:row>
                    <xdr:rowOff>276225</xdr:rowOff>
                  </to>
                </anchor>
              </controlPr>
            </control>
          </mc:Choice>
        </mc:AlternateContent>
        <mc:AlternateContent xmlns:mc="http://schemas.openxmlformats.org/markup-compatibility/2006">
          <mc:Choice Requires="x14">
            <control shapeId="96327" r:id="rId73" name="Option Button 71">
              <controlPr defaultSize="0" autoFill="0" autoLine="0" autoPict="0">
                <anchor moveWithCells="1">
                  <from>
                    <xdr:col>13</xdr:col>
                    <xdr:colOff>95250</xdr:colOff>
                    <xdr:row>94</xdr:row>
                    <xdr:rowOff>66675</xdr:rowOff>
                  </from>
                  <to>
                    <xdr:col>13</xdr:col>
                    <xdr:colOff>361950</xdr:colOff>
                    <xdr:row>94</xdr:row>
                    <xdr:rowOff>247650</xdr:rowOff>
                  </to>
                </anchor>
              </controlPr>
            </control>
          </mc:Choice>
        </mc:AlternateContent>
        <mc:AlternateContent xmlns:mc="http://schemas.openxmlformats.org/markup-compatibility/2006">
          <mc:Choice Requires="x14">
            <control shapeId="96328" r:id="rId74" name="Option Button 72">
              <controlPr defaultSize="0" autoFill="0" autoLine="0" autoPict="0">
                <anchor moveWithCells="1">
                  <from>
                    <xdr:col>15</xdr:col>
                    <xdr:colOff>57150</xdr:colOff>
                    <xdr:row>94</xdr:row>
                    <xdr:rowOff>47625</xdr:rowOff>
                  </from>
                  <to>
                    <xdr:col>15</xdr:col>
                    <xdr:colOff>314325</xdr:colOff>
                    <xdr:row>94</xdr:row>
                    <xdr:rowOff>266700</xdr:rowOff>
                  </to>
                </anchor>
              </controlPr>
            </control>
          </mc:Choice>
        </mc:AlternateContent>
        <mc:AlternateContent xmlns:mc="http://schemas.openxmlformats.org/markup-compatibility/2006">
          <mc:Choice Requires="x14">
            <control shapeId="96329" r:id="rId75" name="Group Box 73">
              <controlPr defaultSize="0" autoFill="0" autoPict="0">
                <anchor moveWithCells="1">
                  <from>
                    <xdr:col>13</xdr:col>
                    <xdr:colOff>19050</xdr:colOff>
                    <xdr:row>93</xdr:row>
                    <xdr:rowOff>381000</xdr:rowOff>
                  </from>
                  <to>
                    <xdr:col>17</xdr:col>
                    <xdr:colOff>19050</xdr:colOff>
                    <xdr:row>94</xdr:row>
                    <xdr:rowOff>304800</xdr:rowOff>
                  </to>
                </anchor>
              </controlPr>
            </control>
          </mc:Choice>
        </mc:AlternateContent>
        <mc:AlternateContent xmlns:mc="http://schemas.openxmlformats.org/markup-compatibility/2006">
          <mc:Choice Requires="x14">
            <control shapeId="96330" r:id="rId76" name="Option Button 74">
              <controlPr defaultSize="0" autoFill="0" autoLine="0" autoPict="0">
                <anchor moveWithCells="1">
                  <from>
                    <xdr:col>15</xdr:col>
                    <xdr:colOff>57150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96331" r:id="rId77" name="Option Button 75">
              <controlPr defaultSize="0" autoFill="0" autoLine="0" autoPict="0">
                <anchor moveWithCells="1">
                  <from>
                    <xdr:col>13</xdr:col>
                    <xdr:colOff>95250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96332" r:id="rId78" name="Group Box 76">
              <controlPr defaultSize="0" autoFill="0" autoPict="0">
                <anchor moveWithCells="1">
                  <from>
                    <xdr:col>13</xdr:col>
                    <xdr:colOff>9525</xdr:colOff>
                    <xdr:row>95</xdr:row>
                    <xdr:rowOff>9525</xdr:rowOff>
                  </from>
                  <to>
                    <xdr:col>17</xdr:col>
                    <xdr:colOff>28575</xdr:colOff>
                    <xdr:row>96</xdr:row>
                    <xdr:rowOff>9525</xdr:rowOff>
                  </to>
                </anchor>
              </controlPr>
            </control>
          </mc:Choice>
        </mc:AlternateContent>
        <mc:AlternateContent xmlns:mc="http://schemas.openxmlformats.org/markup-compatibility/2006">
          <mc:Choice Requires="x14">
            <control shapeId="96333" r:id="rId79" name="Option Button 77">
              <controlPr defaultSize="0" autoFill="0" autoLine="0" autoPict="0">
                <anchor moveWithCells="1">
                  <from>
                    <xdr:col>13</xdr:col>
                    <xdr:colOff>57150</xdr:colOff>
                    <xdr:row>97</xdr:row>
                    <xdr:rowOff>57150</xdr:rowOff>
                  </from>
                  <to>
                    <xdr:col>13</xdr:col>
                    <xdr:colOff>257175</xdr:colOff>
                    <xdr:row>97</xdr:row>
                    <xdr:rowOff>257175</xdr:rowOff>
                  </to>
                </anchor>
              </controlPr>
            </control>
          </mc:Choice>
        </mc:AlternateContent>
        <mc:AlternateContent xmlns:mc="http://schemas.openxmlformats.org/markup-compatibility/2006">
          <mc:Choice Requires="x14">
            <control shapeId="96334" r:id="rId80" name="Option Button 78">
              <controlPr defaultSize="0" autoFill="0" autoLine="0" autoPict="0">
                <anchor moveWithCells="1">
                  <from>
                    <xdr:col>15</xdr:col>
                    <xdr:colOff>57150</xdr:colOff>
                    <xdr:row>97</xdr:row>
                    <xdr:rowOff>57150</xdr:rowOff>
                  </from>
                  <to>
                    <xdr:col>15</xdr:col>
                    <xdr:colOff>257175</xdr:colOff>
                    <xdr:row>97</xdr:row>
                    <xdr:rowOff>257175</xdr:rowOff>
                  </to>
                </anchor>
              </controlPr>
            </control>
          </mc:Choice>
        </mc:AlternateContent>
        <mc:AlternateContent xmlns:mc="http://schemas.openxmlformats.org/markup-compatibility/2006">
          <mc:Choice Requires="x14">
            <control shapeId="96335" r:id="rId81" name="Group Box 79">
              <controlPr defaultSize="0" autoFill="0" autoPict="0">
                <anchor moveWithCells="1">
                  <from>
                    <xdr:col>13</xdr:col>
                    <xdr:colOff>0</xdr:colOff>
                    <xdr:row>97</xdr:row>
                    <xdr:rowOff>0</xdr:rowOff>
                  </from>
                  <to>
                    <xdr:col>17</xdr:col>
                    <xdr:colOff>19050</xdr:colOff>
                    <xdr:row>97</xdr:row>
                    <xdr:rowOff>285750</xdr:rowOff>
                  </to>
                </anchor>
              </controlPr>
            </control>
          </mc:Choice>
        </mc:AlternateContent>
        <mc:AlternateContent xmlns:mc="http://schemas.openxmlformats.org/markup-compatibility/2006">
          <mc:Choice Requires="x14">
            <control shapeId="96336" r:id="rId82" name="Option Button 80">
              <controlPr defaultSize="0" autoFill="0" autoLine="0" autoPict="0">
                <anchor moveWithCells="1">
                  <from>
                    <xdr:col>13</xdr:col>
                    <xdr:colOff>57150</xdr:colOff>
                    <xdr:row>98</xdr:row>
                    <xdr:rowOff>57150</xdr:rowOff>
                  </from>
                  <to>
                    <xdr:col>13</xdr:col>
                    <xdr:colOff>257175</xdr:colOff>
                    <xdr:row>98</xdr:row>
                    <xdr:rowOff>257175</xdr:rowOff>
                  </to>
                </anchor>
              </controlPr>
            </control>
          </mc:Choice>
        </mc:AlternateContent>
        <mc:AlternateContent xmlns:mc="http://schemas.openxmlformats.org/markup-compatibility/2006">
          <mc:Choice Requires="x14">
            <control shapeId="96337" r:id="rId83" name="Option Button 81">
              <controlPr defaultSize="0" autoFill="0" autoLine="0" autoPict="0">
                <anchor moveWithCells="1">
                  <from>
                    <xdr:col>15</xdr:col>
                    <xdr:colOff>57150</xdr:colOff>
                    <xdr:row>98</xdr:row>
                    <xdr:rowOff>57150</xdr:rowOff>
                  </from>
                  <to>
                    <xdr:col>15</xdr:col>
                    <xdr:colOff>257175</xdr:colOff>
                    <xdr:row>98</xdr:row>
                    <xdr:rowOff>257175</xdr:rowOff>
                  </to>
                </anchor>
              </controlPr>
            </control>
          </mc:Choice>
        </mc:AlternateContent>
        <mc:AlternateContent xmlns:mc="http://schemas.openxmlformats.org/markup-compatibility/2006">
          <mc:Choice Requires="x14">
            <control shapeId="96338" r:id="rId84" name="Group Box 82">
              <controlPr defaultSize="0" autoFill="0" autoPict="0">
                <anchor moveWithCells="1">
                  <from>
                    <xdr:col>13</xdr:col>
                    <xdr:colOff>0</xdr:colOff>
                    <xdr:row>98</xdr:row>
                    <xdr:rowOff>0</xdr:rowOff>
                  </from>
                  <to>
                    <xdr:col>17</xdr:col>
                    <xdr:colOff>19050</xdr:colOff>
                    <xdr:row>98</xdr:row>
                    <xdr:rowOff>285750</xdr:rowOff>
                  </to>
                </anchor>
              </controlPr>
            </control>
          </mc:Choice>
        </mc:AlternateContent>
        <mc:AlternateContent xmlns:mc="http://schemas.openxmlformats.org/markup-compatibility/2006">
          <mc:Choice Requires="x14">
            <control shapeId="96339" r:id="rId85" name="Option Button 83">
              <controlPr defaultSize="0" autoFill="0" autoLine="0" autoPict="0">
                <anchor moveWithCells="1">
                  <from>
                    <xdr:col>13</xdr:col>
                    <xdr:colOff>57150</xdr:colOff>
                    <xdr:row>99</xdr:row>
                    <xdr:rowOff>57150</xdr:rowOff>
                  </from>
                  <to>
                    <xdr:col>13</xdr:col>
                    <xdr:colOff>257175</xdr:colOff>
                    <xdr:row>99</xdr:row>
                    <xdr:rowOff>257175</xdr:rowOff>
                  </to>
                </anchor>
              </controlPr>
            </control>
          </mc:Choice>
        </mc:AlternateContent>
        <mc:AlternateContent xmlns:mc="http://schemas.openxmlformats.org/markup-compatibility/2006">
          <mc:Choice Requires="x14">
            <control shapeId="96340" r:id="rId86" name="Option Button 84">
              <controlPr defaultSize="0" autoFill="0" autoLine="0" autoPict="0">
                <anchor moveWithCells="1">
                  <from>
                    <xdr:col>15</xdr:col>
                    <xdr:colOff>57150</xdr:colOff>
                    <xdr:row>99</xdr:row>
                    <xdr:rowOff>57150</xdr:rowOff>
                  </from>
                  <to>
                    <xdr:col>15</xdr:col>
                    <xdr:colOff>257175</xdr:colOff>
                    <xdr:row>99</xdr:row>
                    <xdr:rowOff>257175</xdr:rowOff>
                  </to>
                </anchor>
              </controlPr>
            </control>
          </mc:Choice>
        </mc:AlternateContent>
        <mc:AlternateContent xmlns:mc="http://schemas.openxmlformats.org/markup-compatibility/2006">
          <mc:Choice Requires="x14">
            <control shapeId="96341" r:id="rId87" name="Group Box 85">
              <controlPr defaultSize="0" autoFill="0" autoPict="0">
                <anchor moveWithCells="1">
                  <from>
                    <xdr:col>13</xdr:col>
                    <xdr:colOff>0</xdr:colOff>
                    <xdr:row>99</xdr:row>
                    <xdr:rowOff>0</xdr:rowOff>
                  </from>
                  <to>
                    <xdr:col>17</xdr:col>
                    <xdr:colOff>19050</xdr:colOff>
                    <xdr:row>99</xdr:row>
                    <xdr:rowOff>285750</xdr:rowOff>
                  </to>
                </anchor>
              </controlPr>
            </control>
          </mc:Choice>
        </mc:AlternateContent>
        <mc:AlternateContent xmlns:mc="http://schemas.openxmlformats.org/markup-compatibility/2006">
          <mc:Choice Requires="x14">
            <control shapeId="96342" r:id="rId88" name="Option Button 86">
              <controlPr defaultSize="0" autoFill="0" autoLine="0" autoPict="0">
                <anchor moveWithCells="1">
                  <from>
                    <xdr:col>13</xdr:col>
                    <xdr:colOff>57150</xdr:colOff>
                    <xdr:row>100</xdr:row>
                    <xdr:rowOff>57150</xdr:rowOff>
                  </from>
                  <to>
                    <xdr:col>13</xdr:col>
                    <xdr:colOff>257175</xdr:colOff>
                    <xdr:row>100</xdr:row>
                    <xdr:rowOff>257175</xdr:rowOff>
                  </to>
                </anchor>
              </controlPr>
            </control>
          </mc:Choice>
        </mc:AlternateContent>
        <mc:AlternateContent xmlns:mc="http://schemas.openxmlformats.org/markup-compatibility/2006">
          <mc:Choice Requires="x14">
            <control shapeId="96343" r:id="rId89" name="Option Button 87">
              <controlPr defaultSize="0" autoFill="0" autoLine="0" autoPict="0">
                <anchor moveWithCells="1">
                  <from>
                    <xdr:col>15</xdr:col>
                    <xdr:colOff>57150</xdr:colOff>
                    <xdr:row>100</xdr:row>
                    <xdr:rowOff>57150</xdr:rowOff>
                  </from>
                  <to>
                    <xdr:col>15</xdr:col>
                    <xdr:colOff>257175</xdr:colOff>
                    <xdr:row>100</xdr:row>
                    <xdr:rowOff>257175</xdr:rowOff>
                  </to>
                </anchor>
              </controlPr>
            </control>
          </mc:Choice>
        </mc:AlternateContent>
        <mc:AlternateContent xmlns:mc="http://schemas.openxmlformats.org/markup-compatibility/2006">
          <mc:Choice Requires="x14">
            <control shapeId="96344" r:id="rId90" name="Group Box 88">
              <controlPr defaultSize="0" autoFill="0" autoPict="0">
                <anchor moveWithCells="1">
                  <from>
                    <xdr:col>13</xdr:col>
                    <xdr:colOff>0</xdr:colOff>
                    <xdr:row>100</xdr:row>
                    <xdr:rowOff>0</xdr:rowOff>
                  </from>
                  <to>
                    <xdr:col>17</xdr:col>
                    <xdr:colOff>19050</xdr:colOff>
                    <xdr:row>100</xdr:row>
                    <xdr:rowOff>285750</xdr:rowOff>
                  </to>
                </anchor>
              </controlPr>
            </control>
          </mc:Choice>
        </mc:AlternateContent>
        <mc:AlternateContent xmlns:mc="http://schemas.openxmlformats.org/markup-compatibility/2006">
          <mc:Choice Requires="x14">
            <control shapeId="96345" r:id="rId91" name="Option Button 89">
              <controlPr defaultSize="0" autoFill="0" autoLine="0" autoPict="0">
                <anchor moveWithCells="1">
                  <from>
                    <xdr:col>4</xdr:col>
                    <xdr:colOff>390525</xdr:colOff>
                    <xdr:row>103</xdr:row>
                    <xdr:rowOff>57150</xdr:rowOff>
                  </from>
                  <to>
                    <xdr:col>5</xdr:col>
                    <xdr:colOff>95250</xdr:colOff>
                    <xdr:row>103</xdr:row>
                    <xdr:rowOff>257175</xdr:rowOff>
                  </to>
                </anchor>
              </controlPr>
            </control>
          </mc:Choice>
        </mc:AlternateContent>
        <mc:AlternateContent xmlns:mc="http://schemas.openxmlformats.org/markup-compatibility/2006">
          <mc:Choice Requires="x14">
            <control shapeId="96346" r:id="rId92" name="Option Button 90">
              <controlPr defaultSize="0" autoFill="0" autoLine="0" autoPict="0">
                <anchor moveWithCells="1">
                  <from>
                    <xdr:col>6</xdr:col>
                    <xdr:colOff>323850</xdr:colOff>
                    <xdr:row>103</xdr:row>
                    <xdr:rowOff>57150</xdr:rowOff>
                  </from>
                  <to>
                    <xdr:col>7</xdr:col>
                    <xdr:colOff>104775</xdr:colOff>
                    <xdr:row>103</xdr:row>
                    <xdr:rowOff>257175</xdr:rowOff>
                  </to>
                </anchor>
              </controlPr>
            </control>
          </mc:Choice>
        </mc:AlternateContent>
        <mc:AlternateContent xmlns:mc="http://schemas.openxmlformats.org/markup-compatibility/2006">
          <mc:Choice Requires="x14">
            <control shapeId="96347" r:id="rId93" name="Group Box 91">
              <controlPr defaultSize="0" autoFill="0" autoPict="0">
                <anchor moveWithCells="1">
                  <from>
                    <xdr:col>4</xdr:col>
                    <xdr:colOff>0</xdr:colOff>
                    <xdr:row>103</xdr:row>
                    <xdr:rowOff>0</xdr:rowOff>
                  </from>
                  <to>
                    <xdr:col>9</xdr:col>
                    <xdr:colOff>19050</xdr:colOff>
                    <xdr:row>103</xdr:row>
                    <xdr:rowOff>304800</xdr:rowOff>
                  </to>
                </anchor>
              </controlPr>
            </control>
          </mc:Choice>
        </mc:AlternateContent>
        <mc:AlternateContent xmlns:mc="http://schemas.openxmlformats.org/markup-compatibility/2006">
          <mc:Choice Requires="x14">
            <control shapeId="96348" r:id="rId94" name="Option Button 92">
              <controlPr defaultSize="0" autoFill="0" autoLine="0" autoPict="0">
                <anchor moveWithCells="1">
                  <from>
                    <xdr:col>4</xdr:col>
                    <xdr:colOff>390525</xdr:colOff>
                    <xdr:row>106</xdr:row>
                    <xdr:rowOff>66675</xdr:rowOff>
                  </from>
                  <to>
                    <xdr:col>5</xdr:col>
                    <xdr:colOff>161925</xdr:colOff>
                    <xdr:row>106</xdr:row>
                    <xdr:rowOff>247650</xdr:rowOff>
                  </to>
                </anchor>
              </controlPr>
            </control>
          </mc:Choice>
        </mc:AlternateContent>
        <mc:AlternateContent xmlns:mc="http://schemas.openxmlformats.org/markup-compatibility/2006">
          <mc:Choice Requires="x14">
            <control shapeId="96349" r:id="rId95" name="Option Button 93">
              <controlPr defaultSize="0" autoFill="0" autoLine="0" autoPict="0">
                <anchor moveWithCells="1">
                  <from>
                    <xdr:col>6</xdr:col>
                    <xdr:colOff>342900</xdr:colOff>
                    <xdr:row>106</xdr:row>
                    <xdr:rowOff>57150</xdr:rowOff>
                  </from>
                  <to>
                    <xdr:col>7</xdr:col>
                    <xdr:colOff>114300</xdr:colOff>
                    <xdr:row>106</xdr:row>
                    <xdr:rowOff>257175</xdr:rowOff>
                  </to>
                </anchor>
              </controlPr>
            </control>
          </mc:Choice>
        </mc:AlternateContent>
        <mc:AlternateContent xmlns:mc="http://schemas.openxmlformats.org/markup-compatibility/2006">
          <mc:Choice Requires="x14">
            <control shapeId="96350" r:id="rId96" name="Group Box 94">
              <controlPr defaultSize="0" autoFill="0" autoPict="0">
                <anchor moveWithCells="1">
                  <from>
                    <xdr:col>4</xdr:col>
                    <xdr:colOff>19050</xdr:colOff>
                    <xdr:row>106</xdr:row>
                    <xdr:rowOff>19050</xdr:rowOff>
                  </from>
                  <to>
                    <xdr:col>9</xdr:col>
                    <xdr:colOff>38100</xdr:colOff>
                    <xdr:row>106</xdr:row>
                    <xdr:rowOff>314325</xdr:rowOff>
                  </to>
                </anchor>
              </controlPr>
            </control>
          </mc:Choice>
        </mc:AlternateContent>
        <mc:AlternateContent xmlns:mc="http://schemas.openxmlformats.org/markup-compatibility/2006">
          <mc:Choice Requires="x14">
            <control shapeId="96351" r:id="rId97" name="Option Button 95">
              <controlPr defaultSize="0" autoFill="0" autoLine="0" autoPict="0">
                <anchor moveWithCells="1">
                  <from>
                    <xdr:col>4</xdr:col>
                    <xdr:colOff>409575</xdr:colOff>
                    <xdr:row>108</xdr:row>
                    <xdr:rowOff>66675</xdr:rowOff>
                  </from>
                  <to>
                    <xdr:col>5</xdr:col>
                    <xdr:colOff>114300</xdr:colOff>
                    <xdr:row>108</xdr:row>
                    <xdr:rowOff>266700</xdr:rowOff>
                  </to>
                </anchor>
              </controlPr>
            </control>
          </mc:Choice>
        </mc:AlternateContent>
        <mc:AlternateContent xmlns:mc="http://schemas.openxmlformats.org/markup-compatibility/2006">
          <mc:Choice Requires="x14">
            <control shapeId="96352" r:id="rId98" name="Option Button 96">
              <controlPr defaultSize="0" autoFill="0" autoLine="0" autoPict="0">
                <anchor moveWithCells="1">
                  <from>
                    <xdr:col>6</xdr:col>
                    <xdr:colOff>352425</xdr:colOff>
                    <xdr:row>108</xdr:row>
                    <xdr:rowOff>57150</xdr:rowOff>
                  </from>
                  <to>
                    <xdr:col>7</xdr:col>
                    <xdr:colOff>133350</xdr:colOff>
                    <xdr:row>108</xdr:row>
                    <xdr:rowOff>257175</xdr:rowOff>
                  </to>
                </anchor>
              </controlPr>
            </control>
          </mc:Choice>
        </mc:AlternateContent>
        <mc:AlternateContent xmlns:mc="http://schemas.openxmlformats.org/markup-compatibility/2006">
          <mc:Choice Requires="x14">
            <control shapeId="96353" r:id="rId99" name="Group Box 97">
              <controlPr defaultSize="0" autoFill="0" autoPict="0">
                <anchor moveWithCells="1">
                  <from>
                    <xdr:col>4</xdr:col>
                    <xdr:colOff>0</xdr:colOff>
                    <xdr:row>108</xdr:row>
                    <xdr:rowOff>0</xdr:rowOff>
                  </from>
                  <to>
                    <xdr:col>9</xdr:col>
                    <xdr:colOff>19050</xdr:colOff>
                    <xdr:row>108</xdr:row>
                    <xdr:rowOff>285750</xdr:rowOff>
                  </to>
                </anchor>
              </controlPr>
            </control>
          </mc:Choice>
        </mc:AlternateContent>
        <mc:AlternateContent xmlns:mc="http://schemas.openxmlformats.org/markup-compatibility/2006">
          <mc:Choice Requires="x14">
            <control shapeId="96354" r:id="rId100" name="Option Button 98">
              <controlPr defaultSize="0" autoFill="0" autoLine="0" autoPict="0">
                <anchor moveWithCells="1">
                  <from>
                    <xdr:col>11</xdr:col>
                    <xdr:colOff>95250</xdr:colOff>
                    <xdr:row>143</xdr:row>
                    <xdr:rowOff>57150</xdr:rowOff>
                  </from>
                  <to>
                    <xdr:col>11</xdr:col>
                    <xdr:colOff>295275</xdr:colOff>
                    <xdr:row>143</xdr:row>
                    <xdr:rowOff>266700</xdr:rowOff>
                  </to>
                </anchor>
              </controlPr>
            </control>
          </mc:Choice>
        </mc:AlternateContent>
        <mc:AlternateContent xmlns:mc="http://schemas.openxmlformats.org/markup-compatibility/2006">
          <mc:Choice Requires="x14">
            <control shapeId="96355" r:id="rId101" name="Option Button 99">
              <controlPr defaultSize="0" autoFill="0" autoLine="0" autoPict="0">
                <anchor moveWithCells="1">
                  <from>
                    <xdr:col>13</xdr:col>
                    <xdr:colOff>95250</xdr:colOff>
                    <xdr:row>143</xdr:row>
                    <xdr:rowOff>57150</xdr:rowOff>
                  </from>
                  <to>
                    <xdr:col>13</xdr:col>
                    <xdr:colOff>295275</xdr:colOff>
                    <xdr:row>143</xdr:row>
                    <xdr:rowOff>266700</xdr:rowOff>
                  </to>
                </anchor>
              </controlPr>
            </control>
          </mc:Choice>
        </mc:AlternateContent>
        <mc:AlternateContent xmlns:mc="http://schemas.openxmlformats.org/markup-compatibility/2006">
          <mc:Choice Requires="x14">
            <control shapeId="96356" r:id="rId102" name="Option Button 100">
              <controlPr defaultSize="0" autoFill="0" autoLine="0" autoPict="0">
                <anchor moveWithCells="1">
                  <from>
                    <xdr:col>15</xdr:col>
                    <xdr:colOff>85725</xdr:colOff>
                    <xdr:row>143</xdr:row>
                    <xdr:rowOff>57150</xdr:rowOff>
                  </from>
                  <to>
                    <xdr:col>15</xdr:col>
                    <xdr:colOff>285750</xdr:colOff>
                    <xdr:row>143</xdr:row>
                    <xdr:rowOff>266700</xdr:rowOff>
                  </to>
                </anchor>
              </controlPr>
            </control>
          </mc:Choice>
        </mc:AlternateContent>
        <mc:AlternateContent xmlns:mc="http://schemas.openxmlformats.org/markup-compatibility/2006">
          <mc:Choice Requires="x14">
            <control shapeId="96357" r:id="rId103" name="Option Button 101">
              <controlPr defaultSize="0" autoFill="0" autoLine="0" autoPict="0">
                <anchor moveWithCells="1">
                  <from>
                    <xdr:col>17</xdr:col>
                    <xdr:colOff>95250</xdr:colOff>
                    <xdr:row>143</xdr:row>
                    <xdr:rowOff>47625</xdr:rowOff>
                  </from>
                  <to>
                    <xdr:col>17</xdr:col>
                    <xdr:colOff>295275</xdr:colOff>
                    <xdr:row>143</xdr:row>
                    <xdr:rowOff>257175</xdr:rowOff>
                  </to>
                </anchor>
              </controlPr>
            </control>
          </mc:Choice>
        </mc:AlternateContent>
        <mc:AlternateContent xmlns:mc="http://schemas.openxmlformats.org/markup-compatibility/2006">
          <mc:Choice Requires="x14">
            <control shapeId="96358" r:id="rId104" name="Group Box 102">
              <controlPr defaultSize="0" autoFill="0" autoPict="0">
                <anchor moveWithCells="1">
                  <from>
                    <xdr:col>11</xdr:col>
                    <xdr:colOff>0</xdr:colOff>
                    <xdr:row>143</xdr:row>
                    <xdr:rowOff>0</xdr:rowOff>
                  </from>
                  <to>
                    <xdr:col>19</xdr:col>
                    <xdr:colOff>28575</xdr:colOff>
                    <xdr:row>145</xdr:row>
                    <xdr:rowOff>47625</xdr:rowOff>
                  </to>
                </anchor>
              </controlPr>
            </control>
          </mc:Choice>
        </mc:AlternateContent>
        <mc:AlternateContent xmlns:mc="http://schemas.openxmlformats.org/markup-compatibility/2006">
          <mc:Choice Requires="x14">
            <control shapeId="96359" r:id="rId105" name="Option Button 103">
              <controlPr defaultSize="0" autoFill="0" autoLine="0" autoPict="0">
                <anchor moveWithCells="1">
                  <from>
                    <xdr:col>17</xdr:col>
                    <xdr:colOff>123825</xdr:colOff>
                    <xdr:row>147</xdr:row>
                    <xdr:rowOff>161925</xdr:rowOff>
                  </from>
                  <to>
                    <xdr:col>17</xdr:col>
                    <xdr:colOff>419100</xdr:colOff>
                    <xdr:row>147</xdr:row>
                    <xdr:rowOff>400050</xdr:rowOff>
                  </to>
                </anchor>
              </controlPr>
            </control>
          </mc:Choice>
        </mc:AlternateContent>
        <mc:AlternateContent xmlns:mc="http://schemas.openxmlformats.org/markup-compatibility/2006">
          <mc:Choice Requires="x14">
            <control shapeId="96360" r:id="rId106" name="Option Button 104">
              <controlPr defaultSize="0" autoFill="0" autoLine="0" autoPict="0">
                <anchor moveWithCells="1">
                  <from>
                    <xdr:col>19</xdr:col>
                    <xdr:colOff>28575</xdr:colOff>
                    <xdr:row>147</xdr:row>
                    <xdr:rowOff>161925</xdr:rowOff>
                  </from>
                  <to>
                    <xdr:col>19</xdr:col>
                    <xdr:colOff>361950</xdr:colOff>
                    <xdr:row>147</xdr:row>
                    <xdr:rowOff>400050</xdr:rowOff>
                  </to>
                </anchor>
              </controlPr>
            </control>
          </mc:Choice>
        </mc:AlternateContent>
        <mc:AlternateContent xmlns:mc="http://schemas.openxmlformats.org/markup-compatibility/2006">
          <mc:Choice Requires="x14">
            <control shapeId="96361" r:id="rId107" name="Group Box 105">
              <controlPr defaultSize="0" autoFill="0" autoPict="0">
                <anchor moveWithCells="1">
                  <from>
                    <xdr:col>17</xdr:col>
                    <xdr:colOff>0</xdr:colOff>
                    <xdr:row>146</xdr:row>
                    <xdr:rowOff>304800</xdr:rowOff>
                  </from>
                  <to>
                    <xdr:col>20</xdr:col>
                    <xdr:colOff>438150</xdr:colOff>
                    <xdr:row>147</xdr:row>
                    <xdr:rowOff>571500</xdr:rowOff>
                  </to>
                </anchor>
              </controlPr>
            </control>
          </mc:Choice>
        </mc:AlternateContent>
        <mc:AlternateContent xmlns:mc="http://schemas.openxmlformats.org/markup-compatibility/2006">
          <mc:Choice Requires="x14">
            <control shapeId="96362" r:id="rId108" name="Group Box 106">
              <controlPr defaultSize="0" autoFill="0" autoPict="0">
                <anchor moveWithCells="1">
                  <from>
                    <xdr:col>13</xdr:col>
                    <xdr:colOff>9525</xdr:colOff>
                    <xdr:row>179</xdr:row>
                    <xdr:rowOff>304800</xdr:rowOff>
                  </from>
                  <to>
                    <xdr:col>17</xdr:col>
                    <xdr:colOff>19050</xdr:colOff>
                    <xdr:row>180</xdr:row>
                    <xdr:rowOff>304800</xdr:rowOff>
                  </to>
                </anchor>
              </controlPr>
            </control>
          </mc:Choice>
        </mc:AlternateContent>
        <mc:AlternateContent xmlns:mc="http://schemas.openxmlformats.org/markup-compatibility/2006">
          <mc:Choice Requires="x14">
            <control shapeId="96363" r:id="rId109" name="Group Box 107">
              <controlPr defaultSize="0" autoFill="0" autoPict="0">
                <anchor moveWithCells="1">
                  <from>
                    <xdr:col>13</xdr:col>
                    <xdr:colOff>0</xdr:colOff>
                    <xdr:row>181</xdr:row>
                    <xdr:rowOff>9525</xdr:rowOff>
                  </from>
                  <to>
                    <xdr:col>17</xdr:col>
                    <xdr:colOff>19050</xdr:colOff>
                    <xdr:row>182</xdr:row>
                    <xdr:rowOff>9525</xdr:rowOff>
                  </to>
                </anchor>
              </controlPr>
            </control>
          </mc:Choice>
        </mc:AlternateContent>
        <mc:AlternateContent xmlns:mc="http://schemas.openxmlformats.org/markup-compatibility/2006">
          <mc:Choice Requires="x14">
            <control shapeId="96364" r:id="rId110" name="Option Button 108">
              <controlPr defaultSize="0" autoFill="0" autoLine="0" autoPict="0">
                <anchor moveWithCells="1">
                  <from>
                    <xdr:col>10</xdr:col>
                    <xdr:colOff>276225</xdr:colOff>
                    <xdr:row>210</xdr:row>
                    <xdr:rowOff>28575</xdr:rowOff>
                  </from>
                  <to>
                    <xdr:col>11</xdr:col>
                    <xdr:colOff>76200</xdr:colOff>
                    <xdr:row>210</xdr:row>
                    <xdr:rowOff>266700</xdr:rowOff>
                  </to>
                </anchor>
              </controlPr>
            </control>
          </mc:Choice>
        </mc:AlternateContent>
        <mc:AlternateContent xmlns:mc="http://schemas.openxmlformats.org/markup-compatibility/2006">
          <mc:Choice Requires="x14">
            <control shapeId="96365" r:id="rId111" name="Option Button 109">
              <controlPr defaultSize="0" autoFill="0" autoLine="0" autoPict="0">
                <anchor moveWithCells="1">
                  <from>
                    <xdr:col>13</xdr:col>
                    <xdr:colOff>57150</xdr:colOff>
                    <xdr:row>210</xdr:row>
                    <xdr:rowOff>28575</xdr:rowOff>
                  </from>
                  <to>
                    <xdr:col>13</xdr:col>
                    <xdr:colOff>361950</xdr:colOff>
                    <xdr:row>210</xdr:row>
                    <xdr:rowOff>266700</xdr:rowOff>
                  </to>
                </anchor>
              </controlPr>
            </control>
          </mc:Choice>
        </mc:AlternateContent>
        <mc:AlternateContent xmlns:mc="http://schemas.openxmlformats.org/markup-compatibility/2006">
          <mc:Choice Requires="x14">
            <control shapeId="96366" r:id="rId112" name="Group Box 110">
              <controlPr defaultSize="0" autoFill="0" autoPict="0">
                <anchor moveWithCells="1">
                  <from>
                    <xdr:col>10</xdr:col>
                    <xdr:colOff>19050</xdr:colOff>
                    <xdr:row>209</xdr:row>
                    <xdr:rowOff>304800</xdr:rowOff>
                  </from>
                  <to>
                    <xdr:col>16</xdr:col>
                    <xdr:colOff>19050</xdr:colOff>
                    <xdr:row>210</xdr:row>
                    <xdr:rowOff>295275</xdr:rowOff>
                  </to>
                </anchor>
              </controlPr>
            </control>
          </mc:Choice>
        </mc:AlternateContent>
        <mc:AlternateContent xmlns:mc="http://schemas.openxmlformats.org/markup-compatibility/2006">
          <mc:Choice Requires="x14">
            <control shapeId="96367" r:id="rId113" name="Option Button 111">
              <controlPr defaultSize="0" autoFill="0" autoLine="0" autoPict="0">
                <anchor moveWithCells="1">
                  <from>
                    <xdr:col>10</xdr:col>
                    <xdr:colOff>285750</xdr:colOff>
                    <xdr:row>211</xdr:row>
                    <xdr:rowOff>85725</xdr:rowOff>
                  </from>
                  <to>
                    <xdr:col>11</xdr:col>
                    <xdr:colOff>123825</xdr:colOff>
                    <xdr:row>211</xdr:row>
                    <xdr:rowOff>238125</xdr:rowOff>
                  </to>
                </anchor>
              </controlPr>
            </control>
          </mc:Choice>
        </mc:AlternateContent>
        <mc:AlternateContent xmlns:mc="http://schemas.openxmlformats.org/markup-compatibility/2006">
          <mc:Choice Requires="x14">
            <control shapeId="96368" r:id="rId114" name="Option Button 112">
              <controlPr defaultSize="0" autoFill="0" autoLine="0" autoPict="0">
                <anchor moveWithCells="1">
                  <from>
                    <xdr:col>13</xdr:col>
                    <xdr:colOff>66675</xdr:colOff>
                    <xdr:row>211</xdr:row>
                    <xdr:rowOff>76200</xdr:rowOff>
                  </from>
                  <to>
                    <xdr:col>13</xdr:col>
                    <xdr:colOff>361950</xdr:colOff>
                    <xdr:row>211</xdr:row>
                    <xdr:rowOff>228600</xdr:rowOff>
                  </to>
                </anchor>
              </controlPr>
            </control>
          </mc:Choice>
        </mc:AlternateContent>
        <mc:AlternateContent xmlns:mc="http://schemas.openxmlformats.org/markup-compatibility/2006">
          <mc:Choice Requires="x14">
            <control shapeId="96369" r:id="rId115" name="Group Box 113">
              <controlPr defaultSize="0" autoFill="0" autoPict="0">
                <anchor moveWithCells="1">
                  <from>
                    <xdr:col>10</xdr:col>
                    <xdr:colOff>19050</xdr:colOff>
                    <xdr:row>211</xdr:row>
                    <xdr:rowOff>9525</xdr:rowOff>
                  </from>
                  <to>
                    <xdr:col>16</xdr:col>
                    <xdr:colOff>19050</xdr:colOff>
                    <xdr:row>211</xdr:row>
                    <xdr:rowOff>304800</xdr:rowOff>
                  </to>
                </anchor>
              </controlPr>
            </control>
          </mc:Choice>
        </mc:AlternateContent>
        <mc:AlternateContent xmlns:mc="http://schemas.openxmlformats.org/markup-compatibility/2006">
          <mc:Choice Requires="x14">
            <control shapeId="96370" r:id="rId116" name="Check Box 114">
              <controlPr defaultSize="0" autoFill="0" autoLine="0" autoPict="0">
                <anchor moveWithCells="1">
                  <from>
                    <xdr:col>13</xdr:col>
                    <xdr:colOff>9525</xdr:colOff>
                    <xdr:row>32</xdr:row>
                    <xdr:rowOff>295275</xdr:rowOff>
                  </from>
                  <to>
                    <xdr:col>14</xdr:col>
                    <xdr:colOff>0</xdr:colOff>
                    <xdr:row>34</xdr:row>
                    <xdr:rowOff>95250</xdr:rowOff>
                  </to>
                </anchor>
              </controlPr>
            </control>
          </mc:Choice>
        </mc:AlternateContent>
        <mc:AlternateContent xmlns:mc="http://schemas.openxmlformats.org/markup-compatibility/2006">
          <mc:Choice Requires="x14">
            <control shapeId="96371" r:id="rId117" name="Check Box 115">
              <controlPr defaultSize="0" autoFill="0" autoLine="0" autoPict="0">
                <anchor moveWithCells="1">
                  <from>
                    <xdr:col>13</xdr:col>
                    <xdr:colOff>9525</xdr:colOff>
                    <xdr:row>33</xdr:row>
                    <xdr:rowOff>161925</xdr:rowOff>
                  </from>
                  <to>
                    <xdr:col>13</xdr:col>
                    <xdr:colOff>361950</xdr:colOff>
                    <xdr:row>35</xdr:row>
                    <xdr:rowOff>104775</xdr:rowOff>
                  </to>
                </anchor>
              </controlPr>
            </control>
          </mc:Choice>
        </mc:AlternateContent>
        <mc:AlternateContent xmlns:mc="http://schemas.openxmlformats.org/markup-compatibility/2006">
          <mc:Choice Requires="x14">
            <control shapeId="96372" r:id="rId118" name="Check Box 116">
              <controlPr defaultSize="0" autoFill="0" autoLine="0" autoPict="0">
                <anchor moveWithCells="1">
                  <from>
                    <xdr:col>13</xdr:col>
                    <xdr:colOff>0</xdr:colOff>
                    <xdr:row>34</xdr:row>
                    <xdr:rowOff>171450</xdr:rowOff>
                  </from>
                  <to>
                    <xdr:col>13</xdr:col>
                    <xdr:colOff>352425</xdr:colOff>
                    <xdr:row>36</xdr:row>
                    <xdr:rowOff>104775</xdr:rowOff>
                  </to>
                </anchor>
              </controlPr>
            </control>
          </mc:Choice>
        </mc:AlternateContent>
        <mc:AlternateContent xmlns:mc="http://schemas.openxmlformats.org/markup-compatibility/2006">
          <mc:Choice Requires="x14">
            <control shapeId="96373" r:id="rId119" name="Check Box 117">
              <controlPr defaultSize="0" autoFill="0" autoLine="0" autoPict="0">
                <anchor moveWithCells="1">
                  <from>
                    <xdr:col>13</xdr:col>
                    <xdr:colOff>0</xdr:colOff>
                    <xdr:row>35</xdr:row>
                    <xdr:rowOff>152400</xdr:rowOff>
                  </from>
                  <to>
                    <xdr:col>13</xdr:col>
                    <xdr:colOff>352425</xdr:colOff>
                    <xdr:row>37</xdr:row>
                    <xdr:rowOff>85725</xdr:rowOff>
                  </to>
                </anchor>
              </controlPr>
            </control>
          </mc:Choice>
        </mc:AlternateContent>
        <mc:AlternateContent xmlns:mc="http://schemas.openxmlformats.org/markup-compatibility/2006">
          <mc:Choice Requires="x14">
            <control shapeId="96374" r:id="rId120" name="Check Box 118">
              <controlPr defaultSize="0" autoFill="0" autoLine="0" autoPict="0">
                <anchor moveWithCells="1">
                  <from>
                    <xdr:col>10</xdr:col>
                    <xdr:colOff>285750</xdr:colOff>
                    <xdr:row>81</xdr:row>
                    <xdr:rowOff>47625</xdr:rowOff>
                  </from>
                  <to>
                    <xdr:col>11</xdr:col>
                    <xdr:colOff>66675</xdr:colOff>
                    <xdr:row>81</xdr:row>
                    <xdr:rowOff>285750</xdr:rowOff>
                  </to>
                </anchor>
              </controlPr>
            </control>
          </mc:Choice>
        </mc:AlternateContent>
        <mc:AlternateContent xmlns:mc="http://schemas.openxmlformats.org/markup-compatibility/2006">
          <mc:Choice Requires="x14">
            <control shapeId="96375" r:id="rId121" name="Check Box 119">
              <controlPr defaultSize="0" autoFill="0" autoLine="0" autoPict="0">
                <anchor moveWithCells="1">
                  <from>
                    <xdr:col>14</xdr:col>
                    <xdr:colOff>419100</xdr:colOff>
                    <xdr:row>81</xdr:row>
                    <xdr:rowOff>47625</xdr:rowOff>
                  </from>
                  <to>
                    <xdr:col>15</xdr:col>
                    <xdr:colOff>266700</xdr:colOff>
                    <xdr:row>81</xdr:row>
                    <xdr:rowOff>285750</xdr:rowOff>
                  </to>
                </anchor>
              </controlPr>
            </control>
          </mc:Choice>
        </mc:AlternateContent>
        <mc:AlternateContent xmlns:mc="http://schemas.openxmlformats.org/markup-compatibility/2006">
          <mc:Choice Requires="x14">
            <control shapeId="96376" r:id="rId122" name="Group Box 120">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7" r:id="rId123" name="Group Box 121">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8" r:id="rId124" name="Check Box 122">
              <controlPr defaultSize="0" autoFill="0" autoLine="0" autoPict="0">
                <anchor moveWithCells="1">
                  <from>
                    <xdr:col>4</xdr:col>
                    <xdr:colOff>314325</xdr:colOff>
                    <xdr:row>124</xdr:row>
                    <xdr:rowOff>38100</xdr:rowOff>
                  </from>
                  <to>
                    <xdr:col>5</xdr:col>
                    <xdr:colOff>285750</xdr:colOff>
                    <xdr:row>124</xdr:row>
                    <xdr:rowOff>276225</xdr:rowOff>
                  </to>
                </anchor>
              </controlPr>
            </control>
          </mc:Choice>
        </mc:AlternateContent>
        <mc:AlternateContent xmlns:mc="http://schemas.openxmlformats.org/markup-compatibility/2006">
          <mc:Choice Requires="x14">
            <control shapeId="96379" r:id="rId125" name="Check Box 123">
              <controlPr defaultSize="0" autoFill="0" autoLine="0" autoPict="0">
                <anchor moveWithCells="1">
                  <from>
                    <xdr:col>6</xdr:col>
                    <xdr:colOff>276225</xdr:colOff>
                    <xdr:row>124</xdr:row>
                    <xdr:rowOff>38100</xdr:rowOff>
                  </from>
                  <to>
                    <xdr:col>8</xdr:col>
                    <xdr:colOff>28575</xdr:colOff>
                    <xdr:row>124</xdr:row>
                    <xdr:rowOff>285750</xdr:rowOff>
                  </to>
                </anchor>
              </controlPr>
            </control>
          </mc:Choice>
        </mc:AlternateContent>
        <mc:AlternateContent xmlns:mc="http://schemas.openxmlformats.org/markup-compatibility/2006">
          <mc:Choice Requires="x14">
            <control shapeId="96380" r:id="rId126" name="Check Box 124">
              <controlPr defaultSize="0" autoFill="0" autoLine="0" autoPict="0">
                <anchor moveWithCells="1">
                  <from>
                    <xdr:col>8</xdr:col>
                    <xdr:colOff>314325</xdr:colOff>
                    <xdr:row>124</xdr:row>
                    <xdr:rowOff>38100</xdr:rowOff>
                  </from>
                  <to>
                    <xdr:col>9</xdr:col>
                    <xdr:colOff>361950</xdr:colOff>
                    <xdr:row>124</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235A-6A0E-4E37-BB76-D03A54B479E2}">
  <dimension ref="A1:G96"/>
  <sheetViews>
    <sheetView showGridLines="0" view="pageBreakPreview" zoomScaleNormal="140" zoomScaleSheetLayoutView="100" workbookViewId="0">
      <selection activeCell="J16" sqref="J16"/>
    </sheetView>
  </sheetViews>
  <sheetFormatPr defaultColWidth="9" defaultRowHeight="17.25"/>
  <cols>
    <col min="1" max="1" width="3.875" style="143" customWidth="1"/>
    <col min="2" max="7" width="12.625" style="142" customWidth="1"/>
    <col min="8" max="16384" width="9" style="142"/>
  </cols>
  <sheetData>
    <row r="1" spans="1:7" s="171" customFormat="1" ht="19.5">
      <c r="A1" s="450" t="s">
        <v>492</v>
      </c>
      <c r="B1" s="450"/>
      <c r="C1" s="450"/>
      <c r="D1" s="450"/>
      <c r="E1" s="450"/>
      <c r="F1" s="450"/>
      <c r="G1" s="450"/>
    </row>
    <row r="2" spans="1:7" s="171" customFormat="1" ht="19.5">
      <c r="A2" s="172"/>
      <c r="B2" s="451" t="s">
        <v>491</v>
      </c>
      <c r="C2" s="451"/>
      <c r="D2" s="451"/>
      <c r="E2" s="451"/>
      <c r="F2" s="451"/>
      <c r="G2" s="451"/>
    </row>
    <row r="3" spans="1:7" ht="15" customHeight="1">
      <c r="A3" s="170"/>
      <c r="B3" s="169"/>
      <c r="C3" s="169"/>
      <c r="D3" s="169"/>
      <c r="E3" s="169"/>
      <c r="F3" s="169"/>
      <c r="G3" s="169"/>
    </row>
    <row r="4" spans="1:7">
      <c r="A4" s="145" t="s">
        <v>490</v>
      </c>
      <c r="B4" s="452" t="s">
        <v>489</v>
      </c>
      <c r="C4" s="452"/>
      <c r="D4" s="452"/>
      <c r="E4" s="452"/>
      <c r="F4" s="452"/>
      <c r="G4" s="452"/>
    </row>
    <row r="5" spans="1:7" ht="9.9499999999999993" customHeight="1">
      <c r="A5" s="145"/>
      <c r="B5" s="150"/>
      <c r="C5" s="150"/>
      <c r="D5" s="150"/>
      <c r="E5" s="150"/>
      <c r="F5" s="150"/>
      <c r="G5" s="150"/>
    </row>
    <row r="6" spans="1:7">
      <c r="A6" s="145" t="s">
        <v>488</v>
      </c>
      <c r="B6" s="452" t="s">
        <v>487</v>
      </c>
      <c r="C6" s="452"/>
      <c r="D6" s="452"/>
      <c r="E6" s="452"/>
      <c r="F6" s="452"/>
      <c r="G6" s="452"/>
    </row>
    <row r="7" spans="1:7" ht="9.9499999999999993" customHeight="1">
      <c r="A7" s="147"/>
      <c r="B7" s="149"/>
      <c r="C7" s="149"/>
      <c r="D7" s="149"/>
      <c r="E7" s="149"/>
      <c r="F7" s="149"/>
      <c r="G7" s="149"/>
    </row>
    <row r="8" spans="1:7">
      <c r="A8" s="145" t="s">
        <v>486</v>
      </c>
      <c r="B8" s="448" t="s">
        <v>485</v>
      </c>
      <c r="C8" s="448"/>
      <c r="D8" s="448"/>
      <c r="E8" s="448"/>
      <c r="F8" s="448"/>
      <c r="G8" s="448"/>
    </row>
    <row r="9" spans="1:7" ht="9.9499999999999993" customHeight="1">
      <c r="A9" s="145"/>
      <c r="B9" s="151"/>
      <c r="C9" s="151"/>
      <c r="D9" s="151"/>
      <c r="E9" s="151"/>
      <c r="F9" s="151"/>
      <c r="G9" s="151"/>
    </row>
    <row r="10" spans="1:7" ht="30" customHeight="1">
      <c r="A10" s="145" t="s">
        <v>484</v>
      </c>
      <c r="B10" s="448" t="s">
        <v>483</v>
      </c>
      <c r="C10" s="448"/>
      <c r="D10" s="448"/>
      <c r="E10" s="448"/>
      <c r="F10" s="448"/>
      <c r="G10" s="448"/>
    </row>
    <row r="11" spans="1:7" ht="9.9499999999999993" customHeight="1">
      <c r="A11" s="147"/>
      <c r="B11" s="151"/>
      <c r="C11" s="151"/>
      <c r="D11" s="151"/>
      <c r="E11" s="151"/>
      <c r="F11" s="151"/>
      <c r="G11" s="151"/>
    </row>
    <row r="12" spans="1:7">
      <c r="A12" s="145" t="s">
        <v>482</v>
      </c>
      <c r="B12" s="452" t="s">
        <v>481</v>
      </c>
      <c r="C12" s="452"/>
      <c r="D12" s="452"/>
      <c r="E12" s="452"/>
      <c r="F12" s="452"/>
      <c r="G12" s="452"/>
    </row>
    <row r="13" spans="1:7" ht="9.9499999999999993" customHeight="1">
      <c r="A13" s="147"/>
      <c r="B13" s="151"/>
      <c r="C13" s="151"/>
      <c r="D13" s="151"/>
      <c r="E13" s="151"/>
      <c r="F13" s="151"/>
      <c r="G13" s="151"/>
    </row>
    <row r="14" spans="1:7" ht="30" customHeight="1">
      <c r="A14" s="145" t="s">
        <v>480</v>
      </c>
      <c r="B14" s="452" t="s">
        <v>479</v>
      </c>
      <c r="C14" s="452"/>
      <c r="D14" s="452"/>
      <c r="E14" s="452"/>
      <c r="F14" s="452"/>
      <c r="G14" s="452"/>
    </row>
    <row r="15" spans="1:7" ht="9.9499999999999993" customHeight="1">
      <c r="A15" s="147"/>
      <c r="B15" s="151"/>
      <c r="C15" s="151"/>
      <c r="D15" s="151"/>
      <c r="E15" s="151"/>
      <c r="F15" s="151"/>
      <c r="G15" s="151"/>
    </row>
    <row r="16" spans="1:7" ht="60" customHeight="1">
      <c r="A16" s="145" t="s">
        <v>478</v>
      </c>
      <c r="B16" s="452" t="s">
        <v>477</v>
      </c>
      <c r="C16" s="452"/>
      <c r="D16" s="452"/>
      <c r="E16" s="452"/>
      <c r="F16" s="452"/>
      <c r="G16" s="452"/>
    </row>
    <row r="17" spans="1:7" ht="9.9499999999999993" customHeight="1">
      <c r="A17" s="147"/>
      <c r="B17" s="151"/>
      <c r="C17" s="151"/>
      <c r="D17" s="151"/>
      <c r="E17" s="151"/>
      <c r="F17" s="151"/>
      <c r="G17" s="151"/>
    </row>
    <row r="18" spans="1:7" ht="45" customHeight="1">
      <c r="A18" s="145" t="s">
        <v>476</v>
      </c>
      <c r="B18" s="448" t="s">
        <v>475</v>
      </c>
      <c r="C18" s="448"/>
      <c r="D18" s="448"/>
      <c r="E18" s="448"/>
      <c r="F18" s="448"/>
      <c r="G18" s="448"/>
    </row>
    <row r="19" spans="1:7" ht="9.9499999999999993" customHeight="1">
      <c r="A19" s="147"/>
      <c r="B19" s="151"/>
      <c r="C19" s="151"/>
      <c r="D19" s="151"/>
      <c r="E19" s="151"/>
      <c r="F19" s="151"/>
      <c r="G19" s="151"/>
    </row>
    <row r="20" spans="1:7" ht="30" customHeight="1">
      <c r="A20" s="145" t="s">
        <v>474</v>
      </c>
      <c r="B20" s="448" t="s">
        <v>473</v>
      </c>
      <c r="C20" s="448"/>
      <c r="D20" s="448"/>
      <c r="E20" s="448"/>
      <c r="F20" s="448"/>
      <c r="G20" s="448"/>
    </row>
    <row r="21" spans="1:7" ht="18" thickBot="1">
      <c r="A21" s="151"/>
      <c r="B21" s="449" t="s">
        <v>472</v>
      </c>
      <c r="C21" s="449"/>
      <c r="D21" s="449"/>
      <c r="E21" s="449"/>
      <c r="F21" s="449"/>
      <c r="G21" s="449"/>
    </row>
    <row r="22" spans="1:7" ht="18" thickBot="1">
      <c r="A22" s="162"/>
      <c r="B22" s="168" t="s">
        <v>192</v>
      </c>
      <c r="C22" s="167" t="s">
        <v>193</v>
      </c>
      <c r="D22" s="168" t="s">
        <v>192</v>
      </c>
      <c r="E22" s="167" t="s">
        <v>193</v>
      </c>
      <c r="F22" s="168" t="s">
        <v>192</v>
      </c>
      <c r="G22" s="167" t="s">
        <v>193</v>
      </c>
    </row>
    <row r="23" spans="1:7" ht="18" thickTop="1">
      <c r="A23" s="162"/>
      <c r="B23" s="166" t="s">
        <v>194</v>
      </c>
      <c r="C23" s="165" t="s">
        <v>195</v>
      </c>
      <c r="D23" s="164" t="s">
        <v>196</v>
      </c>
      <c r="E23" s="163" t="s">
        <v>197</v>
      </c>
      <c r="F23" s="164" t="s">
        <v>198</v>
      </c>
      <c r="G23" s="163" t="s">
        <v>199</v>
      </c>
    </row>
    <row r="24" spans="1:7">
      <c r="A24" s="162"/>
      <c r="B24" s="164" t="s">
        <v>200</v>
      </c>
      <c r="C24" s="163" t="s">
        <v>201</v>
      </c>
      <c r="D24" s="164" t="s">
        <v>202</v>
      </c>
      <c r="E24" s="163" t="s">
        <v>203</v>
      </c>
      <c r="F24" s="164" t="s">
        <v>204</v>
      </c>
      <c r="G24" s="163" t="s">
        <v>205</v>
      </c>
    </row>
    <row r="25" spans="1:7">
      <c r="A25" s="162"/>
      <c r="B25" s="164" t="s">
        <v>206</v>
      </c>
      <c r="C25" s="163" t="s">
        <v>207</v>
      </c>
      <c r="D25" s="164" t="s">
        <v>208</v>
      </c>
      <c r="E25" s="163" t="s">
        <v>209</v>
      </c>
      <c r="F25" s="164" t="s">
        <v>210</v>
      </c>
      <c r="G25" s="163" t="s">
        <v>211</v>
      </c>
    </row>
    <row r="26" spans="1:7">
      <c r="A26" s="162"/>
      <c r="B26" s="164" t="s">
        <v>212</v>
      </c>
      <c r="C26" s="163" t="s">
        <v>213</v>
      </c>
      <c r="D26" s="164" t="s">
        <v>214</v>
      </c>
      <c r="E26" s="163" t="s">
        <v>215</v>
      </c>
      <c r="F26" s="164" t="s">
        <v>216</v>
      </c>
      <c r="G26" s="163" t="s">
        <v>217</v>
      </c>
    </row>
    <row r="27" spans="1:7">
      <c r="A27" s="162"/>
      <c r="B27" s="164" t="s">
        <v>218</v>
      </c>
      <c r="C27" s="163" t="s">
        <v>219</v>
      </c>
      <c r="D27" s="164" t="s">
        <v>220</v>
      </c>
      <c r="E27" s="163" t="s">
        <v>221</v>
      </c>
      <c r="F27" s="164" t="s">
        <v>222</v>
      </c>
      <c r="G27" s="163" t="s">
        <v>223</v>
      </c>
    </row>
    <row r="28" spans="1:7">
      <c r="A28" s="162"/>
      <c r="B28" s="164" t="s">
        <v>224</v>
      </c>
      <c r="C28" s="163" t="s">
        <v>225</v>
      </c>
      <c r="D28" s="164" t="s">
        <v>226</v>
      </c>
      <c r="E28" s="163" t="s">
        <v>227</v>
      </c>
      <c r="F28" s="164" t="s">
        <v>228</v>
      </c>
      <c r="G28" s="163" t="s">
        <v>229</v>
      </c>
    </row>
    <row r="29" spans="1:7">
      <c r="A29" s="162"/>
      <c r="B29" s="164" t="s">
        <v>230</v>
      </c>
      <c r="C29" s="163" t="s">
        <v>231</v>
      </c>
      <c r="D29" s="164" t="s">
        <v>232</v>
      </c>
      <c r="E29" s="163" t="s">
        <v>233</v>
      </c>
      <c r="F29" s="164" t="s">
        <v>234</v>
      </c>
      <c r="G29" s="163" t="s">
        <v>235</v>
      </c>
    </row>
    <row r="30" spans="1:7">
      <c r="A30" s="162"/>
      <c r="B30" s="164" t="s">
        <v>236</v>
      </c>
      <c r="C30" s="163" t="s">
        <v>237</v>
      </c>
      <c r="D30" s="164" t="s">
        <v>238</v>
      </c>
      <c r="E30" s="163" t="s">
        <v>239</v>
      </c>
      <c r="F30" s="164" t="s">
        <v>240</v>
      </c>
      <c r="G30" s="163" t="s">
        <v>241</v>
      </c>
    </row>
    <row r="31" spans="1:7">
      <c r="A31" s="162"/>
      <c r="B31" s="164" t="s">
        <v>242</v>
      </c>
      <c r="C31" s="163" t="s">
        <v>243</v>
      </c>
      <c r="D31" s="164" t="s">
        <v>244</v>
      </c>
      <c r="E31" s="163" t="s">
        <v>245</v>
      </c>
      <c r="F31" s="164" t="s">
        <v>246</v>
      </c>
      <c r="G31" s="163" t="s">
        <v>247</v>
      </c>
    </row>
    <row r="32" spans="1:7">
      <c r="A32" s="162"/>
      <c r="B32" s="164" t="s">
        <v>248</v>
      </c>
      <c r="C32" s="163" t="s">
        <v>249</v>
      </c>
      <c r="D32" s="164" t="s">
        <v>250</v>
      </c>
      <c r="E32" s="163" t="s">
        <v>251</v>
      </c>
      <c r="F32" s="164" t="s">
        <v>252</v>
      </c>
      <c r="G32" s="163" t="s">
        <v>253</v>
      </c>
    </row>
    <row r="33" spans="1:7">
      <c r="A33" s="162"/>
      <c r="B33" s="164" t="s">
        <v>254</v>
      </c>
      <c r="C33" s="163" t="s">
        <v>255</v>
      </c>
      <c r="D33" s="164" t="s">
        <v>256</v>
      </c>
      <c r="E33" s="163" t="s">
        <v>257</v>
      </c>
      <c r="F33" s="164" t="s">
        <v>258</v>
      </c>
      <c r="G33" s="163" t="s">
        <v>259</v>
      </c>
    </row>
    <row r="34" spans="1:7">
      <c r="A34" s="162"/>
      <c r="B34" s="164" t="s">
        <v>260</v>
      </c>
      <c r="C34" s="163" t="s">
        <v>261</v>
      </c>
      <c r="D34" s="164" t="s">
        <v>262</v>
      </c>
      <c r="E34" s="163" t="s">
        <v>263</v>
      </c>
      <c r="F34" s="164" t="s">
        <v>264</v>
      </c>
      <c r="G34" s="163" t="s">
        <v>265</v>
      </c>
    </row>
    <row r="35" spans="1:7">
      <c r="A35" s="162"/>
      <c r="B35" s="164" t="s">
        <v>266</v>
      </c>
      <c r="C35" s="163" t="s">
        <v>267</v>
      </c>
      <c r="D35" s="164" t="s">
        <v>268</v>
      </c>
      <c r="E35" s="163" t="s">
        <v>269</v>
      </c>
      <c r="F35" s="164" t="s">
        <v>270</v>
      </c>
      <c r="G35" s="163" t="s">
        <v>271</v>
      </c>
    </row>
    <row r="36" spans="1:7">
      <c r="A36" s="162"/>
      <c r="B36" s="164" t="s">
        <v>272</v>
      </c>
      <c r="C36" s="163" t="s">
        <v>273</v>
      </c>
      <c r="D36" s="164" t="s">
        <v>274</v>
      </c>
      <c r="E36" s="163" t="s">
        <v>275</v>
      </c>
      <c r="F36" s="164" t="s">
        <v>276</v>
      </c>
      <c r="G36" s="163" t="s">
        <v>277</v>
      </c>
    </row>
    <row r="37" spans="1:7" ht="18" thickBot="1">
      <c r="A37" s="162"/>
      <c r="B37" s="164" t="s">
        <v>278</v>
      </c>
      <c r="C37" s="163" t="s">
        <v>279</v>
      </c>
      <c r="D37" s="164" t="s">
        <v>280</v>
      </c>
      <c r="E37" s="163" t="s">
        <v>281</v>
      </c>
      <c r="F37" s="161" t="s">
        <v>282</v>
      </c>
      <c r="G37" s="160" t="s">
        <v>283</v>
      </c>
    </row>
    <row r="38" spans="1:7" ht="18" thickBot="1">
      <c r="A38" s="162"/>
      <c r="B38" s="161" t="s">
        <v>284</v>
      </c>
      <c r="C38" s="160" t="s">
        <v>285</v>
      </c>
      <c r="D38" s="159" t="s">
        <v>286</v>
      </c>
      <c r="E38" s="158" t="s">
        <v>287</v>
      </c>
      <c r="F38" s="157"/>
      <c r="G38" s="157"/>
    </row>
    <row r="39" spans="1:7">
      <c r="A39" s="156"/>
      <c r="B39" s="156"/>
      <c r="C39" s="156"/>
      <c r="D39" s="156"/>
      <c r="E39" s="156"/>
      <c r="F39" s="156"/>
      <c r="G39" s="156"/>
    </row>
    <row r="40" spans="1:7" ht="45" customHeight="1">
      <c r="A40" s="145" t="s">
        <v>471</v>
      </c>
      <c r="B40" s="448" t="s">
        <v>470</v>
      </c>
      <c r="C40" s="448"/>
      <c r="D40" s="448"/>
      <c r="E40" s="448"/>
      <c r="F40" s="448"/>
      <c r="G40" s="448"/>
    </row>
    <row r="41" spans="1:7" ht="9.9499999999999993" customHeight="1">
      <c r="A41" s="147"/>
      <c r="B41" s="151"/>
      <c r="C41" s="151"/>
      <c r="D41" s="151"/>
      <c r="E41" s="151"/>
      <c r="F41" s="151"/>
      <c r="G41" s="151"/>
    </row>
    <row r="42" spans="1:7">
      <c r="A42" s="154" t="s">
        <v>469</v>
      </c>
      <c r="B42" s="453" t="s">
        <v>468</v>
      </c>
      <c r="C42" s="453"/>
      <c r="D42" s="453"/>
      <c r="E42" s="453"/>
      <c r="F42" s="453"/>
      <c r="G42" s="453"/>
    </row>
    <row r="43" spans="1:7" ht="45" customHeight="1">
      <c r="A43" s="147"/>
      <c r="B43" s="452" t="s">
        <v>467</v>
      </c>
      <c r="C43" s="452"/>
      <c r="D43" s="452"/>
      <c r="E43" s="452"/>
      <c r="F43" s="452"/>
      <c r="G43" s="452"/>
    </row>
    <row r="44" spans="1:7" ht="60" customHeight="1">
      <c r="A44" s="155" t="s">
        <v>466</v>
      </c>
      <c r="B44" s="452" t="s">
        <v>465</v>
      </c>
      <c r="C44" s="452"/>
      <c r="D44" s="452"/>
      <c r="E44" s="452"/>
      <c r="F44" s="452"/>
      <c r="G44" s="452"/>
    </row>
    <row r="45" spans="1:7" ht="9.9499999999999993" customHeight="1">
      <c r="A45" s="147"/>
      <c r="B45" s="150"/>
      <c r="C45" s="150"/>
      <c r="D45" s="150"/>
      <c r="E45" s="150"/>
      <c r="F45" s="150"/>
      <c r="G45" s="150"/>
    </row>
    <row r="46" spans="1:7">
      <c r="A46" s="154" t="s">
        <v>464</v>
      </c>
      <c r="B46" s="452" t="s">
        <v>463</v>
      </c>
      <c r="C46" s="452"/>
      <c r="D46" s="452"/>
      <c r="E46" s="452"/>
      <c r="F46" s="452"/>
      <c r="G46" s="452"/>
    </row>
    <row r="47" spans="1:7" ht="30" customHeight="1">
      <c r="A47" s="147"/>
      <c r="B47" s="452" t="s">
        <v>462</v>
      </c>
      <c r="C47" s="452"/>
      <c r="D47" s="452"/>
      <c r="E47" s="452"/>
      <c r="F47" s="452"/>
      <c r="G47" s="452"/>
    </row>
    <row r="48" spans="1:7">
      <c r="A48" s="147"/>
      <c r="B48" s="452" t="s">
        <v>461</v>
      </c>
      <c r="C48" s="452"/>
      <c r="D48" s="452"/>
      <c r="E48" s="452"/>
      <c r="F48" s="452"/>
      <c r="G48" s="452"/>
    </row>
    <row r="49" spans="1:7">
      <c r="A49" s="147"/>
      <c r="B49" s="452" t="s">
        <v>460</v>
      </c>
      <c r="C49" s="452"/>
      <c r="D49" s="452"/>
      <c r="E49" s="452"/>
      <c r="F49" s="452"/>
      <c r="G49" s="452"/>
    </row>
    <row r="50" spans="1:7" ht="30" customHeight="1">
      <c r="A50" s="147"/>
      <c r="B50" s="452" t="s">
        <v>459</v>
      </c>
      <c r="C50" s="452"/>
      <c r="D50" s="452"/>
      <c r="E50" s="452"/>
      <c r="F50" s="452"/>
      <c r="G50" s="452"/>
    </row>
    <row r="51" spans="1:7" ht="9.9499999999999993" customHeight="1">
      <c r="A51" s="149"/>
      <c r="B51" s="151"/>
      <c r="C51" s="151"/>
      <c r="D51" s="151"/>
      <c r="E51" s="151"/>
      <c r="F51" s="151"/>
      <c r="G51" s="151"/>
    </row>
    <row r="52" spans="1:7">
      <c r="A52" s="154" t="s">
        <v>458</v>
      </c>
      <c r="B52" s="452" t="s">
        <v>457</v>
      </c>
      <c r="C52" s="452"/>
      <c r="D52" s="452"/>
      <c r="E52" s="452"/>
      <c r="F52" s="452"/>
      <c r="G52" s="452"/>
    </row>
    <row r="53" spans="1:7">
      <c r="A53" s="147"/>
      <c r="B53" s="452" t="s">
        <v>456</v>
      </c>
      <c r="C53" s="452"/>
      <c r="D53" s="452"/>
      <c r="E53" s="452"/>
      <c r="F53" s="452"/>
      <c r="G53" s="452"/>
    </row>
    <row r="54" spans="1:7" ht="45" customHeight="1">
      <c r="A54" s="147"/>
      <c r="B54" s="448" t="s">
        <v>455</v>
      </c>
      <c r="C54" s="448"/>
      <c r="D54" s="448"/>
      <c r="E54" s="448"/>
      <c r="F54" s="448"/>
      <c r="G54" s="448"/>
    </row>
    <row r="55" spans="1:7" ht="30" customHeight="1">
      <c r="A55" s="147"/>
      <c r="B55" s="452" t="s">
        <v>454</v>
      </c>
      <c r="C55" s="452"/>
      <c r="D55" s="452"/>
      <c r="E55" s="452"/>
      <c r="F55" s="452"/>
      <c r="G55" s="452"/>
    </row>
    <row r="56" spans="1:7">
      <c r="A56" s="147"/>
      <c r="B56" s="452" t="s">
        <v>453</v>
      </c>
      <c r="C56" s="452"/>
      <c r="D56" s="452"/>
      <c r="E56" s="452"/>
      <c r="F56" s="452"/>
      <c r="G56" s="452"/>
    </row>
    <row r="57" spans="1:7" ht="45" customHeight="1">
      <c r="A57" s="147"/>
      <c r="B57" s="452" t="s">
        <v>452</v>
      </c>
      <c r="C57" s="452"/>
      <c r="D57" s="452"/>
      <c r="E57" s="452"/>
      <c r="F57" s="452"/>
      <c r="G57" s="452"/>
    </row>
    <row r="58" spans="1:7" ht="183" customHeight="1">
      <c r="A58" s="147"/>
      <c r="B58" s="452" t="s">
        <v>451</v>
      </c>
      <c r="C58" s="452"/>
      <c r="D58" s="452"/>
      <c r="E58" s="452"/>
      <c r="F58" s="452"/>
      <c r="G58" s="452"/>
    </row>
    <row r="59" spans="1:7" ht="45" customHeight="1">
      <c r="A59" s="147"/>
      <c r="B59" s="452" t="s">
        <v>450</v>
      </c>
      <c r="C59" s="452"/>
      <c r="D59" s="452"/>
      <c r="E59" s="452"/>
      <c r="F59" s="452"/>
      <c r="G59" s="452"/>
    </row>
    <row r="60" spans="1:7" ht="30" customHeight="1">
      <c r="A60" s="147"/>
      <c r="B60" s="452" t="s">
        <v>449</v>
      </c>
      <c r="C60" s="452"/>
      <c r="D60" s="452"/>
      <c r="E60" s="452"/>
      <c r="F60" s="452"/>
      <c r="G60" s="452"/>
    </row>
    <row r="61" spans="1:7" ht="9.9499999999999993" customHeight="1">
      <c r="A61" s="147"/>
      <c r="B61" s="150"/>
      <c r="C61" s="150"/>
      <c r="D61" s="150"/>
      <c r="E61" s="150"/>
      <c r="F61" s="150"/>
      <c r="G61" s="150"/>
    </row>
    <row r="62" spans="1:7">
      <c r="A62" s="148" t="s">
        <v>448</v>
      </c>
      <c r="B62" s="454" t="s">
        <v>447</v>
      </c>
      <c r="C62" s="454"/>
      <c r="D62" s="454"/>
      <c r="E62" s="454"/>
      <c r="F62" s="454"/>
      <c r="G62" s="454"/>
    </row>
    <row r="63" spans="1:7" ht="45" customHeight="1">
      <c r="A63" s="153"/>
      <c r="B63" s="455" t="s">
        <v>446</v>
      </c>
      <c r="C63" s="455"/>
      <c r="D63" s="455"/>
      <c r="E63" s="455"/>
      <c r="F63" s="455"/>
      <c r="G63" s="455"/>
    </row>
    <row r="64" spans="1:7" ht="9.9499999999999993" customHeight="1">
      <c r="A64" s="153"/>
      <c r="B64" s="152"/>
      <c r="C64" s="152"/>
      <c r="D64" s="152"/>
      <c r="E64" s="152"/>
      <c r="F64" s="152"/>
      <c r="G64" s="152"/>
    </row>
    <row r="65" spans="1:7">
      <c r="A65" s="145" t="s">
        <v>445</v>
      </c>
      <c r="B65" s="448" t="s">
        <v>444</v>
      </c>
      <c r="C65" s="448"/>
      <c r="D65" s="448"/>
      <c r="E65" s="448"/>
      <c r="F65" s="448"/>
      <c r="G65" s="448"/>
    </row>
    <row r="66" spans="1:7" ht="30" customHeight="1">
      <c r="A66" s="147"/>
      <c r="B66" s="452" t="s">
        <v>443</v>
      </c>
      <c r="C66" s="452"/>
      <c r="D66" s="452"/>
      <c r="E66" s="452"/>
      <c r="F66" s="452"/>
      <c r="G66" s="452"/>
    </row>
    <row r="67" spans="1:7" ht="30" customHeight="1">
      <c r="A67" s="147"/>
      <c r="B67" s="452" t="s">
        <v>442</v>
      </c>
      <c r="C67" s="452"/>
      <c r="D67" s="452"/>
      <c r="E67" s="452"/>
      <c r="F67" s="452"/>
      <c r="G67" s="452"/>
    </row>
    <row r="68" spans="1:7">
      <c r="A68" s="147"/>
      <c r="B68" s="452" t="s">
        <v>441</v>
      </c>
      <c r="C68" s="452"/>
      <c r="D68" s="452"/>
      <c r="E68" s="452"/>
      <c r="F68" s="452"/>
      <c r="G68" s="452"/>
    </row>
    <row r="69" spans="1:7" ht="45" customHeight="1">
      <c r="A69" s="147"/>
      <c r="B69" s="452" t="s">
        <v>440</v>
      </c>
      <c r="C69" s="452"/>
      <c r="D69" s="452"/>
      <c r="E69" s="452"/>
      <c r="F69" s="452"/>
      <c r="G69" s="452"/>
    </row>
    <row r="70" spans="1:7" ht="45" customHeight="1">
      <c r="A70" s="147"/>
      <c r="B70" s="452" t="s">
        <v>439</v>
      </c>
      <c r="C70" s="452"/>
      <c r="D70" s="452"/>
      <c r="E70" s="452"/>
      <c r="F70" s="452"/>
      <c r="G70" s="452"/>
    </row>
    <row r="71" spans="1:7" ht="9.9499999999999993" customHeight="1">
      <c r="A71" s="147"/>
      <c r="B71" s="151"/>
      <c r="C71" s="151"/>
      <c r="D71" s="151"/>
      <c r="E71" s="151"/>
      <c r="F71" s="151"/>
      <c r="G71" s="151"/>
    </row>
    <row r="72" spans="1:7" ht="45" customHeight="1">
      <c r="A72" s="148" t="s">
        <v>438</v>
      </c>
      <c r="B72" s="455" t="s">
        <v>437</v>
      </c>
      <c r="C72" s="455"/>
      <c r="D72" s="455"/>
      <c r="E72" s="455"/>
      <c r="F72" s="455"/>
      <c r="G72" s="455"/>
    </row>
    <row r="73" spans="1:7" ht="9.9499999999999993" customHeight="1">
      <c r="A73" s="147"/>
      <c r="B73" s="150"/>
      <c r="C73" s="150"/>
      <c r="D73" s="150"/>
      <c r="E73" s="150"/>
      <c r="F73" s="150"/>
      <c r="G73" s="150"/>
    </row>
    <row r="74" spans="1:7" ht="45" customHeight="1">
      <c r="A74" s="148" t="s">
        <v>436</v>
      </c>
      <c r="B74" s="455" t="s">
        <v>435</v>
      </c>
      <c r="C74" s="455"/>
      <c r="D74" s="455"/>
      <c r="E74" s="455"/>
      <c r="F74" s="455"/>
      <c r="G74" s="455"/>
    </row>
    <row r="75" spans="1:7" ht="9.9499999999999993" customHeight="1">
      <c r="A75" s="147"/>
      <c r="B75" s="150"/>
      <c r="C75" s="150"/>
      <c r="D75" s="150"/>
      <c r="E75" s="150"/>
      <c r="F75" s="150"/>
      <c r="G75" s="150"/>
    </row>
    <row r="76" spans="1:7" ht="45" customHeight="1">
      <c r="A76" s="148" t="s">
        <v>434</v>
      </c>
      <c r="B76" s="455" t="s">
        <v>433</v>
      </c>
      <c r="C76" s="455"/>
      <c r="D76" s="455"/>
      <c r="E76" s="455"/>
      <c r="F76" s="455"/>
      <c r="G76" s="455"/>
    </row>
    <row r="77" spans="1:7" ht="9.9499999999999993" customHeight="1">
      <c r="A77" s="147"/>
      <c r="B77" s="149"/>
      <c r="C77" s="149"/>
      <c r="D77" s="149"/>
      <c r="E77" s="149"/>
      <c r="F77" s="149"/>
      <c r="G77" s="149"/>
    </row>
    <row r="78" spans="1:7">
      <c r="A78" s="148" t="s">
        <v>432</v>
      </c>
      <c r="B78" s="455" t="s">
        <v>431</v>
      </c>
      <c r="C78" s="455"/>
      <c r="D78" s="455"/>
      <c r="E78" s="455"/>
      <c r="F78" s="455"/>
      <c r="G78" s="455"/>
    </row>
    <row r="79" spans="1:7" ht="75" customHeight="1">
      <c r="A79" s="147"/>
      <c r="B79" s="452" t="s">
        <v>430</v>
      </c>
      <c r="C79" s="452"/>
      <c r="D79" s="452"/>
      <c r="E79" s="452"/>
      <c r="F79" s="452"/>
      <c r="G79" s="452"/>
    </row>
    <row r="80" spans="1:7" ht="192.75" customHeight="1">
      <c r="A80" s="147"/>
      <c r="B80" s="452" t="s">
        <v>429</v>
      </c>
      <c r="C80" s="452"/>
      <c r="D80" s="452"/>
      <c r="E80" s="452"/>
      <c r="F80" s="452"/>
      <c r="G80" s="452"/>
    </row>
    <row r="81" spans="1:7" ht="9.9499999999999993" customHeight="1">
      <c r="A81" s="147"/>
      <c r="B81" s="149"/>
      <c r="C81" s="149"/>
      <c r="D81" s="149"/>
      <c r="E81" s="149"/>
      <c r="F81" s="149"/>
      <c r="G81" s="149"/>
    </row>
    <row r="82" spans="1:7">
      <c r="A82" s="148" t="s">
        <v>428</v>
      </c>
      <c r="B82" s="455" t="s">
        <v>427</v>
      </c>
      <c r="C82" s="455"/>
      <c r="D82" s="455"/>
      <c r="E82" s="455"/>
      <c r="F82" s="455"/>
      <c r="G82" s="455"/>
    </row>
    <row r="83" spans="1:7" ht="17.25" customHeight="1">
      <c r="A83" s="147"/>
      <c r="B83" s="455" t="s">
        <v>426</v>
      </c>
      <c r="C83" s="455"/>
      <c r="D83" s="455"/>
      <c r="E83" s="455"/>
      <c r="F83" s="455"/>
      <c r="G83" s="455"/>
    </row>
    <row r="84" spans="1:7" ht="45" customHeight="1">
      <c r="A84" s="147"/>
      <c r="B84" s="455" t="s">
        <v>425</v>
      </c>
      <c r="C84" s="455"/>
      <c r="D84" s="455"/>
      <c r="E84" s="455"/>
      <c r="F84" s="455"/>
      <c r="G84" s="455"/>
    </row>
    <row r="85" spans="1:7" ht="60" customHeight="1">
      <c r="A85" s="147"/>
      <c r="B85" s="452" t="s">
        <v>424</v>
      </c>
      <c r="C85" s="452"/>
      <c r="D85" s="452"/>
      <c r="E85" s="452"/>
      <c r="F85" s="452"/>
      <c r="G85" s="452"/>
    </row>
    <row r="86" spans="1:7" ht="60" customHeight="1">
      <c r="A86" s="147"/>
      <c r="B86" s="452" t="s">
        <v>423</v>
      </c>
      <c r="C86" s="452"/>
      <c r="D86" s="452"/>
      <c r="E86" s="452"/>
      <c r="F86" s="452"/>
      <c r="G86" s="452"/>
    </row>
    <row r="87" spans="1:7" ht="45" customHeight="1">
      <c r="A87" s="147"/>
      <c r="B87" s="452" t="s">
        <v>288</v>
      </c>
      <c r="C87" s="452"/>
      <c r="D87" s="452"/>
      <c r="E87" s="452"/>
      <c r="F87" s="452"/>
      <c r="G87" s="452"/>
    </row>
    <row r="88" spans="1:7" ht="60" customHeight="1">
      <c r="A88" s="147"/>
      <c r="B88" s="448" t="s">
        <v>422</v>
      </c>
      <c r="C88" s="448"/>
      <c r="D88" s="448"/>
      <c r="E88" s="448"/>
      <c r="F88" s="448"/>
      <c r="G88" s="448"/>
    </row>
    <row r="89" spans="1:7" ht="45" customHeight="1">
      <c r="A89" s="147"/>
      <c r="B89" s="448" t="s">
        <v>421</v>
      </c>
      <c r="C89" s="448"/>
      <c r="D89" s="448"/>
      <c r="E89" s="448"/>
      <c r="F89" s="448"/>
      <c r="G89" s="448"/>
    </row>
    <row r="90" spans="1:7" ht="45" customHeight="1">
      <c r="A90" s="147"/>
      <c r="B90" s="452" t="s">
        <v>420</v>
      </c>
      <c r="C90" s="452"/>
      <c r="D90" s="452"/>
      <c r="E90" s="452"/>
      <c r="F90" s="452"/>
      <c r="G90" s="452"/>
    </row>
    <row r="91" spans="1:7" ht="9.9499999999999993" customHeight="1">
      <c r="A91" s="146"/>
      <c r="B91" s="144"/>
      <c r="C91" s="144"/>
      <c r="D91" s="144"/>
      <c r="E91" s="144"/>
      <c r="F91" s="144"/>
      <c r="G91" s="144"/>
    </row>
    <row r="92" spans="1:7">
      <c r="A92" s="145" t="s">
        <v>419</v>
      </c>
      <c r="B92" s="452" t="s">
        <v>418</v>
      </c>
      <c r="C92" s="452"/>
      <c r="D92" s="452"/>
      <c r="E92" s="452"/>
      <c r="F92" s="452"/>
      <c r="G92" s="452"/>
    </row>
    <row r="93" spans="1:7" ht="60" customHeight="1">
      <c r="A93" s="144"/>
      <c r="B93" s="452" t="s">
        <v>417</v>
      </c>
      <c r="C93" s="452"/>
      <c r="D93" s="452"/>
      <c r="E93" s="452"/>
      <c r="F93" s="452"/>
      <c r="G93" s="452"/>
    </row>
    <row r="94" spans="1:7">
      <c r="A94" s="144"/>
      <c r="B94" s="453" t="s">
        <v>416</v>
      </c>
      <c r="C94" s="453"/>
      <c r="D94" s="453"/>
      <c r="E94" s="453"/>
      <c r="F94" s="453"/>
      <c r="G94" s="453"/>
    </row>
    <row r="95" spans="1:7" ht="30" customHeight="1">
      <c r="A95" s="144"/>
      <c r="B95" s="455" t="s">
        <v>415</v>
      </c>
      <c r="C95" s="455"/>
      <c r="D95" s="455"/>
      <c r="E95" s="455"/>
      <c r="F95" s="455"/>
      <c r="G95" s="455"/>
    </row>
    <row r="96" spans="1:7" ht="60" customHeight="1">
      <c r="B96" s="448" t="s">
        <v>414</v>
      </c>
      <c r="C96" s="448"/>
      <c r="D96" s="448"/>
      <c r="E96" s="448"/>
      <c r="F96" s="448"/>
      <c r="G96" s="448"/>
    </row>
  </sheetData>
  <mergeCells count="58">
    <mergeCell ref="B84:G84"/>
    <mergeCell ref="B93:G93"/>
    <mergeCell ref="B94:G94"/>
    <mergeCell ref="B95:G95"/>
    <mergeCell ref="B86:G86"/>
    <mergeCell ref="B87:G87"/>
    <mergeCell ref="B88:G88"/>
    <mergeCell ref="B89:G89"/>
    <mergeCell ref="B90:G90"/>
    <mergeCell ref="B92:G92"/>
    <mergeCell ref="B62:G62"/>
    <mergeCell ref="B63:G63"/>
    <mergeCell ref="B65:G65"/>
    <mergeCell ref="B67:G67"/>
    <mergeCell ref="B85:G85"/>
    <mergeCell ref="B69:G69"/>
    <mergeCell ref="B70:G70"/>
    <mergeCell ref="B72:G72"/>
    <mergeCell ref="B74:G74"/>
    <mergeCell ref="B76:G76"/>
    <mergeCell ref="B78:G78"/>
    <mergeCell ref="B79:G79"/>
    <mergeCell ref="B80:G80"/>
    <mergeCell ref="B68:G68"/>
    <mergeCell ref="B82:G82"/>
    <mergeCell ref="B83:G83"/>
    <mergeCell ref="B43:G43"/>
    <mergeCell ref="B44:G44"/>
    <mergeCell ref="B46:G46"/>
    <mergeCell ref="B47:G47"/>
    <mergeCell ref="B66:G66"/>
    <mergeCell ref="B48:G48"/>
    <mergeCell ref="B49:G49"/>
    <mergeCell ref="B50:G50"/>
    <mergeCell ref="B52:G52"/>
    <mergeCell ref="B53:G53"/>
    <mergeCell ref="B55:G55"/>
    <mergeCell ref="B56:G56"/>
    <mergeCell ref="B57:G57"/>
    <mergeCell ref="B58:G58"/>
    <mergeCell ref="B59:G59"/>
    <mergeCell ref="B60:G60"/>
    <mergeCell ref="B96:G96"/>
    <mergeCell ref="B21:G21"/>
    <mergeCell ref="A1:G1"/>
    <mergeCell ref="B2:G2"/>
    <mergeCell ref="B4:G4"/>
    <mergeCell ref="B6:G6"/>
    <mergeCell ref="B8:G8"/>
    <mergeCell ref="B10:G10"/>
    <mergeCell ref="B12:G12"/>
    <mergeCell ref="B14:G14"/>
    <mergeCell ref="B16:G16"/>
    <mergeCell ref="B18:G18"/>
    <mergeCell ref="B20:G20"/>
    <mergeCell ref="B54:G54"/>
    <mergeCell ref="B40:G40"/>
    <mergeCell ref="B42:G42"/>
  </mergeCells>
  <phoneticPr fontId="1"/>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2DACCE644D6B44BB366E242D05FD73" ma:contentTypeVersion="3" ma:contentTypeDescription="新しいドキュメントを作成します。" ma:contentTypeScope="" ma:versionID="1723b2a5226197ae83ac02a6dbfd252e">
  <xsd:schema xmlns:xsd="http://www.w3.org/2001/XMLSchema" xmlns:xs="http://www.w3.org/2001/XMLSchema" xmlns:p="http://schemas.microsoft.com/office/2006/metadata/properties" xmlns:ns2="6b8bb809-f41d-4bd1-89ae-6a4136528eef" targetNamespace="http://schemas.microsoft.com/office/2006/metadata/properties" ma:root="true" ma:fieldsID="60fc90ebfb0bac147013f423cfb24b10" ns2:_="">
    <xsd:import namespace="6b8bb809-f41d-4bd1-89ae-6a4136528ee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8bb809-f41d-4bd1-89ae-6a4136528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DDC2DA-D3B1-4D0E-82B6-4E25483ED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8bb809-f41d-4bd1-89ae-6a4136528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CA6BC8-A7E1-4BB2-B67F-EE42D87D9896}">
  <ds:schemaRefs>
    <ds:schemaRef ds:uri="http://schemas.microsoft.com/office/2006/documentManagement/types"/>
    <ds:schemaRef ds:uri="http://schemas.microsoft.com/office/2006/metadata/properties"/>
    <ds:schemaRef ds:uri="http://purl.org/dc/terms/"/>
    <ds:schemaRef ds:uri="6b8bb809-f41d-4bd1-89ae-6a4136528eef"/>
    <ds:schemaRef ds:uri="http://www.w3.org/XML/1998/namespace"/>
    <ds:schemaRef ds:uri="http://schemas.openxmlformats.org/package/2006/metadata/core-properties"/>
    <ds:schemaRef ds:uri="http://purl.org/dc/elements/1.1/"/>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464337A-67D1-4740-B456-7AB6B5188B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tejyunsyo(houkan)</vt:lpstr>
      <vt:lpstr>hyoushi</vt:lpstr>
      <vt:lpstr>BY13</vt:lpstr>
      <vt:lpstr>BY13kisai</vt:lpstr>
      <vt:lpstr>'BY13'!Print_Area</vt:lpstr>
      <vt:lpstr>BY13kisai!Print_Area</vt:lpstr>
      <vt:lpstr>hyoushi!Print_Area</vt:lpstr>
      <vt:lpstr>'tejyunsyo(houkan)'!Print_Area</vt:lpstr>
      <vt:lpstr>'BY13'!Print_Titles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0x0101003D2DACCE644D6B44BB366E242D05FD73</vt:lpwstr>
  </property>
</Properties>
</file>