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7福島\"/>
    </mc:Choice>
  </mc:AlternateContent>
  <xr:revisionPtr revIDLastSave="0" documentId="13_ncr:1_{5D668873-20B9-405A-95F5-135DCBF90BDC}" xr6:coauthVersionLast="47" xr6:coauthVersionMax="47" xr10:uidLastSave="{00000000-0000-0000-0000-000000000000}"/>
  <workbookProtection workbookAlgorithmName="SHA-512" workbookHashValue="pAe+rrEvjHYxK2wuhqfeWk1PVuouHX3S6RjHypvnknSL0d0pFa5ptxZU3Enb8ctqJ9DSgR9xxHMm0CGQLkw0WQ==" workbookSaltValue="e23iJgi0nGxttT1yySRcGg==" workbookSpinCount="100000" lockStructure="1"/>
  <bookViews>
    <workbookView xWindow="645" yWindow="165" windowWidth="26445" windowHeight="15435"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9" l="1"/>
  <c r="C26" i="19"/>
  <c r="C5" i="19"/>
  <c r="B35" i="19"/>
  <c r="B29" i="19"/>
  <c r="B30" i="19"/>
  <c r="B31" i="19"/>
  <c r="B21" i="19"/>
  <c r="B22" i="19"/>
  <c r="B23" i="19"/>
  <c r="C31" i="19"/>
  <c r="C30" i="19"/>
  <c r="B34" i="19"/>
  <c r="C24" i="19"/>
  <c r="C23" i="19"/>
  <c r="B27" i="19"/>
  <c r="B26" i="19" s="1"/>
  <c r="B25" i="19"/>
  <c r="B24" i="19" s="1"/>
  <c r="C34" i="19" l="1"/>
  <c r="C35" i="19"/>
  <c r="C37" i="19"/>
  <c r="C38" i="19"/>
  <c r="C39" i="19"/>
  <c r="C29" i="19" l="1"/>
  <c r="C22" i="19" l="1"/>
  <c r="C21" i="19"/>
  <c r="C20" i="19"/>
  <c r="H22" i="3"/>
  <c r="H25" i="3"/>
  <c r="H28" i="3"/>
  <c r="B28" i="19"/>
  <c r="B20" i="19" l="1"/>
  <c r="B17"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<sst xmlns="http://schemas.openxmlformats.org/spreadsheetml/2006/main" count="20470" uniqueCount="4229">
  <si>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</si>
  <si>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</si>
  <si>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</si>
  <si>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</si>
  <si>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</si>
  <si>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</si>
  <si>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</si>
  <si>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</si>
  <si>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</si>
  <si>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</si>
  <si>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</si>
  <si>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</si>
  <si>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</si>
  <si>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</si>
  <si>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</si>
  <si>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</si>
  <si>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</si>
  <si>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</si>
  <si>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</si>
  <si>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</si>
  <si>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</si>
  <si>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</si>
  <si>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</si>
  <si>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</si>
  <si>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</si>
  <si>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</si>
  <si>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</si>
  <si>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</si>
  <si>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</si>
  <si>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</si>
  <si>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</si>
  <si>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</si>
  <si>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</si>
  <si>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</si>
  <si>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</si>
  <si>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</si>
  <si>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</si>
  <si>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</si>
  <si>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</si>
  <si>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</si>
  <si>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</si>
  <si>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</si>
  <si>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</si>
  <si>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</si>
  <si>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</si>
  <si>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</si>
  <si>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</si>
  <si>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</si>
  <si>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</si>
  <si>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</si>
  <si>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</si>
  <si>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</si>
  <si>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</si>
  <si>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</si>
  <si>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14</t>
  </si>
  <si>
    <t>第8号</t>
  </si>
  <si>
    <t>15</t>
  </si>
  <si>
    <t>第1号</t>
  </si>
  <si>
    <t>16</t>
  </si>
  <si>
    <t>第6号</t>
  </si>
  <si>
    <t>17</t>
  </si>
  <si>
    <t>一般　　       60</t>
  </si>
  <si>
    <t>第5号</t>
  </si>
  <si>
    <t>18</t>
  </si>
  <si>
    <t>第16号</t>
  </si>
  <si>
    <t>69</t>
  </si>
  <si>
    <t>230</t>
  </si>
  <si>
    <t>45</t>
  </si>
  <si>
    <t>140</t>
  </si>
  <si>
    <t>令和 4年 6月 1日</t>
  </si>
  <si>
    <t>78</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</si>
  <si>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</si>
  <si>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</si>
  <si>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</si>
  <si>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</si>
  <si>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</si>
  <si>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</si>
  <si>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</si>
  <si>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</si>
  <si>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</si>
  <si>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</si>
  <si>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</si>
  <si>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</si>
  <si>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</si>
  <si>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</si>
  <si>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</si>
  <si>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</si>
  <si>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</si>
  <si>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</si>
  <si>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</si>
  <si>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</si>
  <si>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</si>
  <si>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</si>
  <si>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</si>
  <si>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</si>
  <si>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</si>
  <si>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</si>
  <si>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</si>
  <si>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</si>
  <si>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</si>
  <si>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</si>
  <si>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</si>
  <si>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</si>
  <si>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</si>
  <si>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</si>
  <si>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</si>
  <si>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</si>
  <si>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</si>
  <si>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</si>
  <si>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</si>
  <si>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</si>
  <si>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</si>
  <si>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</si>
  <si>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</si>
  <si>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</si>
  <si>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</si>
  <si>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</si>
  <si>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</si>
  <si>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</si>
  <si>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</si>
  <si>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</si>
  <si>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</si>
  <si>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</si>
  <si>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</si>
  <si>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</si>
  <si>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</si>
  <si>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</si>
  <si>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</si>
  <si>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</si>
  <si>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</si>
  <si>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</si>
  <si>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</si>
  <si>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</si>
  <si>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</si>
  <si>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</si>
  <si>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</si>
  <si>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</si>
  <si>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</si>
  <si>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</si>
  <si>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</si>
  <si>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</si>
  <si>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</si>
  <si>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</si>
  <si>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</si>
  <si>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</si>
  <si>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</si>
  <si>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</si>
  <si>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</si>
  <si>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</si>
  <si>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</si>
  <si>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</si>
  <si>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</si>
  <si>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</si>
  <si>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</si>
  <si>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</si>
  <si>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</si>
  <si>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</si>
  <si>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</si>
  <si>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</si>
  <si>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</si>
  <si>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</si>
  <si>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</si>
  <si>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</si>
  <si>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</si>
  <si>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</si>
  <si>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</si>
  <si>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</si>
  <si>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</si>
  <si>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</si>
  <si>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</si>
  <si>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</si>
  <si>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</si>
  <si>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</si>
  <si>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</si>
  <si>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</si>
  <si>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</si>
  <si>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</si>
  <si>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</si>
  <si>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</si>
  <si>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</si>
  <si>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</si>
  <si>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</si>
  <si>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</si>
  <si>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</si>
  <si>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</si>
  <si>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</si>
  <si>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</si>
  <si>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</si>
  <si>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</si>
  <si>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</si>
  <si>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</si>
  <si>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</si>
  <si>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</si>
  <si>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</si>
  <si>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</si>
  <si>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</si>
  <si>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</si>
  <si>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</si>
  <si>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</si>
  <si>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</si>
  <si>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</si>
  <si>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</si>
  <si>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</si>
  <si>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</si>
  <si>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</si>
  <si>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</si>
  <si>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</si>
  <si>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</si>
  <si>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</si>
  <si>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</si>
  <si>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</si>
  <si>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139</t>
  </si>
  <si>
    <t>令和 3年10月 1日</t>
  </si>
  <si>
    <t>令和 3年 9月 1日</t>
  </si>
  <si>
    <t>141</t>
  </si>
  <si>
    <t>142</t>
  </si>
  <si>
    <t>143</t>
  </si>
  <si>
    <t>144</t>
  </si>
  <si>
    <t>145</t>
  </si>
  <si>
    <t>146</t>
  </si>
  <si>
    <t>147</t>
  </si>
  <si>
    <t>148</t>
  </si>
  <si>
    <t>平成29年 6月 1日</t>
  </si>
  <si>
    <t>149</t>
  </si>
  <si>
    <t>150</t>
  </si>
  <si>
    <t>151</t>
  </si>
  <si>
    <t>152</t>
  </si>
  <si>
    <t>153</t>
  </si>
  <si>
    <t>154</t>
  </si>
  <si>
    <t>155</t>
  </si>
  <si>
    <t>156</t>
  </si>
  <si>
    <t>157</t>
  </si>
  <si>
    <t>158</t>
  </si>
  <si>
    <t>159</t>
  </si>
  <si>
    <t>161</t>
  </si>
  <si>
    <t>162</t>
  </si>
  <si>
    <t>163</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</si>
  <si>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</si>
  <si>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</si>
  <si>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</si>
  <si>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</si>
  <si>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</si>
  <si>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</si>
  <si>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</si>
  <si>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</si>
  <si>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</si>
  <si>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</si>
  <si>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</si>
  <si>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</si>
  <si>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</si>
  <si>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</si>
  <si>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</si>
  <si>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</si>
  <si>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</si>
  <si>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</si>
  <si>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</si>
  <si>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</si>
  <si>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</si>
  <si>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</si>
  <si>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</si>
  <si>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</si>
  <si>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</si>
  <si>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</si>
  <si>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</si>
  <si>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</si>
  <si>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</si>
  <si>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</si>
  <si>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</si>
  <si>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</si>
  <si>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</si>
  <si>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</si>
  <si>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</si>
  <si>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</si>
  <si>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</si>
  <si>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</si>
  <si>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</si>
  <si>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</si>
  <si>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</si>
  <si>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</si>
  <si>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</si>
  <si>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</si>
  <si>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</si>
  <si>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</si>
  <si>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</si>
  <si>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</si>
  <si>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</si>
  <si>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</si>
  <si>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</si>
  <si>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</si>
  <si>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</si>
  <si>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</si>
  <si>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</si>
  <si>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</si>
  <si>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</si>
  <si>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</si>
  <si>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</si>
  <si>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</si>
  <si>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</si>
  <si>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</si>
  <si>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</si>
  <si>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</si>
  <si>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</si>
  <si>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</si>
  <si>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</si>
  <si>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</si>
  <si>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</si>
  <si>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</si>
  <si>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</si>
  <si>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</si>
  <si>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</si>
  <si>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</si>
  <si>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</si>
  <si>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</si>
  <si>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</si>
  <si>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</si>
  <si>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</si>
  <si>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</si>
  <si>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</si>
  <si>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</si>
  <si>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</si>
  <si>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</si>
  <si>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</si>
  <si>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</si>
  <si>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</si>
  <si>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</si>
  <si>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</si>
  <si>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</si>
  <si>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令和元年 7月 1日</t>
  </si>
  <si>
    <t>令和 2年12月 1日</t>
  </si>
  <si>
    <t>令和 2年11月 1日</t>
  </si>
  <si>
    <t>令和 3年 7月 1日</t>
  </si>
  <si>
    <t>鈴木内科医院</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</si>
  <si>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</si>
  <si>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</si>
  <si>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</si>
  <si>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</si>
  <si>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</si>
  <si>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</si>
  <si>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</si>
  <si>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</si>
  <si>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</si>
  <si>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</si>
  <si>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</si>
  <si>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</si>
  <si>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</si>
  <si>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</si>
  <si>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</si>
  <si>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</si>
  <si>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</si>
  <si>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</si>
  <si>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</si>
  <si>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</si>
  <si>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</si>
  <si>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</si>
  <si>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</si>
  <si>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</si>
  <si>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</si>
  <si>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</si>
  <si>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</si>
  <si>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</si>
  <si>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</si>
  <si>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</si>
  <si>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</si>
  <si>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第196号</t>
  </si>
  <si>
    <t>第145号</t>
  </si>
  <si>
    <t>第146号</t>
  </si>
  <si>
    <t>第141号</t>
  </si>
  <si>
    <t>第137号</t>
  </si>
  <si>
    <t>第165号</t>
  </si>
  <si>
    <t>第152号</t>
  </si>
  <si>
    <t>第176号</t>
  </si>
  <si>
    <t>第143号</t>
  </si>
  <si>
    <t>第201号</t>
  </si>
  <si>
    <t>第177号</t>
  </si>
  <si>
    <t>脳血管疾患等リハビリテーション料（Ⅰ）</t>
  </si>
  <si>
    <t>脳Ⅰ</t>
  </si>
  <si>
    <t>第91号</t>
  </si>
  <si>
    <t>第45号</t>
  </si>
  <si>
    <t>第46号</t>
  </si>
  <si>
    <t>第70号</t>
  </si>
  <si>
    <t>第42号</t>
  </si>
  <si>
    <t>第60号</t>
  </si>
  <si>
    <t>第49号</t>
  </si>
  <si>
    <t>第48号</t>
  </si>
  <si>
    <t>第61号</t>
  </si>
  <si>
    <t>第47号</t>
  </si>
  <si>
    <t>第51号</t>
  </si>
  <si>
    <t>第66号</t>
  </si>
  <si>
    <t>第74号</t>
  </si>
  <si>
    <t>第50号</t>
  </si>
  <si>
    <t>第92号</t>
  </si>
  <si>
    <t>第64号</t>
  </si>
  <si>
    <t>第57号</t>
  </si>
  <si>
    <t>脳血管疾患等リハビリテーション料（Ⅱ）</t>
  </si>
  <si>
    <t>脳Ⅱ</t>
  </si>
  <si>
    <t>第170号</t>
  </si>
  <si>
    <t>第118号</t>
  </si>
  <si>
    <t>第138号</t>
  </si>
  <si>
    <t>第169号</t>
  </si>
  <si>
    <t>第135号</t>
  </si>
  <si>
    <t>第151号</t>
  </si>
  <si>
    <t>脳血管疾患等リハビリテーション料（Ⅲ）</t>
  </si>
  <si>
    <t>脳Ⅲ</t>
  </si>
  <si>
    <t>第35号</t>
  </si>
  <si>
    <t>第134号</t>
  </si>
  <si>
    <t>第129号</t>
  </si>
  <si>
    <t>第113号</t>
  </si>
  <si>
    <t>第121号</t>
  </si>
  <si>
    <t>第65号</t>
  </si>
  <si>
    <t>第124号</t>
  </si>
  <si>
    <t>第136号</t>
  </si>
  <si>
    <t>第97号</t>
  </si>
  <si>
    <t>運動器リハビリテーション料（Ⅰ）</t>
  </si>
  <si>
    <t>運Ⅰ</t>
  </si>
  <si>
    <t>第55号</t>
  </si>
  <si>
    <t>平成24年 4月 1日</t>
  </si>
  <si>
    <t>第58号</t>
  </si>
  <si>
    <t>平成27年 2月 1日</t>
  </si>
  <si>
    <t>第128号</t>
  </si>
  <si>
    <t>平成24年 6月 1日</t>
  </si>
  <si>
    <t>第108号</t>
  </si>
  <si>
    <t>平成26年 4月 1日</t>
  </si>
  <si>
    <t>第119号</t>
  </si>
  <si>
    <t>平成27年11月 1日</t>
  </si>
  <si>
    <t>第126号</t>
  </si>
  <si>
    <t>平成28年 6月 1日</t>
  </si>
  <si>
    <t>第52号</t>
  </si>
  <si>
    <t>第115号</t>
  </si>
  <si>
    <t>第53号</t>
  </si>
  <si>
    <t>平成23年 4月 1日</t>
  </si>
  <si>
    <t>第106号</t>
  </si>
  <si>
    <t>第147号</t>
  </si>
  <si>
    <t>平成22年 4月 1日</t>
  </si>
  <si>
    <t>第73号</t>
  </si>
  <si>
    <t>第54号</t>
  </si>
  <si>
    <t>第111号</t>
  </si>
  <si>
    <t>平成28年 5月 1日</t>
  </si>
  <si>
    <t>平成24年 5月 1日</t>
  </si>
  <si>
    <t>運動器リハビリテーション料（Ⅱ）</t>
  </si>
  <si>
    <t>運Ⅱ</t>
  </si>
  <si>
    <t>第101号</t>
  </si>
  <si>
    <t>第130号</t>
  </si>
  <si>
    <t>平成18年 4月 1日</t>
  </si>
  <si>
    <t>平成26年12月 1日</t>
  </si>
  <si>
    <t>平成18年 5月 1日</t>
  </si>
  <si>
    <t>平成18年 6月 1日</t>
  </si>
  <si>
    <t>第83号</t>
  </si>
  <si>
    <t>平成26年10月 1日</t>
  </si>
  <si>
    <t>第125号</t>
  </si>
  <si>
    <t>第122号</t>
  </si>
  <si>
    <t>運動器リハビリテーション料（Ⅲ）</t>
  </si>
  <si>
    <t>運Ⅲ</t>
  </si>
  <si>
    <t>第86号</t>
  </si>
  <si>
    <t>第40号</t>
  </si>
  <si>
    <t>第56号</t>
  </si>
  <si>
    <t>平成27年 4月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</si>
  <si>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</si>
  <si>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</si>
  <si>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</si>
  <si>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</si>
  <si>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</si>
  <si>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</si>
  <si>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</si>
  <si>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</si>
  <si>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</si>
  <si>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</si>
  <si>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</si>
  <si>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</si>
  <si>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</si>
  <si>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</si>
  <si>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</si>
  <si>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</si>
  <si>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</si>
  <si>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</si>
  <si>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</si>
  <si>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</si>
  <si>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</si>
  <si>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</si>
  <si>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</si>
  <si>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</si>
  <si>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</si>
  <si>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</si>
  <si>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</si>
  <si>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</si>
  <si>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</si>
  <si>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</si>
  <si>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</si>
  <si>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</si>
  <si>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</si>
  <si>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</si>
  <si>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</si>
  <si>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</si>
  <si>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</si>
  <si>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</si>
  <si>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</si>
  <si>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</si>
  <si>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</si>
  <si>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</si>
  <si>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</si>
  <si>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</si>
  <si>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</si>
  <si>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</si>
  <si>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</si>
  <si>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</si>
  <si>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</si>
  <si>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</si>
  <si>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</si>
  <si>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</si>
  <si>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</si>
  <si>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</si>
  <si>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</si>
  <si>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</si>
  <si>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</si>
  <si>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</si>
  <si>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</si>
  <si>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</si>
  <si>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</si>
  <si>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</si>
  <si>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</si>
  <si>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</si>
  <si>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</si>
  <si>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</si>
  <si>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</si>
  <si>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</si>
  <si>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</si>
  <si>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</si>
  <si>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</si>
  <si>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</si>
  <si>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</si>
  <si>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</si>
  <si>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</si>
  <si>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</si>
  <si>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</si>
  <si>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</si>
  <si>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</si>
  <si>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</si>
  <si>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</si>
  <si>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</si>
  <si>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</si>
  <si>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</si>
  <si>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</si>
  <si>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</si>
  <si>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</si>
  <si>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</si>
  <si>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</si>
  <si>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</si>
  <si>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</si>
  <si>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</si>
  <si>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</si>
  <si>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</si>
  <si>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</si>
  <si>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</si>
  <si>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</si>
  <si>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</si>
  <si>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</si>
  <si>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</si>
  <si>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</si>
  <si>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</si>
  <si>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</si>
  <si>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</si>
  <si>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</si>
  <si>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</si>
  <si>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</si>
  <si>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</si>
  <si>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</si>
  <si>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</si>
  <si>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</si>
  <si>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</si>
  <si>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</si>
  <si>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</si>
  <si>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</si>
  <si>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</si>
  <si>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</si>
  <si>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</si>
  <si>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</si>
  <si>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</si>
  <si>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</si>
  <si>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</si>
  <si>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</si>
  <si>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</si>
  <si>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</si>
  <si>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</si>
  <si>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</si>
  <si>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</si>
  <si>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</si>
  <si>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</si>
  <si>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</si>
  <si>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</si>
  <si>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</si>
  <si>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</si>
  <si>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</si>
  <si>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</si>
  <si>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</si>
  <si>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</si>
  <si>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</si>
  <si>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</si>
  <si>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</si>
  <si>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</si>
  <si>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</si>
  <si>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</si>
  <si>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</si>
  <si>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</si>
  <si>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</si>
  <si>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</si>
  <si>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</si>
  <si>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</si>
  <si>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</si>
  <si>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</si>
  <si>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</si>
  <si>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</si>
  <si>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</si>
  <si>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</si>
  <si>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</si>
  <si>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</si>
  <si>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</si>
  <si>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</si>
  <si>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</si>
  <si>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</si>
  <si>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石田医院</t>
  </si>
  <si>
    <t>さいとう医院</t>
  </si>
  <si>
    <t>小松医院</t>
  </si>
  <si>
    <t>きくち医院</t>
  </si>
  <si>
    <t>山本内科医院</t>
  </si>
  <si>
    <t>池田医院</t>
  </si>
  <si>
    <t>遠藤クリニック</t>
  </si>
  <si>
    <t>ささき内科クリニック</t>
  </si>
  <si>
    <t>情報通信機器を用いた診療に係る基準</t>
  </si>
  <si>
    <t>第21号</t>
  </si>
  <si>
    <t>第20号</t>
  </si>
  <si>
    <t>高度腎機能障害患者指導加算:</t>
  </si>
  <si>
    <t>平成21年11月 1日</t>
  </si>
  <si>
    <t>第34号</t>
  </si>
  <si>
    <t>平成20年 7月 1日</t>
  </si>
  <si>
    <t>平成20年 4月 1日</t>
  </si>
  <si>
    <t>平成23年 8月 1日</t>
  </si>
  <si>
    <t>第100号</t>
  </si>
  <si>
    <t>第241号</t>
  </si>
  <si>
    <t>第109号</t>
  </si>
  <si>
    <t>平成25年 5月 1日</t>
  </si>
  <si>
    <t>平成25年10月 1日</t>
  </si>
  <si>
    <t>第244号</t>
  </si>
  <si>
    <t>第242号</t>
  </si>
  <si>
    <t>第231号</t>
  </si>
  <si>
    <t>平成21年 7月 1日</t>
  </si>
  <si>
    <t>第239号</t>
  </si>
  <si>
    <t>第116号</t>
  </si>
  <si>
    <t>第33号</t>
  </si>
  <si>
    <t>第245号</t>
  </si>
  <si>
    <t>平成27年 5月 1日</t>
  </si>
  <si>
    <t>第114号</t>
  </si>
  <si>
    <t>平成21年 2月 1日</t>
  </si>
  <si>
    <t>平成20年 8月 1日</t>
  </si>
  <si>
    <t>第243号</t>
  </si>
  <si>
    <t>第93号</t>
  </si>
  <si>
    <t>第39号</t>
  </si>
  <si>
    <t>第120号</t>
  </si>
  <si>
    <t>第102号</t>
  </si>
  <si>
    <t>第110号</t>
  </si>
  <si>
    <t>令和 2年 1月 1日</t>
  </si>
  <si>
    <t>第153号</t>
  </si>
  <si>
    <t>平成27年12月 1日</t>
  </si>
  <si>
    <t>令和 2年 6月 1日</t>
  </si>
  <si>
    <t>平成30年11月 1日</t>
  </si>
  <si>
    <t>別添１の「第９」の１の(１)に規定する在宅療養支援診療所</t>
  </si>
  <si>
    <t>支援診１</t>
  </si>
  <si>
    <t>平成21年 6月 1日</t>
  </si>
  <si>
    <t>無</t>
  </si>
  <si>
    <t>平成24年 9月 1日</t>
  </si>
  <si>
    <t>平成27年 9月 1日</t>
  </si>
  <si>
    <t>第25号</t>
  </si>
  <si>
    <t>令和元年 8月 1日</t>
  </si>
  <si>
    <t>令和 3年11月 1日</t>
  </si>
  <si>
    <t>令和元年 5月 1日</t>
  </si>
  <si>
    <t>平成30年 1月 1日</t>
  </si>
  <si>
    <t>令和 2年10月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</si>
  <si>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</si>
  <si>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</si>
  <si>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</si>
  <si>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</si>
  <si>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</si>
  <si>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</si>
  <si>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</si>
  <si>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</si>
  <si>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</si>
  <si>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</si>
  <si>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</si>
  <si>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</si>
  <si>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</si>
  <si>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</si>
  <si>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</si>
  <si>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</si>
  <si>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</si>
  <si>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</si>
  <si>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</si>
  <si>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</si>
  <si>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</si>
  <si>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</si>
  <si>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</si>
  <si>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</si>
  <si>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</si>
  <si>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</si>
  <si>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</si>
  <si>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</si>
  <si>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</si>
  <si>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</si>
  <si>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</si>
  <si>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</si>
  <si>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</si>
  <si>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</si>
  <si>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</si>
  <si>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</si>
  <si>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</si>
  <si>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</si>
  <si>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</si>
  <si>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</si>
  <si>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</si>
  <si>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</si>
  <si>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</si>
  <si>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</si>
  <si>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</si>
  <si>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</si>
  <si>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</si>
  <si>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</si>
  <si>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</si>
  <si>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</si>
  <si>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</si>
  <si>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</si>
  <si>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</si>
  <si>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</si>
  <si>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</si>
  <si>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</si>
  <si>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</si>
  <si>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</si>
  <si>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</si>
  <si>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</si>
  <si>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</si>
  <si>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</si>
  <si>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</si>
  <si>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</si>
  <si>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</si>
  <si>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</si>
  <si>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</si>
  <si>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</si>
  <si>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</si>
  <si>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</si>
  <si>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</si>
  <si>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</si>
  <si>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</si>
  <si>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</si>
  <si>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</si>
  <si>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</si>
  <si>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</si>
  <si>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</si>
  <si>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</si>
  <si>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</si>
  <si>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</si>
  <si>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</si>
  <si>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</si>
  <si>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</si>
  <si>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</si>
  <si>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</si>
  <si>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</si>
  <si>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</si>
  <si>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</si>
  <si>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</si>
  <si>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</si>
  <si>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</si>
  <si>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</si>
  <si>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</si>
  <si>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</si>
  <si>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</si>
  <si>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</si>
  <si>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</si>
  <si>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</si>
  <si>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</si>
  <si>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</si>
  <si>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</si>
  <si>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</si>
  <si>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</si>
  <si>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</si>
  <si>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</si>
  <si>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</si>
  <si>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</si>
  <si>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</si>
  <si>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</si>
  <si>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</si>
  <si>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</si>
  <si>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</si>
  <si>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</si>
  <si>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</si>
  <si>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</si>
  <si>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</si>
  <si>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</si>
  <si>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</si>
  <si>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</si>
  <si>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</si>
  <si>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</si>
  <si>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</si>
  <si>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</si>
  <si>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</si>
  <si>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</si>
  <si>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</si>
  <si>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</si>
  <si>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</si>
  <si>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</si>
  <si>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</si>
  <si>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</si>
  <si>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</si>
  <si>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</si>
  <si>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</si>
  <si>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</si>
  <si>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</si>
  <si>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</si>
  <si>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</si>
  <si>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</si>
  <si>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</si>
  <si>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</si>
  <si>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</si>
  <si>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</si>
  <si>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</si>
  <si>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</si>
  <si>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</si>
  <si>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</si>
  <si>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</si>
  <si>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</si>
  <si>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</si>
  <si>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</si>
  <si>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</si>
  <si>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</si>
  <si>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</si>
  <si>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</si>
  <si>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</si>
  <si>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</si>
  <si>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</si>
  <si>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</si>
  <si>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</si>
  <si>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</si>
  <si>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</si>
  <si>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</si>
  <si>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</si>
  <si>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</si>
  <si>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</si>
  <si>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</si>
  <si>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</si>
  <si>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</si>
  <si>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</si>
  <si>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</si>
  <si>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</si>
  <si>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</si>
  <si>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</si>
  <si>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</si>
  <si>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</si>
  <si>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</si>
  <si>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</si>
  <si>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</si>
  <si>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</si>
  <si>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</si>
  <si>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</si>
  <si>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</si>
  <si>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</si>
  <si>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</si>
  <si>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</si>
  <si>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</si>
  <si>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</si>
  <si>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</si>
  <si>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別添１の「第９」の２の(４)に規定する在宅療養実績加算１</t>
  </si>
  <si>
    <t>在診実１</t>
  </si>
  <si>
    <t>別添１の「第９」の２の(５)に規定する在宅療養実績加算２</t>
  </si>
  <si>
    <t>在診実２</t>
  </si>
  <si>
    <t>令和 5年 1月 1日</t>
  </si>
  <si>
    <t>第22号</t>
  </si>
  <si>
    <t>令和 4年11月 1日</t>
  </si>
  <si>
    <t>令和 4年12月 1日</t>
  </si>
  <si>
    <t>平成28年 9月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</si>
  <si>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</si>
  <si>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</si>
  <si>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</si>
  <si>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</si>
  <si>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</si>
  <si>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</si>
  <si>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</si>
  <si>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</si>
  <si>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</si>
  <si>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</si>
  <si>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</si>
  <si>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</si>
  <si>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</si>
  <si>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</si>
  <si>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</si>
  <si>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</si>
  <si>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</si>
  <si>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</si>
  <si>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</si>
  <si>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</si>
  <si>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</si>
  <si>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</si>
  <si>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</si>
  <si>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</si>
  <si>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</si>
  <si>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</si>
  <si>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</si>
  <si>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</si>
  <si>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</si>
  <si>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</si>
  <si>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</si>
  <si>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</si>
  <si>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</si>
  <si>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</si>
  <si>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</si>
  <si>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</si>
  <si>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</si>
  <si>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</si>
  <si>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</si>
  <si>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</si>
  <si>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</si>
  <si>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</si>
  <si>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</si>
  <si>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</si>
  <si>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</si>
  <si>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</si>
  <si>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</si>
  <si>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</si>
  <si>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</si>
  <si>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</si>
  <si>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</si>
  <si>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</si>
  <si>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</si>
  <si>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</si>
  <si>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</si>
  <si>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</si>
  <si>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</si>
  <si>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</si>
  <si>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</si>
  <si>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</si>
  <si>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</si>
  <si>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</si>
  <si>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</si>
  <si>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</si>
  <si>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</si>
  <si>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</si>
  <si>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</si>
  <si>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</si>
  <si>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</si>
  <si>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</si>
  <si>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</si>
  <si>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</si>
  <si>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</si>
  <si>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</si>
  <si>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</si>
  <si>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</si>
  <si>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</si>
  <si>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</si>
  <si>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</si>
  <si>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t>　　※必要な提出様式を印刷の上、東北厚生局福島事務所までご提出ください。</t>
    <rPh sb="3" eb="5">
      <t>ヒツヨウ</t>
    </rPh>
    <rPh sb="6" eb="8">
      <t>テイシュツ</t>
    </rPh>
    <rPh sb="8" eb="10">
      <t>ヨウシキ</t>
    </rPh>
    <rPh sb="21" eb="23">
      <t>フクシマ</t>
    </rPh>
    <phoneticPr fontId="1"/>
  </si>
  <si>
    <t>印刷した提出物を東北厚生局福島事務所へ提出する。</t>
    <rPh sb="0" eb="2">
      <t>インサツ</t>
    </rPh>
    <rPh sb="4" eb="6">
      <t>テイシュツ</t>
    </rPh>
    <rPh sb="6" eb="7">
      <t>ブツ</t>
    </rPh>
    <rPh sb="8" eb="10">
      <t>トウホク</t>
    </rPh>
    <rPh sb="10" eb="12">
      <t>コウセイ</t>
    </rPh>
    <rPh sb="12" eb="13">
      <t>キョク</t>
    </rPh>
    <rPh sb="13" eb="15">
      <t>フクシマ</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</si>
  <si>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東北厚生局福島事務所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フクシマ</t>
    </rPh>
    <rPh sb="41" eb="44">
      <t>ジムショ</t>
    </rPh>
    <rPh sb="47" eb="49">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</si>
  <si>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</si>
  <si>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</si>
  <si>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</si>
  <si>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t>07</t>
  </si>
  <si>
    <t>福島県</t>
  </si>
  <si>
    <t>〇</t>
  </si>
  <si>
    <t>医療法人　桜樹会　岡部クリニック</t>
  </si>
  <si>
    <t>960－8204</t>
  </si>
  <si>
    <t>福島市岡部字前田１５９－１</t>
  </si>
  <si>
    <t>024-534-4856</t>
  </si>
  <si>
    <t>024-531-9319</t>
  </si>
  <si>
    <t>きらり健康生活協同組合　須川診療所</t>
  </si>
  <si>
    <t>960－8055</t>
  </si>
  <si>
    <t>福島市野田町１－１２－７２</t>
  </si>
  <si>
    <t>024-531-6311</t>
  </si>
  <si>
    <t>024-531-6386</t>
  </si>
  <si>
    <t>きらり健康生活協同組合　上松川診療所</t>
  </si>
  <si>
    <t>0133329</t>
  </si>
  <si>
    <t>960－8251</t>
  </si>
  <si>
    <t>福島市北沢又字番匠田５</t>
  </si>
  <si>
    <t>024-558-1111</t>
  </si>
  <si>
    <t>024-558-1221</t>
  </si>
  <si>
    <t>しぎはらクリニック</t>
  </si>
  <si>
    <t>960－8056</t>
  </si>
  <si>
    <t>福島市八島田字勝口３７</t>
  </si>
  <si>
    <t>024-555-3331</t>
  </si>
  <si>
    <t>024-555-3332</t>
  </si>
  <si>
    <t>医療法人　ＡＢＣクリニック新妻産婦人科</t>
  </si>
  <si>
    <t>960－8032</t>
  </si>
  <si>
    <t>福島市陣場町９－１８</t>
  </si>
  <si>
    <t>024-533-1103</t>
  </si>
  <si>
    <t>024-533-1546</t>
  </si>
  <si>
    <t>おひさま子供クリニック</t>
  </si>
  <si>
    <t>960－1101</t>
  </si>
  <si>
    <t>福島市大森字城ノ内２４－１０</t>
  </si>
  <si>
    <t>024-544-1581</t>
  </si>
  <si>
    <t>024-544-1588</t>
  </si>
  <si>
    <t>医療法人桜樹会　八子医院</t>
  </si>
  <si>
    <t>960－8133</t>
  </si>
  <si>
    <t>福島市桜木町１－２７</t>
  </si>
  <si>
    <t>024-534-4850</t>
  </si>
  <si>
    <t>024-534-4851</t>
  </si>
  <si>
    <t>一般　　       11</t>
  </si>
  <si>
    <t>池田皮膚科クリニック福島院</t>
  </si>
  <si>
    <t>960－0241</t>
  </si>
  <si>
    <t>福島市笹谷字稲場３４番地９</t>
  </si>
  <si>
    <t>024-573-1800</t>
  </si>
  <si>
    <t>024-573-1812</t>
  </si>
  <si>
    <t>令和 5年 4月 1日</t>
  </si>
  <si>
    <t>くどう内科・糖尿病クリニック</t>
  </si>
  <si>
    <t>福島市大森字舘ノ内７４－１</t>
  </si>
  <si>
    <t>024-563-1061</t>
  </si>
  <si>
    <t>024-563-1062</t>
  </si>
  <si>
    <t>ふくしま木もれ日クリニック</t>
  </si>
  <si>
    <t>960－0101</t>
  </si>
  <si>
    <t>福島市瀬上町字行人堂１３－１</t>
  </si>
  <si>
    <t>024-563-1860</t>
  </si>
  <si>
    <t>024-563-1861</t>
  </si>
  <si>
    <t>公益財団法人　穴澤病院</t>
  </si>
  <si>
    <t>965－0801</t>
  </si>
  <si>
    <t>会津若松市宮町１－１</t>
  </si>
  <si>
    <t>0242-22-4024</t>
  </si>
  <si>
    <t>0242-22-4026</t>
  </si>
  <si>
    <t>療養　　       73</t>
  </si>
  <si>
    <t>竹田綜合病院</t>
  </si>
  <si>
    <t>0230240</t>
  </si>
  <si>
    <t>965－8585</t>
  </si>
  <si>
    <t>会津若松市山鹿町３－２７</t>
  </si>
  <si>
    <t>0242-27-5511</t>
  </si>
  <si>
    <t>0242-27-5670</t>
  </si>
  <si>
    <t>一般　　      693
精神　　      144</t>
  </si>
  <si>
    <t>医療生協会津若松診療所</t>
  </si>
  <si>
    <t>965－0818</t>
  </si>
  <si>
    <t>会津若松市東千石１－２－１３</t>
  </si>
  <si>
    <t>0242-28-0892</t>
  </si>
  <si>
    <t>0242-27-6954</t>
  </si>
  <si>
    <t>公立大学法人　福島県立医科大学会津医療センター附属病院</t>
  </si>
  <si>
    <t>0231826</t>
  </si>
  <si>
    <t>969－3492</t>
  </si>
  <si>
    <t>会津若松市河東町谷沢字前田２１番地２</t>
  </si>
  <si>
    <t>0242-75-2100</t>
  </si>
  <si>
    <t>0242-75-3407</t>
  </si>
  <si>
    <t>一般　　      204
一般（感染）
　　　　        8
結核　　       14</t>
  </si>
  <si>
    <t>一般財団法人　脳神経疾患研究所附属総合南東北病院</t>
  </si>
  <si>
    <t>0332699</t>
  </si>
  <si>
    <t>963－8563</t>
  </si>
  <si>
    <t>郡山市八山田７丁目１１５</t>
  </si>
  <si>
    <t>024-934-5322</t>
  </si>
  <si>
    <t>024-934-3165</t>
  </si>
  <si>
    <t>一般　　      461</t>
  </si>
  <si>
    <t>石橋医院</t>
  </si>
  <si>
    <t>963－8002</t>
  </si>
  <si>
    <t>郡山市駅前１－１４－１６</t>
  </si>
  <si>
    <t>024-922-2882</t>
  </si>
  <si>
    <t>024-922-2892</t>
  </si>
  <si>
    <t>希望ヶ丘耳鼻咽喉科クリニック</t>
  </si>
  <si>
    <t>963－0201</t>
  </si>
  <si>
    <t>郡山市大槻町字広町４６番地の１</t>
  </si>
  <si>
    <t>024-962-0333</t>
  </si>
  <si>
    <t>024-962-0336</t>
  </si>
  <si>
    <t>メンタルクリニック　小野内科・心療科</t>
  </si>
  <si>
    <t>963－8001</t>
  </si>
  <si>
    <t>郡山市大町２－１５－２</t>
  </si>
  <si>
    <t>024-934-5019</t>
  </si>
  <si>
    <t>024-991-5173</t>
  </si>
  <si>
    <t>令和 5年 3月 1日</t>
  </si>
  <si>
    <t>おおつき耳鼻咽喉科クリニック</t>
  </si>
  <si>
    <t>963－8053</t>
  </si>
  <si>
    <t>福島県郡山市八山田西一丁目９３番地</t>
  </si>
  <si>
    <t>024-990-2033</t>
  </si>
  <si>
    <t>024-990-2055</t>
  </si>
  <si>
    <t>さかえ内科クリニック</t>
  </si>
  <si>
    <t>963－8803</t>
  </si>
  <si>
    <t>郡山市横塚２－１５－６</t>
  </si>
  <si>
    <t>024-941-2202</t>
  </si>
  <si>
    <t>024-941-2201</t>
  </si>
  <si>
    <t>令和 4年 8月 1日</t>
  </si>
  <si>
    <t>ひろさか内科クリニック</t>
  </si>
  <si>
    <t>963－8041</t>
  </si>
  <si>
    <t>郡山市富田町字中ノ目４１</t>
  </si>
  <si>
    <t>024-962-0230</t>
  </si>
  <si>
    <t>024-962-0231</t>
  </si>
  <si>
    <t>令和 4年10月 1日</t>
  </si>
  <si>
    <t>鈴木医院</t>
  </si>
  <si>
    <t>963－8061</t>
  </si>
  <si>
    <t>郡山市富久山町福原字鎌田２４－８</t>
  </si>
  <si>
    <t>024-923-0828</t>
  </si>
  <si>
    <t>024-921-1588</t>
  </si>
  <si>
    <t>いしだ内科</t>
  </si>
  <si>
    <t>963－8023</t>
  </si>
  <si>
    <t>郡山市緑町１－６</t>
  </si>
  <si>
    <t>024-922-3648</t>
  </si>
  <si>
    <t>024-924-5025</t>
  </si>
  <si>
    <t>公益財団法人　星総合病院</t>
  </si>
  <si>
    <t>0334356</t>
  </si>
  <si>
    <t>963－8501</t>
  </si>
  <si>
    <t>郡山市向河原町１５９－１</t>
  </si>
  <si>
    <t>024-983-5511</t>
  </si>
  <si>
    <t>024-983-5588</t>
  </si>
  <si>
    <t>一般　　      415
精神　　       15</t>
  </si>
  <si>
    <t>おおがクリニック</t>
  </si>
  <si>
    <t>963－0211</t>
  </si>
  <si>
    <t>郡山市片平町字出磬東５番地の５</t>
  </si>
  <si>
    <t>024-962-0600</t>
  </si>
  <si>
    <t>024-962-0599</t>
  </si>
  <si>
    <t>くわのすずき内科クリニック</t>
  </si>
  <si>
    <t>963－8025</t>
  </si>
  <si>
    <t>郡山市桑野四丁目１０番地の６</t>
  </si>
  <si>
    <t>024-991-5700</t>
  </si>
  <si>
    <t>024-991-5800</t>
  </si>
  <si>
    <t>モミの木クリニック</t>
  </si>
  <si>
    <t>0334711</t>
  </si>
  <si>
    <t>963－0207</t>
  </si>
  <si>
    <t>郡山市鳴神一丁目１－１</t>
  </si>
  <si>
    <t>024-926-0131</t>
  </si>
  <si>
    <t>024-926-0132</t>
  </si>
  <si>
    <t>いがりクリニック</t>
  </si>
  <si>
    <t>963－0547</t>
  </si>
  <si>
    <t>郡山市喜久田町卸一丁目１１７番地１</t>
  </si>
  <si>
    <t>024-953-5710</t>
  </si>
  <si>
    <t>024-953-5711</t>
  </si>
  <si>
    <t>令和 5年 5月 1日</t>
  </si>
  <si>
    <t>社団医療法人養生会かしま病院</t>
  </si>
  <si>
    <t>971－8143</t>
  </si>
  <si>
    <t>いわき市鹿島町下蔵持字中沢目２２－１</t>
  </si>
  <si>
    <t>0246-58-8010</t>
  </si>
  <si>
    <t>0246-58-8088</t>
  </si>
  <si>
    <t>一般　　      134
療養　　       59</t>
  </si>
  <si>
    <t>医療法人医和生会山内クリニック</t>
  </si>
  <si>
    <t>970－8036</t>
  </si>
  <si>
    <t>いわき市平谷川瀬一丁目１６－５</t>
  </si>
  <si>
    <t>0246-25-8181</t>
  </si>
  <si>
    <t>0246-35-0915</t>
  </si>
  <si>
    <t>月川レディースクリニック</t>
  </si>
  <si>
    <t>970－8026</t>
  </si>
  <si>
    <t>いわき市平字童子町２－６</t>
  </si>
  <si>
    <t>0246-35-3511</t>
  </si>
  <si>
    <t>0246-35-3512</t>
  </si>
  <si>
    <t>吉成内科</t>
  </si>
  <si>
    <t>972－8322</t>
  </si>
  <si>
    <t>いわき市常磐上湯長谷町堀ノ内７２－５</t>
  </si>
  <si>
    <t>0246-42-2220</t>
  </si>
  <si>
    <t>0246-42-2250</t>
  </si>
  <si>
    <t>令和 5年 6月 1日</t>
  </si>
  <si>
    <t>医療法人秀誠会　下遠野内科胃腸科クリニック</t>
  </si>
  <si>
    <t>973－8404</t>
  </si>
  <si>
    <t>いわき市内郷内町立町７０－２</t>
  </si>
  <si>
    <t>0246-27-1111</t>
  </si>
  <si>
    <t>0246-27-1112</t>
  </si>
  <si>
    <t>医療法人　道済会　みちや内科・胃腸科</t>
  </si>
  <si>
    <t>971－8124</t>
  </si>
  <si>
    <t>いわき市小名浜住吉字道下３３－１</t>
  </si>
  <si>
    <t>0246-58-4180</t>
  </si>
  <si>
    <t>0246-76-1620</t>
  </si>
  <si>
    <t>医療法人　山桜会　光皮フ科クリニック</t>
  </si>
  <si>
    <t>970－8043</t>
  </si>
  <si>
    <t>いわき市中央台鹿島２－２９－１</t>
  </si>
  <si>
    <t>0246-95-0033</t>
  </si>
  <si>
    <t>0246-95-0032</t>
  </si>
  <si>
    <t>ゆうクリニック</t>
  </si>
  <si>
    <t>974－8261</t>
  </si>
  <si>
    <t>いわき市植田町本町２－５－７</t>
  </si>
  <si>
    <t>0246-63-1611</t>
  </si>
  <si>
    <t>0246-63-1615</t>
  </si>
  <si>
    <t>愛宕町いろは内科クリニック</t>
  </si>
  <si>
    <t>971－8165</t>
  </si>
  <si>
    <t>いわき市小名浜愛宕町１５番地３</t>
  </si>
  <si>
    <t>0246-73-0168</t>
  </si>
  <si>
    <t>0246-73-1680</t>
  </si>
  <si>
    <t>医療法人松尾会　松尾病院</t>
  </si>
  <si>
    <t>0434321</t>
  </si>
  <si>
    <t>いわき市平字新田前２番地の５</t>
  </si>
  <si>
    <t>0246-22-4421</t>
  </si>
  <si>
    <t>0246-21-3282</t>
  </si>
  <si>
    <t>一般　　       51
療養　　      113</t>
  </si>
  <si>
    <t>令和 4年 6月20日</t>
  </si>
  <si>
    <t>高坂脳外科クリニック</t>
  </si>
  <si>
    <t>973－8407</t>
  </si>
  <si>
    <t>いわき市内郷宮町金坂１７２番地２１</t>
  </si>
  <si>
    <t>0246-85-0333</t>
  </si>
  <si>
    <t>令和 4年 9月 1日</t>
  </si>
  <si>
    <t>白岩医院</t>
  </si>
  <si>
    <t>963－4602</t>
  </si>
  <si>
    <t>田村市常葉町常葉字内町４８</t>
  </si>
  <si>
    <t>0247-77-2036</t>
  </si>
  <si>
    <t>0247-77-4422</t>
  </si>
  <si>
    <t>今村医院</t>
  </si>
  <si>
    <t>979－2111</t>
  </si>
  <si>
    <t>南相馬市小高区仲町１－７１</t>
  </si>
  <si>
    <t>0244-26-5777</t>
  </si>
  <si>
    <t>0244-26-5779</t>
  </si>
  <si>
    <t>南相馬市立総合病院附属小高診療所</t>
  </si>
  <si>
    <t>979－2121</t>
  </si>
  <si>
    <t>南相馬市小高区東町三丁目３番地の１</t>
  </si>
  <si>
    <t>0244-44-2025</t>
  </si>
  <si>
    <t>0244-44-6588</t>
  </si>
  <si>
    <t>医療法人桑名医院</t>
  </si>
  <si>
    <t>960－0461</t>
  </si>
  <si>
    <t>伊達市片町４１</t>
  </si>
  <si>
    <t>024-583-3024</t>
  </si>
  <si>
    <t>024-584-2371</t>
  </si>
  <si>
    <t>池田皮膚科クリニック</t>
  </si>
  <si>
    <t>960－0684</t>
  </si>
  <si>
    <t>伊達市保原町上保原字中ノ台４－２０</t>
  </si>
  <si>
    <t>024-574-2525</t>
  </si>
  <si>
    <t>024-575-1022</t>
  </si>
  <si>
    <t>960－1422</t>
  </si>
  <si>
    <t>伊達郡川俣町字新中町２１－３</t>
  </si>
  <si>
    <t>024-565-2688</t>
  </si>
  <si>
    <t>024-565-2695</t>
  </si>
  <si>
    <t>済生会川俣病院</t>
  </si>
  <si>
    <t>960－1406</t>
  </si>
  <si>
    <t>伊達郡川俣町大字鶴沢字川端２－４</t>
  </si>
  <si>
    <t>024-566-2323</t>
  </si>
  <si>
    <t>024-566-2325</t>
  </si>
  <si>
    <t>一般　　       90</t>
  </si>
  <si>
    <t>耳鼻咽喉科あべクリニック</t>
  </si>
  <si>
    <t>967－0006</t>
  </si>
  <si>
    <t>南会津郡南会津町永田字風下２－１</t>
  </si>
  <si>
    <t>0241-62-8733</t>
  </si>
  <si>
    <t>0241-62-8734</t>
  </si>
  <si>
    <t>星医院</t>
  </si>
  <si>
    <t>969－6534</t>
  </si>
  <si>
    <t>河沼郡会津坂下町字小川原１０５１</t>
  </si>
  <si>
    <t>0242-83-2136</t>
  </si>
  <si>
    <t>0242-83-1314</t>
  </si>
  <si>
    <t>石塚醫院</t>
  </si>
  <si>
    <t>963－3401</t>
  </si>
  <si>
    <t>田村郡小野町大字小野新町字品ノ木１２３</t>
  </si>
  <si>
    <t>0247-72-2161</t>
  </si>
  <si>
    <t>0247-72-6178</t>
  </si>
  <si>
    <t>一般　　       18</t>
  </si>
  <si>
    <t>高野病院</t>
  </si>
  <si>
    <t>979－0402</t>
  </si>
  <si>
    <t>双葉郡広野町大字下北迫字東町２１４</t>
  </si>
  <si>
    <t>0240-27-2901</t>
  </si>
  <si>
    <t>0240-27-2286</t>
  </si>
  <si>
    <t>精神　　       49
療養　　       60</t>
  </si>
  <si>
    <t>ＪＦＡメディカルセンター　整形外科クリニック</t>
  </si>
  <si>
    <t>979－0513</t>
  </si>
  <si>
    <t>双葉郡楢葉町大字山田岡字美シ森８番１</t>
  </si>
  <si>
    <t>0240-25-1557</t>
  </si>
  <si>
    <t>医療生協　わたり病院</t>
  </si>
  <si>
    <t>960－8141</t>
  </si>
  <si>
    <t>福島市渡利字中江町３４</t>
  </si>
  <si>
    <t>024-521-2056</t>
  </si>
  <si>
    <t>024-521-2926</t>
  </si>
  <si>
    <t>一般　　      135
療養　　       61</t>
  </si>
  <si>
    <t>糖尿病透析予防指導管理料（特定地域）:</t>
  </si>
  <si>
    <t>あづま脳神経外科病院</t>
  </si>
  <si>
    <t>福島市大森字柳下１６－１</t>
  </si>
  <si>
    <t>024-546-3911</t>
  </si>
  <si>
    <t>024-546-9555</t>
  </si>
  <si>
    <t>一般　　      108
療養　　       60</t>
  </si>
  <si>
    <t>公立大学法人福島県立医科大学附属病院</t>
  </si>
  <si>
    <t>0133063</t>
  </si>
  <si>
    <t>960－1295</t>
  </si>
  <si>
    <t>福島市光が丘１</t>
  </si>
  <si>
    <t>024-547-1111</t>
  </si>
  <si>
    <t>024-547-1995</t>
  </si>
  <si>
    <t>一般　　      713
精神　　       49
結核　　       14
一般（感染）
　　　　        2</t>
  </si>
  <si>
    <t>済生会福島総合病院</t>
  </si>
  <si>
    <t>福島市大森字下原田２５</t>
  </si>
  <si>
    <t>024-544-5171</t>
  </si>
  <si>
    <t>024-539-7726</t>
  </si>
  <si>
    <t>一般　　      216</t>
  </si>
  <si>
    <t>一般財団法人　大原記念財団　大原綜合病院</t>
  </si>
  <si>
    <t>0133626</t>
  </si>
  <si>
    <t>960－8611</t>
  </si>
  <si>
    <t>福島市上町６番１号</t>
  </si>
  <si>
    <t>024-526-0300</t>
  </si>
  <si>
    <t>024-526-0342</t>
  </si>
  <si>
    <t>一般　　      353</t>
  </si>
  <si>
    <t>平成29年 8月 1日</t>
  </si>
  <si>
    <t>会津中央病院</t>
  </si>
  <si>
    <t>0231123</t>
  </si>
  <si>
    <t>965－8611</t>
  </si>
  <si>
    <t>会津若松市鶴賀町１－１</t>
  </si>
  <si>
    <t>0242-25-1515</t>
  </si>
  <si>
    <t>0242-24-1529</t>
  </si>
  <si>
    <t>一般　　      713</t>
  </si>
  <si>
    <t>山鹿クリニック</t>
  </si>
  <si>
    <t>0231537</t>
  </si>
  <si>
    <t>965－0862</t>
  </si>
  <si>
    <t>会津若松市本町１－１</t>
  </si>
  <si>
    <t>0242-29-6611</t>
  </si>
  <si>
    <t>0242-36-5510</t>
  </si>
  <si>
    <t>令和元年12月 1日</t>
  </si>
  <si>
    <t>平成25年 5月12日</t>
  </si>
  <si>
    <t>一般財団法人太田綜合病院附属太田西ノ内病院</t>
  </si>
  <si>
    <t>0331501</t>
  </si>
  <si>
    <t>963－8558</t>
  </si>
  <si>
    <t>郡山市西ノ内２－５－２０</t>
  </si>
  <si>
    <t>024-925-1188</t>
  </si>
  <si>
    <t>024-925-7791</t>
  </si>
  <si>
    <t>一般　　    1,036
精神　　       50</t>
  </si>
  <si>
    <t>公益財団法人　湯浅報恩会　寿泉堂綜合病院</t>
  </si>
  <si>
    <t>0334232</t>
  </si>
  <si>
    <t>963－8585</t>
  </si>
  <si>
    <t>郡山市駅前１－１－１７</t>
  </si>
  <si>
    <t>024-932-6363</t>
  </si>
  <si>
    <t>024-939-3303</t>
  </si>
  <si>
    <t>一般　　      305</t>
  </si>
  <si>
    <t>いわき市医療センター</t>
  </si>
  <si>
    <t>0430576</t>
  </si>
  <si>
    <t>973－8555</t>
  </si>
  <si>
    <t>いわき市内郷御厩町久世原１６</t>
  </si>
  <si>
    <t>0246-26-3151</t>
  </si>
  <si>
    <t>0246-26-2224</t>
  </si>
  <si>
    <t>一般　　      679
一般（感染）
　　　　        6
結核　　       15</t>
  </si>
  <si>
    <t>医療法人社団恵周会白河病院</t>
  </si>
  <si>
    <t>961－0092</t>
  </si>
  <si>
    <t>白河市六反山１０－１</t>
  </si>
  <si>
    <t>0248-23-2700</t>
  </si>
  <si>
    <t>0248-23-4609</t>
  </si>
  <si>
    <t>一般　　      150</t>
  </si>
  <si>
    <t>福島県厚生農業協同組合連合会白河厚生総合病院</t>
  </si>
  <si>
    <t>961－0005</t>
  </si>
  <si>
    <t>白河市豊地上弥次郎２－１</t>
  </si>
  <si>
    <t>0248-22-2211</t>
  </si>
  <si>
    <t>0248-22-2218</t>
  </si>
  <si>
    <t>一般　　      455
一般（感染）
　　　　        4
結核　　       12</t>
  </si>
  <si>
    <t>公立岩瀬病院</t>
  </si>
  <si>
    <t>962－8503</t>
  </si>
  <si>
    <t>須賀川市北町２０</t>
  </si>
  <si>
    <t>0248-75-3111</t>
  </si>
  <si>
    <t>0248-73-2417</t>
  </si>
  <si>
    <t>一般　　      273
一般（感染）
　　　　        6</t>
  </si>
  <si>
    <t>独立行政法人地域医療機能推進機構二本松病院</t>
  </si>
  <si>
    <t>964－8501</t>
  </si>
  <si>
    <t>二本松市成田町１－５５３</t>
  </si>
  <si>
    <t>0243-23-1231</t>
  </si>
  <si>
    <t>0243-23-5086</t>
  </si>
  <si>
    <t>一般　　      160</t>
  </si>
  <si>
    <t>平成27年 8月 1日</t>
  </si>
  <si>
    <t>公立藤田総合病院</t>
  </si>
  <si>
    <t>2030515</t>
  </si>
  <si>
    <t>969－1793</t>
  </si>
  <si>
    <t>伊達郡国見町大字塚野目字三本木１４</t>
  </si>
  <si>
    <t>024-585-2121</t>
  </si>
  <si>
    <t>024-585-5892</t>
  </si>
  <si>
    <t>一般　　      299
結核　　       12</t>
  </si>
  <si>
    <t>平成24年10月 1日</t>
  </si>
  <si>
    <t>福島県厚生農業協同組合連合会　坂下厚生総合病院</t>
  </si>
  <si>
    <t>969－6593</t>
  </si>
  <si>
    <t>河沼郡会津坂下町字上柳田２２１０番地１</t>
  </si>
  <si>
    <t>0242-83-3511</t>
  </si>
  <si>
    <t>0242-83-2850</t>
  </si>
  <si>
    <t>一般　　
　　一般      159</t>
  </si>
  <si>
    <t>公益財団法人会田病院</t>
  </si>
  <si>
    <t>969－0213</t>
  </si>
  <si>
    <t>西白河郡矢吹町本町２１６</t>
  </si>
  <si>
    <t>0248-42-2121</t>
  </si>
  <si>
    <t>0248-42-2348</t>
  </si>
  <si>
    <t>一般　　      102
療養　　       91</t>
  </si>
  <si>
    <t>福島第一病院</t>
  </si>
  <si>
    <t>0132511</t>
  </si>
  <si>
    <t>福島市北沢又字成出１６－２</t>
  </si>
  <si>
    <t>024-557-5111</t>
  </si>
  <si>
    <t>024-557-5064</t>
  </si>
  <si>
    <t>一般　　      196</t>
  </si>
  <si>
    <t>第549号</t>
  </si>
  <si>
    <t>第694号</t>
  </si>
  <si>
    <t>菅野産婦人科医院</t>
  </si>
  <si>
    <t>960－8157</t>
  </si>
  <si>
    <t>福島市蓬莱町２－１－１１</t>
  </si>
  <si>
    <t>024-548-2525</t>
  </si>
  <si>
    <t>024-549-0220</t>
  </si>
  <si>
    <t>第794号</t>
  </si>
  <si>
    <t>平成30年 7月 1日</t>
  </si>
  <si>
    <t>医療法人　待井内科糖尿病内科クリニック</t>
  </si>
  <si>
    <t>960－8073</t>
  </si>
  <si>
    <t>福島市南中央１－７０</t>
  </si>
  <si>
    <t>024-533-5578</t>
  </si>
  <si>
    <t>024-533-5660</t>
  </si>
  <si>
    <t>第499号</t>
  </si>
  <si>
    <t>第466号</t>
  </si>
  <si>
    <t>医療法人杏泉堂本間内科</t>
  </si>
  <si>
    <t>960－8057</t>
  </si>
  <si>
    <t>福島市笹木野字小針尻２０－５</t>
  </si>
  <si>
    <t>024-536-0063</t>
  </si>
  <si>
    <t>024-536-2717</t>
  </si>
  <si>
    <t>第773号</t>
  </si>
  <si>
    <t>医療法人社団杏仁会なかむら外科内科クリニック</t>
  </si>
  <si>
    <t>960－8011</t>
  </si>
  <si>
    <t>福島市宮下町１５－１８</t>
  </si>
  <si>
    <t>024-535-7518</t>
  </si>
  <si>
    <t>024-533-8262</t>
  </si>
  <si>
    <t>第819号</t>
  </si>
  <si>
    <t>平成30年 6月 1日</t>
  </si>
  <si>
    <t>医療法人創仁会あらいクリニック</t>
  </si>
  <si>
    <t>960－2156</t>
  </si>
  <si>
    <t>福島市荒井字弁天前１７－１</t>
  </si>
  <si>
    <t>024-593-1020</t>
  </si>
  <si>
    <t>024-593-1019</t>
  </si>
  <si>
    <t xml:space="preserve">一般　　         
介護　　         </t>
  </si>
  <si>
    <t>第502号</t>
  </si>
  <si>
    <t>医療法人安斎外科胃腸科医院</t>
  </si>
  <si>
    <t>960－8131</t>
  </si>
  <si>
    <t>福島市北五老内町３－２２</t>
  </si>
  <si>
    <t>024-535-3353</t>
  </si>
  <si>
    <t>024-535-3359</t>
  </si>
  <si>
    <t>第567号</t>
  </si>
  <si>
    <t>一般財団法人大原記念財団大原医療センター</t>
  </si>
  <si>
    <t>960－0102</t>
  </si>
  <si>
    <t>福島市鎌田字中江３３</t>
  </si>
  <si>
    <t>024-554-2001</t>
  </si>
  <si>
    <t>024-554-2014</t>
  </si>
  <si>
    <t>一般　　      186</t>
  </si>
  <si>
    <t>第894号</t>
  </si>
  <si>
    <t>八子胃腸科内科クリニック</t>
  </si>
  <si>
    <t>960－8136</t>
  </si>
  <si>
    <t>福島市八島町２－３</t>
  </si>
  <si>
    <t>024-533-1215</t>
  </si>
  <si>
    <t>第509号</t>
  </si>
  <si>
    <t>医療法人社団　敬愛会　福島南循環器科病院</t>
  </si>
  <si>
    <t>960－8163</t>
  </si>
  <si>
    <t>福島市方木田字辻の内３－５</t>
  </si>
  <si>
    <t>024-546-1221</t>
  </si>
  <si>
    <t>024-546-5100</t>
  </si>
  <si>
    <t>一般　　      128</t>
  </si>
  <si>
    <t>第788号</t>
  </si>
  <si>
    <t>医療法人三河台内科</t>
  </si>
  <si>
    <t>福島市野田町２－４－１９</t>
  </si>
  <si>
    <t>024-534-7832</t>
  </si>
  <si>
    <t>024-534-7839</t>
  </si>
  <si>
    <t>第920号</t>
  </si>
  <si>
    <t>令和 4年 7月 1日</t>
  </si>
  <si>
    <t>医療法人菊池クリニック</t>
  </si>
  <si>
    <t>960－8112</t>
  </si>
  <si>
    <t>福島市花園町７－３１</t>
  </si>
  <si>
    <t>024-535-4091</t>
  </si>
  <si>
    <t>024-534-8766</t>
  </si>
  <si>
    <t>第909号</t>
  </si>
  <si>
    <t>医療法人すずきクリニック</t>
  </si>
  <si>
    <t>960－1241</t>
  </si>
  <si>
    <t>福島市松川町字桜内７－２</t>
  </si>
  <si>
    <t>024-567-2661</t>
  </si>
  <si>
    <t>024-567-2701</t>
  </si>
  <si>
    <t>第841号</t>
  </si>
  <si>
    <t>清明クリニック</t>
  </si>
  <si>
    <t>960－8062</t>
  </si>
  <si>
    <t>福島市清明町３－８</t>
  </si>
  <si>
    <t>024-521-0855</t>
  </si>
  <si>
    <t>024-521-0858</t>
  </si>
  <si>
    <t>第541号</t>
  </si>
  <si>
    <t>第681号</t>
  </si>
  <si>
    <t>野田循環器・消化器内科外科クリニック</t>
  </si>
  <si>
    <t>960－0113</t>
  </si>
  <si>
    <t>福島市北矢野目字原田５９－５</t>
  </si>
  <si>
    <t>024-559-1133</t>
  </si>
  <si>
    <t>024-559-1132</t>
  </si>
  <si>
    <t>第693号</t>
  </si>
  <si>
    <t>笹木野みやけ内科外科</t>
  </si>
  <si>
    <t>福島市笹木野字中小屋１６ー２</t>
  </si>
  <si>
    <t>024-559-1511</t>
  </si>
  <si>
    <t>024-559-1500</t>
  </si>
  <si>
    <t>一般　　       12</t>
  </si>
  <si>
    <t>第793号</t>
  </si>
  <si>
    <t>第923号</t>
  </si>
  <si>
    <t>第621号</t>
  </si>
  <si>
    <t>天神橋クリニック</t>
  </si>
  <si>
    <t>福島市渡利字天神２７－１</t>
  </si>
  <si>
    <t>024-528-1155</t>
  </si>
  <si>
    <t>024-528-1156</t>
  </si>
  <si>
    <t>第583号</t>
  </si>
  <si>
    <t>クリニック２１</t>
  </si>
  <si>
    <t>960－8031</t>
  </si>
  <si>
    <t>福島市栄町６－６ＮＢＦユニックスビル２Ｆ</t>
  </si>
  <si>
    <t>024-521-5581</t>
  </si>
  <si>
    <t>024-528-0855</t>
  </si>
  <si>
    <t>第688号</t>
  </si>
  <si>
    <t>きらり健康生活協同組合　とやのクリニック</t>
  </si>
  <si>
    <t>960－8152</t>
  </si>
  <si>
    <t>福島市鳥谷野字宮畑６４－１</t>
  </si>
  <si>
    <t>024-544-1122</t>
  </si>
  <si>
    <t>024-544-1919</t>
  </si>
  <si>
    <t>第488号</t>
  </si>
  <si>
    <t>福島県厚生農業協同組合連合会福島県農協会館診療所</t>
  </si>
  <si>
    <t>960－0298</t>
  </si>
  <si>
    <t>福島市飯坂町平野字三枚長１－１　ＪＡ福島ビル１階</t>
  </si>
  <si>
    <t>024-554-3488</t>
  </si>
  <si>
    <t>第914号</t>
  </si>
  <si>
    <t>みやざき内科循環器科クリニック</t>
  </si>
  <si>
    <t>960－8164</t>
  </si>
  <si>
    <t>福島市八木田字中島５４－２</t>
  </si>
  <si>
    <t>024-544-2622</t>
  </si>
  <si>
    <t>024-544-2623</t>
  </si>
  <si>
    <t>第620号</t>
  </si>
  <si>
    <t>一般財団法人脳神経疾患研究所附属　南東北福島病院</t>
  </si>
  <si>
    <t>0133501</t>
  </si>
  <si>
    <t>960－2102</t>
  </si>
  <si>
    <t>福島市荒井北３－１－１３</t>
  </si>
  <si>
    <t>024-593-5100</t>
  </si>
  <si>
    <t>024-593-1115</t>
  </si>
  <si>
    <t>一般　　
　　一般      189
療養　　
　　療養       44</t>
  </si>
  <si>
    <t>第753号</t>
  </si>
  <si>
    <t>岩谷医院</t>
  </si>
  <si>
    <t>960－8068</t>
  </si>
  <si>
    <t>福島市太田町１７－２７　ラ・シェール追分１階</t>
  </si>
  <si>
    <t>024-528-7770</t>
  </si>
  <si>
    <t>024-528-7780</t>
  </si>
  <si>
    <t>第599号</t>
  </si>
  <si>
    <t>西口クリニック婦人科</t>
  </si>
  <si>
    <t>960－8053</t>
  </si>
  <si>
    <t>福島市三河南町１０－５</t>
  </si>
  <si>
    <t>024-525-6388</t>
  </si>
  <si>
    <t>024-525-6390</t>
  </si>
  <si>
    <t>第585号</t>
  </si>
  <si>
    <t>文化通やぎうちクリニック</t>
  </si>
  <si>
    <t>960－8036</t>
  </si>
  <si>
    <t>福島市新町３－３０</t>
  </si>
  <si>
    <t>024-522-7733</t>
  </si>
  <si>
    <t>024-522-8821</t>
  </si>
  <si>
    <t>第786号</t>
  </si>
  <si>
    <t>みずの内科クリニック</t>
  </si>
  <si>
    <t>福島市新町８－４ブレスビル１Ｆ</t>
  </si>
  <si>
    <t>024-526-4855</t>
  </si>
  <si>
    <t>024-526-4870</t>
  </si>
  <si>
    <t>第495号</t>
  </si>
  <si>
    <t>酒井内科クリニック</t>
  </si>
  <si>
    <t>福島市岡部字中条８２－１</t>
  </si>
  <si>
    <t>024-531-1781</t>
  </si>
  <si>
    <t>024-531-1782</t>
  </si>
  <si>
    <t>第868号</t>
  </si>
  <si>
    <t>第731号</t>
  </si>
  <si>
    <t>第641号</t>
  </si>
  <si>
    <t>奥野胃腸科内科医院</t>
  </si>
  <si>
    <t>福島市瀬上町字寺前７</t>
  </si>
  <si>
    <t>024-553-2658</t>
  </si>
  <si>
    <t>024-553-2254</t>
  </si>
  <si>
    <t>第776号</t>
  </si>
  <si>
    <t>厚生会クリニック</t>
  </si>
  <si>
    <t>0133105</t>
  </si>
  <si>
    <t>福島市鎌田字門丈壇４－１</t>
  </si>
  <si>
    <t>024-552-5111</t>
  </si>
  <si>
    <t>024-552-5676</t>
  </si>
  <si>
    <t>第833号</t>
  </si>
  <si>
    <t>きらり健康生活協同組合　せのうえ健康クリニック</t>
  </si>
  <si>
    <t>福島市瀬上町字四斗蒔１－６</t>
  </si>
  <si>
    <t>024-554-5757</t>
  </si>
  <si>
    <t>024-597-6626</t>
  </si>
  <si>
    <t>第465号</t>
  </si>
  <si>
    <t>おおもり内科・循環器科クリニック</t>
  </si>
  <si>
    <t>福島市大森字坿７９－１</t>
  </si>
  <si>
    <t>024-544-0577</t>
  </si>
  <si>
    <t>024-544-0585</t>
  </si>
  <si>
    <t>第716号</t>
  </si>
  <si>
    <t>のだまち胃と腸のクリニック</t>
  </si>
  <si>
    <t>福島市野田町６－２－３９</t>
  </si>
  <si>
    <t>024-563-7872</t>
  </si>
  <si>
    <t>024-535-2560</t>
  </si>
  <si>
    <t>第910号</t>
  </si>
  <si>
    <t>宍戸医院</t>
  </si>
  <si>
    <t>福島市瀬上町字幸町８番地</t>
  </si>
  <si>
    <t>024-553-5010</t>
  </si>
  <si>
    <t>024-554-4659</t>
  </si>
  <si>
    <t>第616号</t>
  </si>
  <si>
    <t>大槻スリープクリニック</t>
  </si>
  <si>
    <t>960－8044</t>
  </si>
  <si>
    <t>福島市早稲町４番１号Ｓｌｅｅｐ　ｏｎｅビル２階</t>
  </si>
  <si>
    <t>024-526-0084</t>
  </si>
  <si>
    <t>024-526-0087</t>
  </si>
  <si>
    <t>一般　　        4</t>
  </si>
  <si>
    <t>第492号</t>
  </si>
  <si>
    <t>手塚クリニック</t>
  </si>
  <si>
    <t>960－8252</t>
  </si>
  <si>
    <t>福島市御山字清水尻５１</t>
  </si>
  <si>
    <t>024-535-0550</t>
  </si>
  <si>
    <t>024-535-5550</t>
  </si>
  <si>
    <t>第631号</t>
  </si>
  <si>
    <t>うめつＬＳ内科クリニック</t>
  </si>
  <si>
    <t>960－8114</t>
  </si>
  <si>
    <t>福島市松浪町２番３１号</t>
  </si>
  <si>
    <t>024-536-5225</t>
  </si>
  <si>
    <t>024-536-5228</t>
  </si>
  <si>
    <t>第632号</t>
  </si>
  <si>
    <t>さとうクリニック内科・消化器内科</t>
  </si>
  <si>
    <t>福島市方木田字中屋敷１番地の１</t>
  </si>
  <si>
    <t>024-545-6111</t>
  </si>
  <si>
    <t>024-545-0792</t>
  </si>
  <si>
    <t>第810号</t>
  </si>
  <si>
    <t>平成31年 3月 1日</t>
  </si>
  <si>
    <t>むらおか内科・糖尿病内科・耳鼻咽喉科クリニック</t>
  </si>
  <si>
    <t>福島市松川町字天王原８９</t>
  </si>
  <si>
    <t>024-567-2244</t>
  </si>
  <si>
    <t>024-567-3577</t>
  </si>
  <si>
    <t>第696号</t>
  </si>
  <si>
    <t>960－0201</t>
  </si>
  <si>
    <t>福島市飯坂町字若葉町５番地１</t>
  </si>
  <si>
    <t>024-542-4084</t>
  </si>
  <si>
    <t>第613号</t>
  </si>
  <si>
    <t>0133592</t>
  </si>
  <si>
    <t>960－8151</t>
  </si>
  <si>
    <t>福島市太平寺字児子塚３６番地</t>
  </si>
  <si>
    <t>024-546-2222</t>
  </si>
  <si>
    <t>024-546-2215</t>
  </si>
  <si>
    <t>第850号</t>
  </si>
  <si>
    <t>第918号</t>
  </si>
  <si>
    <t>福島赤十字病院</t>
  </si>
  <si>
    <t>960－8530</t>
  </si>
  <si>
    <t>福島市八島町７番７号</t>
  </si>
  <si>
    <t>024-534-6101</t>
  </si>
  <si>
    <t>024-531-1721</t>
  </si>
  <si>
    <t>一般　　
　　一般      280
精神　　
　　精神       10
一般（感染）
　　感染        6</t>
  </si>
  <si>
    <t>第804号</t>
  </si>
  <si>
    <t>スリープ呼吸器内科クリニック</t>
  </si>
  <si>
    <t>福島市鎌田字町東２番９</t>
  </si>
  <si>
    <t>024-572-7040</t>
  </si>
  <si>
    <t>024-572-7044</t>
  </si>
  <si>
    <t>第856号</t>
  </si>
  <si>
    <t>上野寺内科・呼吸器内科クリニック</t>
  </si>
  <si>
    <t>960－8076</t>
  </si>
  <si>
    <t>福島市上野寺字西原９番地の１</t>
  </si>
  <si>
    <t>024-592-2111</t>
  </si>
  <si>
    <t>024-592-2115</t>
  </si>
  <si>
    <t>第907号</t>
  </si>
  <si>
    <t>この花内科クリニック</t>
  </si>
  <si>
    <t>960－8161</t>
  </si>
  <si>
    <t>福島市郷野目字仲１１</t>
  </si>
  <si>
    <t>024-563-1287</t>
  </si>
  <si>
    <t>024-563-1267</t>
  </si>
  <si>
    <t>第895号</t>
  </si>
  <si>
    <t>ひがしはまクリニック</t>
  </si>
  <si>
    <t>960－8132</t>
  </si>
  <si>
    <t>福島市東浜町１０－１６</t>
  </si>
  <si>
    <t>024-563-1366</t>
  </si>
  <si>
    <t>024-563-1377</t>
  </si>
  <si>
    <t>第903号</t>
  </si>
  <si>
    <t>おおたけ内科・循環器クリニック</t>
  </si>
  <si>
    <t>960－0103</t>
  </si>
  <si>
    <t>福島市本内字東町５－１</t>
  </si>
  <si>
    <t>024-573-1127</t>
  </si>
  <si>
    <t>024-573-1128</t>
  </si>
  <si>
    <t>第911号</t>
  </si>
  <si>
    <t>おぎはら泌尿器と腎のクリニック</t>
  </si>
  <si>
    <t>960－8153</t>
  </si>
  <si>
    <t>福島市黒岩字浜井場１６－１</t>
  </si>
  <si>
    <t>024-572-7587</t>
  </si>
  <si>
    <t>024-572-7588</t>
  </si>
  <si>
    <t>一般　　
　　一般        7</t>
  </si>
  <si>
    <t>第906号</t>
  </si>
  <si>
    <t>令和 3年10月 4日</t>
  </si>
  <si>
    <t>第924号</t>
  </si>
  <si>
    <t>第668号</t>
  </si>
  <si>
    <t>第916号</t>
  </si>
  <si>
    <t>医療法人林谷内科医院</t>
  </si>
  <si>
    <t>965－0871</t>
  </si>
  <si>
    <t>会津若松市栄町７－２６</t>
  </si>
  <si>
    <t>0242-22-0408</t>
  </si>
  <si>
    <t>第697号</t>
  </si>
  <si>
    <t>医療法人遠山会遠山胃腸科内科医院</t>
  </si>
  <si>
    <t>965－0043</t>
  </si>
  <si>
    <t>会津若松市城北町６－１</t>
  </si>
  <si>
    <t>0242-24-8911</t>
  </si>
  <si>
    <t>0242-24-8989</t>
  </si>
  <si>
    <t>一般　　        3</t>
  </si>
  <si>
    <t>第581号</t>
  </si>
  <si>
    <t>医療法人　長谷川内科消化器科医院</t>
  </si>
  <si>
    <t>965－0033</t>
  </si>
  <si>
    <t>会津若松市行仁町３－３１</t>
  </si>
  <si>
    <t>0242-22-7180</t>
  </si>
  <si>
    <t>0242-22-7186</t>
  </si>
  <si>
    <t>第569号</t>
  </si>
  <si>
    <t>荒川胃腸科内科クリニック</t>
  </si>
  <si>
    <t>965－0037</t>
  </si>
  <si>
    <t>会津若松市中央２－１－２９</t>
  </si>
  <si>
    <t>0242-32-2201</t>
  </si>
  <si>
    <t>0242-32-2206</t>
  </si>
  <si>
    <t>第538号</t>
  </si>
  <si>
    <t>クリニック荒木</t>
  </si>
  <si>
    <t>965－0064</t>
  </si>
  <si>
    <t>会津若松市神指町黒川字湯川東２２７</t>
  </si>
  <si>
    <t>0242-32-9229</t>
  </si>
  <si>
    <t>0242-32-9228</t>
  </si>
  <si>
    <t>第535号</t>
  </si>
  <si>
    <t>さいとう内科・胃腸科クリニック</t>
  </si>
  <si>
    <t>会津若松市宮町８－５０</t>
  </si>
  <si>
    <t>0242-38-3717</t>
  </si>
  <si>
    <t>第595号</t>
  </si>
  <si>
    <t>医療法人くらしげ内科小児科医院</t>
  </si>
  <si>
    <t>965－0016</t>
  </si>
  <si>
    <t>会津若松市中島町６－５</t>
  </si>
  <si>
    <t>0242-39-3550</t>
  </si>
  <si>
    <t>0242-39-3560</t>
  </si>
  <si>
    <t>第651号</t>
  </si>
  <si>
    <t>第902号</t>
  </si>
  <si>
    <t>医療法人二瓶クリニック</t>
  </si>
  <si>
    <t>965－0102</t>
  </si>
  <si>
    <t>会津若松市真宮新町北１－１１－１</t>
  </si>
  <si>
    <t>0242-58-3885</t>
  </si>
  <si>
    <t>0242-58-3902</t>
  </si>
  <si>
    <t>第527号</t>
  </si>
  <si>
    <t>あなざわクリニック</t>
  </si>
  <si>
    <t>965－0824</t>
  </si>
  <si>
    <t>会津若松市北青木１－２４</t>
  </si>
  <si>
    <t>0242-29-2155</t>
  </si>
  <si>
    <t>0242-29-3651</t>
  </si>
  <si>
    <t>第897号</t>
  </si>
  <si>
    <t>会津クリニック</t>
  </si>
  <si>
    <t>965－0853</t>
  </si>
  <si>
    <t>会津若松市材木町１－４－４</t>
  </si>
  <si>
    <t>0242-38-1150</t>
  </si>
  <si>
    <t>0242-38-2345</t>
  </si>
  <si>
    <t>第648号</t>
  </si>
  <si>
    <t>第757号</t>
  </si>
  <si>
    <t>清田内科循環器クリニック</t>
  </si>
  <si>
    <t>965－0024</t>
  </si>
  <si>
    <t>会津若松市白虎町１５４－９</t>
  </si>
  <si>
    <t>0242-85-6881</t>
  </si>
  <si>
    <t>0242-85-6882</t>
  </si>
  <si>
    <t>第827号</t>
  </si>
  <si>
    <t>医療法人郡山病院</t>
  </si>
  <si>
    <t>963－8005</t>
  </si>
  <si>
    <t>郡山市清水台２－７－４</t>
  </si>
  <si>
    <t>024-932-0107</t>
  </si>
  <si>
    <t>024-925-0445</t>
  </si>
  <si>
    <t>療養　　       41</t>
  </si>
  <si>
    <t>第548号</t>
  </si>
  <si>
    <t>一般財団法人太田綜合病院附属太田熱海病院</t>
  </si>
  <si>
    <t>0330719</t>
  </si>
  <si>
    <t>963－1383</t>
  </si>
  <si>
    <t>郡山市熱海町熱海５－２４０</t>
  </si>
  <si>
    <t>024-984-0088</t>
  </si>
  <si>
    <t>024-984-3174</t>
  </si>
  <si>
    <t>一般　　      351
療養　　       48</t>
  </si>
  <si>
    <t>第698号</t>
  </si>
  <si>
    <t>社会医療法人あさかホスピタル</t>
  </si>
  <si>
    <t>0331006</t>
  </si>
  <si>
    <t>963－0198</t>
  </si>
  <si>
    <t>郡山市安積町笹川字経坦４５</t>
  </si>
  <si>
    <t>024-945-1701</t>
  </si>
  <si>
    <t>024-945-1703</t>
  </si>
  <si>
    <t>精神　　      470</t>
  </si>
  <si>
    <t>第860号</t>
  </si>
  <si>
    <t>一般財団法人慈山会医学研究所付属坪井病院</t>
  </si>
  <si>
    <t>963－0105</t>
  </si>
  <si>
    <t>郡山市安積町長久保１－１０－１３</t>
  </si>
  <si>
    <t>024-946-0808</t>
  </si>
  <si>
    <t>024-947-0035</t>
  </si>
  <si>
    <t>一般　　      230</t>
  </si>
  <si>
    <t>第646号</t>
  </si>
  <si>
    <t>公益財団法人　星総合病院　星ケ丘病院</t>
  </si>
  <si>
    <t>0331840</t>
  </si>
  <si>
    <t>郡山市片平町字北三天７</t>
  </si>
  <si>
    <t>024-952-6411</t>
  </si>
  <si>
    <t>024-952-6643</t>
  </si>
  <si>
    <t>精神　　      555</t>
  </si>
  <si>
    <t>第828号</t>
  </si>
  <si>
    <t>医療法人宮田泌尿器科</t>
  </si>
  <si>
    <t>郡山市安積町長久保１－４－２</t>
  </si>
  <si>
    <t>024-945-8101</t>
  </si>
  <si>
    <t>024-945-8102</t>
  </si>
  <si>
    <t>第486号</t>
  </si>
  <si>
    <t>医療法人佐々木医院</t>
  </si>
  <si>
    <t>963－8046</t>
  </si>
  <si>
    <t>郡山市町東１－１９６</t>
  </si>
  <si>
    <t>024-952-3661</t>
  </si>
  <si>
    <t>024-952-8203</t>
  </si>
  <si>
    <t>第665号</t>
  </si>
  <si>
    <t>第732号</t>
  </si>
  <si>
    <t>医療法人桜井産婦人科医院</t>
  </si>
  <si>
    <t>963－8014</t>
  </si>
  <si>
    <t>郡山市虎丸町２３－１８</t>
  </si>
  <si>
    <t>024-932-1637</t>
  </si>
  <si>
    <t>024-935-7266</t>
  </si>
  <si>
    <t>第832号</t>
  </si>
  <si>
    <t>第886号</t>
  </si>
  <si>
    <t>963－8871</t>
  </si>
  <si>
    <t>郡山市本町２－７－１５</t>
  </si>
  <si>
    <t>024-933-1133</t>
  </si>
  <si>
    <t>024-933-1134</t>
  </si>
  <si>
    <t>第877号</t>
  </si>
  <si>
    <t>医療法人杏和会今村ホームクリニック</t>
  </si>
  <si>
    <t>郡山市緑町４－１２</t>
  </si>
  <si>
    <t>024-922-8999</t>
  </si>
  <si>
    <t>024-925-5678</t>
  </si>
  <si>
    <t>第871号</t>
  </si>
  <si>
    <t>医療法人永岡医院</t>
  </si>
  <si>
    <t>963－8071</t>
  </si>
  <si>
    <t>郡山市富久山町久保田字上野１７－１</t>
  </si>
  <si>
    <t>024-922-2818</t>
  </si>
  <si>
    <t>024-991-1905</t>
  </si>
  <si>
    <t>第879号</t>
  </si>
  <si>
    <t>医療法人桜クリニック</t>
  </si>
  <si>
    <t>963－8845</t>
  </si>
  <si>
    <t>郡山市名倉２４－１</t>
  </si>
  <si>
    <t>024-946-9933</t>
  </si>
  <si>
    <t>024-946-9937</t>
  </si>
  <si>
    <t>第612号</t>
  </si>
  <si>
    <t>うじいえ内科クリニック</t>
  </si>
  <si>
    <t>郡山市大槻町字広町２６－７</t>
  </si>
  <si>
    <t>024-961-7888</t>
  </si>
  <si>
    <t>024-961-7877</t>
  </si>
  <si>
    <t>第597号</t>
  </si>
  <si>
    <t>大平クリニック</t>
  </si>
  <si>
    <t>963－8835</t>
  </si>
  <si>
    <t>郡山市小原田２－１７－１４</t>
  </si>
  <si>
    <t>024-942-7755</t>
  </si>
  <si>
    <t>024-942-7861</t>
  </si>
  <si>
    <t>第912号</t>
  </si>
  <si>
    <t>医療法人　壬辰会　渋谷クリニック</t>
  </si>
  <si>
    <t>963－0112</t>
  </si>
  <si>
    <t>郡山市安積町成田字西畑１３ー１</t>
  </si>
  <si>
    <t>024-947-2122</t>
  </si>
  <si>
    <t>024-947-2133</t>
  </si>
  <si>
    <t>第594号</t>
  </si>
  <si>
    <t>やまさわ内科</t>
  </si>
  <si>
    <t>963－8042</t>
  </si>
  <si>
    <t>郡山市不動前１－３９</t>
  </si>
  <si>
    <t>024-938-4171</t>
  </si>
  <si>
    <t>024-932-5566</t>
  </si>
  <si>
    <t>第884号</t>
  </si>
  <si>
    <t>天田内科クリニック</t>
  </si>
  <si>
    <t>963－8832</t>
  </si>
  <si>
    <t>郡山市山根町１２－２７</t>
  </si>
  <si>
    <t>024-932-3555</t>
  </si>
  <si>
    <t>024-923-1367</t>
  </si>
  <si>
    <t>第477号</t>
  </si>
  <si>
    <t>公益財団法人　湯浅報恩会　寿泉堂クリニック</t>
  </si>
  <si>
    <t>郡山市駅前１－５－７</t>
  </si>
  <si>
    <t>024-939-4616</t>
  </si>
  <si>
    <t>024-939-2351</t>
  </si>
  <si>
    <t>第855号</t>
  </si>
  <si>
    <t>医療法人むつき会　おおつきまちクリニック</t>
  </si>
  <si>
    <t>郡山市大槻町字蝦夷坦６９－１</t>
  </si>
  <si>
    <t>024-961-5467</t>
  </si>
  <si>
    <t>024-953-4840</t>
  </si>
  <si>
    <t>第517号</t>
  </si>
  <si>
    <t>さがわ内科・消化器科クリニック</t>
  </si>
  <si>
    <t>963－8047</t>
  </si>
  <si>
    <t>郡山市富田東五丁目２０番地</t>
  </si>
  <si>
    <t>024-991-1733</t>
  </si>
  <si>
    <t>024-991-1775</t>
  </si>
  <si>
    <t>第866号</t>
  </si>
  <si>
    <t>うさみ内科</t>
  </si>
  <si>
    <t>郡山市大槻町三角田８８ー２</t>
  </si>
  <si>
    <t>024-961-1114</t>
  </si>
  <si>
    <t>024-961-1147</t>
  </si>
  <si>
    <t>第798号</t>
  </si>
  <si>
    <t>よしじまクリニック</t>
  </si>
  <si>
    <t>963－8851</t>
  </si>
  <si>
    <t>郡山市開成４－９－１７</t>
  </si>
  <si>
    <t>024-925-7177</t>
  </si>
  <si>
    <t>第699号</t>
  </si>
  <si>
    <t>一般財団法人　脳神経疾患研究所　附属　南東北医療クリニック</t>
  </si>
  <si>
    <t>0333598</t>
  </si>
  <si>
    <t>郡山市八山田７－１６１</t>
  </si>
  <si>
    <t>024-934-5432</t>
  </si>
  <si>
    <t>024-934-5441</t>
  </si>
  <si>
    <t>第525号</t>
  </si>
  <si>
    <t>第506号</t>
  </si>
  <si>
    <t>医療法人　かずま医院</t>
  </si>
  <si>
    <t>963－8862</t>
  </si>
  <si>
    <t>郡山市菜根１－１５－２</t>
  </si>
  <si>
    <t>024-934-7750</t>
  </si>
  <si>
    <t>024-934-7850</t>
  </si>
  <si>
    <t>第582号</t>
  </si>
  <si>
    <t>医療法人　めらクリニック</t>
  </si>
  <si>
    <t>963－0209</t>
  </si>
  <si>
    <t>郡山市御前南三丁目２０１</t>
  </si>
  <si>
    <t>024-962-0038</t>
  </si>
  <si>
    <t>024-962-0093</t>
  </si>
  <si>
    <t>第690号</t>
  </si>
  <si>
    <t>小池消化器科・内科クリニック</t>
  </si>
  <si>
    <t>郡山市八山田西三丁目４２０番地</t>
  </si>
  <si>
    <t>024-991-4855</t>
  </si>
  <si>
    <t>024-991-4866</t>
  </si>
  <si>
    <t>第700号</t>
  </si>
  <si>
    <t>さくまファミリークリニック</t>
  </si>
  <si>
    <t>963－8033</t>
  </si>
  <si>
    <t>郡山市亀田１－５１－１２</t>
  </si>
  <si>
    <t>024-927-5530</t>
  </si>
  <si>
    <t>024-927-5531</t>
  </si>
  <si>
    <t>第657号</t>
  </si>
  <si>
    <t>せいの内科クリニック</t>
  </si>
  <si>
    <t>郡山市開成６－１９２－２</t>
  </si>
  <si>
    <t>024-983-1024</t>
  </si>
  <si>
    <t>024-983-1010</t>
  </si>
  <si>
    <t>第898号</t>
  </si>
  <si>
    <t>第864号</t>
  </si>
  <si>
    <t>たかはし内科・眼科クリニック</t>
  </si>
  <si>
    <t>963－8861</t>
  </si>
  <si>
    <t>郡山市鶴見坦１－９－１３</t>
  </si>
  <si>
    <t>024-923-0161</t>
  </si>
  <si>
    <t>024-923-0174</t>
  </si>
  <si>
    <t>第676号</t>
  </si>
  <si>
    <t>増戸医院</t>
  </si>
  <si>
    <t>963－0213</t>
  </si>
  <si>
    <t>郡山市逢瀬町多田野字久保田１０－１</t>
  </si>
  <si>
    <t>024-957-3308</t>
  </si>
  <si>
    <t>024-957-3008</t>
  </si>
  <si>
    <t>第780号</t>
  </si>
  <si>
    <t>平成30年 3月 1日</t>
  </si>
  <si>
    <t>第575号</t>
  </si>
  <si>
    <t>郡山市富久山町久保田字伊賀河原１２</t>
  </si>
  <si>
    <t>024-925-0860</t>
  </si>
  <si>
    <t>024-925-0861</t>
  </si>
  <si>
    <t>第611号</t>
  </si>
  <si>
    <t>ファミリークリニック　さとう</t>
  </si>
  <si>
    <t>郡山市開成五丁目１２－２</t>
  </si>
  <si>
    <t>024-932-1390</t>
  </si>
  <si>
    <t>024-933-9483</t>
  </si>
  <si>
    <t>第851号</t>
  </si>
  <si>
    <t>青山医院</t>
  </si>
  <si>
    <t>963－0534</t>
  </si>
  <si>
    <t>郡山市日和田町字南原２－１３３</t>
  </si>
  <si>
    <t>024-958-2925</t>
  </si>
  <si>
    <t>024-958-2023</t>
  </si>
  <si>
    <t>第712号</t>
  </si>
  <si>
    <t>第861号</t>
  </si>
  <si>
    <t>下地脳神経内科</t>
  </si>
  <si>
    <t>963－0205</t>
  </si>
  <si>
    <t>郡山市堤１－８４</t>
  </si>
  <si>
    <t>024-962-7751</t>
  </si>
  <si>
    <t>024-962-7750</t>
  </si>
  <si>
    <t>第774号</t>
  </si>
  <si>
    <t>第825号</t>
  </si>
  <si>
    <t>公益財団法人　星総合病院　ほし横塚クリニック</t>
  </si>
  <si>
    <t>郡山市横塚２丁目２０番３６号</t>
  </si>
  <si>
    <t>024-956-7778</t>
  </si>
  <si>
    <t>024-956-7771</t>
  </si>
  <si>
    <t>第471号</t>
  </si>
  <si>
    <t>おおた呼吸器クリニック</t>
  </si>
  <si>
    <t>郡山市富田東３丁目１０５番地</t>
  </si>
  <si>
    <t>024-991-0515</t>
  </si>
  <si>
    <t>024-991-0520</t>
  </si>
  <si>
    <t>第543号</t>
  </si>
  <si>
    <t>第633号</t>
  </si>
  <si>
    <t>コスモス皮膚科・内科クリニック</t>
  </si>
  <si>
    <t>郡山市御前南五丁目１５０番地</t>
  </si>
  <si>
    <t>024-962-0201</t>
  </si>
  <si>
    <t>024-962-0207</t>
  </si>
  <si>
    <t>第691号</t>
  </si>
  <si>
    <t>第862号</t>
  </si>
  <si>
    <t>長者２丁目かおりやま内科</t>
  </si>
  <si>
    <t>963－8017</t>
  </si>
  <si>
    <t>郡山市長者２丁目１２番５号</t>
  </si>
  <si>
    <t>024-954-6773</t>
  </si>
  <si>
    <t>024-954-6663</t>
  </si>
  <si>
    <t>第603号</t>
  </si>
  <si>
    <t>まつもと内科クリニック</t>
  </si>
  <si>
    <t>963－0725</t>
  </si>
  <si>
    <t>郡山市田村町金屋字マセ口４番地１</t>
  </si>
  <si>
    <t>024-953-7412</t>
  </si>
  <si>
    <t>024-953-7413</t>
  </si>
  <si>
    <t>第845号</t>
  </si>
  <si>
    <t>第730号</t>
  </si>
  <si>
    <t>医療法人　健脳会　さとう脳神経クリニック</t>
  </si>
  <si>
    <t>郡山市富久山町久保田字伊賀河原１６番地</t>
  </si>
  <si>
    <t>024-990-1770</t>
  </si>
  <si>
    <t>024-990-1771</t>
  </si>
  <si>
    <t>第921号</t>
  </si>
  <si>
    <t>独立行政法人労働者健康安全機構福島労災病院</t>
  </si>
  <si>
    <t>0430550</t>
  </si>
  <si>
    <t>973－8403</t>
  </si>
  <si>
    <t>いわき市内郷綴町沼尻３</t>
  </si>
  <si>
    <t>0246-26-1111</t>
  </si>
  <si>
    <t>0246-26-1322</t>
  </si>
  <si>
    <t>一般　　      399</t>
  </si>
  <si>
    <t>第807号</t>
  </si>
  <si>
    <t>第554号</t>
  </si>
  <si>
    <t>第846号</t>
  </si>
  <si>
    <t>根本内科胃腸科医院</t>
  </si>
  <si>
    <t>972－8321</t>
  </si>
  <si>
    <t>いわき市常磐湯本町天王崎１－８０</t>
  </si>
  <si>
    <t>0246-43-4100</t>
  </si>
  <si>
    <t>0246-44-6161</t>
  </si>
  <si>
    <t>第751号</t>
  </si>
  <si>
    <t>医療法人　昭栄会　佐藤クリニック</t>
  </si>
  <si>
    <t>いわき市平字小太郎町３－７</t>
  </si>
  <si>
    <t>0246-25-2725</t>
  </si>
  <si>
    <t>0246-25-2700</t>
  </si>
  <si>
    <t>第865号</t>
  </si>
  <si>
    <t>医療法人酒井医院</t>
  </si>
  <si>
    <t>いわき市平字南町１２</t>
  </si>
  <si>
    <t>0246-23-1055</t>
  </si>
  <si>
    <t>0246-23-1058</t>
  </si>
  <si>
    <t>第629号</t>
  </si>
  <si>
    <t>医療法人清水医院</t>
  </si>
  <si>
    <t>いわき市平字田町７５－１</t>
  </si>
  <si>
    <t>0246-25-2238</t>
  </si>
  <si>
    <t>0246-25-2236</t>
  </si>
  <si>
    <t>第605号</t>
  </si>
  <si>
    <t>医療法人石井内科クリニック</t>
  </si>
  <si>
    <t>いわき市中央台鹿島３－３５－３</t>
  </si>
  <si>
    <t>0246-31-0111</t>
  </si>
  <si>
    <t>0246-31-0112</t>
  </si>
  <si>
    <t>第524号</t>
  </si>
  <si>
    <t>織内医院</t>
  </si>
  <si>
    <t>972－8318</t>
  </si>
  <si>
    <t>いわき市常磐関船町迎１６</t>
  </si>
  <si>
    <t>0246-44-1133</t>
  </si>
  <si>
    <t>0246-43-6601</t>
  </si>
  <si>
    <t>第893号</t>
  </si>
  <si>
    <t>医療法人こまつ内科</t>
  </si>
  <si>
    <t>970－0101</t>
  </si>
  <si>
    <t>いわき市平下神谷字仲田１３５</t>
  </si>
  <si>
    <t>0246-34-6611</t>
  </si>
  <si>
    <t>0246-34-8550</t>
  </si>
  <si>
    <t>第628号</t>
  </si>
  <si>
    <t>971－8185</t>
  </si>
  <si>
    <t>いわき市泉町３－１－２</t>
  </si>
  <si>
    <t>0246-75-0081</t>
  </si>
  <si>
    <t>0246-75-0082</t>
  </si>
  <si>
    <t>一般　　        2</t>
  </si>
  <si>
    <t>第619号</t>
  </si>
  <si>
    <t>花田内科クリニック</t>
  </si>
  <si>
    <t>974－8232</t>
  </si>
  <si>
    <t>いわき市錦町綾ノ内１１９</t>
  </si>
  <si>
    <t>0246-62-5000</t>
  </si>
  <si>
    <t>0246-62-5010</t>
  </si>
  <si>
    <t>第754号</t>
  </si>
  <si>
    <t>医療法人　泰成会　木村医院</t>
  </si>
  <si>
    <t>979－0201</t>
  </si>
  <si>
    <t>いわき市四倉町字西三丁目１４ー９</t>
  </si>
  <si>
    <t>0246-32-2995</t>
  </si>
  <si>
    <t>0246-32-3005</t>
  </si>
  <si>
    <t>第795号</t>
  </si>
  <si>
    <t>医療法人明生会高原整形外科</t>
  </si>
  <si>
    <t>いわき市内郷綴町川原田１２６</t>
  </si>
  <si>
    <t>0246-45-0123</t>
  </si>
  <si>
    <t>0246-45-0124</t>
  </si>
  <si>
    <t>第792号</t>
  </si>
  <si>
    <t>あべクリニック</t>
  </si>
  <si>
    <t>979－0333</t>
  </si>
  <si>
    <t>いわき市久之浜町久之浜字九反坪１１</t>
  </si>
  <si>
    <t>0246-79-0030</t>
  </si>
  <si>
    <t>0246-79-0035</t>
  </si>
  <si>
    <t>第649号</t>
  </si>
  <si>
    <t>第869号</t>
  </si>
  <si>
    <t>令和元年10月 1日</t>
  </si>
  <si>
    <t>第719号</t>
  </si>
  <si>
    <t>長瀬内科胃腸科</t>
  </si>
  <si>
    <t>979－0202</t>
  </si>
  <si>
    <t>いわき市四倉町上仁井田北姥田６－１</t>
  </si>
  <si>
    <t>0246-32-3125</t>
  </si>
  <si>
    <t>0246-32-6293</t>
  </si>
  <si>
    <t>第593号</t>
  </si>
  <si>
    <t>小名浜生協病院付属せいきょうクリニック</t>
  </si>
  <si>
    <t>971－8151</t>
  </si>
  <si>
    <t>いわき市小名浜岡小名山ノ神４０</t>
  </si>
  <si>
    <t>0246-53-4372</t>
  </si>
  <si>
    <t>0246-53-4389</t>
  </si>
  <si>
    <t>第639号</t>
  </si>
  <si>
    <t>第480号</t>
  </si>
  <si>
    <t>くにい内科クリニック</t>
  </si>
  <si>
    <t>973－8408</t>
  </si>
  <si>
    <t>いわき市内郷高坂町大町２６－８</t>
  </si>
  <si>
    <t>0246-27-9211</t>
  </si>
  <si>
    <t>0246-26-9210</t>
  </si>
  <si>
    <t>第913号</t>
  </si>
  <si>
    <t>いわき草木台総合クリニック</t>
  </si>
  <si>
    <t>0433455</t>
  </si>
  <si>
    <t>972－8301</t>
  </si>
  <si>
    <t>いわき市草木台５－１－５</t>
  </si>
  <si>
    <t>0246-28-1145</t>
  </si>
  <si>
    <t>0246-28-1156</t>
  </si>
  <si>
    <t>第718号</t>
  </si>
  <si>
    <t>第791号</t>
  </si>
  <si>
    <t>よしおか内科胃腸科</t>
  </si>
  <si>
    <t>970－8006</t>
  </si>
  <si>
    <t>いわき市平下平窪山土内町７－５</t>
  </si>
  <si>
    <t>0246-22-8500</t>
  </si>
  <si>
    <t>0246-22-8501</t>
  </si>
  <si>
    <t>第747号</t>
  </si>
  <si>
    <t>中山医院</t>
  </si>
  <si>
    <t>970－0313</t>
  </si>
  <si>
    <t>いわき市中之作字川岸３７</t>
  </si>
  <si>
    <t>0246-55-8141</t>
  </si>
  <si>
    <t>0246-55-8142</t>
  </si>
  <si>
    <t>第684号</t>
  </si>
  <si>
    <t>くさのファミリー内科クリニック</t>
  </si>
  <si>
    <t>970－8034</t>
  </si>
  <si>
    <t>いわき市平上荒川字長尾４１－１２</t>
  </si>
  <si>
    <t>0246-28-1600</t>
  </si>
  <si>
    <t>0246-28-1605</t>
  </si>
  <si>
    <t>第663号</t>
  </si>
  <si>
    <t>公益財団法人ときわ会常磐病院</t>
  </si>
  <si>
    <t>いわき市常磐上湯長谷町上ノ台５７</t>
  </si>
  <si>
    <t>0246-81-5522</t>
  </si>
  <si>
    <t>0246-81-5577</t>
  </si>
  <si>
    <t>一般　　      180
療養　　       60</t>
  </si>
  <si>
    <t>第917号</t>
  </si>
  <si>
    <t>本町通りクリニック</t>
  </si>
  <si>
    <t>いわき市平字四町目７</t>
  </si>
  <si>
    <t>0246-24-7830</t>
  </si>
  <si>
    <t>0246-24-7831</t>
  </si>
  <si>
    <t>第625号</t>
  </si>
  <si>
    <t>医療法人　洋向台クリニック</t>
  </si>
  <si>
    <t>970－0314</t>
  </si>
  <si>
    <t>いわき市洋向台４－１－２</t>
  </si>
  <si>
    <t>0246-55-5150</t>
  </si>
  <si>
    <t>0246-55-5125</t>
  </si>
  <si>
    <t>第883号</t>
  </si>
  <si>
    <t>そえだ医院</t>
  </si>
  <si>
    <t>いわき市常磐湯本町吹谷５５番地１</t>
  </si>
  <si>
    <t>0246-68-6155</t>
  </si>
  <si>
    <t>0246-68-6156</t>
  </si>
  <si>
    <t>第654号</t>
  </si>
  <si>
    <t>いわき市平字長橋町５１番地</t>
  </si>
  <si>
    <t>0246-35-3533</t>
  </si>
  <si>
    <t>0246-22-6670</t>
  </si>
  <si>
    <t>第574号</t>
  </si>
  <si>
    <t>こやまクリニック</t>
  </si>
  <si>
    <t>いわき市平字愛谷町四丁目５番地の３</t>
  </si>
  <si>
    <t>0246-35-0890</t>
  </si>
  <si>
    <t>0246-35-0891</t>
  </si>
  <si>
    <t>第586号</t>
  </si>
  <si>
    <t>なおハートクリニック</t>
  </si>
  <si>
    <t>971－8101</t>
  </si>
  <si>
    <t>いわき市小名浜字定西７７番地の１</t>
  </si>
  <si>
    <t>0246-54-1262</t>
  </si>
  <si>
    <t>0246-54-1263</t>
  </si>
  <si>
    <t>第758号</t>
  </si>
  <si>
    <t>公益財団法人ときわ会　磐城中央病院</t>
  </si>
  <si>
    <t>971－8112</t>
  </si>
  <si>
    <t>いわき市小名浜南富岡字富士前４１番地</t>
  </si>
  <si>
    <t>0246-53-2267</t>
  </si>
  <si>
    <t>0246-54-5756</t>
  </si>
  <si>
    <t>一般　　
　　一般       44
療養　　
　　療養       50</t>
  </si>
  <si>
    <t>第899号</t>
  </si>
  <si>
    <t>すずき内科クリニック</t>
  </si>
  <si>
    <t>961－0051</t>
  </si>
  <si>
    <t>白河市大森ノ内８４ー４</t>
  </si>
  <si>
    <t>0248-24-4114</t>
  </si>
  <si>
    <t>0248-24-4115</t>
  </si>
  <si>
    <t>第618号</t>
  </si>
  <si>
    <t>医療法人昭寿会　つかはら内科クリニック</t>
  </si>
  <si>
    <t>961－0074</t>
  </si>
  <si>
    <t>白河市字郭内１２－１４</t>
  </si>
  <si>
    <t>0248-24-1011</t>
  </si>
  <si>
    <t>0248-22-2627</t>
  </si>
  <si>
    <t>第577号</t>
  </si>
  <si>
    <t>南湖こころのクリニック</t>
  </si>
  <si>
    <t>961－0021</t>
  </si>
  <si>
    <t>白河市関辺引目橋３３番地</t>
  </si>
  <si>
    <t>0248-23-4401</t>
  </si>
  <si>
    <t>0248-22-9632</t>
  </si>
  <si>
    <t>第672号</t>
  </si>
  <si>
    <t>白河市表郷クリニック</t>
  </si>
  <si>
    <t>961－0416</t>
  </si>
  <si>
    <t>白河市表郷金山字長者久保２－５</t>
  </si>
  <si>
    <t>0248-32-2316</t>
  </si>
  <si>
    <t>0248-32-1721</t>
  </si>
  <si>
    <t>第533号</t>
  </si>
  <si>
    <t>第640号</t>
  </si>
  <si>
    <t>いがらし内科クリニック</t>
  </si>
  <si>
    <t>961－0831</t>
  </si>
  <si>
    <t>白河市老久保１３－１</t>
  </si>
  <si>
    <t>0248-21-9111</t>
  </si>
  <si>
    <t>0248-21-9100</t>
  </si>
  <si>
    <t>第576号</t>
  </si>
  <si>
    <t>あづまクリニック</t>
  </si>
  <si>
    <t>962－0853</t>
  </si>
  <si>
    <t>須賀川市前川５２－１</t>
  </si>
  <si>
    <t>0248-72-3755</t>
  </si>
  <si>
    <t>0248-72-3758</t>
  </si>
  <si>
    <t>第797号</t>
  </si>
  <si>
    <t>折笠クリニック</t>
  </si>
  <si>
    <t>962－0822</t>
  </si>
  <si>
    <t>須賀川市東作１４６－７</t>
  </si>
  <si>
    <t>0248-72-7065</t>
  </si>
  <si>
    <t>0248-72-7067</t>
  </si>
  <si>
    <t>第512号</t>
  </si>
  <si>
    <t>渡辺内科・胃腸科クリニック</t>
  </si>
  <si>
    <t>962－0062</t>
  </si>
  <si>
    <t>須賀川市山寺町１６２番地</t>
  </si>
  <si>
    <t>0248-76-5511</t>
  </si>
  <si>
    <t>0248-72-5678</t>
  </si>
  <si>
    <t>第573号</t>
  </si>
  <si>
    <t>矢部医院</t>
  </si>
  <si>
    <t>962－0839</t>
  </si>
  <si>
    <t>須賀川市大町２８０</t>
  </si>
  <si>
    <t>0248-75-2069</t>
  </si>
  <si>
    <t>0248-75-2083</t>
  </si>
  <si>
    <t>第614号</t>
  </si>
  <si>
    <t>橋本医院</t>
  </si>
  <si>
    <t>962－0051</t>
  </si>
  <si>
    <t>須賀川市越久三斗内７６</t>
  </si>
  <si>
    <t>0248-75-5161</t>
  </si>
  <si>
    <t>0248-75-5214</t>
  </si>
  <si>
    <t>第491号</t>
  </si>
  <si>
    <t>南東北春日リハビリテーション病院</t>
  </si>
  <si>
    <t>962－0817</t>
  </si>
  <si>
    <t>須賀川市南上町１２３－１</t>
  </si>
  <si>
    <t>0248-63-7299</t>
  </si>
  <si>
    <t>0248-63-7265</t>
  </si>
  <si>
    <t>療養　　       60</t>
  </si>
  <si>
    <t>第483号</t>
  </si>
  <si>
    <t>医療法人長沼クリニック</t>
  </si>
  <si>
    <t>962－0203</t>
  </si>
  <si>
    <t>須賀川市長沼字殿町１１－３</t>
  </si>
  <si>
    <t>0248-67-2930</t>
  </si>
  <si>
    <t>0248-67-2931</t>
  </si>
  <si>
    <t>第680号</t>
  </si>
  <si>
    <t>春日クリニック</t>
  </si>
  <si>
    <t>962－0844</t>
  </si>
  <si>
    <t>須賀川市東町１１９－２</t>
  </si>
  <si>
    <t>0248-75-3551</t>
  </si>
  <si>
    <t>0248-75-3590</t>
  </si>
  <si>
    <t>第905号</t>
  </si>
  <si>
    <t>医療法人　関根医院</t>
  </si>
  <si>
    <t>962－0031</t>
  </si>
  <si>
    <t>須賀川市影沼町２２６－３</t>
  </si>
  <si>
    <t>0248-73-1035</t>
  </si>
  <si>
    <t>0248-73-1036</t>
  </si>
  <si>
    <t>第749号</t>
  </si>
  <si>
    <t>医療法人　三愛会　池田記念病院</t>
  </si>
  <si>
    <t>0730868</t>
  </si>
  <si>
    <t>962－0001</t>
  </si>
  <si>
    <t>須賀川市森宿字狐石１２９－７</t>
  </si>
  <si>
    <t>0248-75-2165</t>
  </si>
  <si>
    <t>0248-76-4324</t>
  </si>
  <si>
    <t>一般　　      116
療養　　       26</t>
  </si>
  <si>
    <t>第559号</t>
  </si>
  <si>
    <t>太田メディカルクリニック</t>
  </si>
  <si>
    <t>962－0847</t>
  </si>
  <si>
    <t>須賀川市諏訪町５番地</t>
  </si>
  <si>
    <t>0248-75-2343</t>
  </si>
  <si>
    <t>第592号</t>
  </si>
  <si>
    <t>あべ内科医院</t>
  </si>
  <si>
    <t>962－0122</t>
  </si>
  <si>
    <t>須賀川市木之崎字寺前７７番地６</t>
  </si>
  <si>
    <t>0248-69-1122</t>
  </si>
  <si>
    <t>0248-69-1100</t>
  </si>
  <si>
    <t>第890号</t>
  </si>
  <si>
    <t>国分内科クリニック</t>
  </si>
  <si>
    <t>962－0851</t>
  </si>
  <si>
    <t>須賀川市中宿４４５番地</t>
  </si>
  <si>
    <t>0248-73-1155</t>
  </si>
  <si>
    <t>0248-73-1166</t>
  </si>
  <si>
    <t>第888号</t>
  </si>
  <si>
    <t>医療法人佐原病院</t>
  </si>
  <si>
    <t>966－0838</t>
  </si>
  <si>
    <t>喜多方市字永久７６８９番地の１</t>
  </si>
  <si>
    <t>0241-22-5321</t>
  </si>
  <si>
    <t>0241-23-3154</t>
  </si>
  <si>
    <t>一般　　       35
療養　　       93</t>
  </si>
  <si>
    <t>第737号</t>
  </si>
  <si>
    <t>内科・消化器科　みつはし医院</t>
  </si>
  <si>
    <t>966－0015</t>
  </si>
  <si>
    <t>喜多方市関柴町上高額字広面６８１－１</t>
  </si>
  <si>
    <t>0241-21-1311</t>
  </si>
  <si>
    <t>0241-23-1771</t>
  </si>
  <si>
    <t>第790号</t>
  </si>
  <si>
    <t>あきもと整形外科クリニック</t>
  </si>
  <si>
    <t>966－0850</t>
  </si>
  <si>
    <t>喜多方市字下川原８２９０－１２</t>
  </si>
  <si>
    <t>0241-21-1515</t>
  </si>
  <si>
    <t>0241-21-1599</t>
  </si>
  <si>
    <t>第489号</t>
  </si>
  <si>
    <t>鳴瀬病院</t>
  </si>
  <si>
    <t>966－0087</t>
  </si>
  <si>
    <t>喜多方市字稲荷宮７３０７－１</t>
  </si>
  <si>
    <t>0241-24-3333</t>
  </si>
  <si>
    <t>0241-24-3770</t>
  </si>
  <si>
    <t>療養　　       64
介護　　       26</t>
  </si>
  <si>
    <t>第818号</t>
  </si>
  <si>
    <t>医療法人社団福寿会武田医院</t>
  </si>
  <si>
    <t>969－3512</t>
  </si>
  <si>
    <t>喜多方市塩川町字東栄町１－３－６</t>
  </si>
  <si>
    <t>0241-27-4031</t>
  </si>
  <si>
    <t>0241-27-8311</t>
  </si>
  <si>
    <t>第519号</t>
  </si>
  <si>
    <t>医療法人　くまたクリニック</t>
  </si>
  <si>
    <t>喜多方市塩川町字東栄町５－５－１１</t>
  </si>
  <si>
    <t>0241-28-1233</t>
  </si>
  <si>
    <t>0241-28-1244</t>
  </si>
  <si>
    <t>第497号</t>
  </si>
  <si>
    <t>喜多方市地域・家庭医療センター</t>
  </si>
  <si>
    <t>966－0083</t>
  </si>
  <si>
    <t>喜多方市字六枚長４２１２</t>
  </si>
  <si>
    <t>0241-24-5320</t>
  </si>
  <si>
    <t>0241-24-5328</t>
  </si>
  <si>
    <t>第546号</t>
  </si>
  <si>
    <t>医療法人羽根田医院</t>
  </si>
  <si>
    <t>976－0016</t>
  </si>
  <si>
    <t>相馬市沖ノ内２－１１－１</t>
  </si>
  <si>
    <t>0244-35-2970</t>
  </si>
  <si>
    <t>0244-35-2995</t>
  </si>
  <si>
    <t>第604号</t>
  </si>
  <si>
    <t>医療法人寛和会　浜通りふれあい診療所</t>
  </si>
  <si>
    <t>相馬市沖ノ内１－２－１０</t>
  </si>
  <si>
    <t>0244-26-7100</t>
  </si>
  <si>
    <t>0244-26-7101</t>
  </si>
  <si>
    <t>第630号</t>
  </si>
  <si>
    <t>医療法人　辰星会　枡病院</t>
  </si>
  <si>
    <t>1030243</t>
  </si>
  <si>
    <t>964－8567</t>
  </si>
  <si>
    <t>二本松市本町１－１０３</t>
  </si>
  <si>
    <t>0243-22-2828</t>
  </si>
  <si>
    <t>0243-23-5267</t>
  </si>
  <si>
    <t>一般　　       55
療養　　       54</t>
  </si>
  <si>
    <t>第550号</t>
  </si>
  <si>
    <t>土川内科小児科</t>
  </si>
  <si>
    <t>964－0875</t>
  </si>
  <si>
    <t>二本松市槻木２５０－３</t>
  </si>
  <si>
    <t>0243-22-6688</t>
  </si>
  <si>
    <t>0243-23-7508</t>
  </si>
  <si>
    <t>第534号</t>
  </si>
  <si>
    <t>医療法人三浦内科医院</t>
  </si>
  <si>
    <t>964－0911</t>
  </si>
  <si>
    <t>二本松市亀谷２－２０８－１</t>
  </si>
  <si>
    <t>0243-23-3883</t>
  </si>
  <si>
    <t>0243-23-3869</t>
  </si>
  <si>
    <t>第872号</t>
  </si>
  <si>
    <t>令和元年11月 1日</t>
  </si>
  <si>
    <t>第659号</t>
  </si>
  <si>
    <t>和田医院</t>
  </si>
  <si>
    <t>964－0313</t>
  </si>
  <si>
    <t>二本松市小浜字新町２０</t>
  </si>
  <si>
    <t>0243-55-2303</t>
  </si>
  <si>
    <t>0243-55-2501</t>
  </si>
  <si>
    <t>第635号</t>
  </si>
  <si>
    <t>東和クリニック</t>
  </si>
  <si>
    <t>964－0202</t>
  </si>
  <si>
    <t>二本松市針道字蔵下１２０－１</t>
  </si>
  <si>
    <t>0243-66-2122</t>
  </si>
  <si>
    <t>0243-66-2123</t>
  </si>
  <si>
    <t>第602号</t>
  </si>
  <si>
    <t>二本松市岩代国民健康保険診療所</t>
  </si>
  <si>
    <t>964－0433</t>
  </si>
  <si>
    <t>二本松市百目木字町５８</t>
  </si>
  <si>
    <t>0243-56-2461</t>
  </si>
  <si>
    <t>第707号</t>
  </si>
  <si>
    <t>渡辺医院</t>
  </si>
  <si>
    <t>964－0876</t>
  </si>
  <si>
    <t>二本松市正法寺町１８６－１</t>
  </si>
  <si>
    <t>0243-62-3000</t>
  </si>
  <si>
    <t>0243-23-8281</t>
  </si>
  <si>
    <t>第887号</t>
  </si>
  <si>
    <t>さくらクリニック</t>
  </si>
  <si>
    <t>964－0881</t>
  </si>
  <si>
    <t>二本松市藤之前５３番地</t>
  </si>
  <si>
    <t>0243-62-3931</t>
  </si>
  <si>
    <t>0243-62-3932</t>
  </si>
  <si>
    <t>第615号</t>
  </si>
  <si>
    <t>浪江町国民健康保険仮設津島診療所</t>
  </si>
  <si>
    <t>969－1404</t>
  </si>
  <si>
    <t>二本松市油井字大窪１１８番地</t>
  </si>
  <si>
    <t>0243-24-1431</t>
  </si>
  <si>
    <t>0243-24-1438</t>
  </si>
  <si>
    <t>第777号</t>
  </si>
  <si>
    <t>平成29年 9月 1日</t>
  </si>
  <si>
    <t>佐久間内科小児科医院</t>
  </si>
  <si>
    <t>964－0917</t>
  </si>
  <si>
    <t>二本松市本町１－２３７</t>
  </si>
  <si>
    <t>0243-22-0570</t>
  </si>
  <si>
    <t>0243-23-4830</t>
  </si>
  <si>
    <t>第759号</t>
  </si>
  <si>
    <t>二本松ウイメンズクリニック</t>
  </si>
  <si>
    <t>二本松市亀谷一丁目２７５番地４</t>
  </si>
  <si>
    <t>0243-24-1322</t>
  </si>
  <si>
    <t>0243-24-1320</t>
  </si>
  <si>
    <t>第853号</t>
  </si>
  <si>
    <t>さいとう医院大越診療所</t>
  </si>
  <si>
    <t>963－4112</t>
  </si>
  <si>
    <t>田村市大越町下大越字町１４９－１</t>
  </si>
  <si>
    <t>0247-79-2266</t>
  </si>
  <si>
    <t>第566号</t>
  </si>
  <si>
    <t>第876号</t>
  </si>
  <si>
    <t>医療法人　健山会　船引クリニック</t>
  </si>
  <si>
    <t>1130217</t>
  </si>
  <si>
    <t>963－4312</t>
  </si>
  <si>
    <t>田村市船引町船引字砂子田４２</t>
  </si>
  <si>
    <t>0247-82-0137</t>
  </si>
  <si>
    <t>0247-82-5125</t>
  </si>
  <si>
    <t>一般　　       14</t>
  </si>
  <si>
    <t>第815号</t>
  </si>
  <si>
    <t>石原クリニック</t>
  </si>
  <si>
    <t>975－0007</t>
  </si>
  <si>
    <t>南相馬市原町区南町４－２５－５</t>
  </si>
  <si>
    <t>0244-22-2212</t>
  </si>
  <si>
    <t>0244-22-5775</t>
  </si>
  <si>
    <t>第674号</t>
  </si>
  <si>
    <t>南相馬市立総合病院</t>
  </si>
  <si>
    <t>975－0033</t>
  </si>
  <si>
    <t>南相馬市原町区高見町２－５４－６</t>
  </si>
  <si>
    <t>0244-22-3181</t>
  </si>
  <si>
    <t>0244-22-8853</t>
  </si>
  <si>
    <t>一般　　      250
療養　　       50</t>
  </si>
  <si>
    <t>第778号</t>
  </si>
  <si>
    <t>たなべクリニック</t>
  </si>
  <si>
    <t>南相馬市原町区南町３－９０</t>
  </si>
  <si>
    <t>0244-25-4353</t>
  </si>
  <si>
    <t>0244-25-4357</t>
  </si>
  <si>
    <t>第598号</t>
  </si>
  <si>
    <t>しいな脳神経外科クリニック</t>
  </si>
  <si>
    <t>975－0002</t>
  </si>
  <si>
    <t>南相馬市原町区東町１－７２－２</t>
  </si>
  <si>
    <t>0244-23-1747</t>
  </si>
  <si>
    <t>0244-22-4717</t>
  </si>
  <si>
    <t>第724号</t>
  </si>
  <si>
    <t>南相馬中央医院</t>
  </si>
  <si>
    <t>975－0006</t>
  </si>
  <si>
    <t>南相馬市原町区橋本町１－３－２</t>
  </si>
  <si>
    <t>0244-24-3355</t>
  </si>
  <si>
    <t>0244-22-5564</t>
  </si>
  <si>
    <t>第545号</t>
  </si>
  <si>
    <t>三澤内科ハートクリニック</t>
  </si>
  <si>
    <t>975－0038</t>
  </si>
  <si>
    <t>南相馬市原町区日の出町５４１－４</t>
  </si>
  <si>
    <t>0244-25-3511</t>
  </si>
  <si>
    <t>0244-24-5012</t>
  </si>
  <si>
    <t>第686号</t>
  </si>
  <si>
    <t>医療法人尚仁会上保原内科</t>
  </si>
  <si>
    <t>伊達市保原町上保原字大木田８－１</t>
  </si>
  <si>
    <t>0245-75-3800</t>
  </si>
  <si>
    <t>024-575-3801</t>
  </si>
  <si>
    <t>第823号</t>
  </si>
  <si>
    <t>第476号</t>
  </si>
  <si>
    <t>医療法人　掛田中央内科</t>
  </si>
  <si>
    <t>960－0801</t>
  </si>
  <si>
    <t>伊達市霊山町掛田字西裏４９－１</t>
  </si>
  <si>
    <t>024-586-1315</t>
  </si>
  <si>
    <t>024-586-3666</t>
  </si>
  <si>
    <t>第826号</t>
  </si>
  <si>
    <t>もり医院</t>
  </si>
  <si>
    <t>960－0729</t>
  </si>
  <si>
    <t>伊達市梁川町希望ケ丘２４</t>
  </si>
  <si>
    <t>024-577-7780</t>
  </si>
  <si>
    <t>第513号</t>
  </si>
  <si>
    <t>大木内科医院</t>
  </si>
  <si>
    <t>960－0605</t>
  </si>
  <si>
    <t>伊達市保原町字元町４</t>
  </si>
  <si>
    <t>024-575-3343</t>
  </si>
  <si>
    <t>024-575-3348</t>
  </si>
  <si>
    <t>第847号</t>
  </si>
  <si>
    <t>保原中央クリニック</t>
  </si>
  <si>
    <t>960－0611</t>
  </si>
  <si>
    <t>伊達市保原町字城ノ内７３－１</t>
  </si>
  <si>
    <t>024-575-3231</t>
  </si>
  <si>
    <t>024-575-3233</t>
  </si>
  <si>
    <t>第645号</t>
  </si>
  <si>
    <t>かしの木内科クリニック</t>
  </si>
  <si>
    <t>960－0418</t>
  </si>
  <si>
    <t>伊達市岡前２０－６</t>
  </si>
  <si>
    <t>024-551-1411</t>
  </si>
  <si>
    <t>024-551-1412</t>
  </si>
  <si>
    <t>第523号</t>
  </si>
  <si>
    <t>あづま脳神経外科病院附属　ほばらクリニック</t>
  </si>
  <si>
    <t>960－0634</t>
  </si>
  <si>
    <t>伊達市保原町大泉字小作逢１５－１</t>
  </si>
  <si>
    <t>024-574-2522</t>
  </si>
  <si>
    <t>024-576-7580</t>
  </si>
  <si>
    <t>第682号</t>
  </si>
  <si>
    <t>医療法人　敬仁会　なかのクリニック</t>
  </si>
  <si>
    <t>伊達市保原町字城ノ内２０番地１</t>
  </si>
  <si>
    <t>024-575-2246</t>
  </si>
  <si>
    <t>024-575-2051</t>
  </si>
  <si>
    <t>第572号</t>
  </si>
  <si>
    <t>さとう整形外科内科クリニック</t>
  </si>
  <si>
    <t>960－0671</t>
  </si>
  <si>
    <t>伊達市保原町字東野崎７０番地１</t>
  </si>
  <si>
    <t>024-572-7606</t>
  </si>
  <si>
    <t>024-572-7616</t>
  </si>
  <si>
    <t>第656号</t>
  </si>
  <si>
    <t>大山クリニック</t>
  </si>
  <si>
    <t>960－0468</t>
  </si>
  <si>
    <t>伊達市北後１３番地１</t>
  </si>
  <si>
    <t>024-583-2136</t>
  </si>
  <si>
    <t>024-584-2045</t>
  </si>
  <si>
    <t>第460号</t>
  </si>
  <si>
    <t>東北病院</t>
  </si>
  <si>
    <t>969－1107</t>
  </si>
  <si>
    <t>本宮市青田字花掛２０</t>
  </si>
  <si>
    <t>0243-33-2588</t>
  </si>
  <si>
    <t>0243-33-4658</t>
  </si>
  <si>
    <t>精神　　      212</t>
  </si>
  <si>
    <t>第609号</t>
  </si>
  <si>
    <t>医療法人上遠野内科医院</t>
  </si>
  <si>
    <t>969－1125</t>
  </si>
  <si>
    <t>本宮市本宮字荒町５４</t>
  </si>
  <si>
    <t>0243-33-5866</t>
  </si>
  <si>
    <t>第922号</t>
  </si>
  <si>
    <t>医療法人渡辺クリニック</t>
  </si>
  <si>
    <t>969－1101</t>
  </si>
  <si>
    <t>本宮市高木字高木１９－６</t>
  </si>
  <si>
    <t>0243-34-3311</t>
  </si>
  <si>
    <t>0243-34-3318</t>
  </si>
  <si>
    <t>第637号</t>
  </si>
  <si>
    <t>第714号</t>
  </si>
  <si>
    <t>第669号</t>
  </si>
  <si>
    <t>村上医院</t>
  </si>
  <si>
    <t>969－1761</t>
  </si>
  <si>
    <t>伊達郡国見町大字藤田字北１１番地１</t>
  </si>
  <si>
    <t>024-585-2152</t>
  </si>
  <si>
    <t>024-585-5786</t>
  </si>
  <si>
    <t>第765号</t>
  </si>
  <si>
    <t>十二社内科外科</t>
  </si>
  <si>
    <t>960－1408</t>
  </si>
  <si>
    <t>伊達郡川俣町大字羽田字十二社５番地の１</t>
  </si>
  <si>
    <t>024-597-8907</t>
  </si>
  <si>
    <t>024-597-8908</t>
  </si>
  <si>
    <t>第896号</t>
  </si>
  <si>
    <t>鏡石クリニック</t>
  </si>
  <si>
    <t>969－0401</t>
  </si>
  <si>
    <t>岩瀬郡鏡石町本町２０１番地３</t>
  </si>
  <si>
    <t>0248-92-2113</t>
  </si>
  <si>
    <t>0248-92-2114</t>
  </si>
  <si>
    <t>第783号</t>
  </si>
  <si>
    <t>医療法人正生会佐藤医院</t>
  </si>
  <si>
    <t>2330584</t>
  </si>
  <si>
    <t>969－5345</t>
  </si>
  <si>
    <t>南会津郡下郷町大字塩生字下タ原１３１７</t>
  </si>
  <si>
    <t>0241-67-2134</t>
  </si>
  <si>
    <t>0241-67-2653</t>
  </si>
  <si>
    <t>第840号</t>
  </si>
  <si>
    <t>なかやクリニック</t>
  </si>
  <si>
    <t>967－0632</t>
  </si>
  <si>
    <t>南会津郡南会津町片貝字根木屋向１６</t>
  </si>
  <si>
    <t>0241-73-2036</t>
  </si>
  <si>
    <t>0241-73-2123</t>
  </si>
  <si>
    <t>第670号</t>
  </si>
  <si>
    <t>只見町国民健康保険朝日診療所</t>
  </si>
  <si>
    <t>2330626</t>
  </si>
  <si>
    <t>968－0442</t>
  </si>
  <si>
    <t>南会津郡只見町大字長浜字久保田３１</t>
  </si>
  <si>
    <t>0241-84-2221</t>
  </si>
  <si>
    <t>0241-84-2223</t>
  </si>
  <si>
    <t>一般　　       10
療養　　        9</t>
  </si>
  <si>
    <t>第478号</t>
  </si>
  <si>
    <t>西会津町国民健康保険　群岡診療所</t>
  </si>
  <si>
    <t>969－4512</t>
  </si>
  <si>
    <t>耶麻郡西会津町上野尻字西林崎３１３７－２０</t>
  </si>
  <si>
    <t>0241-47-2025</t>
  </si>
  <si>
    <t>0241-47-2315</t>
  </si>
  <si>
    <t>第705号</t>
  </si>
  <si>
    <t>西会津町国民健康保険西会津診療所</t>
  </si>
  <si>
    <t>969－4401</t>
  </si>
  <si>
    <t>耶麻郡西会津町登世島字田畑乙２０４２－６５</t>
  </si>
  <si>
    <t>0241-45-4228</t>
  </si>
  <si>
    <t>0241-45-4229</t>
  </si>
  <si>
    <t>第830号</t>
  </si>
  <si>
    <t>医療法人社団大志会矢吹医院</t>
  </si>
  <si>
    <t>969－3123</t>
  </si>
  <si>
    <t>耶麻郡猪苗代町字古城町９９－１</t>
  </si>
  <si>
    <t>0242-62-2169</t>
  </si>
  <si>
    <t>0242-65-2570</t>
  </si>
  <si>
    <t>第634号</t>
  </si>
  <si>
    <t>医療法人社団敬天会小川医院</t>
  </si>
  <si>
    <t>969－3122</t>
  </si>
  <si>
    <t>耶麻郡猪苗代町字カキ田３９３</t>
  </si>
  <si>
    <t>0242-62-2132</t>
  </si>
  <si>
    <t>0242-62-3021</t>
  </si>
  <si>
    <t>第834号</t>
  </si>
  <si>
    <t>令和元年 9月 1日</t>
  </si>
  <si>
    <t>磐梯町医療センター</t>
  </si>
  <si>
    <t>2530415</t>
  </si>
  <si>
    <t>969－3301</t>
  </si>
  <si>
    <t>耶麻郡磐梯町大字磐梯字諏訪山２９２６</t>
  </si>
  <si>
    <t>0242-73-2110</t>
  </si>
  <si>
    <t>0242-73-3563</t>
  </si>
  <si>
    <t>第919号</t>
  </si>
  <si>
    <t>猪苗代町立猪苗代病院</t>
  </si>
  <si>
    <t>969－3121</t>
  </si>
  <si>
    <t>耶麻郡猪苗代町字梨木西６５</t>
  </si>
  <si>
    <t>0242-62-2350</t>
  </si>
  <si>
    <t>0242-62-2353</t>
  </si>
  <si>
    <t>一般　　       65</t>
  </si>
  <si>
    <t>第768号</t>
  </si>
  <si>
    <t>かねこ内科・外科クリニック</t>
  </si>
  <si>
    <t>969－3133</t>
  </si>
  <si>
    <t>耶麻郡猪苗代町大字千代田字油地６２番地３</t>
  </si>
  <si>
    <t>0242-72-0660</t>
  </si>
  <si>
    <t>0242-72-0250</t>
  </si>
  <si>
    <t>第529号</t>
  </si>
  <si>
    <t>医療法人荒井医院</t>
  </si>
  <si>
    <t>969－6539</t>
  </si>
  <si>
    <t>河沼郡会津坂下町字古市乙１５０</t>
  </si>
  <si>
    <t>0242-83-2224</t>
  </si>
  <si>
    <t>0242-84-1025</t>
  </si>
  <si>
    <t>第596号</t>
  </si>
  <si>
    <t>医療法人吉川医院</t>
  </si>
  <si>
    <t>969－6042</t>
  </si>
  <si>
    <t>大沼郡会津美里町字瀬戸町甲３２６２</t>
  </si>
  <si>
    <t>0242-56-3358</t>
  </si>
  <si>
    <t>第522号</t>
  </si>
  <si>
    <t>こばやしファミリークリニック</t>
  </si>
  <si>
    <t>969－6261</t>
  </si>
  <si>
    <t>大沼郡会津美里町字高田道上２８４１－１</t>
  </si>
  <si>
    <t>0242-55-0388</t>
  </si>
  <si>
    <t>0242-55-0399</t>
  </si>
  <si>
    <t>第518号</t>
  </si>
  <si>
    <t>第710号</t>
  </si>
  <si>
    <t>医療法人育慈会　いわしなクリニック</t>
  </si>
  <si>
    <t>2830666</t>
  </si>
  <si>
    <t>961－8031</t>
  </si>
  <si>
    <t>西白河郡西郷村大字米字西原３－５</t>
  </si>
  <si>
    <t>0248-48-1234</t>
  </si>
  <si>
    <t>0248-48-1847</t>
  </si>
  <si>
    <t>第858号</t>
  </si>
  <si>
    <t>泉崎南東北診療所</t>
  </si>
  <si>
    <t>969－0101</t>
  </si>
  <si>
    <t>西白河郡泉崎村大字泉崎字山ヶ入５６</t>
  </si>
  <si>
    <t>0248-53-2415</t>
  </si>
  <si>
    <t>0248-53-2533</t>
  </si>
  <si>
    <t>第623号</t>
  </si>
  <si>
    <t>かねこクリニック</t>
  </si>
  <si>
    <t>961－8052</t>
  </si>
  <si>
    <t>西白河郡西郷村字道南東１１番地</t>
  </si>
  <si>
    <t>0248-24-3111</t>
  </si>
  <si>
    <t>0248-24-3113</t>
  </si>
  <si>
    <t>第627号</t>
  </si>
  <si>
    <t>医療法人社団愛恵会大野診療所</t>
  </si>
  <si>
    <t>963－7858</t>
  </si>
  <si>
    <t>石川郡石川町字下泉１７１</t>
  </si>
  <si>
    <t>0247-26-2615</t>
  </si>
  <si>
    <t>0247-26-1184</t>
  </si>
  <si>
    <t>第821号</t>
  </si>
  <si>
    <t>医療法人萩医会　やまもと内科クリニック</t>
  </si>
  <si>
    <t>963－7808</t>
  </si>
  <si>
    <t>石川郡石川町大字双里字白坂下７５－３</t>
  </si>
  <si>
    <t>0247-26-8311</t>
  </si>
  <si>
    <t>0247-26-8321</t>
  </si>
  <si>
    <t>第863号</t>
  </si>
  <si>
    <t>ふるどのクリニック</t>
  </si>
  <si>
    <t>963－8304</t>
  </si>
  <si>
    <t>石川郡古殿町大字松川字林１４－１</t>
  </si>
  <si>
    <t>0247-32-1114</t>
  </si>
  <si>
    <t>0247-32-1113</t>
  </si>
  <si>
    <t>第799号</t>
  </si>
  <si>
    <t>田村郡小野町大字小野新町字中通５９－１</t>
  </si>
  <si>
    <t>0247-72-2500</t>
  </si>
  <si>
    <t>0247-72-2540</t>
  </si>
  <si>
    <t>第508号</t>
  </si>
  <si>
    <t>のざわ内科クリニック</t>
  </si>
  <si>
    <t>963－7719</t>
  </si>
  <si>
    <t>田村郡三春町大字貝山字岩田８６ー２</t>
  </si>
  <si>
    <t>0247-61-1500</t>
  </si>
  <si>
    <t>0247-61-1501</t>
  </si>
  <si>
    <t>第626号</t>
  </si>
  <si>
    <t>第849号</t>
  </si>
  <si>
    <t>医療法人　峰園会　せんざき医院</t>
  </si>
  <si>
    <t>963－7759</t>
  </si>
  <si>
    <t>田村郡三春町字大町３２みはる壱番館１Ｆ</t>
  </si>
  <si>
    <t>0247-61-2777</t>
  </si>
  <si>
    <t>0247-61-2788</t>
  </si>
  <si>
    <t>第908号</t>
  </si>
  <si>
    <t>雷クリニック</t>
  </si>
  <si>
    <t>963－7769</t>
  </si>
  <si>
    <t>田村郡三春町担橋２－１－２</t>
  </si>
  <si>
    <t>0247-62-6333</t>
  </si>
  <si>
    <t>0247-62-6363</t>
  </si>
  <si>
    <t>第528号</t>
  </si>
  <si>
    <t>かみや内科クリニック</t>
  </si>
  <si>
    <t>田村郡小野町大字小野新町字門番９３番地１</t>
  </si>
  <si>
    <t>0247-72-3212</t>
  </si>
  <si>
    <t>0247-72-3176</t>
  </si>
  <si>
    <t>第817号</t>
  </si>
  <si>
    <t>医療法人　富岡中央医院</t>
  </si>
  <si>
    <t>979－1112</t>
  </si>
  <si>
    <t>双葉郡富岡町中央１ー１１０</t>
  </si>
  <si>
    <t>0240-22-6560</t>
  </si>
  <si>
    <t>0240-21-0128</t>
  </si>
  <si>
    <t>第515号</t>
  </si>
  <si>
    <t>川内村国民健康保険診療所</t>
  </si>
  <si>
    <t>3230775</t>
  </si>
  <si>
    <t>979－1202</t>
  </si>
  <si>
    <t>双葉郡川内村大字下川内字坂シ内１３３－５</t>
  </si>
  <si>
    <t>0240-38-2119</t>
  </si>
  <si>
    <t>0240-39-0557</t>
  </si>
  <si>
    <t>第848号</t>
  </si>
  <si>
    <t>979－1472</t>
  </si>
  <si>
    <t>双葉郡双葉町新山本町１７</t>
  </si>
  <si>
    <t>0240-33-2013</t>
  </si>
  <si>
    <t>0240-33-5229</t>
  </si>
  <si>
    <t>第636号</t>
  </si>
  <si>
    <t>979－1151</t>
  </si>
  <si>
    <t>双葉郡富岡町大字本岡字新夜ノ森６３４－１</t>
  </si>
  <si>
    <t>0240-21-0873</t>
  </si>
  <si>
    <t>0240-23-5333</t>
  </si>
  <si>
    <t>菅野医院</t>
  </si>
  <si>
    <t>979－2702</t>
  </si>
  <si>
    <t>相馬郡新地町谷地小屋字萩崎６１ー１</t>
  </si>
  <si>
    <t>0244-63-2388</t>
  </si>
  <si>
    <t>0244-62-5110</t>
  </si>
  <si>
    <t>第624号</t>
  </si>
  <si>
    <t>医療法人　創究会　新地クリニック</t>
  </si>
  <si>
    <t>979－2709</t>
  </si>
  <si>
    <t>相馬郡新地町駅前２丁目１０番地</t>
  </si>
  <si>
    <t>0244-63-2700</t>
  </si>
  <si>
    <t>0244-63-2701</t>
  </si>
  <si>
    <t>第822号</t>
  </si>
  <si>
    <t>平成27年 1月 1日</t>
  </si>
  <si>
    <t>清水医院</t>
  </si>
  <si>
    <t>田村市船引町船引字馬場６０</t>
  </si>
  <si>
    <t>0247-82-3535</t>
  </si>
  <si>
    <t>0247-82-3536</t>
  </si>
  <si>
    <t>一般　　       12
療養　　        3</t>
  </si>
  <si>
    <t>平成31年 4月 1日</t>
  </si>
  <si>
    <t>福島県立宮下病院</t>
  </si>
  <si>
    <t>969－7511</t>
  </si>
  <si>
    <t>大沼郡三島町大字宮下字水尻１１５０</t>
  </si>
  <si>
    <t>0241-52-2321</t>
  </si>
  <si>
    <t>0241-52-3133</t>
  </si>
  <si>
    <t>一般　　       32</t>
  </si>
  <si>
    <t>別添１の「第14の２」の１の(１)に規定する在宅療養支援病院</t>
  </si>
  <si>
    <t>医療法人五光会福島寿光会病院</t>
  </si>
  <si>
    <t>960－8102</t>
  </si>
  <si>
    <t>福島市北町１－４０</t>
  </si>
  <si>
    <t>024-521-1370</t>
  </si>
  <si>
    <t>024-521-1368</t>
  </si>
  <si>
    <t>一般　　       62</t>
  </si>
  <si>
    <t>支援病１</t>
  </si>
  <si>
    <t>別添１の「第14の２」の１の(２)に規定する在宅療養支援病院</t>
  </si>
  <si>
    <t>支援病２</t>
  </si>
  <si>
    <t>本田内科医院</t>
  </si>
  <si>
    <t>960－0231</t>
  </si>
  <si>
    <t>福島市飯坂町平野字東原４２－１２</t>
  </si>
  <si>
    <t>024-542-0666</t>
  </si>
  <si>
    <t>024-563-1260</t>
  </si>
  <si>
    <t>かんの消化器科外科医院</t>
  </si>
  <si>
    <t>960－8202</t>
  </si>
  <si>
    <t>福島市山口字雷２０</t>
  </si>
  <si>
    <t>024-533-3801</t>
  </si>
  <si>
    <t>024-533-3802</t>
  </si>
  <si>
    <t>第501号</t>
  </si>
  <si>
    <t>第578号</t>
  </si>
  <si>
    <t>第564号</t>
  </si>
  <si>
    <t>医療法人社団　鈴木医院</t>
  </si>
  <si>
    <t>福島市八木田字神明１４９－１</t>
  </si>
  <si>
    <t>024-545-0216</t>
  </si>
  <si>
    <t>024-545-0352</t>
  </si>
  <si>
    <t>第470号</t>
  </si>
  <si>
    <t>第537号</t>
  </si>
  <si>
    <t>第464号</t>
  </si>
  <si>
    <t>第532号</t>
  </si>
  <si>
    <t>医療法人さいとう医院</t>
  </si>
  <si>
    <t>960－0211</t>
  </si>
  <si>
    <t>福島市飯坂町湯野字浦湊２－８</t>
  </si>
  <si>
    <t>024-542-3030</t>
  </si>
  <si>
    <t>024-542-3010</t>
  </si>
  <si>
    <t>さとう胃腸科クリニック</t>
  </si>
  <si>
    <t>960－8002</t>
  </si>
  <si>
    <t>福島市森合町２ー２１</t>
  </si>
  <si>
    <t>024-536-0133</t>
  </si>
  <si>
    <t>第547号</t>
  </si>
  <si>
    <t>第526号</t>
  </si>
  <si>
    <t>第117号</t>
  </si>
  <si>
    <t>医療法人　武田中央医院</t>
  </si>
  <si>
    <t>960－8253</t>
  </si>
  <si>
    <t>福島市泉字仲ノ町１４－１３</t>
  </si>
  <si>
    <t>024-559-1664</t>
  </si>
  <si>
    <t>024-557-7085</t>
  </si>
  <si>
    <t>第503号</t>
  </si>
  <si>
    <t>医療生協わたり病院附属ふれあいクリニックさくらみず</t>
  </si>
  <si>
    <t>福島市笹谷字塗谷地２０－１</t>
  </si>
  <si>
    <t>024-559-2664</t>
  </si>
  <si>
    <t>024-559-2674</t>
  </si>
  <si>
    <t>第132号</t>
  </si>
  <si>
    <t>わたなべクリニック</t>
  </si>
  <si>
    <t>960－1108</t>
  </si>
  <si>
    <t>福島市成川字神崎４０－１</t>
  </si>
  <si>
    <t>024-593-3172</t>
  </si>
  <si>
    <t>024-593-5321</t>
  </si>
  <si>
    <t>第473号</t>
  </si>
  <si>
    <t>わたなべ内科</t>
  </si>
  <si>
    <t>福島市北沢又字川寒西９－６</t>
  </si>
  <si>
    <t>024-555-1171</t>
  </si>
  <si>
    <t>024-555-1172</t>
  </si>
  <si>
    <t>第504号</t>
  </si>
  <si>
    <t>医療法人　むつみ脳神経・耳鼻科クリニック</t>
  </si>
  <si>
    <t>福島市渡利字鳥谷下町３８－１</t>
  </si>
  <si>
    <t>024-526-0873</t>
  </si>
  <si>
    <t>024-526-0875</t>
  </si>
  <si>
    <t>生協いいの診療所</t>
  </si>
  <si>
    <t>960－1301</t>
  </si>
  <si>
    <t>福島市飯野町字後川２７－２</t>
  </si>
  <si>
    <t>024-562-4120</t>
  </si>
  <si>
    <t>024-562-4128</t>
  </si>
  <si>
    <t>第133号</t>
  </si>
  <si>
    <t>久津医院</t>
  </si>
  <si>
    <t>960－8117</t>
  </si>
  <si>
    <t>福島市入江町１３－３</t>
  </si>
  <si>
    <t>024-525-4561</t>
  </si>
  <si>
    <t>024-525-4514</t>
  </si>
  <si>
    <t>第463号</t>
  </si>
  <si>
    <t>第565号</t>
  </si>
  <si>
    <t>ふくしま在宅緩和ケアクリニック</t>
  </si>
  <si>
    <t>福島市郷野目字宝来町２１－３</t>
  </si>
  <si>
    <t>024-544-6987</t>
  </si>
  <si>
    <t>024-544-6988</t>
  </si>
  <si>
    <t>第112号</t>
  </si>
  <si>
    <t>こんの内科クリニック</t>
  </si>
  <si>
    <t>960－8051</t>
  </si>
  <si>
    <t>福島市曽根田町３－１９</t>
  </si>
  <si>
    <t>024-573-1860</t>
  </si>
  <si>
    <t>024-573-1861</t>
  </si>
  <si>
    <t>いがらし内科・消化器内科クリニック</t>
  </si>
  <si>
    <t>福島市飯坂町平野字道下９－７</t>
  </si>
  <si>
    <t>024-597-8690</t>
  </si>
  <si>
    <t>024-597-8691</t>
  </si>
  <si>
    <t>医療法人　健腎会　大森中央泌尿器科・内科・外科クリニック</t>
  </si>
  <si>
    <t>福島市大森字街道下７０番地２</t>
  </si>
  <si>
    <t>024-546-3725</t>
  </si>
  <si>
    <t>024-546-3726</t>
  </si>
  <si>
    <t>石井外科皮フ科</t>
  </si>
  <si>
    <t>960－8101</t>
  </si>
  <si>
    <t>福島市上町４－３４</t>
  </si>
  <si>
    <t>024-522-4987</t>
  </si>
  <si>
    <t>医療法人温故堂やんべ整形外科</t>
  </si>
  <si>
    <t>福島市黒岩字榎平６５番地の１</t>
  </si>
  <si>
    <t>024-572-7725</t>
  </si>
  <si>
    <t>024-572-7726</t>
  </si>
  <si>
    <t>第455号</t>
  </si>
  <si>
    <t>しいの木おうちクリニック</t>
  </si>
  <si>
    <t>960－8001</t>
  </si>
  <si>
    <t>福島市天神町１６－７</t>
  </si>
  <si>
    <t>024-573-0010</t>
  </si>
  <si>
    <t>024-573-0020</t>
  </si>
  <si>
    <t>ライフナビ脳と痛みと美容のクリニック</t>
  </si>
  <si>
    <t>福島市御山字稲荷田５２番地１</t>
  </si>
  <si>
    <t>024-533-7771</t>
  </si>
  <si>
    <t>024-533-7775</t>
  </si>
  <si>
    <t>第505号</t>
  </si>
  <si>
    <t>光が丘クリニック</t>
  </si>
  <si>
    <t>960－8156</t>
  </si>
  <si>
    <t>福島市田沢字木曽内入２４番地３</t>
  </si>
  <si>
    <t>024-572-4505</t>
  </si>
  <si>
    <t>024-572-4535</t>
  </si>
  <si>
    <t>第472号</t>
  </si>
  <si>
    <t>医療法人吉田内科</t>
  </si>
  <si>
    <t>965－0878</t>
  </si>
  <si>
    <t>会津若松市中町１－２６</t>
  </si>
  <si>
    <t>0242-27-0537</t>
  </si>
  <si>
    <t>0242-38-2263</t>
  </si>
  <si>
    <t>第507号</t>
  </si>
  <si>
    <t>第459号</t>
  </si>
  <si>
    <t>第457号</t>
  </si>
  <si>
    <t>別添１の「第14の２」の１の(３)に規定する在宅療養支援病院</t>
  </si>
  <si>
    <t>公益財団法人　湯浅報恩会　寿泉堂香久山病院</t>
  </si>
  <si>
    <t>0334653</t>
  </si>
  <si>
    <t>963－8833</t>
  </si>
  <si>
    <t>郡山市香久池一丁目１８－１１</t>
  </si>
  <si>
    <t>024-932-6368</t>
  </si>
  <si>
    <t>024-922-7178</t>
  </si>
  <si>
    <t xml:space="preserve">一般　　       51
療養　　      148
介護　　         </t>
  </si>
  <si>
    <t>支援病３</t>
  </si>
  <si>
    <t>桑野協立病院</t>
  </si>
  <si>
    <t>963－8034</t>
  </si>
  <si>
    <t>郡山市島２－９－１８</t>
  </si>
  <si>
    <t>024-933-5422</t>
  </si>
  <si>
    <t>024-923-6224</t>
  </si>
  <si>
    <t>一般　　       83
療養　　       37</t>
  </si>
  <si>
    <t>医療法人慈繁会付属田村診療所</t>
  </si>
  <si>
    <t>963－1154</t>
  </si>
  <si>
    <t>郡山市田村町岩作字穂多礼２１８</t>
  </si>
  <si>
    <t>024-955-3128</t>
  </si>
  <si>
    <t>024-955-3602</t>
  </si>
  <si>
    <t>令和 5年 2月 1日</t>
  </si>
  <si>
    <t>医療法人慈慧会　安積整形外科</t>
  </si>
  <si>
    <t>963－0107</t>
  </si>
  <si>
    <t>郡山市安積３－３４７</t>
  </si>
  <si>
    <t>024-945-1191</t>
  </si>
  <si>
    <t>第514号</t>
  </si>
  <si>
    <t>池田内科医院</t>
  </si>
  <si>
    <t>963－0111</t>
  </si>
  <si>
    <t>郡山市安積町荒井字下北井前４３－５</t>
  </si>
  <si>
    <t>024-946-3251</t>
  </si>
  <si>
    <t>024-946-3252</t>
  </si>
  <si>
    <t>一般　　        6
介護　　       10</t>
  </si>
  <si>
    <t>第516号</t>
  </si>
  <si>
    <t>石井在宅クリニック</t>
  </si>
  <si>
    <t>郡山市菜根３－２５－８</t>
  </si>
  <si>
    <t>024-936-7200</t>
  </si>
  <si>
    <t>024-936-7201</t>
  </si>
  <si>
    <t>第474号</t>
  </si>
  <si>
    <t>第475号</t>
  </si>
  <si>
    <t>いがらし内科外科クリニック</t>
  </si>
  <si>
    <t>0334786</t>
  </si>
  <si>
    <t>963－8026</t>
  </si>
  <si>
    <t>郡山市並木二丁目１２－７</t>
  </si>
  <si>
    <t>024-931-3200</t>
  </si>
  <si>
    <t>024-931-3350</t>
  </si>
  <si>
    <t>たるかわクリニック</t>
  </si>
  <si>
    <t>郡山市御前南一丁目１３</t>
  </si>
  <si>
    <t>024-966-3311</t>
  </si>
  <si>
    <t>024-966-3312</t>
  </si>
  <si>
    <t>医療法人　根本クリニック</t>
  </si>
  <si>
    <t>963－8012</t>
  </si>
  <si>
    <t>郡山市咲田１－５－１１</t>
  </si>
  <si>
    <t>024-922-9405</t>
  </si>
  <si>
    <t>024-924-1250</t>
  </si>
  <si>
    <t>あさかの杜クリニック</t>
  </si>
  <si>
    <t>郡山市安積町成田字漆山５０</t>
  </si>
  <si>
    <t>024-937-3151</t>
  </si>
  <si>
    <t>024-946-8522</t>
  </si>
  <si>
    <t>第481号</t>
  </si>
  <si>
    <t>963－1412</t>
  </si>
  <si>
    <t>郡山市湖南町舘字伊勢ノ前１２３７－５</t>
  </si>
  <si>
    <t>024-982-2113</t>
  </si>
  <si>
    <t>024-982-3261</t>
  </si>
  <si>
    <t>第496号</t>
  </si>
  <si>
    <t>医療法人　古川内科眼科医院</t>
  </si>
  <si>
    <t>郡山市小原田４－１２－２６</t>
  </si>
  <si>
    <t>024-956-6500</t>
  </si>
  <si>
    <t>024-956-6503</t>
  </si>
  <si>
    <t>第551号</t>
  </si>
  <si>
    <t>第510号</t>
  </si>
  <si>
    <t>本町鈴木クリニック</t>
  </si>
  <si>
    <t>郡山市本町２－２－７</t>
  </si>
  <si>
    <t>024-922-0556</t>
  </si>
  <si>
    <t>024-933-9451</t>
  </si>
  <si>
    <t>第531号</t>
  </si>
  <si>
    <t>第539号</t>
  </si>
  <si>
    <t>岡沼内科・往診クリニック</t>
  </si>
  <si>
    <t>郡山市安積３－３４９－１</t>
  </si>
  <si>
    <t>024-937-6030</t>
  </si>
  <si>
    <t>024-937-6031</t>
  </si>
  <si>
    <t>第568号</t>
  </si>
  <si>
    <t>東原クリニック</t>
  </si>
  <si>
    <t>963－0552</t>
  </si>
  <si>
    <t>郡山市東原１丁目２２２番地</t>
  </si>
  <si>
    <t>024-925-1616</t>
  </si>
  <si>
    <t>024-925-1615</t>
  </si>
  <si>
    <t>第552号</t>
  </si>
  <si>
    <t>第500号</t>
  </si>
  <si>
    <t>医療法人慈繁会付属　土屋病院</t>
  </si>
  <si>
    <t>963－8841</t>
  </si>
  <si>
    <t>郡山市山崎７６－１</t>
  </si>
  <si>
    <t>024-932-5425</t>
  </si>
  <si>
    <t>024-932-5450</t>
  </si>
  <si>
    <t>療養　　       80</t>
  </si>
  <si>
    <t>第461号</t>
  </si>
  <si>
    <t>医療法人福島アフターケア協会大河内記念病院</t>
  </si>
  <si>
    <t>973－8402</t>
  </si>
  <si>
    <t>いわき市内郷御厩町３－９６</t>
  </si>
  <si>
    <t>0246-26-2588</t>
  </si>
  <si>
    <t>0246-26-4895</t>
  </si>
  <si>
    <t>療養　　       95</t>
  </si>
  <si>
    <t>972－0161</t>
  </si>
  <si>
    <t>いわき市遠野町上遠野字本町８４</t>
  </si>
  <si>
    <t>0246-89-2041</t>
  </si>
  <si>
    <t>0246-89-2939</t>
  </si>
  <si>
    <t>第557号</t>
  </si>
  <si>
    <t>医療法人あさうら会　須田医院</t>
  </si>
  <si>
    <t>973－8411</t>
  </si>
  <si>
    <t>いわき市小島町１－５－２</t>
  </si>
  <si>
    <t>0246-27-6060</t>
  </si>
  <si>
    <t>0246-27-1617</t>
  </si>
  <si>
    <t>第490号</t>
  </si>
  <si>
    <t>医療法人あさうら会　久之浜医院</t>
  </si>
  <si>
    <t>いわき市久之浜町久之浜字中町２０</t>
  </si>
  <si>
    <t>0246-82-3223</t>
  </si>
  <si>
    <t>第570号</t>
  </si>
  <si>
    <t>小名浜生協病院</t>
  </si>
  <si>
    <t>いわき市小名浜岡小名字山ノ神３２</t>
  </si>
  <si>
    <t>0246-53-4374</t>
  </si>
  <si>
    <t>0246-54-2642</t>
  </si>
  <si>
    <t>一般　　       49
療養　　       60</t>
  </si>
  <si>
    <t>渡辺内科・胃腸科</t>
  </si>
  <si>
    <t>いわき市平字倉前１１３－１</t>
  </si>
  <si>
    <t>0246-25-7272</t>
  </si>
  <si>
    <t>0246-25-2523</t>
  </si>
  <si>
    <t>第571号</t>
  </si>
  <si>
    <t>第587号</t>
  </si>
  <si>
    <t>安島内科クリニック</t>
  </si>
  <si>
    <t>970－8045</t>
  </si>
  <si>
    <t>いわき市郷ケ丘２－３３－１</t>
  </si>
  <si>
    <t>0246-46-1000</t>
  </si>
  <si>
    <t>0246-46-1001</t>
  </si>
  <si>
    <t>医療法人社団　正風会　石井正記念　石井医院</t>
  </si>
  <si>
    <t>いわき市小名浜字本町６０</t>
  </si>
  <si>
    <t>0246-54-5330</t>
  </si>
  <si>
    <t>0246-52-1160</t>
  </si>
  <si>
    <t>こじま内科</t>
  </si>
  <si>
    <t>いわき市遠野町上遠野字太田２０－３</t>
  </si>
  <si>
    <t>0246-74-1500</t>
  </si>
  <si>
    <t>0246-74-1501</t>
  </si>
  <si>
    <t>第544号</t>
  </si>
  <si>
    <t>あんざいクリニック</t>
  </si>
  <si>
    <t>970－8032</t>
  </si>
  <si>
    <t>いわき市平下荒川字大作１３３－５</t>
  </si>
  <si>
    <t>0246-88-6305</t>
  </si>
  <si>
    <t>0246-88-6307</t>
  </si>
  <si>
    <t>第553号</t>
  </si>
  <si>
    <t>第123号</t>
  </si>
  <si>
    <t>第467号</t>
  </si>
  <si>
    <t>医療法人　石井内科クリニック　飯野</t>
  </si>
  <si>
    <t>970－8044</t>
  </si>
  <si>
    <t>いわき市中央台飯野三丁目３３番地の１</t>
  </si>
  <si>
    <t>0246-29-2500</t>
  </si>
  <si>
    <t>0246-29-2511</t>
  </si>
  <si>
    <t>クリニック　阿部</t>
  </si>
  <si>
    <t>いわき市泉町七丁目１番地の９</t>
  </si>
  <si>
    <t>0246-85-5801</t>
  </si>
  <si>
    <t>0246-85-5803</t>
  </si>
  <si>
    <t>第468号</t>
  </si>
  <si>
    <t>公益財団法人ときわ会　竹林貞吉記念クリニック</t>
  </si>
  <si>
    <t>いわき市平字堂根町２番地の１デュオヒルズいわきザレジデンス２階</t>
  </si>
  <si>
    <t>0246-80-8222</t>
  </si>
  <si>
    <t>0246-80-8223</t>
  </si>
  <si>
    <t>鈴木ホームクリニック</t>
  </si>
  <si>
    <t>961－0982</t>
  </si>
  <si>
    <t>白河市南真舟６－２</t>
  </si>
  <si>
    <t>0248-31-8181</t>
  </si>
  <si>
    <t>0248-31-8200</t>
  </si>
  <si>
    <t>第479号</t>
  </si>
  <si>
    <t>くにい増見クリニック</t>
  </si>
  <si>
    <t>969－0308</t>
  </si>
  <si>
    <t>白河市大信増見字下ノ田４５</t>
  </si>
  <si>
    <t>0248-46-2258</t>
  </si>
  <si>
    <t>0248-46-2488</t>
  </si>
  <si>
    <t>医療法人　緑桜会　緑が丘さくら診療所</t>
  </si>
  <si>
    <t>961－0309</t>
  </si>
  <si>
    <t>白河市東深仁井田字道山６－１０</t>
  </si>
  <si>
    <t>0248-35-1555</t>
  </si>
  <si>
    <t>0248-35-1556</t>
  </si>
  <si>
    <t>白河在宅支援診療所</t>
  </si>
  <si>
    <t>961－0003</t>
  </si>
  <si>
    <t>白河市泉田池ノ上８３－１</t>
  </si>
  <si>
    <t>0248-22-5101</t>
  </si>
  <si>
    <t>0248-24-4526</t>
  </si>
  <si>
    <t>福島県厚生農業協同組合連合会　農村健診センター</t>
  </si>
  <si>
    <t>白河市豊地上弥次郎２番地１</t>
  </si>
  <si>
    <t>0248-27-3432</t>
  </si>
  <si>
    <t>0248-27-2493</t>
  </si>
  <si>
    <t>第453号</t>
  </si>
  <si>
    <t>医療法人　吉田医院</t>
  </si>
  <si>
    <t>962－0841</t>
  </si>
  <si>
    <t>須賀川市上北町９６－１</t>
  </si>
  <si>
    <t>0248-76-2117</t>
  </si>
  <si>
    <t>0248-76-2118</t>
  </si>
  <si>
    <t>第542号</t>
  </si>
  <si>
    <t>第462号</t>
  </si>
  <si>
    <t>第493号</t>
  </si>
  <si>
    <t>ブナの木内科診療所</t>
  </si>
  <si>
    <t>962－0311</t>
  </si>
  <si>
    <t>須賀川市矢沢字天神２１０</t>
  </si>
  <si>
    <t>0248-66-1550</t>
  </si>
  <si>
    <t>0248-66-1551</t>
  </si>
  <si>
    <t>第588号</t>
  </si>
  <si>
    <t>石川内科</t>
  </si>
  <si>
    <t>962－0007</t>
  </si>
  <si>
    <t>須賀川市下宿町５７番地</t>
  </si>
  <si>
    <t>0248-63-9020</t>
  </si>
  <si>
    <t>0248-63-9021</t>
  </si>
  <si>
    <t>第485号</t>
  </si>
  <si>
    <t>第555号</t>
  </si>
  <si>
    <t>医療生協きたかた診療所</t>
  </si>
  <si>
    <t>966－0095</t>
  </si>
  <si>
    <t>喜多方市字押切東１－３３</t>
  </si>
  <si>
    <t>0241-23-3611</t>
  </si>
  <si>
    <t>0241-23-2866</t>
  </si>
  <si>
    <t>第556号</t>
  </si>
  <si>
    <t>第558号</t>
  </si>
  <si>
    <t>第487号</t>
  </si>
  <si>
    <t>大石医院</t>
  </si>
  <si>
    <t>976－0042</t>
  </si>
  <si>
    <t>相馬市中村字大町４７</t>
  </si>
  <si>
    <t>0244-35-3451</t>
  </si>
  <si>
    <t>0244-35-6127</t>
  </si>
  <si>
    <t>みずのクリニック</t>
  </si>
  <si>
    <t>964－0903</t>
  </si>
  <si>
    <t>二本松市根崎１－５５</t>
  </si>
  <si>
    <t>0243-23-5158</t>
  </si>
  <si>
    <t>0243-23-5191</t>
  </si>
  <si>
    <t>第511号</t>
  </si>
  <si>
    <t>佐藤内科胃腸科医院</t>
  </si>
  <si>
    <t>二本松市油井字八軒町５４</t>
  </si>
  <si>
    <t>0243-22-0174</t>
  </si>
  <si>
    <t>0243-22-0192</t>
  </si>
  <si>
    <t>第494号</t>
  </si>
  <si>
    <t>みうら内科クリニック</t>
  </si>
  <si>
    <t>964－0806</t>
  </si>
  <si>
    <t>二本松市羽石１１０－６</t>
  </si>
  <si>
    <t>0243-22-5512</t>
  </si>
  <si>
    <t>0243-22-5706</t>
  </si>
  <si>
    <t>第520号</t>
  </si>
  <si>
    <t>整形外科・内科・リウマチ科　小林医院</t>
  </si>
  <si>
    <t>二本松市根崎二丁目１９７番地</t>
  </si>
  <si>
    <t>0243-22-0682</t>
  </si>
  <si>
    <t>第521号</t>
  </si>
  <si>
    <t>医療法人明孝会　青山医院</t>
  </si>
  <si>
    <t>田村市常葉町常葉字荒町４８</t>
  </si>
  <si>
    <t>0247-77-2015</t>
  </si>
  <si>
    <t>0247-77-2182</t>
  </si>
  <si>
    <t>第560号</t>
  </si>
  <si>
    <t>第584号</t>
  </si>
  <si>
    <t>しんどうクリニック</t>
  </si>
  <si>
    <t>975－0061</t>
  </si>
  <si>
    <t>南相馬市原町区大木戸字松島３１８－１４</t>
  </si>
  <si>
    <t>0244-22-0600</t>
  </si>
  <si>
    <t>0244-25-2833</t>
  </si>
  <si>
    <t>第540号</t>
  </si>
  <si>
    <t>福島県厚生農業協同組合連合会鹿島厚生病院</t>
  </si>
  <si>
    <t>979－2442</t>
  </si>
  <si>
    <t>南相馬市鹿島区横手字川原２</t>
  </si>
  <si>
    <t>0244-46-5125</t>
  </si>
  <si>
    <t>0244-46-4870</t>
  </si>
  <si>
    <t>一般　　       40
療養　　       40</t>
  </si>
  <si>
    <t>医療法人すずき医院</t>
  </si>
  <si>
    <t>960－0652</t>
  </si>
  <si>
    <t>伊達市保原町字西町１７５</t>
  </si>
  <si>
    <t>0245-75-2563</t>
  </si>
  <si>
    <t>024-575-3999</t>
  </si>
  <si>
    <t>第458号</t>
  </si>
  <si>
    <t>第131号</t>
  </si>
  <si>
    <t>第127号</t>
  </si>
  <si>
    <t>神岡クリニック</t>
  </si>
  <si>
    <t>伊達市霊山町掛田字中町１１－１</t>
  </si>
  <si>
    <t>024-586-1318</t>
  </si>
  <si>
    <t>024-586-3119</t>
  </si>
  <si>
    <t>おの整形外科クリニック</t>
  </si>
  <si>
    <t>960－0777</t>
  </si>
  <si>
    <t>伊達市梁川町字西土橋１２０</t>
  </si>
  <si>
    <t>024-527-1055</t>
  </si>
  <si>
    <t>024-527-1050</t>
  </si>
  <si>
    <t>医療法人慈久会谷病院</t>
  </si>
  <si>
    <t>969－1131</t>
  </si>
  <si>
    <t>本宮市本宮字南町裡１４９</t>
  </si>
  <si>
    <t>0243-33-2721</t>
  </si>
  <si>
    <t>0243-34-2972</t>
  </si>
  <si>
    <t>一般　　      124
療養　　       40</t>
  </si>
  <si>
    <t>第561号</t>
  </si>
  <si>
    <t>医療法人武田胃腸科内科医院</t>
  </si>
  <si>
    <t>伊達郡国見町大字藤田字北１２</t>
  </si>
  <si>
    <t>024-585-2630</t>
  </si>
  <si>
    <t>024-585-2014</t>
  </si>
  <si>
    <t>第484号</t>
  </si>
  <si>
    <t>第536号</t>
  </si>
  <si>
    <t>遠藤内科医院</t>
  </si>
  <si>
    <t>969－1617</t>
  </si>
  <si>
    <t>伊達郡桑折町字陣屋１－６</t>
  </si>
  <si>
    <t>024-582-6788</t>
  </si>
  <si>
    <t>024-582-6799</t>
  </si>
  <si>
    <t>よしだ総合診療・在宅ケアクリニック</t>
  </si>
  <si>
    <t>岩瀬郡鏡石町不時沼２１７番地１</t>
  </si>
  <si>
    <t>0248-62-2508</t>
  </si>
  <si>
    <t>0248-94-2902</t>
  </si>
  <si>
    <t>第530号</t>
  </si>
  <si>
    <t>第562号</t>
  </si>
  <si>
    <t>ニューロクリニック</t>
  </si>
  <si>
    <t>961－8051</t>
  </si>
  <si>
    <t>西白河郡西郷村字下前田東５番地１</t>
  </si>
  <si>
    <t>0248-24-4111</t>
  </si>
  <si>
    <t>0248-24-4112</t>
  </si>
  <si>
    <t>第482号</t>
  </si>
  <si>
    <t>医療法人　つちやクリニック</t>
  </si>
  <si>
    <t>963－5405</t>
  </si>
  <si>
    <t>東白川郡塙町大字塙字材木町１０番地１</t>
  </si>
  <si>
    <t>0247-43-2250</t>
  </si>
  <si>
    <t>0247-43-2251</t>
  </si>
  <si>
    <t>第579号</t>
  </si>
  <si>
    <t>第498号</t>
  </si>
  <si>
    <t>ひらた中央病院</t>
  </si>
  <si>
    <t>3030605</t>
  </si>
  <si>
    <t>963－8202</t>
  </si>
  <si>
    <t>石川郡平田村大字上蓬田字清水内４</t>
  </si>
  <si>
    <t>0247-55-3333</t>
  </si>
  <si>
    <t>0247-55-2645</t>
  </si>
  <si>
    <t>一般　　       34
療養　　      108</t>
  </si>
  <si>
    <t>ひらた中央病院附属中島医院</t>
  </si>
  <si>
    <t>963－7851</t>
  </si>
  <si>
    <t>石川郡石川町字新町４６－１</t>
  </si>
  <si>
    <t>0247-26-3415</t>
  </si>
  <si>
    <t>0247-26-3416</t>
  </si>
  <si>
    <t>第580号</t>
  </si>
  <si>
    <t>三春町立三春病院</t>
  </si>
  <si>
    <t>963－7752</t>
  </si>
  <si>
    <t>田村郡三春町六升蒔５０</t>
  </si>
  <si>
    <t>0247-62-3131</t>
  </si>
  <si>
    <t>0247-62-1128</t>
  </si>
  <si>
    <t>一般　　       86</t>
  </si>
  <si>
    <t>第563号</t>
  </si>
  <si>
    <t>公立小野町地方綜合病院</t>
  </si>
  <si>
    <t>田村郡小野町大字小野新町字槻木内６番地２</t>
  </si>
  <si>
    <t>0247-72-3181</t>
  </si>
  <si>
    <t>0247-72-3837</t>
  </si>
  <si>
    <t>一般　　       60
療養　　       59</t>
  </si>
  <si>
    <t>なごみファミリークリニック</t>
  </si>
  <si>
    <t>963－7704</t>
  </si>
  <si>
    <t>田村郡三春町大字熊耳字上荒井１９９番地の１</t>
  </si>
  <si>
    <t>0247-62-2473</t>
  </si>
  <si>
    <t>0247-62-3761</t>
  </si>
  <si>
    <t>馬場医院</t>
  </si>
  <si>
    <t>979－0403</t>
  </si>
  <si>
    <t>双葉郡広野町下浅見川字広長１００－６</t>
  </si>
  <si>
    <t>0240-27-2231</t>
  </si>
  <si>
    <t>0240-27-4007</t>
  </si>
  <si>
    <t>渡辺病院</t>
  </si>
  <si>
    <t>3330450</t>
  </si>
  <si>
    <t>979－2611</t>
  </si>
  <si>
    <t>相馬郡新地町駒ケ嶺字原９２</t>
  </si>
  <si>
    <t>0244-63-2100</t>
  </si>
  <si>
    <t>0244-63-2122</t>
  </si>
  <si>
    <t>一般　　
　　一般      140</t>
  </si>
  <si>
    <t>平成28年12月 1日</t>
  </si>
  <si>
    <t>平成26年 6月 1日</t>
  </si>
  <si>
    <t>平成29年 3月 1日</t>
  </si>
  <si>
    <t>第291号</t>
  </si>
  <si>
    <t>第329号</t>
  </si>
  <si>
    <t>福島西部病院</t>
  </si>
  <si>
    <t>0131778</t>
  </si>
  <si>
    <t>960－8071</t>
  </si>
  <si>
    <t>福島市東中央３－１５</t>
  </si>
  <si>
    <t>024-533-2121</t>
  </si>
  <si>
    <t>024-533-2123</t>
  </si>
  <si>
    <t>一般　　       99</t>
  </si>
  <si>
    <t>第156号</t>
  </si>
  <si>
    <t>平成21年12月 1日</t>
  </si>
  <si>
    <t>第369号</t>
  </si>
  <si>
    <t>第198号</t>
  </si>
  <si>
    <t>第356号</t>
  </si>
  <si>
    <t>第295号</t>
  </si>
  <si>
    <t>平成26年 7月 1日</t>
  </si>
  <si>
    <t>第280号</t>
  </si>
  <si>
    <t>しのぶ病院</t>
  </si>
  <si>
    <t>福島市大森字高畑３１－１</t>
  </si>
  <si>
    <t>024-546-3311</t>
  </si>
  <si>
    <t>024-546-9467</t>
  </si>
  <si>
    <t>一般　　       50
療養　　       50</t>
  </si>
  <si>
    <t>第302号</t>
  </si>
  <si>
    <t>福島セントラルクリニック</t>
  </si>
  <si>
    <t>福島市早稲町８番２２号</t>
  </si>
  <si>
    <t>024-522-7701</t>
  </si>
  <si>
    <t>024-522-7717</t>
  </si>
  <si>
    <t>一般　　
　　一般       17</t>
  </si>
  <si>
    <t>第361号</t>
  </si>
  <si>
    <t>第364号</t>
  </si>
  <si>
    <t>福島市こども発達支援センター</t>
  </si>
  <si>
    <t>福島市森合町１０番１号</t>
  </si>
  <si>
    <t>024-534-6074</t>
  </si>
  <si>
    <t>024-597-7608</t>
  </si>
  <si>
    <t>令和 2年 3月 1日</t>
  </si>
  <si>
    <t>第353号</t>
  </si>
  <si>
    <t>芦ノ牧温泉病院</t>
  </si>
  <si>
    <t>969－5147</t>
  </si>
  <si>
    <t>会津若松市大戸町大字芦牧字壇ノ下８１１－１</t>
  </si>
  <si>
    <t>0242-92-3241</t>
  </si>
  <si>
    <t>0242-92-3244</t>
  </si>
  <si>
    <t>療養　　      120</t>
  </si>
  <si>
    <t>第340号</t>
  </si>
  <si>
    <t>第374号</t>
  </si>
  <si>
    <t>医療法人明精会　会津西病院</t>
  </si>
  <si>
    <t>0231594</t>
  </si>
  <si>
    <t>969－6192</t>
  </si>
  <si>
    <t>会津若松市北会津町東小松２３３５</t>
  </si>
  <si>
    <t>0242-56-2525</t>
  </si>
  <si>
    <t>0242-56-2528</t>
  </si>
  <si>
    <t>精神　　      310
一般　　       60</t>
  </si>
  <si>
    <t>第320号</t>
  </si>
  <si>
    <t>第391号</t>
  </si>
  <si>
    <t>小野木クリニック</t>
  </si>
  <si>
    <t>会津若松市材木町二丁目５番２０号</t>
  </si>
  <si>
    <t>0242-26-5533</t>
  </si>
  <si>
    <t>0242-29-2088</t>
  </si>
  <si>
    <t>第287号</t>
  </si>
  <si>
    <t>福島県総合療育センター</t>
  </si>
  <si>
    <t>0331923</t>
  </si>
  <si>
    <t>郡山市富田町字上ノ台４－１</t>
  </si>
  <si>
    <t>024-951-0250</t>
  </si>
  <si>
    <t>024-951-0143</t>
  </si>
  <si>
    <t>第305号</t>
  </si>
  <si>
    <t>平成24年 7月 1日</t>
  </si>
  <si>
    <t>第350号</t>
  </si>
  <si>
    <t>第281号</t>
  </si>
  <si>
    <t>第261号</t>
  </si>
  <si>
    <t>第384号</t>
  </si>
  <si>
    <t>医療法人　明信会　今泉西病院</t>
  </si>
  <si>
    <t>963－8024</t>
  </si>
  <si>
    <t>郡山市朝日２－１８－８</t>
  </si>
  <si>
    <t>024-934-1515</t>
  </si>
  <si>
    <t>024-922-5407</t>
  </si>
  <si>
    <t>一般　　      116
療養　　       42</t>
  </si>
  <si>
    <t>第292号</t>
  </si>
  <si>
    <t>第330号</t>
  </si>
  <si>
    <t>医療法人慈繁会付属トータルヘルスクリニック</t>
  </si>
  <si>
    <t>郡山市山崎１７１</t>
  </si>
  <si>
    <t>024-927-0305</t>
  </si>
  <si>
    <t>024-927-0326</t>
  </si>
  <si>
    <t>一般　　
　　一般       15</t>
  </si>
  <si>
    <t>郡山市医療介護病院</t>
  </si>
  <si>
    <t>963－8031</t>
  </si>
  <si>
    <t>郡山市上亀田１－１</t>
  </si>
  <si>
    <t>024-934-1240</t>
  </si>
  <si>
    <t>024-934-1070</t>
  </si>
  <si>
    <t>療養　　       40</t>
  </si>
  <si>
    <t>第167号</t>
  </si>
  <si>
    <t>第318号</t>
  </si>
  <si>
    <t>第322号</t>
  </si>
  <si>
    <t>平成25年 1月 1日</t>
  </si>
  <si>
    <t>医療法人社団新生会　南東北第二病院</t>
  </si>
  <si>
    <t>963－8052</t>
  </si>
  <si>
    <t>郡山市八山田六丁目９５</t>
  </si>
  <si>
    <t>024-932-0503</t>
  </si>
  <si>
    <t>024-932-0892</t>
  </si>
  <si>
    <t>一般　　      105
療養　　       51</t>
  </si>
  <si>
    <t>第352号</t>
  </si>
  <si>
    <t>平成25年 7月 1日</t>
  </si>
  <si>
    <t>第286号</t>
  </si>
  <si>
    <t>福島整肢療護園</t>
  </si>
  <si>
    <t>970－8001</t>
  </si>
  <si>
    <t>いわき市平上平窪字古館１－２</t>
  </si>
  <si>
    <t>0246-25-8131</t>
  </si>
  <si>
    <t>0246-22-1259</t>
  </si>
  <si>
    <t>第321号</t>
  </si>
  <si>
    <t>松村総合病院</t>
  </si>
  <si>
    <t>いわき市平字小太郎町１－１</t>
  </si>
  <si>
    <t>0246-23-2161</t>
  </si>
  <si>
    <t>0246-22-9965</t>
  </si>
  <si>
    <t>一般　　      199</t>
  </si>
  <si>
    <t>第375号</t>
  </si>
  <si>
    <t>第390号</t>
  </si>
  <si>
    <t>第362号</t>
  </si>
  <si>
    <t>平成26年 8月 1日</t>
  </si>
  <si>
    <t>医療法人常磐会いわき湯本病院</t>
  </si>
  <si>
    <t>いわき市常磐湯本町台山６</t>
  </si>
  <si>
    <t>0246-42-3188</t>
  </si>
  <si>
    <t>0246-43-7354</t>
  </si>
  <si>
    <t>一般　　       48
療養　　      106</t>
  </si>
  <si>
    <t>医療法人櫛田病院</t>
  </si>
  <si>
    <t>いわき市植田町本町１－１１－１</t>
  </si>
  <si>
    <t>0246-63-3202</t>
  </si>
  <si>
    <t>0246-62-2034</t>
  </si>
  <si>
    <t>一般　　       49</t>
  </si>
  <si>
    <t>社団医療法人呉羽会呉羽総合病院</t>
  </si>
  <si>
    <t>いわき市錦町落合１－１</t>
  </si>
  <si>
    <t>0246-63-2181</t>
  </si>
  <si>
    <t>0246-63-0552</t>
  </si>
  <si>
    <t>一般　　      163
療養　　       36</t>
  </si>
  <si>
    <t>第327号</t>
  </si>
  <si>
    <t>医療法人社団正風会石井脳神経外科眼科病院</t>
  </si>
  <si>
    <t>971－8122</t>
  </si>
  <si>
    <t>いわき市小名浜林城字塚前３－１</t>
  </si>
  <si>
    <t>0246-58-3121</t>
  </si>
  <si>
    <t>0246-58-3020</t>
  </si>
  <si>
    <t>一般　　       48</t>
  </si>
  <si>
    <t>平成24年 8月 1日</t>
  </si>
  <si>
    <t>医療法人恒英会永井整形外科</t>
  </si>
  <si>
    <t>971－8167</t>
  </si>
  <si>
    <t>いわき市小名浜西君ケ塚町１９－９</t>
  </si>
  <si>
    <t>0246-54-7722</t>
  </si>
  <si>
    <t>0246-54-7744</t>
  </si>
  <si>
    <t>社団医療法人　至誠会　こうじま慈愛病院</t>
  </si>
  <si>
    <t>いわき市錦町鈴鹿１０３－１</t>
  </si>
  <si>
    <t>0246-63-5141</t>
  </si>
  <si>
    <t>0246-62-7080</t>
  </si>
  <si>
    <t>一般　　       30
療養　　       90</t>
  </si>
  <si>
    <t>社団医療法人容雅会中村病院</t>
  </si>
  <si>
    <t>971－8111</t>
  </si>
  <si>
    <t>いわき市小名浜大原字下小滝１４６－２</t>
  </si>
  <si>
    <t>0246-53-3141</t>
  </si>
  <si>
    <t>0246-54-1503</t>
  </si>
  <si>
    <t xml:space="preserve">一般　　       57
療養　　       41
介護　　         </t>
  </si>
  <si>
    <t>長春館病院</t>
  </si>
  <si>
    <t>970－0103</t>
  </si>
  <si>
    <t>いわき市平藤間字川前６３－２</t>
  </si>
  <si>
    <t>0246-39-3090</t>
  </si>
  <si>
    <t>0246-39-3774</t>
  </si>
  <si>
    <t>療養　　      168</t>
  </si>
  <si>
    <t>第296号</t>
  </si>
  <si>
    <t>第344号</t>
  </si>
  <si>
    <t>平成28年 7月 1日</t>
  </si>
  <si>
    <t>第387号</t>
  </si>
  <si>
    <t>第388号</t>
  </si>
  <si>
    <t>第273号</t>
  </si>
  <si>
    <t>第278号</t>
  </si>
  <si>
    <t>平成25年11月 1日</t>
  </si>
  <si>
    <t>第348号</t>
  </si>
  <si>
    <t>医療法人　平心会　須賀川病院</t>
  </si>
  <si>
    <t>962－0022</t>
  </si>
  <si>
    <t>須賀川市丸田町１７</t>
  </si>
  <si>
    <t>0248-75-2211</t>
  </si>
  <si>
    <t>0248-75-1896</t>
  </si>
  <si>
    <t>一般　　      114</t>
  </si>
  <si>
    <t>第306号</t>
  </si>
  <si>
    <t>第389号</t>
  </si>
  <si>
    <t>第370号</t>
  </si>
  <si>
    <t>医療法人昨雲会飯塚病院</t>
  </si>
  <si>
    <t>0830213</t>
  </si>
  <si>
    <t>966－0902</t>
  </si>
  <si>
    <t>喜多方市松山町村松字北原３６３４－１</t>
  </si>
  <si>
    <t>0241-24-3421</t>
  </si>
  <si>
    <t>0241-24-3426</t>
  </si>
  <si>
    <t>精神　　      410</t>
  </si>
  <si>
    <t>第285号</t>
  </si>
  <si>
    <t>医療法人昨雲会飯塚病院附属有隣病院</t>
  </si>
  <si>
    <t>0830296</t>
  </si>
  <si>
    <t>喜多方市松山町村松字北原３６４３－１</t>
  </si>
  <si>
    <t>0241-24-5021</t>
  </si>
  <si>
    <t>0241-24-5024</t>
  </si>
  <si>
    <t>第319号</t>
  </si>
  <si>
    <t>第168号</t>
  </si>
  <si>
    <t>公立相馬総合病院</t>
  </si>
  <si>
    <t>976－0011</t>
  </si>
  <si>
    <t>相馬市新沼字坪ヶ迫１４２</t>
  </si>
  <si>
    <t>0244-36-5101</t>
  </si>
  <si>
    <t>0244-35-5819</t>
  </si>
  <si>
    <t>一般　　      198</t>
  </si>
  <si>
    <t>第315号</t>
  </si>
  <si>
    <t>第381号</t>
  </si>
  <si>
    <t>医療法人辰星会枡記念病院</t>
  </si>
  <si>
    <t>964－0867</t>
  </si>
  <si>
    <t>二本松市住吉１００</t>
  </si>
  <si>
    <t>0243-22-3100</t>
  </si>
  <si>
    <t>0243-22-3680</t>
  </si>
  <si>
    <t>第264号</t>
  </si>
  <si>
    <t>第307号</t>
  </si>
  <si>
    <t>平成29年 3月23日</t>
  </si>
  <si>
    <t>たむら市民病院</t>
  </si>
  <si>
    <t>田村市船引町船引字南町通１１１番地</t>
  </si>
  <si>
    <t>0247-82-1117</t>
  </si>
  <si>
    <t>0247-82-1746</t>
  </si>
  <si>
    <t>医療法人相雲会小野田病院</t>
  </si>
  <si>
    <t>975－0004</t>
  </si>
  <si>
    <t>南相馬市原町区旭町３－２１</t>
  </si>
  <si>
    <t>0244-24-1111</t>
  </si>
  <si>
    <t>0244-22-2125</t>
  </si>
  <si>
    <t>一般　　       89</t>
  </si>
  <si>
    <t>医療法人社団青空会大町病院</t>
  </si>
  <si>
    <t>1230322</t>
  </si>
  <si>
    <t>975－0001</t>
  </si>
  <si>
    <t>南相馬市原町区大町３－９７</t>
  </si>
  <si>
    <t>0244-24-2333</t>
  </si>
  <si>
    <t>0244-24-4940</t>
  </si>
  <si>
    <t>一般　　      104
療養　　       74
介護　　       10</t>
  </si>
  <si>
    <t>第249号</t>
  </si>
  <si>
    <t>北福島医療センター</t>
  </si>
  <si>
    <t>960－0502</t>
  </si>
  <si>
    <t>伊達市箱崎字東２３－１</t>
  </si>
  <si>
    <t>024-551-0551</t>
  </si>
  <si>
    <t>024-551-0808</t>
  </si>
  <si>
    <t>一般　　      226</t>
  </si>
  <si>
    <t>第343号</t>
  </si>
  <si>
    <t>平成29年 1月 1日</t>
  </si>
  <si>
    <t>梁川病院</t>
  </si>
  <si>
    <t>960－0776</t>
  </si>
  <si>
    <t>伊達市梁川町字東土橋８</t>
  </si>
  <si>
    <t>024-577-2155</t>
  </si>
  <si>
    <t>024-577-1891</t>
  </si>
  <si>
    <t>療養　　       50</t>
  </si>
  <si>
    <t>第316号</t>
  </si>
  <si>
    <t>第367号</t>
  </si>
  <si>
    <t>第289号</t>
  </si>
  <si>
    <t>福島県立南会津病院</t>
  </si>
  <si>
    <t>南会津郡南会津町永田字風下１４－１</t>
  </si>
  <si>
    <t>0241-62-7111</t>
  </si>
  <si>
    <t>0241-62-7307</t>
  </si>
  <si>
    <t>一般　　       98</t>
  </si>
  <si>
    <t>第314号</t>
  </si>
  <si>
    <t>福島県厚生農業協同組合連合会高田厚生病院</t>
  </si>
  <si>
    <t>969－6264</t>
  </si>
  <si>
    <t>大沼郡会津美里町字高田甲２９８１</t>
  </si>
  <si>
    <t>0242-54-2211</t>
  </si>
  <si>
    <t>0242-54-6709</t>
  </si>
  <si>
    <t>療養　　       53</t>
  </si>
  <si>
    <t>第355号</t>
  </si>
  <si>
    <t>医療法人あさひ会　南東北わたなべクリニック</t>
  </si>
  <si>
    <t>969－0223</t>
  </si>
  <si>
    <t>西白河郡矢吹町文京町２２６</t>
  </si>
  <si>
    <t>0248-44-4111</t>
  </si>
  <si>
    <t>0248-44-4116</t>
  </si>
  <si>
    <t>第300号</t>
  </si>
  <si>
    <t>平成28年11月 1日</t>
  </si>
  <si>
    <t>福島県厚生農業協同組合連合会塙厚生病院</t>
  </si>
  <si>
    <t>963－5493</t>
  </si>
  <si>
    <t>東白川郡塙町大字塙字大町１－５</t>
  </si>
  <si>
    <t>0247-43-1145</t>
  </si>
  <si>
    <t>0247-43-3394</t>
  </si>
  <si>
    <t>一般　　      167
精神　　       63</t>
  </si>
  <si>
    <t>第269号</t>
  </si>
  <si>
    <t>医療法人　久慈会　深谷クリニック</t>
  </si>
  <si>
    <t>963－6123</t>
  </si>
  <si>
    <t>東白川郡棚倉町大字関口字上志宝７３番地</t>
  </si>
  <si>
    <t>0247-33-3223</t>
  </si>
  <si>
    <t>0247-33-3263</t>
  </si>
  <si>
    <t>第271号</t>
  </si>
  <si>
    <t>平成22年 7月 1日</t>
  </si>
  <si>
    <t>第338号</t>
  </si>
  <si>
    <t>第303号</t>
  </si>
  <si>
    <t>福島県厚生農業協同組合連合会双葉厚生病院</t>
  </si>
  <si>
    <t>双葉郡双葉町大字新山字久保前１００</t>
  </si>
  <si>
    <t>0240-33-2151</t>
  </si>
  <si>
    <t>0240-33-2129</t>
  </si>
  <si>
    <t>一般　　      120
精神　　       70</t>
  </si>
  <si>
    <t>第313号</t>
  </si>
  <si>
    <t>福島県立大野病院</t>
  </si>
  <si>
    <t>979－1308</t>
  </si>
  <si>
    <t>双葉郡大熊町大字下野上字大野９８－１</t>
  </si>
  <si>
    <t>0240-32-7033</t>
  </si>
  <si>
    <t>0240-32-2890</t>
  </si>
  <si>
    <t>一般　　      146
一般（感染）
　　　　        4</t>
  </si>
  <si>
    <t>福島県ふたば医療センター附属病院</t>
  </si>
  <si>
    <t>双葉郡富岡町大字本岡字王塚８１７－１</t>
  </si>
  <si>
    <t>0240-23-5090</t>
  </si>
  <si>
    <t>0240-23-5091</t>
  </si>
  <si>
    <t>一般　　       30</t>
  </si>
  <si>
    <t>第385号</t>
  </si>
  <si>
    <t>独立行政法人国立病院機構　福島病院</t>
  </si>
  <si>
    <t>962－8507</t>
  </si>
  <si>
    <t>須賀川市芦田塚１３</t>
  </si>
  <si>
    <t>0248-75-2131</t>
  </si>
  <si>
    <t>0248-76-2382</t>
  </si>
  <si>
    <t>一般　　      303</t>
  </si>
  <si>
    <t>第346号</t>
  </si>
  <si>
    <t>独立行政法人国立病院機構いわき病院</t>
  </si>
  <si>
    <t>971－8126</t>
  </si>
  <si>
    <t>福島県いわき市小名浜野田字八合８８番地１</t>
  </si>
  <si>
    <t>0246-88-7101</t>
  </si>
  <si>
    <t>0246-88-7075</t>
  </si>
  <si>
    <t>一般　　
　　一般      154</t>
  </si>
  <si>
    <t>第382号</t>
  </si>
  <si>
    <t>一陽会病院</t>
  </si>
  <si>
    <t>福島市八島町１５－２７</t>
  </si>
  <si>
    <t>024-534-6715</t>
  </si>
  <si>
    <t>024-531-0427</t>
  </si>
  <si>
    <t>精神　　      157</t>
  </si>
  <si>
    <t>第403号</t>
  </si>
  <si>
    <t>平成18年11月 1日</t>
  </si>
  <si>
    <t>第454号</t>
  </si>
  <si>
    <t>田島整形外科</t>
  </si>
  <si>
    <t>960－8074</t>
  </si>
  <si>
    <t>福島市西中央１－１２－２</t>
  </si>
  <si>
    <t>024-533-6651</t>
  </si>
  <si>
    <t>024-536-1978</t>
  </si>
  <si>
    <t>第258号</t>
  </si>
  <si>
    <t>第247号</t>
  </si>
  <si>
    <t>医療法人後藤整形外科</t>
  </si>
  <si>
    <t>福島市鎌田字門丈壇１０－１０</t>
  </si>
  <si>
    <t>024-554-2626</t>
  </si>
  <si>
    <t>024-554-2811</t>
  </si>
  <si>
    <t>さとう日出夫整形外科</t>
  </si>
  <si>
    <t>福島市岡部字中条６５</t>
  </si>
  <si>
    <t>024-533-1433</t>
  </si>
  <si>
    <t>024-535-5666</t>
  </si>
  <si>
    <t>第445号</t>
  </si>
  <si>
    <t>第377号</t>
  </si>
  <si>
    <t>ながおさ整形外科</t>
  </si>
  <si>
    <t>960－8165</t>
  </si>
  <si>
    <t>福島市吉倉字八幡８－１</t>
  </si>
  <si>
    <t>024-544-1852</t>
  </si>
  <si>
    <t>024-573-4670</t>
  </si>
  <si>
    <t>第216号</t>
  </si>
  <si>
    <t>平成19年 1月 1日</t>
  </si>
  <si>
    <t>渡辺政行整形外科クリニック</t>
  </si>
  <si>
    <t>福島市北五老内町６－１６</t>
  </si>
  <si>
    <t>024-529-7655</t>
  </si>
  <si>
    <t>024-529-7656</t>
  </si>
  <si>
    <t>ＡＲＣクリニックよしだ整形外科</t>
  </si>
  <si>
    <t>福島市早稲町４－１６ラヴィバレ一番丁１階</t>
  </si>
  <si>
    <t>024-522-0321</t>
  </si>
  <si>
    <t>024-522-0323</t>
  </si>
  <si>
    <t>第304号</t>
  </si>
  <si>
    <t>医療法人　ピーチパイ　ながさわ整形外科</t>
  </si>
  <si>
    <t>福島市飯坂町平野字原東５０番地１</t>
  </si>
  <si>
    <t>024-543-1102</t>
  </si>
  <si>
    <t>024-543-1114</t>
  </si>
  <si>
    <t>第272号</t>
  </si>
  <si>
    <t>第195号</t>
  </si>
  <si>
    <t>平成27年 7月 2日</t>
  </si>
  <si>
    <t>太平寺整形外科クリニック</t>
  </si>
  <si>
    <t>福島市太平寺字堰ノ上９１－３</t>
  </si>
  <si>
    <t>024-563-3544</t>
  </si>
  <si>
    <t>024-563-6547</t>
  </si>
  <si>
    <t>令和 3年 6月 1日</t>
  </si>
  <si>
    <t>第447号</t>
  </si>
  <si>
    <t>医療法人　祥義会　井上整形外科医院</t>
  </si>
  <si>
    <t>福島市鳥谷野字梅ノ木内２９番地の３</t>
  </si>
  <si>
    <t>024-545-0770</t>
  </si>
  <si>
    <t>第262号</t>
  </si>
  <si>
    <t>平成30年12月 1日</t>
  </si>
  <si>
    <t>第450号</t>
  </si>
  <si>
    <t>令和 2年 2月 3日</t>
  </si>
  <si>
    <t>かわかみ整形外科クリニック</t>
  </si>
  <si>
    <t>福島市東中央三丁目７番地１</t>
  </si>
  <si>
    <t>024-563-3555</t>
  </si>
  <si>
    <t>024-563-3580</t>
  </si>
  <si>
    <t>第294号</t>
  </si>
  <si>
    <t>第442号</t>
  </si>
  <si>
    <t>第428号</t>
  </si>
  <si>
    <t>医療法人蛯谷整形外科医院</t>
  </si>
  <si>
    <t>会津若松市白虎町６６－８</t>
  </si>
  <si>
    <t>0242-24-6511</t>
  </si>
  <si>
    <t>0242-22-6363</t>
  </si>
  <si>
    <t>医療法人光仁会　あいづ整形外科リハビリテーションクリニック</t>
  </si>
  <si>
    <t>965－0847</t>
  </si>
  <si>
    <t>会津若松市対馬館町５番１号</t>
  </si>
  <si>
    <t>0242-28-1205</t>
  </si>
  <si>
    <t>0242-27-7756</t>
  </si>
  <si>
    <t>第194号</t>
  </si>
  <si>
    <t>第438号</t>
  </si>
  <si>
    <t>第357号</t>
  </si>
  <si>
    <t>第421号</t>
  </si>
  <si>
    <t>第435号</t>
  </si>
  <si>
    <t>第416号</t>
  </si>
  <si>
    <t>医療法人社団　添田整形外科</t>
  </si>
  <si>
    <t>郡山市富田町字町畑２４番地３</t>
  </si>
  <si>
    <t>024-951-0870</t>
  </si>
  <si>
    <t>024-951-0878</t>
  </si>
  <si>
    <t>郡山整形外科・リハビリテーション科</t>
  </si>
  <si>
    <t>郡山市鳴神３－１１０</t>
  </si>
  <si>
    <t>024-961-3338</t>
  </si>
  <si>
    <t>024-961-3751</t>
  </si>
  <si>
    <t>第161号</t>
  </si>
  <si>
    <t>医療法人　半田整形外科</t>
  </si>
  <si>
    <t>郡山市富久山町福原字鳴伊賀６２－１</t>
  </si>
  <si>
    <t>024-921-6660</t>
  </si>
  <si>
    <t>024-921-6662</t>
  </si>
  <si>
    <t>医療法人社団秀誠会　村上整形外科</t>
  </si>
  <si>
    <t>963－0117</t>
  </si>
  <si>
    <t>郡山市安積荒井一丁目１８２番地</t>
  </si>
  <si>
    <t>024-945-8577</t>
  </si>
  <si>
    <t>024-945-8028</t>
  </si>
  <si>
    <t>柴宮整形外科クリニック</t>
  </si>
  <si>
    <t>963－8846</t>
  </si>
  <si>
    <t>郡山市久留米６－１６４－１</t>
  </si>
  <si>
    <t>024-946-4838</t>
  </si>
  <si>
    <t>024-946-4839</t>
  </si>
  <si>
    <t>医療法人福澤整形外科クリニック</t>
  </si>
  <si>
    <t>963－0101</t>
  </si>
  <si>
    <t>郡山市安積町日出山４－６２</t>
  </si>
  <si>
    <t>024-943-0555</t>
  </si>
  <si>
    <t>024-943-0550</t>
  </si>
  <si>
    <t>第402号</t>
  </si>
  <si>
    <t>おざわ整形外科クリニック</t>
  </si>
  <si>
    <t>郡山市御前南６丁目１４１</t>
  </si>
  <si>
    <t>024-966-2811</t>
  </si>
  <si>
    <t>024-966-2812</t>
  </si>
  <si>
    <t>第407号</t>
  </si>
  <si>
    <t>第440号</t>
  </si>
  <si>
    <t>武田整形外科クリニック</t>
  </si>
  <si>
    <t>郡山市大槻町字広町２６－１</t>
  </si>
  <si>
    <t>024-961-0818</t>
  </si>
  <si>
    <t>024-961-6663</t>
  </si>
  <si>
    <t>やまぐち整形外科クリニック</t>
  </si>
  <si>
    <t>郡山市田村町金屋字マセ口５番地１</t>
  </si>
  <si>
    <t>024-926-0075</t>
  </si>
  <si>
    <t>024-926-0076</t>
  </si>
  <si>
    <t>ししど整形外科クリニック</t>
  </si>
  <si>
    <t>郡山市小原田三丁目７番１４号</t>
  </si>
  <si>
    <t>024-983-6800</t>
  </si>
  <si>
    <t>024-983-6802</t>
  </si>
  <si>
    <t>第277号</t>
  </si>
  <si>
    <t>あまら整形外科</t>
  </si>
  <si>
    <t>郡山市富久山町久保田字伊賀河原９番地の１</t>
  </si>
  <si>
    <t>024-953-7257</t>
  </si>
  <si>
    <t>024-953-7267</t>
  </si>
  <si>
    <t>日東病院</t>
  </si>
  <si>
    <t>963－8015</t>
  </si>
  <si>
    <t>郡山市細沼町３番１１号</t>
  </si>
  <si>
    <t>024-932-0164</t>
  </si>
  <si>
    <t>024-935-6613</t>
  </si>
  <si>
    <t>一般　　
　　一般       36</t>
  </si>
  <si>
    <t>第383号</t>
  </si>
  <si>
    <t>第448号</t>
  </si>
  <si>
    <t>第267号</t>
  </si>
  <si>
    <t>第405号</t>
  </si>
  <si>
    <t>令和 4年 1月 1日</t>
  </si>
  <si>
    <t>第413号</t>
  </si>
  <si>
    <t>医療法人緑風会小野整形外科医院</t>
  </si>
  <si>
    <t>いわき市平谷川瀬二丁目１３－１</t>
  </si>
  <si>
    <t>0246-22-2414</t>
  </si>
  <si>
    <t>0246-22-8916</t>
  </si>
  <si>
    <t>第90号</t>
  </si>
  <si>
    <t>医療法人　パテラ　やまぐち整形外科</t>
  </si>
  <si>
    <t>971－8141</t>
  </si>
  <si>
    <t>いわき市鹿島町走熊字小神山４０－６</t>
  </si>
  <si>
    <t>0246-29-7000</t>
  </si>
  <si>
    <t>0246-29-7002</t>
  </si>
  <si>
    <t>第283号</t>
  </si>
  <si>
    <t>志賀リウマチ整形クリニック</t>
  </si>
  <si>
    <t>いわき市平上荒川字堀ノ内１６－１</t>
  </si>
  <si>
    <t>0246-37-2020</t>
  </si>
  <si>
    <t>0246-37-2021</t>
  </si>
  <si>
    <t>すみのやリウマチ整形外科</t>
  </si>
  <si>
    <t>いわき市小名浜住吉字冠木１</t>
  </si>
  <si>
    <t>0246-58-1154</t>
  </si>
  <si>
    <t>0246-58-1159</t>
  </si>
  <si>
    <t>見城整形外科クリニック</t>
  </si>
  <si>
    <t>いわき市中央台飯野３－３３－４</t>
  </si>
  <si>
    <t>0246-28-3985</t>
  </si>
  <si>
    <t>0246-28-3986</t>
  </si>
  <si>
    <t>第301号</t>
  </si>
  <si>
    <t>平成18年 4月 6日</t>
  </si>
  <si>
    <t>吉田まさふみ整形外科</t>
  </si>
  <si>
    <t>いわき市平字仲間町７６</t>
  </si>
  <si>
    <t>0246-24-7600</t>
  </si>
  <si>
    <t>0246-24-7601</t>
  </si>
  <si>
    <t>平成20年10月 1日</t>
  </si>
  <si>
    <t>医療法人なこそ整形外科クリニック</t>
  </si>
  <si>
    <t>979－0141</t>
  </si>
  <si>
    <t>いわき市勿来町窪田町通２－５７－１</t>
  </si>
  <si>
    <t>0246-65-7890</t>
  </si>
  <si>
    <t>0246-65-7891</t>
  </si>
  <si>
    <t>令和元年 9月30日</t>
  </si>
  <si>
    <t>大髙整形外科</t>
  </si>
  <si>
    <t>961－0971</t>
  </si>
  <si>
    <t>白河市昭和町５</t>
  </si>
  <si>
    <t>0248-23-9988</t>
  </si>
  <si>
    <t>0248-27-8030</t>
  </si>
  <si>
    <t>第199号</t>
  </si>
  <si>
    <t>第354号</t>
  </si>
  <si>
    <t>第328号</t>
  </si>
  <si>
    <t>第366号</t>
  </si>
  <si>
    <t>医療法人社団日新会　入澤病院</t>
  </si>
  <si>
    <t>0830510</t>
  </si>
  <si>
    <t>966－0041</t>
  </si>
  <si>
    <t>喜多方市蒔田３１０６－２</t>
  </si>
  <si>
    <t>0241-22-0267</t>
  </si>
  <si>
    <t>0241-22-2089</t>
  </si>
  <si>
    <t>療養　　       20</t>
  </si>
  <si>
    <t>第414号</t>
  </si>
  <si>
    <t>医療法人社団小野病院</t>
  </si>
  <si>
    <t>966－0804</t>
  </si>
  <si>
    <t>喜多方市字沼田６９９４</t>
  </si>
  <si>
    <t>0241-22-0414</t>
  </si>
  <si>
    <t>0241-23-5011</t>
  </si>
  <si>
    <t>療養　　       46</t>
  </si>
  <si>
    <t>医療法人　手代木医院</t>
  </si>
  <si>
    <t>966－0892</t>
  </si>
  <si>
    <t>喜多方市字経壇４５－１</t>
  </si>
  <si>
    <t>0241-22-0034</t>
  </si>
  <si>
    <t>0241-24-4566</t>
  </si>
  <si>
    <t>第309号</t>
  </si>
  <si>
    <t>医療法人青木整形外科医院</t>
  </si>
  <si>
    <t>964－0937</t>
  </si>
  <si>
    <t>二本松市榎戸１－３１６－１</t>
  </si>
  <si>
    <t>0243-22-3103</t>
  </si>
  <si>
    <t>0243-23-2511</t>
  </si>
  <si>
    <t>平成24年 2月 1日</t>
  </si>
  <si>
    <t>第333号</t>
  </si>
  <si>
    <t>第282号</t>
  </si>
  <si>
    <t>第299号</t>
  </si>
  <si>
    <t>三澤整形外科スポーツクリニック</t>
  </si>
  <si>
    <t>南相馬市原町区日の出町５４１－１</t>
  </si>
  <si>
    <t>0244-25-0022</t>
  </si>
  <si>
    <t>0244-23-4175</t>
  </si>
  <si>
    <t>第469号</t>
  </si>
  <si>
    <t>医療法人小野寺整形外科医院</t>
  </si>
  <si>
    <t>伊達市保原町上保原字寺前２－７</t>
  </si>
  <si>
    <t>024-575-2001</t>
  </si>
  <si>
    <t>024-576-2722</t>
  </si>
  <si>
    <t>第432号</t>
  </si>
  <si>
    <t>もとみや整形外科クリニック</t>
  </si>
  <si>
    <t>本宮市高木字熊ノ木５番地</t>
  </si>
  <si>
    <t>0243-24-7035</t>
  </si>
  <si>
    <t>0243-24-7036</t>
  </si>
  <si>
    <t>第452号</t>
  </si>
  <si>
    <t>第297号</t>
  </si>
  <si>
    <t>あんざい整形外科クリニック</t>
  </si>
  <si>
    <t>伊達郡川俣町鶴沢字川端２８</t>
  </si>
  <si>
    <t>024-565-3511</t>
  </si>
  <si>
    <t>024-565-3555</t>
  </si>
  <si>
    <t>つむらやクリニック</t>
  </si>
  <si>
    <t>969－0400</t>
  </si>
  <si>
    <t>岩瀬郡鏡石町鏡沼１８９－２</t>
  </si>
  <si>
    <t>0248-62-1616</t>
  </si>
  <si>
    <t>0248-62-1618</t>
  </si>
  <si>
    <t>第205号</t>
  </si>
  <si>
    <t>第443号</t>
  </si>
  <si>
    <t>きたむら整形外科</t>
  </si>
  <si>
    <t>969－0222</t>
  </si>
  <si>
    <t>西白河郡矢吹町八幡町２６１－１</t>
  </si>
  <si>
    <t>0248-42-5533</t>
  </si>
  <si>
    <t>医療法人社団　青秀会　車田病院</t>
  </si>
  <si>
    <t>東白川郡塙町大字塙字大町３丁目３５番地</t>
  </si>
  <si>
    <t>0247-43-1019</t>
  </si>
  <si>
    <t>0247-43-3380</t>
  </si>
  <si>
    <t>療養　　
　　療養       34</t>
  </si>
  <si>
    <t>第225号</t>
  </si>
  <si>
    <t>第284号</t>
  </si>
  <si>
    <t>第341号</t>
  </si>
  <si>
    <t>第425号</t>
  </si>
  <si>
    <t>第94号</t>
  </si>
  <si>
    <t>第404号</t>
  </si>
  <si>
    <t>医療法人いちかわクリニック</t>
  </si>
  <si>
    <t>960－0112</t>
  </si>
  <si>
    <t>福島市南矢野目字鼓田６－１</t>
  </si>
  <si>
    <t>024-554-0303</t>
  </si>
  <si>
    <t>024-554-2521</t>
  </si>
  <si>
    <t>生補管２</t>
  </si>
  <si>
    <t>生補管１</t>
  </si>
  <si>
    <t>アートクリニック産婦人科</t>
  </si>
  <si>
    <t>福島市栄町６－１エスタビル１２階</t>
  </si>
  <si>
    <t>024-523-1132</t>
  </si>
  <si>
    <t>024-523-1134</t>
  </si>
  <si>
    <t>あみウイメンズクリニック</t>
  </si>
  <si>
    <t>965－0009</t>
  </si>
  <si>
    <t>会津若松市八角町４－２１</t>
  </si>
  <si>
    <t>0242-37-1456</t>
  </si>
  <si>
    <t>0242-37-1457</t>
  </si>
  <si>
    <t>あべウイメンズクリニック</t>
  </si>
  <si>
    <t>郡山市富久山町久保田字伊賀河原６－１</t>
  </si>
  <si>
    <t>024-923-4188</t>
  </si>
  <si>
    <t>024-924-4188</t>
  </si>
  <si>
    <t>ひさこファミリークリニック</t>
  </si>
  <si>
    <t>963－0216</t>
  </si>
  <si>
    <t>郡山市中ノ目一丁目２６－２</t>
  </si>
  <si>
    <t>024-952-4415</t>
  </si>
  <si>
    <t>024-962-4018</t>
  </si>
  <si>
    <t>いわき婦人科</t>
  </si>
  <si>
    <t>いわき市内郷綴町大木下３－２</t>
  </si>
  <si>
    <t>0246-27-2885</t>
  </si>
  <si>
    <t>0246-27-0705</t>
  </si>
  <si>
    <r>
      <rPr>
        <sz val="10"/>
        <color rgb="FF000000"/>
        <rFont val="ＭＳ ゴシック"/>
        <family val="3"/>
        <charset val="128"/>
      </rPr>
      <t>きらり健康生活協同組合　上松川診療所</t>
    </r>
  </si>
  <si>
    <t>〇</t>
    <phoneticPr fontId="23"/>
  </si>
  <si>
    <r>
      <rPr>
        <sz val="10"/>
        <color rgb="FF000000"/>
        <rFont val="ＭＳ ゴシック"/>
        <family val="3"/>
        <charset val="128"/>
      </rPr>
      <t>池田皮膚科クリニック福島院</t>
    </r>
  </si>
  <si>
    <r>
      <rPr>
        <sz val="10"/>
        <color rgb="FF000000"/>
        <rFont val="ＭＳ ゴシック"/>
        <family val="3"/>
        <charset val="128"/>
      </rPr>
      <t>曽根田駅前クリニック</t>
    </r>
  </si>
  <si>
    <r>
      <rPr>
        <sz val="10"/>
        <color rgb="FF000000"/>
        <rFont val="ＭＳ ゴシック"/>
        <family val="3"/>
        <charset val="128"/>
      </rPr>
      <t>医療法人社団正風会石井脳神経外科眼科病院</t>
    </r>
  </si>
  <si>
    <r>
      <rPr>
        <sz val="10"/>
        <color rgb="FF000000"/>
        <rFont val="ＭＳ ゴシック"/>
        <family val="3"/>
        <charset val="128"/>
      </rPr>
      <t>公益財団法人ときわ会常磐病院</t>
    </r>
  </si>
  <si>
    <r>
      <rPr>
        <sz val="10"/>
        <color rgb="FF000000"/>
        <rFont val="ＭＳ ゴシック"/>
        <family val="3"/>
        <charset val="128"/>
      </rPr>
      <t>小高赤坂病院</t>
    </r>
  </si>
  <si>
    <r>
      <rPr>
        <sz val="10"/>
        <color rgb="FF000000"/>
        <rFont val="ＭＳ ゴシック"/>
        <family val="3"/>
        <charset val="128"/>
      </rPr>
      <t>池田皮膚科クリニック</t>
    </r>
  </si>
  <si>
    <r>
      <rPr>
        <sz val="10"/>
        <color rgb="FF000000"/>
        <rFont val="ＭＳ ゴシック"/>
        <family val="3"/>
        <charset val="128"/>
      </rPr>
      <t>田島整形外科</t>
    </r>
  </si>
  <si>
    <r>
      <rPr>
        <sz val="10"/>
        <color rgb="FF000000"/>
        <rFont val="ＭＳ ゴシック"/>
        <family val="3"/>
        <charset val="128"/>
      </rPr>
      <t>福島赤十字病院</t>
    </r>
  </si>
  <si>
    <r>
      <rPr>
        <sz val="10"/>
        <color rgb="FF000000"/>
        <rFont val="ＭＳ ゴシック"/>
        <family val="3"/>
        <charset val="128"/>
      </rPr>
      <t>公益財団法人　穴澤病院</t>
    </r>
  </si>
  <si>
    <r>
      <rPr>
        <sz val="10"/>
        <color rgb="FF000000"/>
        <rFont val="ＭＳ ゴシック"/>
        <family val="3"/>
        <charset val="128"/>
      </rPr>
      <t>一般財団法人　脳神経疾患研究所附属総合南東北病院</t>
    </r>
  </si>
  <si>
    <r>
      <rPr>
        <sz val="10"/>
        <color rgb="FF000000"/>
        <rFont val="ＭＳ ゴシック"/>
        <family val="3"/>
        <charset val="128"/>
      </rPr>
      <t>いがらし内科外科クリニック</t>
    </r>
  </si>
  <si>
    <r>
      <rPr>
        <sz val="10"/>
        <color rgb="FF000000"/>
        <rFont val="ＭＳ ゴシック"/>
        <family val="3"/>
        <charset val="128"/>
      </rPr>
      <t>一般財団法人　脳神経疾患研究所　附属　南東北医療クリニック</t>
    </r>
  </si>
  <si>
    <r>
      <rPr>
        <sz val="10"/>
        <color rgb="FF000000"/>
        <rFont val="ＭＳ ゴシック"/>
        <family val="3"/>
        <charset val="128"/>
      </rPr>
      <t>郡山市医療介護病院</t>
    </r>
  </si>
  <si>
    <r>
      <rPr>
        <sz val="10"/>
        <color rgb="FF000000"/>
        <rFont val="ＭＳ ゴシック"/>
        <family val="3"/>
        <charset val="128"/>
      </rPr>
      <t>医療法人社団新生会　南東北第二病院</t>
    </r>
  </si>
  <si>
    <r>
      <rPr>
        <sz val="10"/>
        <color rgb="FF000000"/>
        <rFont val="ＭＳ ゴシック"/>
        <family val="3"/>
        <charset val="128"/>
      </rPr>
      <t>長者２丁目かおりやま内科</t>
    </r>
  </si>
  <si>
    <r>
      <rPr>
        <sz val="10"/>
        <color rgb="FF000000"/>
        <rFont val="ＭＳ ゴシック"/>
        <family val="3"/>
        <charset val="128"/>
      </rPr>
      <t>松村総合病院</t>
    </r>
  </si>
  <si>
    <r>
      <rPr>
        <sz val="10"/>
        <color rgb="FF000000"/>
        <rFont val="ＭＳ ゴシック"/>
        <family val="3"/>
        <charset val="128"/>
      </rPr>
      <t>独立行政法人労働者健康安全機構福島労災病院</t>
    </r>
  </si>
  <si>
    <r>
      <rPr>
        <sz val="10"/>
        <color rgb="FF000000"/>
        <rFont val="ＭＳ ゴシック"/>
        <family val="3"/>
        <charset val="128"/>
      </rPr>
      <t>いわき市医療センター</t>
    </r>
  </si>
  <si>
    <r>
      <rPr>
        <sz val="10"/>
        <color rgb="FF000000"/>
        <rFont val="ＭＳ ゴシック"/>
        <family val="3"/>
        <charset val="128"/>
      </rPr>
      <t>医療法人常磐会いわき湯本病院</t>
    </r>
  </si>
  <si>
    <r>
      <rPr>
        <sz val="10"/>
        <color rgb="FF000000"/>
        <rFont val="ＭＳ ゴシック"/>
        <family val="3"/>
        <charset val="128"/>
      </rPr>
      <t>社団医療法人養生会かしま病院</t>
    </r>
  </si>
  <si>
    <r>
      <rPr>
        <sz val="10"/>
        <color rgb="FF000000"/>
        <rFont val="ＭＳ ゴシック"/>
        <family val="3"/>
        <charset val="128"/>
      </rPr>
      <t>医療法人辰星会枡記念病院</t>
    </r>
  </si>
  <si>
    <r>
      <rPr>
        <sz val="10"/>
        <color rgb="FF000000"/>
        <rFont val="ＭＳ ゴシック"/>
        <family val="3"/>
        <charset val="128"/>
      </rPr>
      <t>南相馬市立総合病院</t>
    </r>
  </si>
  <si>
    <r>
      <rPr>
        <sz val="10"/>
        <color rgb="FF000000"/>
        <rFont val="ＭＳ ゴシック"/>
        <family val="3"/>
        <charset val="128"/>
      </rPr>
      <t>北福島医療センター</t>
    </r>
  </si>
  <si>
    <r>
      <rPr>
        <sz val="10"/>
        <color rgb="FF000000"/>
        <rFont val="ＭＳ ゴシック"/>
        <family val="3"/>
        <charset val="128"/>
      </rPr>
      <t>公立藤田総合病院</t>
    </r>
  </si>
  <si>
    <r>
      <rPr>
        <sz val="10"/>
        <color rgb="FF000000"/>
        <rFont val="ＭＳ ゴシック"/>
        <family val="3"/>
        <charset val="128"/>
      </rPr>
      <t>医療法人社団大志会矢吹医院</t>
    </r>
  </si>
  <si>
    <r>
      <rPr>
        <sz val="10"/>
        <color rgb="FF000000"/>
        <rFont val="ＭＳ ゴシック"/>
        <family val="3"/>
        <charset val="128"/>
      </rPr>
      <t>ひらた中央病院</t>
    </r>
  </si>
  <si>
    <r>
      <rPr>
        <sz val="10"/>
        <color rgb="FF000000"/>
        <rFont val="ＭＳ ゴシック"/>
        <family val="3"/>
        <charset val="128"/>
      </rPr>
      <t>渡辺病院</t>
    </r>
  </si>
  <si>
    <r>
      <rPr>
        <sz val="10"/>
        <color rgb="FF000000"/>
        <rFont val="ＭＳ ゴシック"/>
        <family val="3"/>
        <charset val="128"/>
      </rPr>
      <t>土屋眼科医院</t>
    </r>
  </si>
  <si>
    <r>
      <rPr>
        <sz val="10"/>
        <color rgb="FF000000"/>
        <rFont val="ＭＳ ゴシック"/>
        <family val="3"/>
        <charset val="128"/>
      </rPr>
      <t>おじま眼科</t>
    </r>
  </si>
  <si>
    <r>
      <rPr>
        <sz val="10"/>
        <color rgb="FF000000"/>
        <rFont val="ＭＳ ゴシック"/>
        <family val="3"/>
        <charset val="128"/>
      </rPr>
      <t>公立大学法人福島県立医科大学附属病院</t>
    </r>
  </si>
  <si>
    <r>
      <rPr>
        <sz val="10"/>
        <color rgb="FF000000"/>
        <rFont val="ＭＳ ゴシック"/>
        <family val="3"/>
        <charset val="128"/>
      </rPr>
      <t>医療法人社団トータルアイケア　アイケアクリニック福島院</t>
    </r>
  </si>
  <si>
    <r>
      <rPr>
        <sz val="10"/>
        <color rgb="FF000000"/>
        <rFont val="ＭＳ ゴシック"/>
        <family val="3"/>
        <charset val="128"/>
      </rPr>
      <t>竹田綜合病院</t>
    </r>
  </si>
  <si>
    <r>
      <rPr>
        <sz val="10"/>
        <color rgb="FF000000"/>
        <rFont val="ＭＳ ゴシック"/>
        <family val="3"/>
        <charset val="128"/>
      </rPr>
      <t>一般財団法人太田綜合病院附属太田熱海病院</t>
    </r>
  </si>
  <si>
    <r>
      <rPr>
        <sz val="10"/>
        <color rgb="FF000000"/>
        <rFont val="ＭＳ ゴシック"/>
        <family val="3"/>
        <charset val="128"/>
      </rPr>
      <t>医療法人明信会今泉眼科病院</t>
    </r>
  </si>
  <si>
    <r>
      <rPr>
        <sz val="10"/>
        <color rgb="FF000000"/>
        <rFont val="ＭＳ ゴシック"/>
        <family val="3"/>
        <charset val="128"/>
      </rPr>
      <t>医療法人　明信会　今泉西病院</t>
    </r>
  </si>
  <si>
    <r>
      <rPr>
        <sz val="10"/>
        <color rgb="FF000000"/>
        <rFont val="ＭＳ ゴシック"/>
        <family val="3"/>
        <charset val="128"/>
      </rPr>
      <t>一般財団法人　脳神経疾患研究所　附属　南東北眼科クリニック</t>
    </r>
  </si>
  <si>
    <r>
      <rPr>
        <sz val="10"/>
        <color rgb="FF000000"/>
        <rFont val="ＭＳ ゴシック"/>
        <family val="3"/>
        <charset val="128"/>
      </rPr>
      <t>伊藤眼科</t>
    </r>
  </si>
  <si>
    <r>
      <rPr>
        <sz val="10"/>
        <color rgb="FF000000"/>
        <rFont val="ＭＳ ゴシック"/>
        <family val="3"/>
        <charset val="128"/>
      </rPr>
      <t>八木眼科医院</t>
    </r>
  </si>
  <si>
    <r>
      <rPr>
        <sz val="10"/>
        <color rgb="FF000000"/>
        <rFont val="ＭＳ ゴシック"/>
        <family val="3"/>
        <charset val="128"/>
      </rPr>
      <t>公益財団法人　湯浅報恩会　寿泉堂綜合病院</t>
    </r>
  </si>
  <si>
    <r>
      <rPr>
        <sz val="10"/>
        <color rgb="FF000000"/>
        <rFont val="ＭＳ ゴシック"/>
        <family val="3"/>
        <charset val="128"/>
      </rPr>
      <t>公益財団法人　星総合病院</t>
    </r>
  </si>
  <si>
    <r>
      <rPr>
        <sz val="10"/>
        <color rgb="FF000000"/>
        <rFont val="ＭＳ ゴシック"/>
        <family val="3"/>
        <charset val="128"/>
      </rPr>
      <t>医療法人　博玲会　はたの眼科</t>
    </r>
  </si>
  <si>
    <r>
      <rPr>
        <sz val="10"/>
        <color rgb="FF000000"/>
        <rFont val="ＭＳ ゴシック"/>
        <family val="3"/>
        <charset val="128"/>
      </rPr>
      <t>福島県厚生農業協同組合連合会白河厚生総合病院</t>
    </r>
  </si>
  <si>
    <r>
      <rPr>
        <sz val="10"/>
        <color rgb="FF000000"/>
        <rFont val="ＭＳ ゴシック"/>
        <family val="3"/>
        <charset val="128"/>
      </rPr>
      <t>医療法人　河田眼科医院</t>
    </r>
  </si>
  <si>
    <r>
      <rPr>
        <sz val="10"/>
        <color rgb="FF000000"/>
        <rFont val="ＭＳ ゴシック"/>
        <family val="3"/>
        <charset val="128"/>
      </rPr>
      <t>こじま眼科</t>
    </r>
  </si>
  <si>
    <r>
      <rPr>
        <sz val="10"/>
        <color rgb="FF000000"/>
        <rFont val="ＭＳ ゴシック"/>
        <family val="3"/>
        <charset val="128"/>
      </rPr>
      <t>医療法人　社団明誠会　小林眼科医院</t>
    </r>
  </si>
  <si>
    <r>
      <rPr>
        <sz val="10"/>
        <color rgb="FF000000"/>
        <rFont val="ＭＳ ゴシック"/>
        <family val="3"/>
        <charset val="128"/>
      </rPr>
      <t>おおこうち眼科</t>
    </r>
  </si>
  <si>
    <t>〒960－8157</t>
  </si>
  <si>
    <t>〒960－0231</t>
  </si>
  <si>
    <t>〒960－8202</t>
  </si>
  <si>
    <t>〒960－8204</t>
  </si>
  <si>
    <t>〒960－8073</t>
  </si>
  <si>
    <t>〒960－8057</t>
  </si>
  <si>
    <t>〒960－8011</t>
  </si>
  <si>
    <t>〒960－2156</t>
  </si>
  <si>
    <t>〒960－8131</t>
  </si>
  <si>
    <t>〒960－8136</t>
  </si>
  <si>
    <t>〒960－8055</t>
  </si>
  <si>
    <t>〒960－8112</t>
  </si>
  <si>
    <t>〒960－1241</t>
  </si>
  <si>
    <t>〒960－8074</t>
  </si>
  <si>
    <t>〒960－0113</t>
  </si>
  <si>
    <t>〒960－0211</t>
  </si>
  <si>
    <t>〒960－8002</t>
  </si>
  <si>
    <t>〒960－8251</t>
  </si>
  <si>
    <t>〒960－8056</t>
  </si>
  <si>
    <t>〒960－8141</t>
  </si>
  <si>
    <t>〒960－8253</t>
  </si>
  <si>
    <t>〒960－8031</t>
  </si>
  <si>
    <t>〒960－8152</t>
  </si>
  <si>
    <t>〒960－0298</t>
  </si>
  <si>
    <t>〒960－0241</t>
  </si>
  <si>
    <t>〒960－8164</t>
  </si>
  <si>
    <t>〒960－1108</t>
  </si>
  <si>
    <t>〒960－8068</t>
  </si>
  <si>
    <t>〒960－1101</t>
  </si>
  <si>
    <t>〒960－8053</t>
  </si>
  <si>
    <t>〒960－8036</t>
  </si>
  <si>
    <t>〒960－8165</t>
  </si>
  <si>
    <t>〒960－0101</t>
  </si>
  <si>
    <t>〒960－0102</t>
  </si>
  <si>
    <t>〒960－1301</t>
  </si>
  <si>
    <t>〒960－8117</t>
  </si>
  <si>
    <t>〒960－8044</t>
  </si>
  <si>
    <t>〒960－8161</t>
  </si>
  <si>
    <t>〒960－8051</t>
  </si>
  <si>
    <t>〒960－8252</t>
  </si>
  <si>
    <t>〒960－8114</t>
  </si>
  <si>
    <t>〒960－8163</t>
  </si>
  <si>
    <t>〒960－8101</t>
  </si>
  <si>
    <t>〒960－8153</t>
  </si>
  <si>
    <t>〒960－0201</t>
  </si>
  <si>
    <t>〒960－8151</t>
  </si>
  <si>
    <t>〒960－8001</t>
  </si>
  <si>
    <t>〒960－8156</t>
  </si>
  <si>
    <t>〒960－8076</t>
  </si>
  <si>
    <t>〒960－8132</t>
  </si>
  <si>
    <t>〒960－0103</t>
  </si>
  <si>
    <t>〒960－8071</t>
  </si>
  <si>
    <t>〒965－0818</t>
  </si>
  <si>
    <t>〒965－0871</t>
  </si>
  <si>
    <t>〒965－0878</t>
  </si>
  <si>
    <t>〒965－0024</t>
  </si>
  <si>
    <t>〒965－0033</t>
  </si>
  <si>
    <t>〒965－0037</t>
  </si>
  <si>
    <t>〒965－0064</t>
  </si>
  <si>
    <t>〒965－0801</t>
  </si>
  <si>
    <t>〒965－0847</t>
  </si>
  <si>
    <t>〒965－0016</t>
  </si>
  <si>
    <t>〒965－0862</t>
  </si>
  <si>
    <t>〒965－0102</t>
  </si>
  <si>
    <t>〒965－0009</t>
  </si>
  <si>
    <t>〒965－0824</t>
  </si>
  <si>
    <t>〒965－0853</t>
  </si>
  <si>
    <t>〒963－1154</t>
  </si>
  <si>
    <t>〒963－0105</t>
  </si>
  <si>
    <t>〒963－8046</t>
  </si>
  <si>
    <t>〒963－0107</t>
  </si>
  <si>
    <t>〒963－8041</t>
  </si>
  <si>
    <t>〒963－8014</t>
  </si>
  <si>
    <t>〒963－8002</t>
  </si>
  <si>
    <t>〒963－8871</t>
  </si>
  <si>
    <t>〒963－8023</t>
  </si>
  <si>
    <t>〒963－8071</t>
  </si>
  <si>
    <t>〒963－8845</t>
  </si>
  <si>
    <t>〒963－8061</t>
  </si>
  <si>
    <t>〒963－0201</t>
  </si>
  <si>
    <t>〒963－8835</t>
  </si>
  <si>
    <t>〒963－8862</t>
  </si>
  <si>
    <t>〒963－0112</t>
  </si>
  <si>
    <t>〒963－8042</t>
  </si>
  <si>
    <t>〒963－8026</t>
  </si>
  <si>
    <t>〒963－0209</t>
  </si>
  <si>
    <t>〒963－8832</t>
  </si>
  <si>
    <t>〒963－0117</t>
  </si>
  <si>
    <t>〒963－8012</t>
  </si>
  <si>
    <t>〒963－8846</t>
  </si>
  <si>
    <t>〒963－8047</t>
  </si>
  <si>
    <t>〒963－8001</t>
  </si>
  <si>
    <t>〒963－8053</t>
  </si>
  <si>
    <t>〒963－1412</t>
  </si>
  <si>
    <t>〒963－8851</t>
  </si>
  <si>
    <t>〒963－8563</t>
  </si>
  <si>
    <t>〒963－8803</t>
  </si>
  <si>
    <t>〒963－0101</t>
  </si>
  <si>
    <t>〒963－8033</t>
  </si>
  <si>
    <t>〒963－8861</t>
  </si>
  <si>
    <t>〒963－0213</t>
  </si>
  <si>
    <t>〒963－0216</t>
  </si>
  <si>
    <t>〒963－0534</t>
  </si>
  <si>
    <t>〒963－0205</t>
  </si>
  <si>
    <t>〒963－0552</t>
  </si>
  <si>
    <t>〒963－0211</t>
  </si>
  <si>
    <t>〒963－8025</t>
  </si>
  <si>
    <t>〒963－8017</t>
  </si>
  <si>
    <t>〒963－0725</t>
  </si>
  <si>
    <t>〒963－0207</t>
  </si>
  <si>
    <t>〒963－0547</t>
  </si>
  <si>
    <t>〒972－8321</t>
  </si>
  <si>
    <t>〒973－8403</t>
  </si>
  <si>
    <t>〒971－8167</t>
  </si>
  <si>
    <t>〒972－0161</t>
  </si>
  <si>
    <t>〒970－8026</t>
  </si>
  <si>
    <t>〒970－8036</t>
  </si>
  <si>
    <t>〒970－8043</t>
  </si>
  <si>
    <t>〒972－8318</t>
  </si>
  <si>
    <t>〒970－0101</t>
  </si>
  <si>
    <t>〒974－8232</t>
  </si>
  <si>
    <t>〒979－0201</t>
  </si>
  <si>
    <t>〒979－0333</t>
  </si>
  <si>
    <t>〒971－8141</t>
  </si>
  <si>
    <t>〒972－8322</t>
  </si>
  <si>
    <t>〒973－8404</t>
  </si>
  <si>
    <t>〒979－0202</t>
  </si>
  <si>
    <t>〒971－8151</t>
  </si>
  <si>
    <t>〒970－8034</t>
  </si>
  <si>
    <t>〒971－8124</t>
  </si>
  <si>
    <t>〒970－8045</t>
  </si>
  <si>
    <t>〒971－8101</t>
  </si>
  <si>
    <t>〒973－8408</t>
  </si>
  <si>
    <t>〒970－8044</t>
  </si>
  <si>
    <t>〒970－8032</t>
  </si>
  <si>
    <t>〒970－8006</t>
  </si>
  <si>
    <t>〒970－0313</t>
  </si>
  <si>
    <t>〒979－0141</t>
  </si>
  <si>
    <t>〒970－0314</t>
  </si>
  <si>
    <t>〒971－8185</t>
  </si>
  <si>
    <t>〒971－8165</t>
  </si>
  <si>
    <t>〒973－8407</t>
  </si>
  <si>
    <t>〒961－0051</t>
  </si>
  <si>
    <t>〒961－0971</t>
  </si>
  <si>
    <t>〒961－0074</t>
  </si>
  <si>
    <t>〒961－0982</t>
  </si>
  <si>
    <t>〒961－0021</t>
  </si>
  <si>
    <t>〒969－0308</t>
  </si>
  <si>
    <t>〒961－0309</t>
  </si>
  <si>
    <t>〒961－0416</t>
  </si>
  <si>
    <t>〒961－0831</t>
  </si>
  <si>
    <t>〒961－0003</t>
  </si>
  <si>
    <t>〒961－0005</t>
  </si>
  <si>
    <t>〒962－0841</t>
  </si>
  <si>
    <t>〒962－0853</t>
  </si>
  <si>
    <t>〒962－0822</t>
  </si>
  <si>
    <t>〒962－0062</t>
  </si>
  <si>
    <t>〒962－0839</t>
  </si>
  <si>
    <t>〒962－0051</t>
  </si>
  <si>
    <t>〒962－0203</t>
  </si>
  <si>
    <t>〒962－0844</t>
  </si>
  <si>
    <t>〒962－0031</t>
  </si>
  <si>
    <t>〒962－0311</t>
  </si>
  <si>
    <t>〒962－0847</t>
  </si>
  <si>
    <t>〒962－0007</t>
  </si>
  <si>
    <t>〒962－0122</t>
  </si>
  <si>
    <t>〒962－0851</t>
  </si>
  <si>
    <t>〒966－0095</t>
  </si>
  <si>
    <t>〒966－0015</t>
  </si>
  <si>
    <t>〒966－0850</t>
  </si>
  <si>
    <t>〒969－3512</t>
  </si>
  <si>
    <t>〒966－0083</t>
  </si>
  <si>
    <t>〒966－0892</t>
  </si>
  <si>
    <t>〒976－0016</t>
  </si>
  <si>
    <t>〒976－0042</t>
  </si>
  <si>
    <t>〒964－0937</t>
  </si>
  <si>
    <t>〒964－0875</t>
  </si>
  <si>
    <t>〒964－0911</t>
  </si>
  <si>
    <t>〒964－0903</t>
  </si>
  <si>
    <t>〒969－1404</t>
  </si>
  <si>
    <t>〒964－0313</t>
  </si>
  <si>
    <t>〒964－0202</t>
  </si>
  <si>
    <t>〒964－0433</t>
  </si>
  <si>
    <t>〒964－0876</t>
  </si>
  <si>
    <t>〒964－0881</t>
  </si>
  <si>
    <t>〒964－0806</t>
  </si>
  <si>
    <t>〒964－0917</t>
  </si>
  <si>
    <t>〒963－4602</t>
  </si>
  <si>
    <t>〒975－0007</t>
  </si>
  <si>
    <t>〒975－0061</t>
  </si>
  <si>
    <t>〒975－0002</t>
  </si>
  <si>
    <t>〒975－0006</t>
  </si>
  <si>
    <t>〒975－0038</t>
  </si>
  <si>
    <t>〒979－2111</t>
  </si>
  <si>
    <t>〒979－2121</t>
  </si>
  <si>
    <t>〒960－0684</t>
  </si>
  <si>
    <t>〒960－0652</t>
  </si>
  <si>
    <t>〒960－0461</t>
  </si>
  <si>
    <t>〒960－0801</t>
  </si>
  <si>
    <t>〒960－0729</t>
  </si>
  <si>
    <t>〒960－0605</t>
  </si>
  <si>
    <t>〒960－0611</t>
  </si>
  <si>
    <t>〒960－0418</t>
  </si>
  <si>
    <t>〒960－0777</t>
  </si>
  <si>
    <t>〒960－0634</t>
  </si>
  <si>
    <t>〒960－0671</t>
  </si>
  <si>
    <t>〒960－0468</t>
  </si>
  <si>
    <t>〒969－1125</t>
  </si>
  <si>
    <t>〒969－1101</t>
  </si>
  <si>
    <t>〒969－1761</t>
  </si>
  <si>
    <t>〒960－1422</t>
  </si>
  <si>
    <t>〒960－1406</t>
  </si>
  <si>
    <t>〒969－1617</t>
  </si>
  <si>
    <t>〒960－1408</t>
  </si>
  <si>
    <t>〒969－0400</t>
  </si>
  <si>
    <t>〒969－0401</t>
  </si>
  <si>
    <t>〒969－5345</t>
  </si>
  <si>
    <t>〒967－0632</t>
  </si>
  <si>
    <t>〒967－0006</t>
  </si>
  <si>
    <t>〒969－4512</t>
  </si>
  <si>
    <t>〒969－4401</t>
  </si>
  <si>
    <t>〒969－3123</t>
  </si>
  <si>
    <t>〒969－3122</t>
  </si>
  <si>
    <t>〒969－3133</t>
  </si>
  <si>
    <t>〒969－6539</t>
  </si>
  <si>
    <t>〒969－6534</t>
  </si>
  <si>
    <t>〒969－6042</t>
  </si>
  <si>
    <t>〒969－6261</t>
  </si>
  <si>
    <t>〒961－8031</t>
  </si>
  <si>
    <t>〒969－0222</t>
  </si>
  <si>
    <t>〒969－0101</t>
  </si>
  <si>
    <t>〒969－0223</t>
  </si>
  <si>
    <t>〒961－8052</t>
  </si>
  <si>
    <t>〒961－8051</t>
  </si>
  <si>
    <t>〒963－6123</t>
  </si>
  <si>
    <t>〒963－5405</t>
  </si>
  <si>
    <t>〒963－7858</t>
  </si>
  <si>
    <t>〒963－7808</t>
  </si>
  <si>
    <t>〒963－8304</t>
  </si>
  <si>
    <t>〒963－7851</t>
  </si>
  <si>
    <t>〒963－3401</t>
  </si>
  <si>
    <t>〒963－7719</t>
  </si>
  <si>
    <t>〒963－7759</t>
  </si>
  <si>
    <t>〒963－7769</t>
  </si>
  <si>
    <t>〒963－7704</t>
  </si>
  <si>
    <t>〒979－1112</t>
  </si>
  <si>
    <t>〒979－1202</t>
  </si>
  <si>
    <t>〒979－0403</t>
  </si>
  <si>
    <t>〒979－0513</t>
  </si>
  <si>
    <t>〒979－2702</t>
  </si>
  <si>
    <t>〒979－2709</t>
  </si>
  <si>
    <t>〒963－0111</t>
  </si>
  <si>
    <t>〒972－8301</t>
  </si>
  <si>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</si>
  <si>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</si>
  <si>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</si>
  <si>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</si>
  <si>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</si>
  <si>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</si>
  <si>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</si>
  <si>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</si>
  <si>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</si>
  <si>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</si>
  <si>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</si>
  <si>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</si>
  <si>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</si>
  <si>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</si>
  <si>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</si>
  <si>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</si>
  <si>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</si>
  <si>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</si>
  <si>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</si>
  <si>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</si>
  <si>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</si>
  <si>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</si>
  <si>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</si>
  <si>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</si>
  <si>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</si>
  <si>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</si>
  <si>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</si>
  <si>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</si>
  <si>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</si>
  <si>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</si>
  <si>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</si>
  <si>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</si>
  <si>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</si>
  <si>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</si>
  <si>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</si>
  <si>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</si>
  <si>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</si>
  <si>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</si>
  <si>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</si>
  <si>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</si>
  <si>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</si>
  <si>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</si>
  <si>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</si>
  <si>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</si>
  <si>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</si>
  <si>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</si>
  <si>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</si>
  <si>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</si>
  <si>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</si>
  <si>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</si>
  <si>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</si>
  <si>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</si>
  <si>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</si>
  <si>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</si>
  <si>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</si>
  <si>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</si>
  <si>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</si>
  <si>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</si>
  <si>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</si>
  <si>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</si>
  <si>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</si>
  <si>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</si>
  <si>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</si>
  <si>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</si>
  <si>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</si>
  <si>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</si>
  <si>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</si>
  <si>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</si>
  <si>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</si>
  <si>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</si>
  <si>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</si>
  <si>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</si>
  <si>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</si>
  <si>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</si>
  <si>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</si>
  <si>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</si>
  <si>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</si>
  <si>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</si>
  <si>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</si>
  <si>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</si>
  <si>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</si>
  <si>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</si>
  <si>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</si>
  <si>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</si>
  <si>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</si>
  <si>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</si>
  <si>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</si>
  <si>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</si>
  <si>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</si>
  <si>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</si>
  <si>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</si>
  <si>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</si>
  <si>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</si>
  <si>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</si>
  <si>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</si>
  <si>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</si>
  <si>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</si>
  <si>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</si>
  <si>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</si>
  <si>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</si>
  <si>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</si>
  <si>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</si>
  <si>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</si>
  <si>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</si>
  <si>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</si>
  <si>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</si>
  <si>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</si>
  <si>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</si>
  <si>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</si>
  <si>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</si>
  <si>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</si>
  <si>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11" eb="15">
      <t>イリョウキカン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</si>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</sst>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3">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0"/>
      <name val="游ゴシック Light"/>
      <family val="3"/>
      <charset val="128"/>
      <scheme val="maj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s>
  <borders count="1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hair">
        <color auto="1"/>
      </right>
      <top/>
      <bottom/>
      <diagonal/>
    </border>
    <border>
      <left style="hair">
        <color auto="1"/>
      </left>
      <right style="medium">
        <color indexed="64"/>
      </right>
      <top/>
      <bottom/>
      <diagonal/>
    </border>
    <border>
      <left style="thin">
        <color indexed="64"/>
      </left>
      <right style="hair">
        <color auto="1"/>
      </right>
      <top/>
      <bottom style="hair">
        <color indexed="64"/>
      </bottom>
      <diagonal/>
    </border>
    <border>
      <left style="hair">
        <color auto="1"/>
      </left>
      <right style="medium">
        <color indexed="64"/>
      </right>
      <top/>
      <bottom style="hair">
        <color auto="1"/>
      </bottom>
      <diagonal/>
    </border>
    <border>
      <left style="thin">
        <color auto="1"/>
      </left>
      <right style="hair">
        <color auto="1"/>
      </right>
      <top style="hair">
        <color auto="1"/>
      </top>
      <bottom style="hair">
        <color indexed="64"/>
      </bottom>
      <diagonal/>
    </border>
    <border>
      <left style="thin">
        <color auto="1"/>
      </left>
      <right style="hair">
        <color auto="1"/>
      </right>
      <top style="thin">
        <color indexed="64"/>
      </top>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997">
    <xf numFmtId="0" fontId="0" fillId="0" borderId="0" xfId="0">
      <alignment vertical="center"/>
    </xf>
    <xf numFmtId="0" fontId="2" fillId="0" borderId="0" xfId="0" applyFont="1">
      <alignment vertical="center"/>
    </xf>
    <xf numFmtId="176" fontId="0" fillId="0" borderId="0" xfId="0" applyNumberForma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79" fillId="0" borderId="0" xfId="0" applyFont="1" applyAlignment="1"/>
    <xf numFmtId="0" fontId="9" fillId="0" borderId="3" xfId="1" applyFill="1" applyBorder="1" applyAlignment="1" applyProtection="1">
      <alignment horizontal="center" vertical="center"/>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1" fillId="0" borderId="0" xfId="0" applyFont="1" applyAlignment="1">
      <alignment horizontal="justify" vertical="center"/>
    </xf>
    <xf numFmtId="0" fontId="80"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80" fillId="0" borderId="24" xfId="0" applyFont="1" applyBorder="1" applyAlignment="1">
      <alignment horizontal="justify" vertical="center" wrapText="1"/>
    </xf>
    <xf numFmtId="0" fontId="80" fillId="0" borderId="29" xfId="0" applyFont="1" applyBorder="1" applyAlignment="1">
      <alignment horizontal="justify" vertical="center" wrapText="1"/>
    </xf>
    <xf numFmtId="0" fontId="82" fillId="0" borderId="0" xfId="0" applyFont="1" applyAlignment="1">
      <alignment horizontal="justify" vertical="center"/>
    </xf>
    <xf numFmtId="0" fontId="80" fillId="0" borderId="27" xfId="0" applyFont="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justify" vertical="center" wrapText="1"/>
    </xf>
    <xf numFmtId="0" fontId="0" fillId="0" borderId="1" xfId="0" applyBorder="1">
      <alignment vertical="center"/>
    </xf>
    <xf numFmtId="0" fontId="80" fillId="0" borderId="32" xfId="0" applyFont="1" applyBorder="1" applyAlignment="1">
      <alignment horizontal="left" vertical="center" shrinkToFit="1"/>
    </xf>
    <xf numFmtId="0" fontId="80" fillId="0" borderId="32" xfId="0" applyFont="1" applyBorder="1" applyAlignment="1">
      <alignment horizontal="justify" vertical="center" wrapText="1"/>
    </xf>
    <xf numFmtId="0" fontId="0" fillId="0" borderId="24" xfId="0" applyBorder="1">
      <alignment vertical="center"/>
    </xf>
    <xf numFmtId="0" fontId="30" fillId="0" borderId="29" xfId="3" applyFont="1" applyBorder="1" applyAlignment="1">
      <alignment horizontal="center" vertical="center"/>
    </xf>
    <xf numFmtId="0" fontId="2" fillId="0" borderId="0" xfId="3" applyFont="1" applyAlignment="1">
      <alignment horizontal="left" vertical="top" wrapText="1"/>
    </xf>
    <xf numFmtId="0" fontId="30" fillId="0" borderId="2"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4" fillId="0" borderId="0" xfId="8" applyNumberFormat="1" applyFont="1" applyAlignment="1">
      <alignment horizontal="justify" vertical="center" wrapText="1"/>
    </xf>
    <xf numFmtId="49" fontId="85" fillId="0" borderId="0" xfId="8" applyNumberFormat="1" applyFont="1">
      <alignment vertical="center"/>
    </xf>
    <xf numFmtId="49" fontId="86" fillId="0" borderId="0" xfId="8" applyNumberFormat="1" applyFont="1" applyAlignment="1">
      <alignment horizontal="center" vertical="center" wrapText="1"/>
    </xf>
    <xf numFmtId="49" fontId="87" fillId="0" borderId="0" xfId="8" applyNumberFormat="1" applyFont="1" applyAlignment="1">
      <alignment horizontal="right" vertical="center" wrapText="1"/>
    </xf>
    <xf numFmtId="49" fontId="87" fillId="0" borderId="18" xfId="8" applyNumberFormat="1" applyFont="1" applyBorder="1" applyAlignment="1">
      <alignment horizontal="left" vertical="top" wrapText="1"/>
    </xf>
    <xf numFmtId="49" fontId="87" fillId="0" borderId="0" xfId="8" applyNumberFormat="1" applyFont="1" applyAlignment="1">
      <alignment horizontal="left" vertical="center"/>
    </xf>
    <xf numFmtId="49" fontId="89" fillId="0" borderId="1" xfId="8" applyNumberFormat="1" applyFont="1" applyBorder="1" applyAlignment="1">
      <alignment horizontal="left" vertical="center" wrapText="1"/>
    </xf>
    <xf numFmtId="49" fontId="89" fillId="0" borderId="1" xfId="8" applyNumberFormat="1" applyFont="1" applyBorder="1" applyAlignment="1">
      <alignment horizontal="center" vertical="center" wrapText="1"/>
    </xf>
    <xf numFmtId="49" fontId="89" fillId="0" borderId="0" xfId="8" applyNumberFormat="1" applyFont="1" applyAlignment="1">
      <alignment horizontal="left" vertical="center" wrapText="1"/>
    </xf>
    <xf numFmtId="49" fontId="89" fillId="0" borderId="0" xfId="8" applyNumberFormat="1" applyFont="1" applyAlignment="1">
      <alignment horizontal="left" vertical="center" shrinkToFit="1"/>
    </xf>
    <xf numFmtId="49" fontId="89" fillId="0" borderId="0" xfId="8" applyNumberFormat="1" applyFont="1" applyAlignment="1">
      <alignment horizontal="left" vertical="center" wrapText="1" indent="1"/>
    </xf>
    <xf numFmtId="49" fontId="89" fillId="0" borderId="0" xfId="8" applyNumberFormat="1" applyFont="1" applyAlignment="1">
      <alignment vertical="center" wrapText="1"/>
    </xf>
    <xf numFmtId="49" fontId="89" fillId="0" borderId="22" xfId="8" applyNumberFormat="1" applyFont="1" applyBorder="1" applyAlignment="1">
      <alignment horizontal="center" vertical="center" wrapText="1"/>
    </xf>
    <xf numFmtId="49" fontId="89" fillId="0" borderId="0" xfId="8" applyNumberFormat="1" applyFont="1" applyAlignment="1">
      <alignment horizontal="center" vertical="center" wrapText="1"/>
    </xf>
    <xf numFmtId="49" fontId="89" fillId="0" borderId="1" xfId="8" applyNumberFormat="1" applyFont="1" applyBorder="1" applyAlignment="1">
      <alignment vertical="center" wrapText="1"/>
    </xf>
    <xf numFmtId="49" fontId="90" fillId="0" borderId="0" xfId="8" applyNumberFormat="1" applyFont="1">
      <alignment vertical="center"/>
    </xf>
    <xf numFmtId="49" fontId="92" fillId="0" borderId="1" xfId="8" applyNumberFormat="1" applyFont="1" applyBorder="1" applyAlignment="1">
      <alignment horizontal="center" vertical="center" wrapText="1"/>
    </xf>
    <xf numFmtId="49" fontId="89"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89" fillId="0" borderId="15" xfId="8" applyNumberFormat="1" applyFont="1" applyBorder="1">
      <alignment vertical="center"/>
    </xf>
    <xf numFmtId="49" fontId="85" fillId="0" borderId="15" xfId="8" applyNumberFormat="1" applyFont="1" applyBorder="1">
      <alignment vertical="center"/>
    </xf>
    <xf numFmtId="49" fontId="85"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89" fillId="0" borderId="0" xfId="8" applyNumberFormat="1" applyFont="1">
      <alignment vertical="center"/>
    </xf>
    <xf numFmtId="49" fontId="85"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89" fillId="0" borderId="32" xfId="8" applyNumberFormat="1" applyFont="1" applyBorder="1">
      <alignment vertical="center"/>
    </xf>
    <xf numFmtId="49" fontId="85" fillId="0" borderId="32" xfId="8" applyNumberFormat="1" applyFont="1" applyBorder="1">
      <alignment vertical="center"/>
    </xf>
    <xf numFmtId="49" fontId="85" fillId="0" borderId="30" xfId="8" applyNumberFormat="1" applyFont="1" applyBorder="1">
      <alignment vertical="center"/>
    </xf>
    <xf numFmtId="49" fontId="89"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2" fillId="0" borderId="120" xfId="0" applyFont="1" applyBorder="1" applyAlignment="1" applyProtection="1">
      <alignment horizontal="center" vertical="center"/>
    </xf>
    <xf numFmtId="0" fontId="2" fillId="0" borderId="119" xfId="0" applyFont="1" applyBorder="1" applyAlignment="1" applyProtection="1">
      <alignment horizontal="center" vertical="center"/>
    </xf>
    <xf numFmtId="0" fontId="31" fillId="0" borderId="115" xfId="0" applyFont="1" applyBorder="1" applyAlignment="1" applyProtection="1">
      <alignment horizontal="center" vertical="center" wrapText="1"/>
    </xf>
    <xf numFmtId="0" fontId="31" fillId="0" borderId="11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0" fillId="0" borderId="116" xfId="0" applyBorder="1" applyAlignment="1" applyProtection="1">
      <alignment horizontal="center" vertical="center" wrapText="1"/>
    </xf>
    <xf numFmtId="0" fontId="9" fillId="0" borderId="118" xfId="1" applyBorder="1" applyAlignment="1" applyProtection="1">
      <alignment horizontal="center" vertical="center" wrapText="1"/>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49" fontId="89" fillId="0" borderId="24" xfId="8" applyNumberFormat="1" applyFont="1" applyBorder="1" applyAlignment="1">
      <alignment horizontal="center" vertical="center" wrapText="1"/>
    </xf>
    <xf numFmtId="49" fontId="89" fillId="0" borderId="25" xfId="8" applyNumberFormat="1" applyFont="1" applyBorder="1" applyAlignment="1">
      <alignment horizontal="center" vertical="center" wrapText="1"/>
    </xf>
    <xf numFmtId="49" fontId="89" fillId="0" borderId="27" xfId="8" applyNumberFormat="1" applyFont="1" applyBorder="1" applyAlignment="1">
      <alignment horizontal="center" vertical="center" wrapText="1"/>
    </xf>
    <xf numFmtId="49" fontId="89" fillId="0" borderId="28" xfId="8" applyNumberFormat="1" applyFont="1" applyBorder="1" applyAlignment="1">
      <alignment horizontal="center" vertical="center" wrapText="1"/>
    </xf>
    <xf numFmtId="49" fontId="89" fillId="0" borderId="29" xfId="8" applyNumberFormat="1" applyFont="1" applyBorder="1" applyAlignment="1">
      <alignment horizontal="center" vertical="center" wrapText="1"/>
    </xf>
    <xf numFmtId="49" fontId="89" fillId="0" borderId="30" xfId="8" applyNumberFormat="1" applyFont="1" applyBorder="1" applyAlignment="1">
      <alignment horizontal="center" vertical="center" wrapText="1"/>
    </xf>
    <xf numFmtId="49" fontId="89" fillId="0" borderId="23" xfId="8" applyNumberFormat="1" applyFont="1" applyBorder="1" applyAlignment="1">
      <alignment horizontal="center" vertical="center" wrapText="1"/>
    </xf>
    <xf numFmtId="49" fontId="89" fillId="0" borderId="26" xfId="8" applyNumberFormat="1" applyFont="1" applyBorder="1" applyAlignment="1">
      <alignment horizontal="center" vertical="center" wrapText="1"/>
    </xf>
    <xf numFmtId="49" fontId="89" fillId="0" borderId="2" xfId="8" applyNumberFormat="1" applyFont="1" applyBorder="1" applyAlignment="1">
      <alignment horizontal="center" vertical="center" wrapText="1"/>
    </xf>
    <xf numFmtId="49" fontId="89" fillId="0" borderId="32" xfId="8" applyNumberFormat="1" applyFont="1" applyBorder="1" applyAlignment="1">
      <alignment horizontal="left" vertical="center"/>
    </xf>
    <xf numFmtId="49" fontId="89" fillId="0" borderId="15" xfId="8" applyNumberFormat="1" applyFont="1" applyBorder="1" applyAlignment="1">
      <alignment horizontal="justify" vertical="center" wrapText="1"/>
    </xf>
    <xf numFmtId="49" fontId="89" fillId="0" borderId="0" xfId="8" applyNumberFormat="1" applyFont="1" applyAlignment="1">
      <alignment horizontal="justify" vertical="center" wrapText="1"/>
    </xf>
    <xf numFmtId="49" fontId="92" fillId="0" borderId="20" xfId="8" applyNumberFormat="1" applyFont="1" applyBorder="1" applyAlignment="1">
      <alignment horizontal="center" vertical="center" wrapText="1"/>
    </xf>
    <xf numFmtId="49" fontId="92" fillId="0" borderId="21" xfId="8" applyNumberFormat="1" applyFont="1" applyBorder="1" applyAlignment="1">
      <alignment horizontal="center" vertical="center" wrapText="1"/>
    </xf>
    <xf numFmtId="49" fontId="89" fillId="0" borderId="20" xfId="8" applyNumberFormat="1" applyFont="1" applyBorder="1" applyAlignment="1">
      <alignment horizontal="center" vertical="center" wrapText="1"/>
    </xf>
    <xf numFmtId="49" fontId="89" fillId="0" borderId="21" xfId="8" applyNumberFormat="1" applyFont="1" applyBorder="1" applyAlignment="1">
      <alignment horizontal="center" vertical="center" wrapText="1"/>
    </xf>
    <xf numFmtId="49" fontId="92" fillId="0" borderId="22" xfId="8" applyNumberFormat="1" applyFont="1" applyBorder="1" applyAlignment="1">
      <alignment horizontal="center" vertical="center" wrapText="1"/>
    </xf>
    <xf numFmtId="49" fontId="89" fillId="0" borderId="22" xfId="8" applyNumberFormat="1" applyFont="1" applyBorder="1" applyAlignment="1">
      <alignment horizontal="center" vertical="center" wrapText="1"/>
    </xf>
    <xf numFmtId="49" fontId="89" fillId="0" borderId="20" xfId="8" applyNumberFormat="1" applyFont="1" applyBorder="1" applyAlignment="1">
      <alignment horizontal="left" vertical="center" wrapText="1"/>
    </xf>
    <xf numFmtId="49" fontId="89" fillId="0" borderId="21" xfId="8" applyNumberFormat="1" applyFont="1" applyBorder="1" applyAlignment="1">
      <alignment horizontal="left" vertical="center" wrapText="1"/>
    </xf>
    <xf numFmtId="49" fontId="89" fillId="0" borderId="22" xfId="8" applyNumberFormat="1" applyFont="1" applyBorder="1" applyAlignment="1">
      <alignment horizontal="left" vertical="center" wrapText="1"/>
    </xf>
    <xf numFmtId="49" fontId="89" fillId="0" borderId="15" xfId="8" applyNumberFormat="1" applyFont="1" applyBorder="1" applyAlignment="1">
      <alignment horizontal="left" vertical="center" shrinkToFit="1"/>
    </xf>
    <xf numFmtId="49" fontId="84" fillId="0" borderId="0" xfId="8" applyNumberFormat="1" applyFont="1" applyAlignment="1">
      <alignment horizontal="justify" vertical="center" wrapText="1"/>
    </xf>
    <xf numFmtId="49" fontId="86" fillId="0" borderId="0" xfId="8" applyNumberFormat="1" applyFont="1" applyAlignment="1">
      <alignment horizontal="center" vertical="center" wrapText="1"/>
    </xf>
    <xf numFmtId="49" fontId="87" fillId="0" borderId="0" xfId="8" applyNumberFormat="1" applyFont="1" applyAlignment="1">
      <alignment horizontal="right" vertical="center" wrapText="1"/>
    </xf>
    <xf numFmtId="49" fontId="88" fillId="0" borderId="19" xfId="8" applyNumberFormat="1" applyFont="1" applyBorder="1" applyAlignment="1">
      <alignment horizontal="left" vertical="top" wrapText="1" inden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 xfId="0" applyFont="1" applyBorder="1" applyAlignment="1">
      <alignment horizontal="left" vertical="center"/>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1" xfId="2" applyFont="1" applyBorder="1" applyAlignment="1">
      <alignment horizontal="left" vertical="center" wrapText="1"/>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16" fillId="0" borderId="22" xfId="2" applyFont="1" applyBorder="1" applyAlignment="1">
      <alignment horizontal="lef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31" fillId="4" borderId="0" xfId="2" applyFont="1" applyFill="1" applyBorder="1" applyAlignment="1">
      <alignment horizontal="left" vertical="top" wrapText="1"/>
    </xf>
    <xf numFmtId="0" fontId="0" fillId="0" borderId="0" xfId="0" applyAlignment="1">
      <alignment horizontal="left" vertical="top" wrapText="1"/>
    </xf>
    <xf numFmtId="0" fontId="75" fillId="6" borderId="26"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2" xfId="3" applyFont="1" applyFill="1" applyBorder="1" applyAlignment="1">
      <alignment horizontal="center" vertical="center"/>
    </xf>
    <xf numFmtId="0" fontId="75" fillId="6" borderId="1" xfId="3" applyFont="1" applyFill="1" applyBorder="1" applyAlignment="1">
      <alignment horizontal="center" vertical="center"/>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30" fillId="6" borderId="1" xfId="3" applyFont="1" applyFill="1" applyBorder="1" applyAlignment="1">
      <alignment horizontal="left" vertical="center" indent="1"/>
    </xf>
    <xf numFmtId="0" fontId="30" fillId="0" borderId="1" xfId="3" applyFont="1" applyBorder="1" applyAlignment="1">
      <alignment horizontal="right" vertical="center"/>
    </xf>
    <xf numFmtId="0" fontId="30" fillId="0" borderId="1" xfId="3" applyFont="1" applyBorder="1" applyAlignment="1">
      <alignment horizontal="center" vertical="center"/>
    </xf>
    <xf numFmtId="0" fontId="30" fillId="0" borderId="1" xfId="3" applyFont="1" applyBorder="1" applyAlignment="1">
      <alignment horizontal="left" vertical="center" wrapText="1"/>
    </xf>
    <xf numFmtId="0" fontId="30" fillId="0" borderId="1" xfId="3" applyFont="1" applyBorder="1" applyAlignment="1">
      <alignment horizontal="left" vertical="center"/>
    </xf>
    <xf numFmtId="0" fontId="2" fillId="0" borderId="0" xfId="3" applyFont="1" applyAlignment="1">
      <alignment horizontal="left" vertical="top" wrapText="1"/>
    </xf>
    <xf numFmtId="0" fontId="17" fillId="0" borderId="1" xfId="3" applyFont="1" applyBorder="1" applyAlignment="1">
      <alignment horizontal="left" vertical="center" wrapText="1" indent="1"/>
    </xf>
    <xf numFmtId="0" fontId="17" fillId="0" borderId="1" xfId="3" applyFont="1" applyBorder="1" applyAlignment="1">
      <alignment horizontal="center" vertical="center"/>
    </xf>
    <xf numFmtId="0" fontId="17" fillId="0" borderId="1" xfId="3" applyFont="1" applyBorder="1" applyAlignment="1">
      <alignment horizontal="left" vertical="center" indent="3"/>
    </xf>
    <xf numFmtId="0" fontId="11" fillId="0" borderId="0" xfId="3" applyFont="1" applyAlignment="1">
      <alignment horizontal="left" vertical="top" wrapText="1"/>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1" xfId="3" applyFont="1" applyBorder="1" applyAlignment="1">
      <alignment horizontal="left" vertical="center"/>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0" fillId="6" borderId="1"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49" fontId="30" fillId="0" borderId="22" xfId="3" applyNumberFormat="1" applyFont="1" applyBorder="1" applyAlignment="1">
      <alignment horizontal="left" vertical="center"/>
    </xf>
    <xf numFmtId="0" fontId="30" fillId="6" borderId="26" xfId="3" applyFont="1" applyFill="1" applyBorder="1" applyAlignment="1">
      <alignment horizontal="center" vertical="center"/>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0" fontId="39" fillId="0" borderId="76" xfId="0" applyFont="1" applyBorder="1" applyAlignment="1">
      <alignment horizontal="center" vertical="center"/>
    </xf>
    <xf numFmtId="0" fontId="39" fillId="0" borderId="43" xfId="0" applyFont="1" applyBorder="1" applyAlignment="1">
      <alignment horizontal="center" vertical="center"/>
    </xf>
    <xf numFmtId="0" fontId="39" fillId="0" borderId="71" xfId="0" applyFont="1" applyBorder="1" applyAlignment="1">
      <alignment horizontal="center" vertical="center"/>
    </xf>
    <xf numFmtId="38" fontId="64" fillId="0" borderId="79" xfId="7" applyFont="1" applyBorder="1" applyAlignment="1">
      <alignment horizontal="right" vertical="center"/>
    </xf>
    <xf numFmtId="38" fontId="64" fillId="0" borderId="22" xfId="7" applyFont="1" applyBorder="1" applyAlignment="1">
      <alignment horizontal="right"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38" fontId="64" fillId="0" borderId="72" xfId="7" applyFont="1" applyBorder="1" applyAlignment="1">
      <alignment horizontal="right" vertical="center"/>
    </xf>
    <xf numFmtId="38" fontId="64" fillId="0" borderId="73" xfId="7" applyFont="1" applyBorder="1" applyAlignment="1">
      <alignment horizontal="right" vertical="center"/>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61" fillId="0" borderId="0" xfId="0" applyFont="1" applyAlignment="1">
      <alignment horizontal="left" vertical="top" wrapText="1"/>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23"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75" fillId="0" borderId="0" xfId="0" applyFont="1" applyAlignment="1">
      <alignment horizontal="left" vertical="center"/>
    </xf>
    <xf numFmtId="0" fontId="75" fillId="0" borderId="0" xfId="0" applyFont="1" applyAlignment="1">
      <alignment horizontal="center" vertical="center"/>
    </xf>
    <xf numFmtId="0" fontId="0" fillId="0" borderId="32" xfId="0" applyBorder="1" applyAlignment="1">
      <alignment horizontal="left" vertical="center"/>
    </xf>
    <xf numFmtId="0" fontId="80" fillId="8" borderId="22" xfId="0" applyFont="1" applyFill="1" applyBorder="1" applyAlignment="1">
      <alignment horizontal="left" vertical="center" wrapText="1"/>
    </xf>
    <xf numFmtId="0" fontId="0" fillId="0" borderId="21" xfId="0" applyBorder="1" applyAlignment="1">
      <alignment horizontal="left" vertical="center" wrapText="1"/>
    </xf>
    <xf numFmtId="0" fontId="80" fillId="0" borderId="24" xfId="0" applyFont="1" applyBorder="1" applyAlignment="1">
      <alignment vertical="center" wrapText="1"/>
    </xf>
    <xf numFmtId="0" fontId="80" fillId="0" borderId="15" xfId="0" applyFont="1" applyBorder="1" applyAlignment="1">
      <alignment vertical="center" wrapText="1"/>
    </xf>
    <xf numFmtId="0" fontId="80" fillId="0" borderId="25" xfId="0" applyFont="1" applyBorder="1" applyAlignment="1">
      <alignment vertical="center" wrapText="1"/>
    </xf>
    <xf numFmtId="0" fontId="80" fillId="0" borderId="43" xfId="0" applyFont="1" applyBorder="1" applyAlignment="1">
      <alignment horizontal="justify" vertical="center" wrapText="1"/>
    </xf>
    <xf numFmtId="0" fontId="0" fillId="0" borderId="0" xfId="0">
      <alignment vertical="center"/>
    </xf>
    <xf numFmtId="56" fontId="80" fillId="8" borderId="24" xfId="0" applyNumberFormat="1" applyFont="1" applyFill="1" applyBorder="1" applyAlignment="1">
      <alignment horizontal="center" vertical="center" wrapText="1"/>
    </xf>
    <xf numFmtId="56" fontId="80" fillId="8" borderId="25" xfId="0" applyNumberFormat="1" applyFont="1" applyFill="1" applyBorder="1" applyAlignment="1">
      <alignment horizontal="center" vertical="center" wrapText="1"/>
    </xf>
    <xf numFmtId="56" fontId="80" fillId="8" borderId="27" xfId="0" applyNumberFormat="1" applyFont="1" applyFill="1" applyBorder="1" applyAlignment="1">
      <alignment horizontal="center" vertical="center" wrapText="1"/>
    </xf>
    <xf numFmtId="56" fontId="80" fillId="8" borderId="28" xfId="0" applyNumberFormat="1" applyFont="1" applyFill="1" applyBorder="1" applyAlignment="1">
      <alignment horizontal="center" vertical="center" wrapText="1"/>
    </xf>
    <xf numFmtId="56" fontId="80" fillId="8" borderId="29" xfId="0" applyNumberFormat="1" applyFont="1" applyFill="1" applyBorder="1" applyAlignment="1">
      <alignment horizontal="center" vertical="center" wrapText="1"/>
    </xf>
    <xf numFmtId="56" fontId="80" fillId="8" borderId="30" xfId="0" applyNumberFormat="1" applyFont="1" applyFill="1" applyBorder="1" applyAlignment="1">
      <alignment horizontal="center" vertical="center" wrapText="1"/>
    </xf>
    <xf numFmtId="0" fontId="80"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80" fillId="0" borderId="27" xfId="0" applyFont="1" applyBorder="1" applyAlignment="1">
      <alignment horizontal="justify" vertical="center" wrapText="1"/>
    </xf>
    <xf numFmtId="0" fontId="0" fillId="0" borderId="28" xfId="0" applyBorder="1">
      <alignment vertical="center"/>
    </xf>
    <xf numFmtId="0" fontId="80" fillId="0" borderId="29" xfId="0" applyFont="1" applyBorder="1" applyAlignment="1">
      <alignment horizontal="justify" vertical="center" wrapText="1"/>
    </xf>
    <xf numFmtId="0" fontId="0" fillId="0" borderId="32" xfId="0" applyBorder="1">
      <alignment vertical="center"/>
    </xf>
    <xf numFmtId="0" fontId="0" fillId="0" borderId="30" xfId="0" applyBorder="1">
      <alignment vertical="center"/>
    </xf>
    <xf numFmtId="0" fontId="80" fillId="0" borderId="27" xfId="0" applyFont="1" applyBorder="1" applyAlignment="1">
      <alignment vertical="center" wrapText="1"/>
    </xf>
    <xf numFmtId="0" fontId="80" fillId="0" borderId="0" xfId="0" applyFont="1" applyAlignment="1">
      <alignment vertical="center" wrapText="1"/>
    </xf>
    <xf numFmtId="0" fontId="80" fillId="0" borderId="28" xfId="0" applyFont="1" applyBorder="1" applyAlignment="1">
      <alignment vertical="center" wrapText="1"/>
    </xf>
    <xf numFmtId="0" fontId="80" fillId="0" borderId="29" xfId="0" applyFont="1" applyBorder="1" applyAlignment="1">
      <alignment vertical="center" wrapText="1"/>
    </xf>
    <xf numFmtId="0" fontId="80" fillId="0" borderId="32" xfId="0" applyFont="1" applyBorder="1" applyAlignment="1">
      <alignment vertical="center" wrapText="1"/>
    </xf>
    <xf numFmtId="0" fontId="80" fillId="0" borderId="30" xfId="0" applyFont="1" applyBorder="1" applyAlignment="1">
      <alignment vertical="center" wrapText="1"/>
    </xf>
    <xf numFmtId="0" fontId="80" fillId="0" borderId="71" xfId="0" applyFont="1" applyBorder="1" applyAlignment="1">
      <alignment horizontal="justify" vertical="center" wrapText="1"/>
    </xf>
    <xf numFmtId="0" fontId="80" fillId="8" borderId="1" xfId="0" applyFont="1" applyFill="1" applyBorder="1" applyAlignment="1">
      <alignment horizontal="left" vertical="center" wrapText="1"/>
    </xf>
    <xf numFmtId="0" fontId="80" fillId="8" borderId="20" xfId="0" applyFont="1" applyFill="1" applyBorder="1" applyAlignment="1">
      <alignment horizontal="right" vertical="center" wrapText="1"/>
    </xf>
    <xf numFmtId="0" fontId="0" fillId="0" borderId="22" xfId="0" applyBorder="1" applyAlignment="1">
      <alignment horizontal="right" vertical="center" wrapText="1"/>
    </xf>
    <xf numFmtId="0" fontId="80" fillId="0" borderId="1" xfId="0" applyFont="1" applyBorder="1" applyAlignment="1">
      <alignment horizontal="center" vertical="center" wrapText="1"/>
    </xf>
    <xf numFmtId="0" fontId="80" fillId="0" borderId="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0" xfId="0" applyBorder="1" applyAlignment="1">
      <alignment horizontal="left" vertical="center"/>
    </xf>
    <xf numFmtId="0" fontId="80" fillId="8" borderId="20" xfId="0" applyFont="1" applyFill="1" applyBorder="1" applyAlignment="1">
      <alignment horizontal="left" vertical="center" wrapText="1"/>
    </xf>
    <xf numFmtId="0" fontId="80" fillId="8" borderId="21" xfId="0" applyFont="1" applyFill="1" applyBorder="1" applyAlignment="1">
      <alignment horizontal="left" vertical="center" wrapText="1"/>
    </xf>
    <xf numFmtId="0" fontId="80" fillId="0" borderId="20" xfId="0" applyFont="1" applyBorder="1" applyAlignment="1">
      <alignment horizontal="left" vertical="center" wrapText="1"/>
    </xf>
    <xf numFmtId="0" fontId="80" fillId="0" borderId="22" xfId="0" applyFont="1" applyBorder="1" applyAlignment="1">
      <alignment horizontal="left" vertical="center" wrapText="1"/>
    </xf>
    <xf numFmtId="0" fontId="80" fillId="0" borderId="21" xfId="0" applyFont="1" applyBorder="1" applyAlignment="1">
      <alignment horizontal="left" vertical="center" wrapText="1"/>
    </xf>
    <xf numFmtId="0" fontId="83" fillId="0" borderId="0" xfId="0" applyFont="1" applyAlignment="1">
      <alignment horizontal="left" vertical="center"/>
    </xf>
    <xf numFmtId="0" fontId="80" fillId="0" borderId="24" xfId="0" applyFont="1" applyBorder="1" applyAlignment="1">
      <alignment horizontal="left" vertical="center" wrapText="1"/>
    </xf>
    <xf numFmtId="0" fontId="80" fillId="0" borderId="15" xfId="0" applyFont="1" applyBorder="1" applyAlignment="1">
      <alignment horizontal="left" vertical="center" wrapText="1"/>
    </xf>
    <xf numFmtId="0" fontId="80" fillId="0" borderId="25" xfId="0" applyFont="1" applyBorder="1" applyAlignment="1">
      <alignment horizontal="left" vertical="center" wrapText="1"/>
    </xf>
    <xf numFmtId="0" fontId="80" fillId="0" borderId="27" xfId="0" applyFont="1" applyBorder="1" applyAlignment="1">
      <alignment horizontal="center" vertical="center" wrapText="1"/>
    </xf>
    <xf numFmtId="0" fontId="80" fillId="0" borderId="0" xfId="0" applyFont="1" applyAlignment="1">
      <alignment horizontal="center" vertical="center" wrapText="1"/>
    </xf>
    <xf numFmtId="0" fontId="80" fillId="0" borderId="28" xfId="0" applyFont="1" applyBorder="1" applyAlignment="1">
      <alignment horizontal="center" vertical="center" wrapText="1"/>
    </xf>
    <xf numFmtId="0" fontId="80" fillId="0" borderId="27" xfId="0" applyFont="1" applyBorder="1" applyAlignment="1">
      <alignment horizontal="left" vertical="center" wrapText="1"/>
    </xf>
    <xf numFmtId="0" fontId="80" fillId="0" borderId="0" xfId="0" applyFont="1" applyAlignment="1">
      <alignment horizontal="left" vertical="center" wrapText="1"/>
    </xf>
    <xf numFmtId="0" fontId="80" fillId="0" borderId="28" xfId="0" applyFont="1" applyBorder="1" applyAlignment="1">
      <alignment horizontal="left" vertical="center" wrapText="1"/>
    </xf>
    <xf numFmtId="0" fontId="80" fillId="0" borderId="1" xfId="0" applyFont="1" applyBorder="1" applyAlignment="1">
      <alignment horizontal="left" vertical="center" shrinkToFit="1"/>
    </xf>
    <xf numFmtId="56" fontId="80" fillId="8" borderId="24" xfId="0" applyNumberFormat="1" applyFont="1" applyFill="1" applyBorder="1" applyAlignment="1">
      <alignment horizontal="center" vertical="top" wrapText="1"/>
    </xf>
    <xf numFmtId="56" fontId="80" fillId="8" borderId="25" xfId="0" applyNumberFormat="1" applyFont="1" applyFill="1" applyBorder="1" applyAlignment="1">
      <alignment horizontal="center" vertical="top" wrapText="1"/>
    </xf>
    <xf numFmtId="56" fontId="80" fillId="8" borderId="27" xfId="0" applyNumberFormat="1" applyFont="1" applyFill="1" applyBorder="1" applyAlignment="1">
      <alignment horizontal="center" vertical="top" wrapText="1"/>
    </xf>
    <xf numFmtId="56" fontId="80" fillId="8" borderId="28" xfId="0" applyNumberFormat="1" applyFont="1" applyFill="1" applyBorder="1" applyAlignment="1">
      <alignment horizontal="center" vertical="top" wrapText="1"/>
    </xf>
    <xf numFmtId="56" fontId="80" fillId="8" borderId="29" xfId="0" applyNumberFormat="1" applyFont="1" applyFill="1" applyBorder="1" applyAlignment="1">
      <alignment horizontal="center" vertical="top" wrapText="1"/>
    </xf>
    <xf numFmtId="56" fontId="80" fillId="8" borderId="30" xfId="0" applyNumberFormat="1" applyFont="1" applyFill="1" applyBorder="1" applyAlignment="1">
      <alignment horizontal="center" vertical="top" wrapText="1"/>
    </xf>
    <xf numFmtId="0" fontId="80" fillId="0" borderId="29" xfId="0" applyFont="1" applyBorder="1" applyAlignment="1">
      <alignment horizontal="left" vertical="center" wrapText="1"/>
    </xf>
    <xf numFmtId="0" fontId="80" fillId="0" borderId="32" xfId="0" applyFont="1" applyBorder="1" applyAlignment="1">
      <alignment horizontal="left" vertical="center" wrapText="1"/>
    </xf>
    <xf numFmtId="0" fontId="80" fillId="0" borderId="30" xfId="0" applyFont="1" applyBorder="1" applyAlignment="1">
      <alignment horizontal="left" vertical="center" wrapText="1"/>
    </xf>
    <xf numFmtId="0" fontId="80" fillId="0" borderId="0" xfId="0" applyFont="1" applyAlignment="1">
      <alignment horizontal="justify"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80"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80" fillId="0" borderId="76" xfId="0" applyFont="1" applyBorder="1" applyAlignment="1">
      <alignment horizontal="justify" vertical="center" wrapText="1"/>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5" fillId="0" borderId="15" xfId="2" applyFont="1" applyBorder="1" applyAlignment="1">
      <alignment horizontal="left" vertical="center" wrapText="1" indent="1"/>
    </xf>
    <xf numFmtId="0" fontId="16" fillId="0" borderId="0" xfId="2" applyFont="1" applyAlignment="1">
      <alignment horizontal="right" vertical="center" shrinkToFit="1"/>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xf numFmtId="49" fontId="71" fillId="0" borderId="22" xfId="0" applyNumberFormat="1" applyFont="1" applyBorder="1" applyAlignment="1">
      <alignment horizontal="center" vertical="center" shrinkToFit="1"/>
    </xf>
    <xf numFmtId="49" fontId="33" fillId="0" borderId="22" xfId="0" applyNumberFormat="1" applyFont="1"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49" fontId="0" fillId="0" borderId="22" xfId="0" applyNumberFormat="1" applyBorder="1" applyAlignment="1">
      <alignment horizontal="left" vertical="center"/>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E5A19155-994B-48E7-A307-61621F0CF313}"/>
    <cellStyle name="標準 3" xfId="5" xr:uid="{00000000-0005-0000-0000-000004000000}"/>
    <cellStyle name="標準 4" xfId="4" xr:uid="{00000000-0005-0000-0000-000005000000}"/>
    <cellStyle name="標準 5" xfId="8" xr:uid="{208F3371-B1E4-438A-B755-C4DAF540B893}"/>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F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F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F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F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F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F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F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F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F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F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F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F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F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F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F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F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F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F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F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F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F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F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F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F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20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20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20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20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20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20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20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20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20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20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20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20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20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20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20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20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20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20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20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20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47625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534150" y="85725"/>
          <a:ext cx="9429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115713" name="Check Box 1" descr="算定&#10;（２４時間開局）&#10;している" hidden="1">
              <a:extLst>
                <a:ext uri="{63B3BB69-23CF-44E3-9099-C40C66FF867C}">
                  <a14:compatExt spid="_x0000_s115713"/>
                </a:ext>
                <a:ext uri="{FF2B5EF4-FFF2-40B4-BE49-F238E27FC236}">
                  <a16:creationId xmlns:a16="http://schemas.microsoft.com/office/drawing/2014/main" id="{00000000-0008-0000-16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115714" name="Check Box 2" descr="算定&#10;（２４時間開局）&#10;している" hidden="1">
              <a:extLst>
                <a:ext uri="{63B3BB69-23CF-44E3-9099-C40C66FF867C}">
                  <a14:compatExt spid="_x0000_s115714"/>
                </a:ext>
                <a:ext uri="{FF2B5EF4-FFF2-40B4-BE49-F238E27FC236}">
                  <a16:creationId xmlns:a16="http://schemas.microsoft.com/office/drawing/2014/main" id="{00000000-0008-0000-16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115715" name="Check Box 3" descr="算定&#10;（２４時間開局）&#10;している" hidden="1">
              <a:extLst>
                <a:ext uri="{63B3BB69-23CF-44E3-9099-C40C66FF867C}">
                  <a14:compatExt spid="_x0000_s115715"/>
                </a:ext>
                <a:ext uri="{FF2B5EF4-FFF2-40B4-BE49-F238E27FC236}">
                  <a16:creationId xmlns:a16="http://schemas.microsoft.com/office/drawing/2014/main" id="{00000000-0008-0000-16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115716" name="Check Box 4" descr="算定&#10;（２４時間開局）&#10;している" hidden="1">
              <a:extLst>
                <a:ext uri="{63B3BB69-23CF-44E3-9099-C40C66FF867C}">
                  <a14:compatExt spid="_x0000_s115716"/>
                </a:ext>
                <a:ext uri="{FF2B5EF4-FFF2-40B4-BE49-F238E27FC236}">
                  <a16:creationId xmlns:a16="http://schemas.microsoft.com/office/drawing/2014/main" id="{00000000-0008-0000-16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115717" name="Check Box 5" descr="算定&#10;（２４時間開局）&#10;している" hidden="1">
              <a:extLst>
                <a:ext uri="{63B3BB69-23CF-44E3-9099-C40C66FF867C}">
                  <a14:compatExt spid="_x0000_s115717"/>
                </a:ext>
                <a:ext uri="{FF2B5EF4-FFF2-40B4-BE49-F238E27FC236}">
                  <a16:creationId xmlns:a16="http://schemas.microsoft.com/office/drawing/2014/main" id="{00000000-0008-0000-16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115718" name="Check Box 6" descr="算定&#10;（２４時間開局）&#10;している" hidden="1">
              <a:extLst>
                <a:ext uri="{63B3BB69-23CF-44E3-9099-C40C66FF867C}">
                  <a14:compatExt spid="_x0000_s115718"/>
                </a:ext>
                <a:ext uri="{FF2B5EF4-FFF2-40B4-BE49-F238E27FC236}">
                  <a16:creationId xmlns:a16="http://schemas.microsoft.com/office/drawing/2014/main" id="{00000000-0008-0000-16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115719" name="Check Box 7" descr="算定&#10;（２４時間開局）&#10;している" hidden="1">
              <a:extLst>
                <a:ext uri="{63B3BB69-23CF-44E3-9099-C40C66FF867C}">
                  <a14:compatExt spid="_x0000_s115719"/>
                </a:ext>
                <a:ext uri="{FF2B5EF4-FFF2-40B4-BE49-F238E27FC236}">
                  <a16:creationId xmlns:a16="http://schemas.microsoft.com/office/drawing/2014/main" id="{00000000-0008-0000-16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115720" name="Check Box 8" descr="算定&#10;（２４時間開局）&#10;している" hidden="1">
              <a:extLst>
                <a:ext uri="{63B3BB69-23CF-44E3-9099-C40C66FF867C}">
                  <a14:compatExt spid="_x0000_s115720"/>
                </a:ext>
                <a:ext uri="{FF2B5EF4-FFF2-40B4-BE49-F238E27FC236}">
                  <a16:creationId xmlns:a16="http://schemas.microsoft.com/office/drawing/2014/main" id="{00000000-0008-0000-16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115721" name="Check Box 9" descr="算定&#10;（２４時間開局）&#10;している" hidden="1">
              <a:extLst>
                <a:ext uri="{63B3BB69-23CF-44E3-9099-C40C66FF867C}">
                  <a14:compatExt spid="_x0000_s115721"/>
                </a:ext>
                <a:ext uri="{FF2B5EF4-FFF2-40B4-BE49-F238E27FC236}">
                  <a16:creationId xmlns:a16="http://schemas.microsoft.com/office/drawing/2014/main" id="{00000000-0008-0000-16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115722" name="Check Box 10" descr="算定&#10;（２４時間開局）&#10;している" hidden="1">
              <a:extLst>
                <a:ext uri="{63B3BB69-23CF-44E3-9099-C40C66FF867C}">
                  <a14:compatExt spid="_x0000_s115722"/>
                </a:ext>
                <a:ext uri="{FF2B5EF4-FFF2-40B4-BE49-F238E27FC236}">
                  <a16:creationId xmlns:a16="http://schemas.microsoft.com/office/drawing/2014/main" id="{00000000-0008-0000-16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115723" name="Check Box 11" descr="算定&#10;（２４時間開局）&#10;している" hidden="1">
              <a:extLst>
                <a:ext uri="{63B3BB69-23CF-44E3-9099-C40C66FF867C}">
                  <a14:compatExt spid="_x0000_s115723"/>
                </a:ext>
                <a:ext uri="{FF2B5EF4-FFF2-40B4-BE49-F238E27FC236}">
                  <a16:creationId xmlns:a16="http://schemas.microsoft.com/office/drawing/2014/main" id="{00000000-0008-0000-16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115724" name="Check Box 12" descr="算定&#10;（２４時間開局）&#10;している" hidden="1">
              <a:extLst>
                <a:ext uri="{63B3BB69-23CF-44E3-9099-C40C66FF867C}">
                  <a14:compatExt spid="_x0000_s115724"/>
                </a:ext>
                <a:ext uri="{FF2B5EF4-FFF2-40B4-BE49-F238E27FC236}">
                  <a16:creationId xmlns:a16="http://schemas.microsoft.com/office/drawing/2014/main" id="{00000000-0008-0000-16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115725" name="Check Box 13" descr="算定&#10;（２４時間開局）&#10;している" hidden="1">
              <a:extLst>
                <a:ext uri="{63B3BB69-23CF-44E3-9099-C40C66FF867C}">
                  <a14:compatExt spid="_x0000_s115725"/>
                </a:ext>
                <a:ext uri="{FF2B5EF4-FFF2-40B4-BE49-F238E27FC236}">
                  <a16:creationId xmlns:a16="http://schemas.microsoft.com/office/drawing/2014/main" id="{00000000-0008-0000-16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115726" name="Check Box 14" descr="算定&#10;（２４時間開局）&#10;している" hidden="1">
              <a:extLst>
                <a:ext uri="{63B3BB69-23CF-44E3-9099-C40C66FF867C}">
                  <a14:compatExt spid="_x0000_s115726"/>
                </a:ext>
                <a:ext uri="{FF2B5EF4-FFF2-40B4-BE49-F238E27FC236}">
                  <a16:creationId xmlns:a16="http://schemas.microsoft.com/office/drawing/2014/main" id="{00000000-0008-0000-16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115727" name="Check Box 15" descr="算定&#10;（２４時間開局）&#10;している" hidden="1">
              <a:extLst>
                <a:ext uri="{63B3BB69-23CF-44E3-9099-C40C66FF867C}">
                  <a14:compatExt spid="_x0000_s115727"/>
                </a:ext>
                <a:ext uri="{FF2B5EF4-FFF2-40B4-BE49-F238E27FC236}">
                  <a16:creationId xmlns:a16="http://schemas.microsoft.com/office/drawing/2014/main" id="{00000000-0008-0000-16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115728" name="Check Box 16" descr="算定&#10;（２４時間開局）&#10;している" hidden="1">
              <a:extLst>
                <a:ext uri="{63B3BB69-23CF-44E3-9099-C40C66FF867C}">
                  <a14:compatExt spid="_x0000_s115728"/>
                </a:ext>
                <a:ext uri="{FF2B5EF4-FFF2-40B4-BE49-F238E27FC236}">
                  <a16:creationId xmlns:a16="http://schemas.microsoft.com/office/drawing/2014/main" id="{00000000-0008-0000-16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115729" name="Check Box 17" descr="算定&#10;（２４時間開局）&#10;している" hidden="1">
              <a:extLst>
                <a:ext uri="{63B3BB69-23CF-44E3-9099-C40C66FF867C}">
                  <a14:compatExt spid="_x0000_s115729"/>
                </a:ext>
                <a:ext uri="{FF2B5EF4-FFF2-40B4-BE49-F238E27FC236}">
                  <a16:creationId xmlns:a16="http://schemas.microsoft.com/office/drawing/2014/main" id="{00000000-0008-0000-16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115730" name="Check Box 18" descr="算定&#10;（２４時間開局）&#10;している" hidden="1">
              <a:extLst>
                <a:ext uri="{63B3BB69-23CF-44E3-9099-C40C66FF867C}">
                  <a14:compatExt spid="_x0000_s115730"/>
                </a:ext>
                <a:ext uri="{FF2B5EF4-FFF2-40B4-BE49-F238E27FC236}">
                  <a16:creationId xmlns:a16="http://schemas.microsoft.com/office/drawing/2014/main" id="{00000000-0008-0000-16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115731" name="Check Box 19" descr="算定&#10;（２４時間開局）&#10;している" hidden="1">
              <a:extLst>
                <a:ext uri="{63B3BB69-23CF-44E3-9099-C40C66FF867C}">
                  <a14:compatExt spid="_x0000_s115731"/>
                </a:ext>
                <a:ext uri="{FF2B5EF4-FFF2-40B4-BE49-F238E27FC236}">
                  <a16:creationId xmlns:a16="http://schemas.microsoft.com/office/drawing/2014/main" id="{00000000-0008-0000-16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115732" name="Check Box 20" descr="算定&#10;（２４時間開局）&#10;している" hidden="1">
              <a:extLst>
                <a:ext uri="{63B3BB69-23CF-44E3-9099-C40C66FF867C}">
                  <a14:compatExt spid="_x0000_s115732"/>
                </a:ext>
                <a:ext uri="{FF2B5EF4-FFF2-40B4-BE49-F238E27FC236}">
                  <a16:creationId xmlns:a16="http://schemas.microsoft.com/office/drawing/2014/main" id="{00000000-0008-0000-16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115733" name="Check Box 21" descr="算定&#10;（２４時間開局）&#10;している" hidden="1">
              <a:extLst>
                <a:ext uri="{63B3BB69-23CF-44E3-9099-C40C66FF867C}">
                  <a14:compatExt spid="_x0000_s115733"/>
                </a:ext>
                <a:ext uri="{FF2B5EF4-FFF2-40B4-BE49-F238E27FC236}">
                  <a16:creationId xmlns:a16="http://schemas.microsoft.com/office/drawing/2014/main" id="{00000000-0008-0000-16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115734" name="Check Box 22" descr="算定&#10;（２４時間開局）&#10;している" hidden="1">
              <a:extLst>
                <a:ext uri="{63B3BB69-23CF-44E3-9099-C40C66FF867C}">
                  <a14:compatExt spid="_x0000_s115734"/>
                </a:ext>
                <a:ext uri="{FF2B5EF4-FFF2-40B4-BE49-F238E27FC236}">
                  <a16:creationId xmlns:a16="http://schemas.microsoft.com/office/drawing/2014/main" id="{00000000-0008-0000-1600-00001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115735" name="Check Box 23" descr="算定&#10;（２４時間開局）&#10;している" hidden="1">
              <a:extLst>
                <a:ext uri="{63B3BB69-23CF-44E3-9099-C40C66FF867C}">
                  <a14:compatExt spid="_x0000_s115735"/>
                </a:ext>
                <a:ext uri="{FF2B5EF4-FFF2-40B4-BE49-F238E27FC236}">
                  <a16:creationId xmlns:a16="http://schemas.microsoft.com/office/drawing/2014/main" id="{00000000-0008-0000-1600-00001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115736" name="Check Box 24" descr="算定&#10;（２４時間開局）&#10;している" hidden="1">
              <a:extLst>
                <a:ext uri="{63B3BB69-23CF-44E3-9099-C40C66FF867C}">
                  <a14:compatExt spid="_x0000_s115736"/>
                </a:ext>
                <a:ext uri="{FF2B5EF4-FFF2-40B4-BE49-F238E27FC236}">
                  <a16:creationId xmlns:a16="http://schemas.microsoft.com/office/drawing/2014/main" id="{00000000-0008-0000-1600-00001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115737" name="Check Box 25" descr="算定&#10;（２４時間開局）&#10;している" hidden="1">
              <a:extLst>
                <a:ext uri="{63B3BB69-23CF-44E3-9099-C40C66FF867C}">
                  <a14:compatExt spid="_x0000_s115737"/>
                </a:ext>
                <a:ext uri="{FF2B5EF4-FFF2-40B4-BE49-F238E27FC236}">
                  <a16:creationId xmlns:a16="http://schemas.microsoft.com/office/drawing/2014/main" id="{00000000-0008-0000-1600-00001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115738" name="Check Box 26" descr="算定&#10;（２４時間開局）&#10;している" hidden="1">
              <a:extLst>
                <a:ext uri="{63B3BB69-23CF-44E3-9099-C40C66FF867C}">
                  <a14:compatExt spid="_x0000_s115738"/>
                </a:ext>
                <a:ext uri="{FF2B5EF4-FFF2-40B4-BE49-F238E27FC236}">
                  <a16:creationId xmlns:a16="http://schemas.microsoft.com/office/drawing/2014/main" id="{00000000-0008-0000-1600-00001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115739" name="Check Box 27" descr="算定&#10;（２４時間開局）&#10;している" hidden="1">
              <a:extLst>
                <a:ext uri="{63B3BB69-23CF-44E3-9099-C40C66FF867C}">
                  <a14:compatExt spid="_x0000_s115739"/>
                </a:ext>
                <a:ext uri="{FF2B5EF4-FFF2-40B4-BE49-F238E27FC236}">
                  <a16:creationId xmlns:a16="http://schemas.microsoft.com/office/drawing/2014/main" id="{00000000-0008-0000-1600-00001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115740" name="Check Box 28" descr="算定&#10;（２４時間開局）&#10;している" hidden="1">
              <a:extLst>
                <a:ext uri="{63B3BB69-23CF-44E3-9099-C40C66FF867C}">
                  <a14:compatExt spid="_x0000_s115740"/>
                </a:ext>
                <a:ext uri="{FF2B5EF4-FFF2-40B4-BE49-F238E27FC236}">
                  <a16:creationId xmlns:a16="http://schemas.microsoft.com/office/drawing/2014/main" id="{00000000-0008-0000-1600-00001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115741" name="Check Box 29" descr="算定&#10;（２４時間開局）&#10;している" hidden="1">
              <a:extLst>
                <a:ext uri="{63B3BB69-23CF-44E3-9099-C40C66FF867C}">
                  <a14:compatExt spid="_x0000_s115741"/>
                </a:ext>
                <a:ext uri="{FF2B5EF4-FFF2-40B4-BE49-F238E27FC236}">
                  <a16:creationId xmlns:a16="http://schemas.microsoft.com/office/drawing/2014/main" id="{00000000-0008-0000-1600-00001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115742" name="Check Box 30" descr="算定&#10;（２４時間開局）&#10;している" hidden="1">
              <a:extLst>
                <a:ext uri="{63B3BB69-23CF-44E3-9099-C40C66FF867C}">
                  <a14:compatExt spid="_x0000_s115742"/>
                </a:ext>
                <a:ext uri="{FF2B5EF4-FFF2-40B4-BE49-F238E27FC236}">
                  <a16:creationId xmlns:a16="http://schemas.microsoft.com/office/drawing/2014/main" id="{00000000-0008-0000-1600-00001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115743" name="Check Box 31" descr="算定&#10;（２４時間開局）&#10;している" hidden="1">
              <a:extLst>
                <a:ext uri="{63B3BB69-23CF-44E3-9099-C40C66FF867C}">
                  <a14:compatExt spid="_x0000_s115743"/>
                </a:ext>
                <a:ext uri="{FF2B5EF4-FFF2-40B4-BE49-F238E27FC236}">
                  <a16:creationId xmlns:a16="http://schemas.microsoft.com/office/drawing/2014/main" id="{00000000-0008-0000-1600-00001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115744" name="Check Box 32" descr="算定&#10;（２４時間開局）&#10;している" hidden="1">
              <a:extLst>
                <a:ext uri="{63B3BB69-23CF-44E3-9099-C40C66FF867C}">
                  <a14:compatExt spid="_x0000_s115744"/>
                </a:ext>
                <a:ext uri="{FF2B5EF4-FFF2-40B4-BE49-F238E27FC236}">
                  <a16:creationId xmlns:a16="http://schemas.microsoft.com/office/drawing/2014/main" id="{00000000-0008-0000-1600-00002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115745" name="Check Box 33" descr="算定&#10;（２４時間開局）&#10;している" hidden="1">
              <a:extLst>
                <a:ext uri="{63B3BB69-23CF-44E3-9099-C40C66FF867C}">
                  <a14:compatExt spid="_x0000_s115745"/>
                </a:ext>
                <a:ext uri="{FF2B5EF4-FFF2-40B4-BE49-F238E27FC236}">
                  <a16:creationId xmlns:a16="http://schemas.microsoft.com/office/drawing/2014/main" id="{00000000-0008-0000-1600-00002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115746" name="Check Box 34" descr="算定&#10;（２４時間開局）&#10;している" hidden="1">
              <a:extLst>
                <a:ext uri="{63B3BB69-23CF-44E3-9099-C40C66FF867C}">
                  <a14:compatExt spid="_x0000_s115746"/>
                </a:ext>
                <a:ext uri="{FF2B5EF4-FFF2-40B4-BE49-F238E27FC236}">
                  <a16:creationId xmlns:a16="http://schemas.microsoft.com/office/drawing/2014/main" id="{00000000-0008-0000-1600-00002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115747" name="Check Box 35" descr="算定&#10;（２４時間開局）&#10;している" hidden="1">
              <a:extLst>
                <a:ext uri="{63B3BB69-23CF-44E3-9099-C40C66FF867C}">
                  <a14:compatExt spid="_x0000_s115747"/>
                </a:ext>
                <a:ext uri="{FF2B5EF4-FFF2-40B4-BE49-F238E27FC236}">
                  <a16:creationId xmlns:a16="http://schemas.microsoft.com/office/drawing/2014/main" id="{00000000-0008-0000-1600-00002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115748" name="Check Box 36" descr="算定&#10;（２４時間開局）&#10;している" hidden="1">
              <a:extLst>
                <a:ext uri="{63B3BB69-23CF-44E3-9099-C40C66FF867C}">
                  <a14:compatExt spid="_x0000_s115748"/>
                </a:ext>
                <a:ext uri="{FF2B5EF4-FFF2-40B4-BE49-F238E27FC236}">
                  <a16:creationId xmlns:a16="http://schemas.microsoft.com/office/drawing/2014/main" id="{00000000-0008-0000-1600-00002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115749" name="Check Box 37" descr="算定&#10;（２４時間開局）&#10;している" hidden="1">
              <a:extLst>
                <a:ext uri="{63B3BB69-23CF-44E3-9099-C40C66FF867C}">
                  <a14:compatExt spid="_x0000_s115749"/>
                </a:ext>
                <a:ext uri="{FF2B5EF4-FFF2-40B4-BE49-F238E27FC236}">
                  <a16:creationId xmlns:a16="http://schemas.microsoft.com/office/drawing/2014/main" id="{00000000-0008-0000-1600-00002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115750" name="Check Box 38" descr="算定&#10;（２４時間開局）&#10;している" hidden="1">
              <a:extLst>
                <a:ext uri="{63B3BB69-23CF-44E3-9099-C40C66FF867C}">
                  <a14:compatExt spid="_x0000_s115750"/>
                </a:ext>
                <a:ext uri="{FF2B5EF4-FFF2-40B4-BE49-F238E27FC236}">
                  <a16:creationId xmlns:a16="http://schemas.microsoft.com/office/drawing/2014/main" id="{00000000-0008-0000-1600-00002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85725</xdr:colOff>
      <xdr:row>0</xdr:row>
      <xdr:rowOff>228600</xdr:rowOff>
    </xdr:from>
    <xdr:to>
      <xdr:col>14</xdr:col>
      <xdr:colOff>560917</xdr:colOff>
      <xdr:row>6</xdr:row>
      <xdr:rowOff>45508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039100" y="2286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011103"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77662" y="261432"/>
          <a:ext cx="3011103"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workbookViewId="0">
      <selection activeCell="K6" sqref="K6"/>
    </sheetView>
  </sheetViews>
  <sheetFormatPr defaultColWidth="9" defaultRowHeight="13.5"/>
  <cols>
    <col min="1" max="16384" width="9" style="1"/>
  </cols>
  <sheetData>
    <row r="1" spans="1:16">
      <c r="A1" s="85"/>
      <c r="B1" s="85"/>
      <c r="C1" s="85"/>
      <c r="D1" s="85"/>
      <c r="E1" s="85"/>
      <c r="F1" s="85"/>
      <c r="G1" s="85"/>
      <c r="H1" s="85"/>
      <c r="I1" s="85"/>
    </row>
    <row r="2" spans="1:16">
      <c r="A2" s="85"/>
      <c r="B2" s="85"/>
      <c r="C2" s="85"/>
      <c r="D2" s="85"/>
      <c r="E2" s="85"/>
      <c r="F2" s="85"/>
      <c r="G2" s="85"/>
      <c r="H2" s="85"/>
      <c r="I2" s="85"/>
    </row>
    <row r="3" spans="1:16">
      <c r="A3" s="85"/>
      <c r="B3" s="85"/>
      <c r="C3" s="85"/>
      <c r="D3" s="85"/>
      <c r="E3" s="85"/>
      <c r="F3" s="85"/>
      <c r="G3" s="85"/>
      <c r="H3" s="85"/>
      <c r="I3" s="85"/>
    </row>
    <row r="4" spans="1:16" ht="9" customHeight="1">
      <c r="A4" s="85"/>
      <c r="B4" s="85"/>
      <c r="C4" s="85"/>
      <c r="D4" s="85"/>
      <c r="E4" s="85"/>
      <c r="F4" s="85"/>
      <c r="G4" s="85"/>
      <c r="H4" s="85"/>
      <c r="I4" s="85"/>
    </row>
    <row r="5" spans="1:16" ht="27.75" customHeight="1">
      <c r="A5" s="450" t="s">
        <v>677</v>
      </c>
      <c r="B5" s="450"/>
      <c r="C5" s="450"/>
      <c r="D5" s="450"/>
      <c r="E5" s="450"/>
      <c r="F5" s="450"/>
      <c r="G5" s="450"/>
      <c r="H5" s="450"/>
      <c r="I5" s="450"/>
    </row>
    <row r="6" spans="1:16" ht="31.5" customHeight="1">
      <c r="A6" s="119"/>
      <c r="B6" s="119"/>
      <c r="C6" s="120"/>
      <c r="D6" s="119"/>
      <c r="E6" s="119"/>
      <c r="F6" s="119"/>
      <c r="G6" s="119"/>
      <c r="H6" s="119"/>
      <c r="I6" s="119"/>
    </row>
    <row r="7" spans="1:16" ht="36.75" customHeight="1">
      <c r="A7" s="119"/>
      <c r="B7" s="119"/>
      <c r="C7" s="119"/>
      <c r="D7" s="119"/>
      <c r="E7" s="119"/>
      <c r="F7" s="119"/>
      <c r="G7" s="119"/>
      <c r="H7" s="119"/>
      <c r="I7" s="119"/>
    </row>
    <row r="8" spans="1:16" ht="36.75" customHeight="1">
      <c r="A8" s="121"/>
      <c r="B8" s="119"/>
      <c r="C8" s="119"/>
      <c r="D8" s="119"/>
      <c r="E8" s="119"/>
      <c r="F8" s="119"/>
      <c r="G8" s="119"/>
      <c r="H8" s="119"/>
      <c r="I8" s="119"/>
    </row>
    <row r="9" spans="1:16" ht="36.75" customHeight="1">
      <c r="A9" s="121"/>
      <c r="B9" s="122" t="s">
        <v>953</v>
      </c>
      <c r="C9" s="119"/>
      <c r="D9" s="119"/>
      <c r="E9" s="119"/>
      <c r="F9" s="119"/>
      <c r="G9" s="119"/>
      <c r="H9" s="119"/>
      <c r="I9" s="119"/>
    </row>
    <row r="10" spans="1:16" ht="36.75" customHeight="1">
      <c r="A10" s="121"/>
      <c r="B10" s="122"/>
      <c r="C10" s="119"/>
      <c r="D10" s="119"/>
      <c r="E10" s="119"/>
      <c r="F10" s="119"/>
      <c r="G10" s="119"/>
      <c r="H10" s="119"/>
      <c r="I10" s="119"/>
    </row>
    <row r="11" spans="1:16" ht="36.75" customHeight="1">
      <c r="A11" s="121"/>
      <c r="B11" s="122"/>
      <c r="C11" s="119"/>
      <c r="D11" s="119"/>
      <c r="E11" s="119"/>
      <c r="F11" s="119"/>
      <c r="G11" s="119"/>
      <c r="H11" s="119"/>
      <c r="I11" s="119"/>
    </row>
    <row r="12" spans="1:16" ht="16.5" customHeight="1">
      <c r="A12" s="119"/>
      <c r="B12" s="119"/>
      <c r="C12" s="119"/>
      <c r="D12" s="119"/>
      <c r="E12" s="119"/>
      <c r="F12" s="119"/>
      <c r="G12" s="119"/>
      <c r="H12" s="119"/>
      <c r="I12" s="119"/>
    </row>
    <row r="13" spans="1:16" ht="36.75" customHeight="1">
      <c r="A13" s="119"/>
      <c r="B13" s="119"/>
      <c r="C13" s="119"/>
      <c r="D13" s="119"/>
      <c r="E13" s="119"/>
      <c r="F13" s="119"/>
      <c r="G13" s="119"/>
      <c r="H13" s="119"/>
      <c r="I13" s="119"/>
    </row>
    <row r="14" spans="1:16">
      <c r="A14" s="85"/>
      <c r="B14" s="85"/>
      <c r="C14" s="85"/>
      <c r="D14" s="85"/>
      <c r="E14" s="85"/>
      <c r="F14" s="85"/>
      <c r="G14" s="85"/>
      <c r="H14" s="85"/>
      <c r="I14" s="85"/>
    </row>
    <row r="15" spans="1:16">
      <c r="A15" s="85"/>
      <c r="B15" s="85"/>
      <c r="C15" s="85" t="s">
        <v>678</v>
      </c>
      <c r="D15" s="85"/>
      <c r="E15" s="85"/>
      <c r="F15" s="85"/>
      <c r="G15" s="85"/>
      <c r="H15" s="85"/>
      <c r="I15" s="85"/>
    </row>
    <row r="16" spans="1:16">
      <c r="A16" s="85"/>
      <c r="B16" s="85"/>
      <c r="C16" s="85"/>
      <c r="D16" s="85"/>
      <c r="E16" s="85"/>
      <c r="F16" s="85"/>
      <c r="G16" s="85"/>
      <c r="H16" s="85"/>
      <c r="I16" s="85"/>
      <c r="K16" s="123"/>
      <c r="P16" s="123"/>
    </row>
    <row r="17" spans="1:16" ht="18.75" customHeight="1">
      <c r="A17" s="85"/>
      <c r="B17" s="85"/>
      <c r="C17" s="451" t="s">
        <v>679</v>
      </c>
      <c r="D17" s="451"/>
      <c r="E17" s="451"/>
      <c r="F17" s="451"/>
      <c r="G17" s="451"/>
      <c r="H17" s="451"/>
      <c r="I17" s="451"/>
    </row>
    <row r="18" spans="1:16">
      <c r="A18" s="85"/>
      <c r="B18" s="85"/>
      <c r="C18" s="451"/>
      <c r="D18" s="451"/>
      <c r="E18" s="451"/>
      <c r="F18" s="451"/>
      <c r="G18" s="451"/>
      <c r="H18" s="451"/>
      <c r="I18" s="451"/>
    </row>
    <row r="19" spans="1:16">
      <c r="A19" s="85"/>
      <c r="B19" s="85"/>
      <c r="C19" s="85"/>
      <c r="D19" s="85"/>
      <c r="E19" s="85"/>
      <c r="F19" s="85"/>
      <c r="G19" s="85"/>
      <c r="H19" s="85"/>
      <c r="I19" s="85"/>
      <c r="P19" s="123"/>
    </row>
    <row r="20" spans="1:16">
      <c r="A20" s="85"/>
      <c r="B20" s="85"/>
      <c r="C20" s="85"/>
      <c r="D20" s="85"/>
      <c r="E20" s="85"/>
      <c r="F20" s="85"/>
      <c r="G20" s="85"/>
      <c r="H20" s="85"/>
      <c r="I20" s="85"/>
    </row>
    <row r="21" spans="1:16" ht="11.25" customHeight="1">
      <c r="A21" s="85"/>
      <c r="B21" s="85"/>
      <c r="C21" s="85"/>
      <c r="D21" s="85"/>
      <c r="E21" s="85"/>
      <c r="F21" s="85"/>
      <c r="G21" s="85"/>
      <c r="H21" s="85"/>
      <c r="I21" s="85"/>
    </row>
    <row r="22" spans="1:16">
      <c r="A22" s="85"/>
      <c r="B22" s="85"/>
      <c r="C22" s="85"/>
      <c r="D22" s="85"/>
      <c r="E22" s="85"/>
      <c r="F22" s="85"/>
      <c r="G22" s="85"/>
      <c r="H22" s="85"/>
      <c r="I22" s="85"/>
    </row>
    <row r="23" spans="1:16">
      <c r="A23" s="85"/>
      <c r="B23" s="85"/>
      <c r="C23" s="85" t="s">
        <v>680</v>
      </c>
      <c r="D23" s="85"/>
      <c r="E23" s="85"/>
      <c r="F23" s="85"/>
      <c r="G23" s="85"/>
      <c r="H23" s="85"/>
      <c r="I23" s="85"/>
    </row>
    <row r="24" spans="1:16">
      <c r="A24" s="85"/>
      <c r="B24" s="85"/>
      <c r="C24" s="85"/>
      <c r="D24" s="85"/>
      <c r="E24" s="85"/>
      <c r="F24" s="85"/>
      <c r="G24" s="85"/>
      <c r="H24" s="85"/>
      <c r="I24" s="85"/>
    </row>
    <row r="25" spans="1:16">
      <c r="A25" s="85"/>
      <c r="B25" s="85"/>
      <c r="C25" s="85"/>
      <c r="D25" s="85"/>
      <c r="E25" s="85"/>
      <c r="F25" s="85"/>
      <c r="G25" s="85"/>
      <c r="H25" s="85"/>
      <c r="I25" s="85"/>
    </row>
    <row r="26" spans="1:16">
      <c r="A26" s="85"/>
      <c r="B26" s="85"/>
      <c r="C26" s="85"/>
      <c r="D26" s="85"/>
      <c r="E26" s="85"/>
      <c r="F26" s="85"/>
      <c r="G26" s="85"/>
      <c r="H26" s="85"/>
      <c r="I26" s="85"/>
    </row>
    <row r="27" spans="1:16">
      <c r="A27" s="85"/>
      <c r="B27" s="85"/>
      <c r="C27" s="85"/>
      <c r="D27" s="85"/>
      <c r="E27" s="85"/>
      <c r="F27" s="85"/>
      <c r="G27" s="85"/>
      <c r="H27" s="85"/>
      <c r="I27" s="85"/>
    </row>
    <row r="28" spans="1:16">
      <c r="A28" s="85"/>
      <c r="B28" s="85"/>
      <c r="C28" s="124" t="s">
        <v>681</v>
      </c>
      <c r="D28" s="85"/>
      <c r="E28" s="85"/>
      <c r="F28" s="85"/>
      <c r="G28" s="85"/>
      <c r="H28" s="85"/>
      <c r="I28" s="85"/>
    </row>
    <row r="29" spans="1:16">
      <c r="A29" s="85"/>
      <c r="B29" s="85"/>
      <c r="C29" s="85"/>
      <c r="D29" s="85"/>
      <c r="E29" s="85"/>
      <c r="F29" s="85"/>
      <c r="G29" s="85"/>
      <c r="H29" s="85"/>
      <c r="I29" s="85"/>
      <c r="K29" s="123"/>
    </row>
    <row r="30" spans="1:16">
      <c r="A30" s="85"/>
      <c r="B30" s="85"/>
      <c r="C30" s="85"/>
      <c r="D30" s="85"/>
      <c r="E30" s="85"/>
      <c r="F30" s="85"/>
      <c r="G30" s="85"/>
      <c r="H30" s="85"/>
      <c r="I30" s="85"/>
    </row>
    <row r="31" spans="1:16">
      <c r="A31" s="85"/>
      <c r="B31" s="85"/>
      <c r="C31" s="85"/>
      <c r="D31" s="85"/>
      <c r="E31" s="85"/>
      <c r="F31" s="85"/>
      <c r="G31" s="85"/>
      <c r="H31" s="85"/>
      <c r="I31" s="85"/>
    </row>
    <row r="32" spans="1:16">
      <c r="A32" s="85"/>
      <c r="B32" s="85"/>
      <c r="C32" s="85"/>
      <c r="D32" s="85"/>
      <c r="E32" s="85"/>
      <c r="G32" s="125" t="s">
        <v>682</v>
      </c>
      <c r="H32" s="85"/>
      <c r="I32" s="85"/>
    </row>
    <row r="33" spans="1:9">
      <c r="A33" s="85"/>
      <c r="B33" s="85"/>
      <c r="C33" s="85"/>
      <c r="D33" s="85"/>
      <c r="E33" s="85"/>
      <c r="F33" s="85"/>
      <c r="G33" s="85"/>
      <c r="H33" s="85"/>
      <c r="I33" s="85"/>
    </row>
    <row r="34" spans="1:9">
      <c r="A34" s="85"/>
      <c r="B34" s="85"/>
      <c r="C34" s="85" t="s">
        <v>683</v>
      </c>
      <c r="D34" s="85"/>
      <c r="E34" s="85"/>
      <c r="F34" s="85"/>
      <c r="G34" s="85"/>
      <c r="H34" s="85"/>
      <c r="I34" s="85"/>
    </row>
    <row r="35" spans="1:9" ht="3.75" customHeight="1">
      <c r="A35" s="85"/>
      <c r="B35" s="85"/>
      <c r="C35" s="85"/>
      <c r="D35" s="85"/>
      <c r="E35" s="85"/>
      <c r="F35" s="85"/>
      <c r="G35" s="85"/>
      <c r="H35" s="85"/>
      <c r="I35" s="85"/>
    </row>
    <row r="36" spans="1:9" ht="18.75">
      <c r="A36" s="85"/>
      <c r="B36" s="85"/>
      <c r="C36" s="452" t="s">
        <v>684</v>
      </c>
      <c r="D36" s="453"/>
      <c r="E36" s="453"/>
      <c r="F36" s="85"/>
      <c r="G36" s="85"/>
      <c r="H36" s="85"/>
      <c r="I36" s="85"/>
    </row>
    <row r="37" spans="1:9" ht="18.75">
      <c r="A37" s="85"/>
      <c r="B37" s="85"/>
      <c r="C37" s="452" t="s">
        <v>685</v>
      </c>
      <c r="D37" s="453"/>
      <c r="E37" s="453"/>
      <c r="F37" s="85"/>
      <c r="G37" s="85"/>
      <c r="H37" s="85"/>
      <c r="I37" s="85"/>
    </row>
    <row r="38" spans="1:9" ht="18.75" customHeight="1">
      <c r="A38" s="85"/>
      <c r="B38" s="85"/>
      <c r="C38" s="452" t="s">
        <v>698</v>
      </c>
      <c r="D38" s="452"/>
      <c r="E38" s="452"/>
      <c r="F38" s="452"/>
      <c r="G38" s="452"/>
      <c r="H38" s="85"/>
      <c r="I38" s="85"/>
    </row>
    <row r="39" spans="1:9">
      <c r="A39" s="451"/>
      <c r="B39" s="451"/>
      <c r="C39" s="451"/>
      <c r="D39" s="451"/>
      <c r="E39" s="451"/>
      <c r="F39" s="451"/>
      <c r="G39" s="451"/>
      <c r="H39" s="451"/>
      <c r="I39" s="451"/>
    </row>
    <row r="40" spans="1:9">
      <c r="A40" s="85"/>
      <c r="B40" s="85"/>
      <c r="C40" s="85"/>
      <c r="D40" s="85"/>
      <c r="E40" s="85"/>
      <c r="F40" s="85"/>
      <c r="G40" s="85"/>
      <c r="H40" s="85"/>
      <c r="I40" s="85"/>
    </row>
    <row r="41" spans="1:9">
      <c r="A41" s="85"/>
      <c r="B41" s="85"/>
      <c r="C41" s="85" t="s">
        <v>686</v>
      </c>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c r="A45" s="85"/>
      <c r="B45" s="85"/>
      <c r="C45" s="85"/>
      <c r="D45" s="85"/>
      <c r="E45" s="85"/>
      <c r="F45" s="85"/>
      <c r="G45" s="85"/>
      <c r="H45" s="85"/>
      <c r="I45" s="85"/>
    </row>
    <row r="46" spans="1:9">
      <c r="A46" s="85"/>
      <c r="B46" s="85"/>
      <c r="C46" s="85" t="s">
        <v>954</v>
      </c>
      <c r="D46" s="85"/>
      <c r="E46" s="85"/>
      <c r="F46" s="85"/>
      <c r="G46" s="85"/>
      <c r="H46" s="85"/>
      <c r="I46" s="85"/>
    </row>
    <row r="47" spans="1:9">
      <c r="A47" s="85"/>
      <c r="B47" s="85"/>
      <c r="C47" s="85"/>
      <c r="D47" s="85"/>
      <c r="E47" s="85"/>
      <c r="F47" s="85"/>
      <c r="G47" s="85"/>
      <c r="H47" s="85"/>
      <c r="I47" s="85"/>
    </row>
    <row r="48" spans="1:9">
      <c r="A48" s="85"/>
      <c r="B48" s="85"/>
      <c r="C48" s="85"/>
      <c r="D48" s="85"/>
      <c r="E48" s="85"/>
      <c r="F48" s="85"/>
      <c r="G48" s="85"/>
      <c r="H48" s="85"/>
      <c r="I48" s="85"/>
    </row>
    <row r="49" spans="1:9">
      <c r="A49" s="85"/>
      <c r="B49" s="85"/>
      <c r="C49" s="85"/>
      <c r="D49" s="85"/>
      <c r="E49" s="85"/>
      <c r="F49" s="85"/>
      <c r="G49" s="85"/>
      <c r="H49" s="85"/>
      <c r="I49" s="85"/>
    </row>
    <row r="50" spans="1:9">
      <c r="A50" s="85"/>
      <c r="B50" s="85"/>
      <c r="C50" s="85"/>
      <c r="D50" s="85"/>
      <c r="E50" s="85"/>
      <c r="F50" s="85"/>
      <c r="G50" s="85"/>
      <c r="H50" s="85"/>
      <c r="I50" s="85"/>
    </row>
    <row r="51" spans="1:9">
      <c r="A51" s="85"/>
      <c r="B51" s="85"/>
      <c r="C51" s="85"/>
      <c r="D51" s="85"/>
      <c r="E51" s="85"/>
      <c r="F51" s="85"/>
      <c r="G51" s="85"/>
      <c r="H51" s="85"/>
      <c r="I51" s="85"/>
    </row>
    <row r="52" spans="1:9">
      <c r="A52" s="85"/>
      <c r="B52" s="85"/>
      <c r="C52" s="85"/>
      <c r="D52" s="85"/>
      <c r="E52" s="85"/>
      <c r="F52" s="85"/>
      <c r="G52" s="85"/>
      <c r="H52" s="85"/>
      <c r="I52" s="85"/>
    </row>
    <row r="53" spans="1:9">
      <c r="A53" s="85"/>
      <c r="B53" s="85"/>
      <c r="C53" s="85"/>
      <c r="D53" s="85"/>
      <c r="E53" s="85"/>
      <c r="F53" s="85"/>
      <c r="G53" s="85"/>
      <c r="H53" s="85"/>
      <c r="I53" s="85"/>
    </row>
    <row r="54" spans="1:9">
      <c r="A54" s="85"/>
      <c r="B54" s="85"/>
      <c r="C54" s="85"/>
      <c r="D54" s="85"/>
      <c r="E54" s="85"/>
      <c r="F54" s="85"/>
      <c r="G54" s="85"/>
      <c r="H54" s="85"/>
      <c r="I54" s="85"/>
    </row>
    <row r="55" spans="1:9">
      <c r="A55" s="85"/>
      <c r="B55" s="85"/>
      <c r="C55" s="85"/>
      <c r="D55" s="85"/>
      <c r="E55" s="85"/>
      <c r="F55" s="85"/>
      <c r="G55" s="85"/>
      <c r="H55" s="85"/>
      <c r="I55" s="85"/>
    </row>
    <row r="56" spans="1:9">
      <c r="A56" s="85"/>
      <c r="B56" s="85"/>
      <c r="C56" s="85"/>
      <c r="D56" s="85"/>
      <c r="E56" s="85"/>
      <c r="F56" s="85"/>
      <c r="G56" s="85"/>
      <c r="H56" s="85"/>
      <c r="I56" s="85"/>
    </row>
    <row r="57" spans="1:9">
      <c r="A57" s="85"/>
      <c r="B57" s="85"/>
      <c r="C57" s="85"/>
      <c r="D57" s="85"/>
      <c r="E57" s="85"/>
      <c r="F57" s="85"/>
      <c r="G57" s="85"/>
      <c r="H57" s="85"/>
      <c r="I57" s="85"/>
    </row>
    <row r="58" spans="1:9">
      <c r="A58" s="85"/>
      <c r="B58" s="85"/>
      <c r="C58" s="85"/>
      <c r="D58" s="85"/>
      <c r="E58" s="85"/>
      <c r="F58" s="85"/>
      <c r="G58" s="85"/>
      <c r="H58" s="85"/>
      <c r="I58" s="85"/>
    </row>
    <row r="59" spans="1:9">
      <c r="A59" s="85"/>
      <c r="B59" s="85"/>
      <c r="C59" s="85"/>
      <c r="D59" s="85"/>
      <c r="E59" s="85"/>
      <c r="F59" s="85"/>
      <c r="G59" s="85"/>
      <c r="H59" s="85"/>
      <c r="I59" s="85"/>
    </row>
    <row r="60" spans="1:9">
      <c r="A60" s="85"/>
      <c r="B60" s="85"/>
      <c r="C60" s="85"/>
      <c r="D60" s="85"/>
      <c r="E60" s="85"/>
      <c r="F60" s="85"/>
      <c r="G60" s="85"/>
      <c r="H60" s="85"/>
      <c r="I60" s="85"/>
    </row>
    <row r="61" spans="1:9">
      <c r="A61" s="85"/>
      <c r="B61" s="85"/>
      <c r="C61" s="85"/>
      <c r="D61" s="85"/>
      <c r="E61" s="85"/>
      <c r="F61" s="85"/>
      <c r="G61" s="85"/>
      <c r="H61" s="85"/>
      <c r="I61" s="85"/>
    </row>
    <row r="62" spans="1:9">
      <c r="A62" s="85"/>
      <c r="B62" s="85"/>
      <c r="C62" s="85"/>
      <c r="D62" s="85"/>
      <c r="E62" s="85"/>
      <c r="F62" s="85"/>
      <c r="G62" s="85"/>
      <c r="H62" s="85"/>
      <c r="I62" s="85"/>
    </row>
    <row r="63" spans="1:9">
      <c r="A63" s="85"/>
      <c r="B63" s="85"/>
      <c r="C63" s="85"/>
      <c r="D63" s="85"/>
      <c r="E63" s="85"/>
      <c r="F63" s="85"/>
      <c r="G63" s="85"/>
      <c r="H63" s="85"/>
      <c r="I63" s="85"/>
    </row>
    <row r="64" spans="1:9">
      <c r="A64" s="85"/>
      <c r="B64" s="85"/>
      <c r="C64" s="85"/>
      <c r="D64" s="85"/>
      <c r="E64" s="85"/>
      <c r="F64" s="85"/>
      <c r="G64" s="85"/>
      <c r="H64" s="85"/>
      <c r="I64" s="85"/>
    </row>
    <row r="65" spans="1:9">
      <c r="A65" s="85"/>
      <c r="B65" s="85"/>
      <c r="C65" s="85"/>
      <c r="D65" s="85"/>
      <c r="E65" s="85"/>
      <c r="F65" s="85"/>
      <c r="G65" s="85"/>
      <c r="H65" s="85"/>
      <c r="I65" s="85"/>
    </row>
    <row r="66" spans="1:9">
      <c r="A66" s="85"/>
      <c r="B66" s="85"/>
      <c r="C66" s="85"/>
      <c r="D66" s="85"/>
      <c r="E66" s="85"/>
      <c r="F66" s="85"/>
      <c r="G66" s="85"/>
      <c r="H66" s="85"/>
      <c r="I66" s="85"/>
    </row>
    <row r="67" spans="1:9">
      <c r="A67" s="85"/>
      <c r="B67" s="85"/>
      <c r="C67" s="85"/>
      <c r="D67" s="85"/>
      <c r="E67" s="85"/>
      <c r="F67" s="85"/>
      <c r="G67" s="85"/>
      <c r="H67" s="85"/>
      <c r="I67" s="85"/>
    </row>
    <row r="68" spans="1:9">
      <c r="A68" s="85"/>
      <c r="B68" s="85"/>
      <c r="C68" s="85"/>
      <c r="D68" s="85"/>
      <c r="E68" s="85"/>
      <c r="F68" s="85"/>
      <c r="G68" s="85"/>
      <c r="H68" s="85"/>
      <c r="I68" s="85"/>
    </row>
    <row r="69" spans="1:9">
      <c r="A69" s="85"/>
      <c r="B69" s="85"/>
      <c r="C69" s="85"/>
      <c r="D69" s="85"/>
      <c r="E69" s="85"/>
      <c r="F69" s="85"/>
      <c r="G69" s="85"/>
      <c r="H69" s="85"/>
      <c r="I69" s="85"/>
    </row>
    <row r="70" spans="1:9">
      <c r="A70" s="85"/>
      <c r="B70" s="85"/>
      <c r="C70" s="85"/>
      <c r="D70" s="85"/>
      <c r="E70" s="85"/>
      <c r="F70" s="85"/>
      <c r="G70" s="85"/>
      <c r="H70" s="85"/>
      <c r="I70" s="85"/>
    </row>
    <row r="71" spans="1:9">
      <c r="A71" s="85"/>
      <c r="B71" s="85"/>
      <c r="C71" s="85"/>
      <c r="D71" s="85"/>
      <c r="E71" s="85"/>
      <c r="F71" s="85"/>
      <c r="G71" s="85"/>
      <c r="H71" s="85"/>
      <c r="I71" s="85"/>
    </row>
    <row r="72" spans="1:9">
      <c r="A72" s="85"/>
      <c r="B72" s="85"/>
      <c r="C72" s="85"/>
      <c r="D72" s="85"/>
      <c r="E72" s="85"/>
      <c r="F72" s="85"/>
      <c r="G72" s="85"/>
      <c r="H72" s="85"/>
      <c r="I72" s="85"/>
    </row>
    <row r="73" spans="1:9">
      <c r="A73" s="85"/>
      <c r="B73" s="85"/>
      <c r="C73" s="85"/>
      <c r="D73" s="85"/>
      <c r="E73" s="85"/>
      <c r="F73" s="85"/>
      <c r="G73" s="85"/>
      <c r="H73" s="85"/>
      <c r="I73" s="85"/>
    </row>
    <row r="74" spans="1:9">
      <c r="A74" s="85"/>
      <c r="B74" s="85"/>
      <c r="C74" s="85"/>
      <c r="D74" s="85"/>
      <c r="E74" s="85"/>
      <c r="F74" s="85"/>
      <c r="G74" s="85"/>
      <c r="H74" s="85"/>
      <c r="I74" s="85"/>
    </row>
    <row r="75" spans="1:9">
      <c r="A75" s="85"/>
      <c r="B75" s="85"/>
      <c r="C75" s="85"/>
      <c r="D75" s="85"/>
      <c r="E75" s="85"/>
      <c r="F75" s="85"/>
      <c r="G75" s="85"/>
      <c r="H75" s="85"/>
      <c r="I75" s="85"/>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99"/>
  <sheetViews>
    <sheetView workbookViewId="0">
      <selection activeCell="B4" sqref="B4:E4"/>
    </sheetView>
  </sheetViews>
  <sheetFormatPr defaultRowHeight="18.75"/>
  <cols>
    <col min="2" max="2" width="4.875" customWidth="1"/>
    <col min="3" max="3" width="4.5" customWidth="1"/>
    <col min="5" max="5" width="11.75" customWidth="1"/>
    <col min="6" max="6" width="4.5" customWidth="1"/>
    <col min="7" max="7" width="37.25" customWidth="1"/>
    <col min="9" max="9" width="3.75" customWidth="1"/>
  </cols>
  <sheetData>
    <row r="1" spans="1:17">
      <c r="A1" s="319">
        <v>112434</v>
      </c>
      <c r="B1" s="319" t="s">
        <v>41</v>
      </c>
      <c r="C1" s="319" t="s">
        <v>959</v>
      </c>
      <c r="D1" s="319" t="s">
        <v>960</v>
      </c>
      <c r="E1" s="319" t="s">
        <v>374</v>
      </c>
      <c r="F1" s="319" t="s">
        <v>961</v>
      </c>
      <c r="G1" s="319" t="s">
        <v>1351</v>
      </c>
      <c r="H1" s="319" t="s">
        <v>1352</v>
      </c>
      <c r="I1" s="319" t="s">
        <v>25</v>
      </c>
      <c r="J1" s="319" t="s">
        <v>974</v>
      </c>
      <c r="K1" s="319" t="s">
        <v>1353</v>
      </c>
      <c r="L1" s="319" t="s">
        <v>1354</v>
      </c>
      <c r="M1" s="319" t="s">
        <v>1355</v>
      </c>
      <c r="N1" s="319" t="s">
        <v>1356</v>
      </c>
      <c r="O1" s="319" t="s">
        <v>375</v>
      </c>
      <c r="P1" s="319" t="s">
        <v>3188</v>
      </c>
      <c r="Q1" s="319" t="s">
        <v>2340</v>
      </c>
    </row>
    <row r="2" spans="1:17">
      <c r="A2" s="319">
        <v>112434</v>
      </c>
      <c r="B2" s="319" t="s">
        <v>41</v>
      </c>
      <c r="C2" s="319" t="s">
        <v>959</v>
      </c>
      <c r="D2" s="319" t="s">
        <v>960</v>
      </c>
      <c r="E2" s="319" t="s">
        <v>374</v>
      </c>
      <c r="F2" s="319" t="s">
        <v>961</v>
      </c>
      <c r="G2" s="319" t="s">
        <v>1351</v>
      </c>
      <c r="H2" s="319" t="s">
        <v>1352</v>
      </c>
      <c r="I2" s="319" t="s">
        <v>25</v>
      </c>
      <c r="J2" s="319" t="s">
        <v>974</v>
      </c>
      <c r="K2" s="319" t="s">
        <v>1353</v>
      </c>
      <c r="L2" s="319" t="s">
        <v>1354</v>
      </c>
      <c r="M2" s="319" t="s">
        <v>1355</v>
      </c>
      <c r="N2" s="319" t="s">
        <v>1356</v>
      </c>
      <c r="O2" s="319" t="s">
        <v>375</v>
      </c>
      <c r="P2" s="319" t="s">
        <v>3188</v>
      </c>
      <c r="Q2" s="319" t="s">
        <v>2340</v>
      </c>
    </row>
    <row r="3" spans="1:17" ht="75">
      <c r="A3" s="319">
        <v>112863</v>
      </c>
      <c r="B3" s="319" t="s">
        <v>56</v>
      </c>
      <c r="C3" s="319" t="s">
        <v>959</v>
      </c>
      <c r="D3" s="319" t="s">
        <v>960</v>
      </c>
      <c r="E3" s="319" t="s">
        <v>374</v>
      </c>
      <c r="F3" s="319" t="s">
        <v>961</v>
      </c>
      <c r="G3" s="319" t="s">
        <v>1238</v>
      </c>
      <c r="H3" s="319" t="s">
        <v>25</v>
      </c>
      <c r="I3" s="319" t="s">
        <v>25</v>
      </c>
      <c r="J3" s="319" t="s">
        <v>1239</v>
      </c>
      <c r="K3" s="319" t="s">
        <v>1240</v>
      </c>
      <c r="L3" s="319" t="s">
        <v>1241</v>
      </c>
      <c r="M3" s="319" t="s">
        <v>1242</v>
      </c>
      <c r="N3" s="353" t="s">
        <v>1243</v>
      </c>
      <c r="O3" s="319" t="s">
        <v>375</v>
      </c>
      <c r="P3" s="319" t="s">
        <v>3189</v>
      </c>
      <c r="Q3" s="319" t="s">
        <v>415</v>
      </c>
    </row>
    <row r="4" spans="1:17" ht="75">
      <c r="A4" s="319">
        <v>112863</v>
      </c>
      <c r="B4" s="319" t="s">
        <v>56</v>
      </c>
      <c r="C4" s="319" t="s">
        <v>959</v>
      </c>
      <c r="D4" s="319" t="s">
        <v>960</v>
      </c>
      <c r="E4" s="319" t="s">
        <v>374</v>
      </c>
      <c r="F4" s="319" t="s">
        <v>961</v>
      </c>
      <c r="G4" s="319" t="s">
        <v>1238</v>
      </c>
      <c r="H4" s="319" t="s">
        <v>25</v>
      </c>
      <c r="I4" s="319" t="s">
        <v>25</v>
      </c>
      <c r="J4" s="319" t="s">
        <v>1239</v>
      </c>
      <c r="K4" s="319" t="s">
        <v>1240</v>
      </c>
      <c r="L4" s="319" t="s">
        <v>1241</v>
      </c>
      <c r="M4" s="319" t="s">
        <v>1242</v>
      </c>
      <c r="N4" s="353" t="s">
        <v>1243</v>
      </c>
      <c r="O4" s="319" t="s">
        <v>375</v>
      </c>
      <c r="P4" s="319" t="s">
        <v>3189</v>
      </c>
      <c r="Q4" s="319" t="s">
        <v>415</v>
      </c>
    </row>
    <row r="5" spans="1:17">
      <c r="A5" s="319">
        <v>114091</v>
      </c>
      <c r="B5" s="319" t="s">
        <v>84</v>
      </c>
      <c r="C5" s="319" t="s">
        <v>959</v>
      </c>
      <c r="D5" s="319" t="s">
        <v>960</v>
      </c>
      <c r="E5" s="319" t="s">
        <v>401</v>
      </c>
      <c r="F5" s="319" t="s">
        <v>961</v>
      </c>
      <c r="G5" s="319" t="s">
        <v>3190</v>
      </c>
      <c r="H5" s="319" t="s">
        <v>3191</v>
      </c>
      <c r="I5" s="319" t="s">
        <v>25</v>
      </c>
      <c r="J5" s="319" t="s">
        <v>3192</v>
      </c>
      <c r="K5" s="319" t="s">
        <v>3193</v>
      </c>
      <c r="L5" s="319" t="s">
        <v>3194</v>
      </c>
      <c r="M5" s="319" t="s">
        <v>3195</v>
      </c>
      <c r="N5" s="319" t="s">
        <v>3196</v>
      </c>
      <c r="O5" s="319" t="s">
        <v>402</v>
      </c>
      <c r="P5" s="319" t="s">
        <v>3197</v>
      </c>
      <c r="Q5" s="319" t="s">
        <v>3198</v>
      </c>
    </row>
    <row r="6" spans="1:17">
      <c r="A6" s="319">
        <v>114091</v>
      </c>
      <c r="B6" s="319" t="s">
        <v>84</v>
      </c>
      <c r="C6" s="319" t="s">
        <v>959</v>
      </c>
      <c r="D6" s="319" t="s">
        <v>960</v>
      </c>
      <c r="E6" s="319" t="s">
        <v>401</v>
      </c>
      <c r="F6" s="319" t="s">
        <v>961</v>
      </c>
      <c r="G6" s="319" t="s">
        <v>3190</v>
      </c>
      <c r="H6" s="319" t="s">
        <v>3191</v>
      </c>
      <c r="I6" s="319" t="s">
        <v>25</v>
      </c>
      <c r="J6" s="319" t="s">
        <v>3192</v>
      </c>
      <c r="K6" s="319" t="s">
        <v>3193</v>
      </c>
      <c r="L6" s="319" t="s">
        <v>3194</v>
      </c>
      <c r="M6" s="319" t="s">
        <v>3195</v>
      </c>
      <c r="N6" s="319" t="s">
        <v>3196</v>
      </c>
      <c r="O6" s="319" t="s">
        <v>402</v>
      </c>
      <c r="P6" s="319" t="s">
        <v>3197</v>
      </c>
      <c r="Q6" s="319" t="s">
        <v>3198</v>
      </c>
    </row>
    <row r="7" spans="1:17">
      <c r="A7" s="319">
        <v>114182</v>
      </c>
      <c r="B7" s="319" t="s">
        <v>41</v>
      </c>
      <c r="C7" s="319" t="s">
        <v>959</v>
      </c>
      <c r="D7" s="319" t="s">
        <v>960</v>
      </c>
      <c r="E7" s="319" t="s">
        <v>401</v>
      </c>
      <c r="F7" s="319" t="s">
        <v>961</v>
      </c>
      <c r="G7" s="319" t="s">
        <v>967</v>
      </c>
      <c r="H7" s="319" t="s">
        <v>25</v>
      </c>
      <c r="I7" s="319" t="s">
        <v>25</v>
      </c>
      <c r="J7" s="319" t="s">
        <v>968</v>
      </c>
      <c r="K7" s="319" t="s">
        <v>969</v>
      </c>
      <c r="L7" s="319" t="s">
        <v>970</v>
      </c>
      <c r="M7" s="319" t="s">
        <v>971</v>
      </c>
      <c r="N7" s="319" t="s">
        <v>343</v>
      </c>
      <c r="O7" s="319" t="s">
        <v>402</v>
      </c>
      <c r="P7" s="319" t="s">
        <v>385</v>
      </c>
      <c r="Q7" s="319" t="s">
        <v>633</v>
      </c>
    </row>
    <row r="8" spans="1:17">
      <c r="A8" s="319">
        <v>114687</v>
      </c>
      <c r="B8" s="319" t="s">
        <v>87</v>
      </c>
      <c r="C8" s="319" t="s">
        <v>959</v>
      </c>
      <c r="D8" s="319" t="s">
        <v>960</v>
      </c>
      <c r="E8" s="319" t="s">
        <v>374</v>
      </c>
      <c r="F8" s="319" t="s">
        <v>961</v>
      </c>
      <c r="G8" s="319" t="s">
        <v>1399</v>
      </c>
      <c r="H8" s="319" t="s">
        <v>25</v>
      </c>
      <c r="I8" s="319" t="s">
        <v>25</v>
      </c>
      <c r="J8" s="319" t="s">
        <v>1400</v>
      </c>
      <c r="K8" s="319" t="s">
        <v>1401</v>
      </c>
      <c r="L8" s="319" t="s">
        <v>1402</v>
      </c>
      <c r="M8" s="319" t="s">
        <v>1403</v>
      </c>
      <c r="N8" s="319" t="s">
        <v>1404</v>
      </c>
      <c r="O8" s="319" t="s">
        <v>375</v>
      </c>
      <c r="P8" s="319" t="s">
        <v>3199</v>
      </c>
      <c r="Q8" s="319" t="s">
        <v>180</v>
      </c>
    </row>
    <row r="9" spans="1:17">
      <c r="A9" s="319">
        <v>114687</v>
      </c>
      <c r="B9" s="319" t="s">
        <v>87</v>
      </c>
      <c r="C9" s="319" t="s">
        <v>959</v>
      </c>
      <c r="D9" s="319" t="s">
        <v>960</v>
      </c>
      <c r="E9" s="319" t="s">
        <v>374</v>
      </c>
      <c r="F9" s="319" t="s">
        <v>961</v>
      </c>
      <c r="G9" s="319" t="s">
        <v>1399</v>
      </c>
      <c r="H9" s="319" t="s">
        <v>25</v>
      </c>
      <c r="I9" s="319" t="s">
        <v>25</v>
      </c>
      <c r="J9" s="319" t="s">
        <v>1400</v>
      </c>
      <c r="K9" s="319" t="s">
        <v>1401</v>
      </c>
      <c r="L9" s="319" t="s">
        <v>1402</v>
      </c>
      <c r="M9" s="319" t="s">
        <v>1403</v>
      </c>
      <c r="N9" s="319" t="s">
        <v>1404</v>
      </c>
      <c r="O9" s="319" t="s">
        <v>375</v>
      </c>
      <c r="P9" s="319" t="s">
        <v>3199</v>
      </c>
      <c r="Q9" s="319" t="s">
        <v>180</v>
      </c>
    </row>
    <row r="10" spans="1:17" ht="75">
      <c r="A10" s="319">
        <v>115577</v>
      </c>
      <c r="B10" s="319" t="s">
        <v>24</v>
      </c>
      <c r="C10" s="319" t="s">
        <v>959</v>
      </c>
      <c r="D10" s="319" t="s">
        <v>960</v>
      </c>
      <c r="E10" s="319" t="s">
        <v>374</v>
      </c>
      <c r="F10" s="319" t="s">
        <v>961</v>
      </c>
      <c r="G10" s="319" t="s">
        <v>1245</v>
      </c>
      <c r="H10" s="319" t="s">
        <v>25</v>
      </c>
      <c r="I10" s="319" t="s">
        <v>25</v>
      </c>
      <c r="J10" s="319" t="s">
        <v>989</v>
      </c>
      <c r="K10" s="319" t="s">
        <v>1246</v>
      </c>
      <c r="L10" s="319" t="s">
        <v>1247</v>
      </c>
      <c r="M10" s="319" t="s">
        <v>1248</v>
      </c>
      <c r="N10" s="353" t="s">
        <v>1249</v>
      </c>
      <c r="O10" s="319" t="s">
        <v>375</v>
      </c>
      <c r="P10" s="319" t="s">
        <v>3200</v>
      </c>
      <c r="Q10" s="319" t="s">
        <v>415</v>
      </c>
    </row>
    <row r="11" spans="1:17" ht="75">
      <c r="A11" s="319">
        <v>115577</v>
      </c>
      <c r="B11" s="319" t="s">
        <v>24</v>
      </c>
      <c r="C11" s="319" t="s">
        <v>959</v>
      </c>
      <c r="D11" s="319" t="s">
        <v>960</v>
      </c>
      <c r="E11" s="319" t="s">
        <v>374</v>
      </c>
      <c r="F11" s="319" t="s">
        <v>961</v>
      </c>
      <c r="G11" s="319" t="s">
        <v>1245</v>
      </c>
      <c r="H11" s="319" t="s">
        <v>25</v>
      </c>
      <c r="I11" s="319" t="s">
        <v>25</v>
      </c>
      <c r="J11" s="319" t="s">
        <v>989</v>
      </c>
      <c r="K11" s="319" t="s">
        <v>1246</v>
      </c>
      <c r="L11" s="319" t="s">
        <v>1247</v>
      </c>
      <c r="M11" s="319" t="s">
        <v>1248</v>
      </c>
      <c r="N11" s="353" t="s">
        <v>1249</v>
      </c>
      <c r="O11" s="319" t="s">
        <v>375</v>
      </c>
      <c r="P11" s="319" t="s">
        <v>3200</v>
      </c>
      <c r="Q11" s="319" t="s">
        <v>415</v>
      </c>
    </row>
    <row r="12" spans="1:17" ht="112.5">
      <c r="A12" s="319">
        <v>116278</v>
      </c>
      <c r="B12" s="319" t="s">
        <v>82</v>
      </c>
      <c r="C12" s="319" t="s">
        <v>959</v>
      </c>
      <c r="D12" s="319" t="s">
        <v>960</v>
      </c>
      <c r="E12" s="319" t="s">
        <v>374</v>
      </c>
      <c r="F12" s="319" t="s">
        <v>961</v>
      </c>
      <c r="G12" s="319" t="s">
        <v>1485</v>
      </c>
      <c r="H12" s="319" t="s">
        <v>1486</v>
      </c>
      <c r="I12" s="319" t="s">
        <v>25</v>
      </c>
      <c r="J12" s="319" t="s">
        <v>1487</v>
      </c>
      <c r="K12" s="319" t="s">
        <v>1488</v>
      </c>
      <c r="L12" s="319" t="s">
        <v>1489</v>
      </c>
      <c r="M12" s="319" t="s">
        <v>1490</v>
      </c>
      <c r="N12" s="353" t="s">
        <v>1491</v>
      </c>
      <c r="O12" s="319" t="s">
        <v>375</v>
      </c>
      <c r="P12" s="319" t="s">
        <v>3201</v>
      </c>
      <c r="Q12" s="319" t="s">
        <v>415</v>
      </c>
    </row>
    <row r="13" spans="1:17" ht="112.5">
      <c r="A13" s="319">
        <v>116278</v>
      </c>
      <c r="B13" s="319" t="s">
        <v>82</v>
      </c>
      <c r="C13" s="319" t="s">
        <v>959</v>
      </c>
      <c r="D13" s="319" t="s">
        <v>960</v>
      </c>
      <c r="E13" s="319" t="s">
        <v>374</v>
      </c>
      <c r="F13" s="319" t="s">
        <v>961</v>
      </c>
      <c r="G13" s="319" t="s">
        <v>1485</v>
      </c>
      <c r="H13" s="319" t="s">
        <v>1486</v>
      </c>
      <c r="I13" s="319" t="s">
        <v>25</v>
      </c>
      <c r="J13" s="319" t="s">
        <v>1487</v>
      </c>
      <c r="K13" s="319" t="s">
        <v>1488</v>
      </c>
      <c r="L13" s="319" t="s">
        <v>1489</v>
      </c>
      <c r="M13" s="319" t="s">
        <v>1490</v>
      </c>
      <c r="N13" s="353" t="s">
        <v>1491</v>
      </c>
      <c r="O13" s="319" t="s">
        <v>375</v>
      </c>
      <c r="P13" s="319" t="s">
        <v>3201</v>
      </c>
      <c r="Q13" s="319" t="s">
        <v>415</v>
      </c>
    </row>
    <row r="14" spans="1:17" ht="187.5">
      <c r="A14" s="319">
        <v>116930</v>
      </c>
      <c r="B14" s="319" t="s">
        <v>43</v>
      </c>
      <c r="C14" s="319" t="s">
        <v>959</v>
      </c>
      <c r="D14" s="319" t="s">
        <v>960</v>
      </c>
      <c r="E14" s="319" t="s">
        <v>374</v>
      </c>
      <c r="F14" s="319" t="s">
        <v>961</v>
      </c>
      <c r="G14" s="319" t="s">
        <v>1250</v>
      </c>
      <c r="H14" s="319" t="s">
        <v>1251</v>
      </c>
      <c r="I14" s="319" t="s">
        <v>25</v>
      </c>
      <c r="J14" s="319" t="s">
        <v>1252</v>
      </c>
      <c r="K14" s="319" t="s">
        <v>1253</v>
      </c>
      <c r="L14" s="319" t="s">
        <v>1254</v>
      </c>
      <c r="M14" s="319" t="s">
        <v>1255</v>
      </c>
      <c r="N14" s="353" t="s">
        <v>1256</v>
      </c>
      <c r="O14" s="319" t="s">
        <v>375</v>
      </c>
      <c r="P14" s="319" t="s">
        <v>3202</v>
      </c>
      <c r="Q14" s="319" t="s">
        <v>3203</v>
      </c>
    </row>
    <row r="15" spans="1:17" ht="187.5">
      <c r="A15" s="319">
        <v>116930</v>
      </c>
      <c r="B15" s="319" t="s">
        <v>43</v>
      </c>
      <c r="C15" s="319" t="s">
        <v>959</v>
      </c>
      <c r="D15" s="319" t="s">
        <v>960</v>
      </c>
      <c r="E15" s="319" t="s">
        <v>374</v>
      </c>
      <c r="F15" s="319" t="s">
        <v>961</v>
      </c>
      <c r="G15" s="319" t="s">
        <v>1250</v>
      </c>
      <c r="H15" s="319" t="s">
        <v>1251</v>
      </c>
      <c r="I15" s="319" t="s">
        <v>25</v>
      </c>
      <c r="J15" s="319" t="s">
        <v>1252</v>
      </c>
      <c r="K15" s="319" t="s">
        <v>1253</v>
      </c>
      <c r="L15" s="319" t="s">
        <v>1254</v>
      </c>
      <c r="M15" s="319" t="s">
        <v>1255</v>
      </c>
      <c r="N15" s="353" t="s">
        <v>1256</v>
      </c>
      <c r="O15" s="319" t="s">
        <v>375</v>
      </c>
      <c r="P15" s="319" t="s">
        <v>3202</v>
      </c>
      <c r="Q15" s="319" t="s">
        <v>3203</v>
      </c>
    </row>
    <row r="16" spans="1:17">
      <c r="A16" s="319">
        <v>116989</v>
      </c>
      <c r="B16" s="319" t="s">
        <v>39</v>
      </c>
      <c r="C16" s="319" t="s">
        <v>959</v>
      </c>
      <c r="D16" s="319" t="s">
        <v>960</v>
      </c>
      <c r="E16" s="319" t="s">
        <v>393</v>
      </c>
      <c r="F16" s="319" t="s">
        <v>961</v>
      </c>
      <c r="G16" s="319" t="s">
        <v>1257</v>
      </c>
      <c r="H16" s="319" t="s">
        <v>25</v>
      </c>
      <c r="I16" s="319" t="s">
        <v>25</v>
      </c>
      <c r="J16" s="319" t="s">
        <v>989</v>
      </c>
      <c r="K16" s="319" t="s">
        <v>1258</v>
      </c>
      <c r="L16" s="319" t="s">
        <v>1259</v>
      </c>
      <c r="M16" s="319" t="s">
        <v>1260</v>
      </c>
      <c r="N16" s="319" t="s">
        <v>1261</v>
      </c>
      <c r="O16" s="319" t="s">
        <v>394</v>
      </c>
      <c r="P16" s="319" t="s">
        <v>3204</v>
      </c>
      <c r="Q16" s="319" t="s">
        <v>429</v>
      </c>
    </row>
    <row r="17" spans="1:17">
      <c r="A17" s="319">
        <v>116989</v>
      </c>
      <c r="B17" s="319" t="s">
        <v>39</v>
      </c>
      <c r="C17" s="319" t="s">
        <v>959</v>
      </c>
      <c r="D17" s="319" t="s">
        <v>960</v>
      </c>
      <c r="E17" s="319" t="s">
        <v>393</v>
      </c>
      <c r="F17" s="319" t="s">
        <v>961</v>
      </c>
      <c r="G17" s="319" t="s">
        <v>1257</v>
      </c>
      <c r="H17" s="319" t="s">
        <v>25</v>
      </c>
      <c r="I17" s="319" t="s">
        <v>25</v>
      </c>
      <c r="J17" s="319" t="s">
        <v>989</v>
      </c>
      <c r="K17" s="319" t="s">
        <v>1258</v>
      </c>
      <c r="L17" s="319" t="s">
        <v>1259</v>
      </c>
      <c r="M17" s="319" t="s">
        <v>1260</v>
      </c>
      <c r="N17" s="319" t="s">
        <v>1261</v>
      </c>
      <c r="O17" s="319" t="s">
        <v>394</v>
      </c>
      <c r="P17" s="319" t="s">
        <v>3204</v>
      </c>
      <c r="Q17" s="319" t="s">
        <v>429</v>
      </c>
    </row>
    <row r="18" spans="1:17" ht="75">
      <c r="A18" s="319">
        <v>117409</v>
      </c>
      <c r="B18" s="319" t="s">
        <v>53</v>
      </c>
      <c r="C18" s="319" t="s">
        <v>959</v>
      </c>
      <c r="D18" s="319" t="s">
        <v>960</v>
      </c>
      <c r="E18" s="319" t="s">
        <v>393</v>
      </c>
      <c r="F18" s="319" t="s">
        <v>961</v>
      </c>
      <c r="G18" s="319" t="s">
        <v>3205</v>
      </c>
      <c r="H18" s="319" t="s">
        <v>25</v>
      </c>
      <c r="I18" s="319" t="s">
        <v>25</v>
      </c>
      <c r="J18" s="319" t="s">
        <v>989</v>
      </c>
      <c r="K18" s="319" t="s">
        <v>3206</v>
      </c>
      <c r="L18" s="319" t="s">
        <v>3207</v>
      </c>
      <c r="M18" s="319" t="s">
        <v>3208</v>
      </c>
      <c r="N18" s="353" t="s">
        <v>3209</v>
      </c>
      <c r="O18" s="319" t="s">
        <v>394</v>
      </c>
      <c r="P18" s="319" t="s">
        <v>3210</v>
      </c>
      <c r="Q18" s="319" t="s">
        <v>415</v>
      </c>
    </row>
    <row r="19" spans="1:17" ht="75">
      <c r="A19" s="319">
        <v>117409</v>
      </c>
      <c r="B19" s="319" t="s">
        <v>53</v>
      </c>
      <c r="C19" s="319" t="s">
        <v>959</v>
      </c>
      <c r="D19" s="319" t="s">
        <v>960</v>
      </c>
      <c r="E19" s="319" t="s">
        <v>393</v>
      </c>
      <c r="F19" s="319" t="s">
        <v>961</v>
      </c>
      <c r="G19" s="319" t="s">
        <v>3205</v>
      </c>
      <c r="H19" s="319" t="s">
        <v>25</v>
      </c>
      <c r="I19" s="319" t="s">
        <v>25</v>
      </c>
      <c r="J19" s="319" t="s">
        <v>989</v>
      </c>
      <c r="K19" s="319" t="s">
        <v>3206</v>
      </c>
      <c r="L19" s="319" t="s">
        <v>3207</v>
      </c>
      <c r="M19" s="319" t="s">
        <v>3208</v>
      </c>
      <c r="N19" s="353" t="s">
        <v>3209</v>
      </c>
      <c r="O19" s="319" t="s">
        <v>394</v>
      </c>
      <c r="P19" s="319" t="s">
        <v>3210</v>
      </c>
      <c r="Q19" s="319" t="s">
        <v>415</v>
      </c>
    </row>
    <row r="20" spans="1:17" ht="56.25">
      <c r="A20" s="319">
        <v>117961</v>
      </c>
      <c r="B20" s="319" t="s">
        <v>79</v>
      </c>
      <c r="C20" s="319" t="s">
        <v>959</v>
      </c>
      <c r="D20" s="319" t="s">
        <v>960</v>
      </c>
      <c r="E20" s="319" t="s">
        <v>401</v>
      </c>
      <c r="F20" s="319" t="s">
        <v>961</v>
      </c>
      <c r="G20" s="319" t="s">
        <v>3211</v>
      </c>
      <c r="H20" s="319" t="s">
        <v>25</v>
      </c>
      <c r="I20" s="319" t="s">
        <v>25</v>
      </c>
      <c r="J20" s="319" t="s">
        <v>1555</v>
      </c>
      <c r="K20" s="319" t="s">
        <v>3212</v>
      </c>
      <c r="L20" s="319" t="s">
        <v>3213</v>
      </c>
      <c r="M20" s="319" t="s">
        <v>3214</v>
      </c>
      <c r="N20" s="353" t="s">
        <v>3215</v>
      </c>
      <c r="O20" s="319" t="s">
        <v>402</v>
      </c>
      <c r="P20" s="319" t="s">
        <v>362</v>
      </c>
      <c r="Q20" s="319" t="s">
        <v>2340</v>
      </c>
    </row>
    <row r="21" spans="1:17" ht="56.25">
      <c r="A21" s="319">
        <v>117961</v>
      </c>
      <c r="B21" s="319" t="s">
        <v>79</v>
      </c>
      <c r="C21" s="319" t="s">
        <v>959</v>
      </c>
      <c r="D21" s="319" t="s">
        <v>960</v>
      </c>
      <c r="E21" s="319" t="s">
        <v>401</v>
      </c>
      <c r="F21" s="319" t="s">
        <v>961</v>
      </c>
      <c r="G21" s="319" t="s">
        <v>3211</v>
      </c>
      <c r="H21" s="319" t="s">
        <v>25</v>
      </c>
      <c r="I21" s="319" t="s">
        <v>25</v>
      </c>
      <c r="J21" s="319" t="s">
        <v>1555</v>
      </c>
      <c r="K21" s="319" t="s">
        <v>3212</v>
      </c>
      <c r="L21" s="319" t="s">
        <v>3213</v>
      </c>
      <c r="M21" s="319" t="s">
        <v>3214</v>
      </c>
      <c r="N21" s="353" t="s">
        <v>3215</v>
      </c>
      <c r="O21" s="319" t="s">
        <v>402</v>
      </c>
      <c r="P21" s="319" t="s">
        <v>362</v>
      </c>
      <c r="Q21" s="319" t="s">
        <v>2340</v>
      </c>
    </row>
    <row r="22" spans="1:17">
      <c r="A22" s="319">
        <v>118035</v>
      </c>
      <c r="B22" s="319" t="s">
        <v>83</v>
      </c>
      <c r="C22" s="319" t="s">
        <v>959</v>
      </c>
      <c r="D22" s="319" t="s">
        <v>960</v>
      </c>
      <c r="E22" s="319" t="s">
        <v>374</v>
      </c>
      <c r="F22" s="319" t="s">
        <v>961</v>
      </c>
      <c r="G22" s="319" t="s">
        <v>1262</v>
      </c>
      <c r="H22" s="319" t="s">
        <v>1263</v>
      </c>
      <c r="I22" s="319" t="s">
        <v>25</v>
      </c>
      <c r="J22" s="319" t="s">
        <v>1264</v>
      </c>
      <c r="K22" s="319" t="s">
        <v>1265</v>
      </c>
      <c r="L22" s="319" t="s">
        <v>1266</v>
      </c>
      <c r="M22" s="319" t="s">
        <v>1267</v>
      </c>
      <c r="N22" s="319" t="s">
        <v>1268</v>
      </c>
      <c r="O22" s="319" t="s">
        <v>375</v>
      </c>
      <c r="P22" s="319" t="s">
        <v>3216</v>
      </c>
      <c r="Q22" s="319" t="s">
        <v>673</v>
      </c>
    </row>
    <row r="23" spans="1:17">
      <c r="A23" s="319">
        <v>118035</v>
      </c>
      <c r="B23" s="319" t="s">
        <v>83</v>
      </c>
      <c r="C23" s="319" t="s">
        <v>959</v>
      </c>
      <c r="D23" s="319" t="s">
        <v>960</v>
      </c>
      <c r="E23" s="319" t="s">
        <v>374</v>
      </c>
      <c r="F23" s="319" t="s">
        <v>961</v>
      </c>
      <c r="G23" s="319" t="s">
        <v>1262</v>
      </c>
      <c r="H23" s="319" t="s">
        <v>1263</v>
      </c>
      <c r="I23" s="319" t="s">
        <v>25</v>
      </c>
      <c r="J23" s="319" t="s">
        <v>1264</v>
      </c>
      <c r="K23" s="319" t="s">
        <v>1265</v>
      </c>
      <c r="L23" s="319" t="s">
        <v>1266</v>
      </c>
      <c r="M23" s="319" t="s">
        <v>1267</v>
      </c>
      <c r="N23" s="319" t="s">
        <v>1268</v>
      </c>
      <c r="O23" s="319" t="s">
        <v>375</v>
      </c>
      <c r="P23" s="319" t="s">
        <v>3216</v>
      </c>
      <c r="Q23" s="319" t="s">
        <v>673</v>
      </c>
    </row>
    <row r="24" spans="1:17" ht="187.5">
      <c r="A24" s="319">
        <v>118100</v>
      </c>
      <c r="B24" s="319" t="s">
        <v>85</v>
      </c>
      <c r="C24" s="319" t="s">
        <v>959</v>
      </c>
      <c r="D24" s="319" t="s">
        <v>960</v>
      </c>
      <c r="E24" s="319" t="s">
        <v>374</v>
      </c>
      <c r="F24" s="319" t="s">
        <v>961</v>
      </c>
      <c r="G24" s="319" t="s">
        <v>1595</v>
      </c>
      <c r="H24" s="319" t="s">
        <v>25</v>
      </c>
      <c r="I24" s="319" t="s">
        <v>25</v>
      </c>
      <c r="J24" s="319" t="s">
        <v>1596</v>
      </c>
      <c r="K24" s="319" t="s">
        <v>1597</v>
      </c>
      <c r="L24" s="319" t="s">
        <v>1598</v>
      </c>
      <c r="M24" s="319" t="s">
        <v>1599</v>
      </c>
      <c r="N24" s="353" t="s">
        <v>1600</v>
      </c>
      <c r="O24" s="319" t="s">
        <v>375</v>
      </c>
      <c r="P24" s="319" t="s">
        <v>3217</v>
      </c>
      <c r="Q24" s="319" t="s">
        <v>198</v>
      </c>
    </row>
    <row r="25" spans="1:17" ht="187.5">
      <c r="A25" s="319">
        <v>118100</v>
      </c>
      <c r="B25" s="319" t="s">
        <v>85</v>
      </c>
      <c r="C25" s="319" t="s">
        <v>959</v>
      </c>
      <c r="D25" s="319" t="s">
        <v>960</v>
      </c>
      <c r="E25" s="319" t="s">
        <v>374</v>
      </c>
      <c r="F25" s="319" t="s">
        <v>961</v>
      </c>
      <c r="G25" s="319" t="s">
        <v>1595</v>
      </c>
      <c r="H25" s="319" t="s">
        <v>25</v>
      </c>
      <c r="I25" s="319" t="s">
        <v>25</v>
      </c>
      <c r="J25" s="319" t="s">
        <v>1596</v>
      </c>
      <c r="K25" s="319" t="s">
        <v>1597</v>
      </c>
      <c r="L25" s="319" t="s">
        <v>1598</v>
      </c>
      <c r="M25" s="319" t="s">
        <v>1599</v>
      </c>
      <c r="N25" s="353" t="s">
        <v>1600</v>
      </c>
      <c r="O25" s="319" t="s">
        <v>375</v>
      </c>
      <c r="P25" s="319" t="s">
        <v>3217</v>
      </c>
      <c r="Q25" s="319" t="s">
        <v>198</v>
      </c>
    </row>
    <row r="26" spans="1:17">
      <c r="A26" s="319">
        <v>118183</v>
      </c>
      <c r="B26" s="319" t="s">
        <v>85</v>
      </c>
      <c r="C26" s="319" t="s">
        <v>959</v>
      </c>
      <c r="D26" s="319" t="s">
        <v>960</v>
      </c>
      <c r="E26" s="319" t="s">
        <v>401</v>
      </c>
      <c r="F26" s="319" t="s">
        <v>961</v>
      </c>
      <c r="G26" s="319" t="s">
        <v>3218</v>
      </c>
      <c r="H26" s="319" t="s">
        <v>25</v>
      </c>
      <c r="I26" s="319" t="s">
        <v>25</v>
      </c>
      <c r="J26" s="319" t="s">
        <v>2731</v>
      </c>
      <c r="K26" s="319" t="s">
        <v>3219</v>
      </c>
      <c r="L26" s="319" t="s">
        <v>3220</v>
      </c>
      <c r="M26" s="319" t="s">
        <v>3221</v>
      </c>
      <c r="N26" s="319" t="s">
        <v>25</v>
      </c>
      <c r="O26" s="319" t="s">
        <v>402</v>
      </c>
      <c r="P26" s="319" t="s">
        <v>368</v>
      </c>
      <c r="Q26" s="319" t="s">
        <v>3222</v>
      </c>
    </row>
    <row r="27" spans="1:17">
      <c r="A27" s="319">
        <v>118183</v>
      </c>
      <c r="B27" s="319" t="s">
        <v>85</v>
      </c>
      <c r="C27" s="319" t="s">
        <v>959</v>
      </c>
      <c r="D27" s="319" t="s">
        <v>960</v>
      </c>
      <c r="E27" s="319" t="s">
        <v>401</v>
      </c>
      <c r="F27" s="319" t="s">
        <v>961</v>
      </c>
      <c r="G27" s="319" t="s">
        <v>3218</v>
      </c>
      <c r="H27" s="319" t="s">
        <v>25</v>
      </c>
      <c r="I27" s="319" t="s">
        <v>25</v>
      </c>
      <c r="J27" s="319" t="s">
        <v>2731</v>
      </c>
      <c r="K27" s="319" t="s">
        <v>3219</v>
      </c>
      <c r="L27" s="319" t="s">
        <v>3220</v>
      </c>
      <c r="M27" s="319" t="s">
        <v>3221</v>
      </c>
      <c r="N27" s="319" t="s">
        <v>25</v>
      </c>
      <c r="O27" s="319" t="s">
        <v>402</v>
      </c>
      <c r="P27" s="319" t="s">
        <v>368</v>
      </c>
      <c r="Q27" s="319" t="s">
        <v>3222</v>
      </c>
    </row>
    <row r="28" spans="1:17">
      <c r="A28" s="319">
        <v>210097</v>
      </c>
      <c r="B28" s="319" t="s">
        <v>53</v>
      </c>
      <c r="C28" s="319" t="s">
        <v>959</v>
      </c>
      <c r="D28" s="319" t="s">
        <v>960</v>
      </c>
      <c r="E28" s="319" t="s">
        <v>401</v>
      </c>
      <c r="F28" s="319" t="s">
        <v>961</v>
      </c>
      <c r="G28" s="319" t="s">
        <v>1014</v>
      </c>
      <c r="H28" s="319" t="s">
        <v>25</v>
      </c>
      <c r="I28" s="319" t="s">
        <v>25</v>
      </c>
      <c r="J28" s="319" t="s">
        <v>1015</v>
      </c>
      <c r="K28" s="319" t="s">
        <v>1016</v>
      </c>
      <c r="L28" s="319" t="s">
        <v>1017</v>
      </c>
      <c r="M28" s="319" t="s">
        <v>1018</v>
      </c>
      <c r="N28" s="319" t="s">
        <v>1019</v>
      </c>
      <c r="O28" s="319" t="s">
        <v>402</v>
      </c>
      <c r="P28" s="319" t="s">
        <v>440</v>
      </c>
      <c r="Q28" s="319" t="s">
        <v>639</v>
      </c>
    </row>
    <row r="29" spans="1:17">
      <c r="A29" s="319">
        <v>210097</v>
      </c>
      <c r="B29" s="319" t="s">
        <v>53</v>
      </c>
      <c r="C29" s="319" t="s">
        <v>959</v>
      </c>
      <c r="D29" s="319" t="s">
        <v>960</v>
      </c>
      <c r="E29" s="319" t="s">
        <v>401</v>
      </c>
      <c r="F29" s="319" t="s">
        <v>961</v>
      </c>
      <c r="G29" s="319" t="s">
        <v>1014</v>
      </c>
      <c r="H29" s="319" t="s">
        <v>25</v>
      </c>
      <c r="I29" s="319" t="s">
        <v>25</v>
      </c>
      <c r="J29" s="319" t="s">
        <v>1015</v>
      </c>
      <c r="K29" s="319" t="s">
        <v>1016</v>
      </c>
      <c r="L29" s="319" t="s">
        <v>1017</v>
      </c>
      <c r="M29" s="319" t="s">
        <v>1018</v>
      </c>
      <c r="N29" s="319" t="s">
        <v>1019</v>
      </c>
      <c r="O29" s="319" t="s">
        <v>402</v>
      </c>
      <c r="P29" s="319" t="s">
        <v>440</v>
      </c>
      <c r="Q29" s="319" t="s">
        <v>639</v>
      </c>
    </row>
    <row r="30" spans="1:17" ht="75">
      <c r="A30" s="319">
        <v>210246</v>
      </c>
      <c r="B30" s="319" t="s">
        <v>80</v>
      </c>
      <c r="C30" s="319" t="s">
        <v>959</v>
      </c>
      <c r="D30" s="319" t="s">
        <v>960</v>
      </c>
      <c r="E30" s="319" t="s">
        <v>374</v>
      </c>
      <c r="F30" s="319" t="s">
        <v>961</v>
      </c>
      <c r="G30" s="319" t="s">
        <v>1020</v>
      </c>
      <c r="H30" s="319" t="s">
        <v>1021</v>
      </c>
      <c r="I30" s="319" t="s">
        <v>25</v>
      </c>
      <c r="J30" s="319" t="s">
        <v>1022</v>
      </c>
      <c r="K30" s="319" t="s">
        <v>1023</v>
      </c>
      <c r="L30" s="319" t="s">
        <v>1024</v>
      </c>
      <c r="M30" s="319" t="s">
        <v>1025</v>
      </c>
      <c r="N30" s="353" t="s">
        <v>1026</v>
      </c>
      <c r="O30" s="319" t="s">
        <v>375</v>
      </c>
      <c r="P30" s="319" t="s">
        <v>3223</v>
      </c>
      <c r="Q30" s="319" t="s">
        <v>415</v>
      </c>
    </row>
    <row r="31" spans="1:17" ht="75">
      <c r="A31" s="319">
        <v>210246</v>
      </c>
      <c r="B31" s="319" t="s">
        <v>80</v>
      </c>
      <c r="C31" s="319" t="s">
        <v>959</v>
      </c>
      <c r="D31" s="319" t="s">
        <v>960</v>
      </c>
      <c r="E31" s="319" t="s">
        <v>374</v>
      </c>
      <c r="F31" s="319" t="s">
        <v>961</v>
      </c>
      <c r="G31" s="319" t="s">
        <v>1020</v>
      </c>
      <c r="H31" s="319" t="s">
        <v>1021</v>
      </c>
      <c r="I31" s="319" t="s">
        <v>25</v>
      </c>
      <c r="J31" s="319" t="s">
        <v>1022</v>
      </c>
      <c r="K31" s="319" t="s">
        <v>1023</v>
      </c>
      <c r="L31" s="319" t="s">
        <v>1024</v>
      </c>
      <c r="M31" s="319" t="s">
        <v>1025</v>
      </c>
      <c r="N31" s="353" t="s">
        <v>1026</v>
      </c>
      <c r="O31" s="319" t="s">
        <v>375</v>
      </c>
      <c r="P31" s="319" t="s">
        <v>3223</v>
      </c>
      <c r="Q31" s="319" t="s">
        <v>415</v>
      </c>
    </row>
    <row r="32" spans="1:17">
      <c r="A32" s="319">
        <v>211681</v>
      </c>
      <c r="B32" s="319" t="s">
        <v>63</v>
      </c>
      <c r="C32" s="319" t="s">
        <v>959</v>
      </c>
      <c r="D32" s="319" t="s">
        <v>960</v>
      </c>
      <c r="E32" s="319" t="s">
        <v>374</v>
      </c>
      <c r="F32" s="319" t="s">
        <v>961</v>
      </c>
      <c r="G32" s="319" t="s">
        <v>3224</v>
      </c>
      <c r="H32" s="319" t="s">
        <v>25</v>
      </c>
      <c r="I32" s="319" t="s">
        <v>25</v>
      </c>
      <c r="J32" s="319" t="s">
        <v>3225</v>
      </c>
      <c r="K32" s="319" t="s">
        <v>3226</v>
      </c>
      <c r="L32" s="319" t="s">
        <v>3227</v>
      </c>
      <c r="M32" s="319" t="s">
        <v>3228</v>
      </c>
      <c r="N32" s="319" t="s">
        <v>3229</v>
      </c>
      <c r="O32" s="319" t="s">
        <v>375</v>
      </c>
      <c r="P32" s="319" t="s">
        <v>3230</v>
      </c>
      <c r="Q32" s="319" t="s">
        <v>415</v>
      </c>
    </row>
    <row r="33" spans="1:17">
      <c r="A33" s="319">
        <v>211681</v>
      </c>
      <c r="B33" s="319" t="s">
        <v>63</v>
      </c>
      <c r="C33" s="319" t="s">
        <v>959</v>
      </c>
      <c r="D33" s="319" t="s">
        <v>960</v>
      </c>
      <c r="E33" s="319" t="s">
        <v>374</v>
      </c>
      <c r="F33" s="319" t="s">
        <v>961</v>
      </c>
      <c r="G33" s="319" t="s">
        <v>3224</v>
      </c>
      <c r="H33" s="319" t="s">
        <v>25</v>
      </c>
      <c r="I33" s="319" t="s">
        <v>25</v>
      </c>
      <c r="J33" s="319" t="s">
        <v>3225</v>
      </c>
      <c r="K33" s="319" t="s">
        <v>3226</v>
      </c>
      <c r="L33" s="319" t="s">
        <v>3227</v>
      </c>
      <c r="M33" s="319" t="s">
        <v>3228</v>
      </c>
      <c r="N33" s="319" t="s">
        <v>3229</v>
      </c>
      <c r="O33" s="319" t="s">
        <v>375</v>
      </c>
      <c r="P33" s="319" t="s">
        <v>3230</v>
      </c>
      <c r="Q33" s="319" t="s">
        <v>415</v>
      </c>
    </row>
    <row r="34" spans="1:17">
      <c r="A34" s="319">
        <v>211772</v>
      </c>
      <c r="B34" s="319" t="s">
        <v>89</v>
      </c>
      <c r="C34" s="319" t="s">
        <v>959</v>
      </c>
      <c r="D34" s="319" t="s">
        <v>960</v>
      </c>
      <c r="E34" s="319" t="s">
        <v>374</v>
      </c>
      <c r="F34" s="319" t="s">
        <v>961</v>
      </c>
      <c r="G34" s="319" t="s">
        <v>1270</v>
      </c>
      <c r="H34" s="319" t="s">
        <v>1271</v>
      </c>
      <c r="I34" s="319" t="s">
        <v>25</v>
      </c>
      <c r="J34" s="319" t="s">
        <v>1272</v>
      </c>
      <c r="K34" s="319" t="s">
        <v>1273</v>
      </c>
      <c r="L34" s="319" t="s">
        <v>1274</v>
      </c>
      <c r="M34" s="319" t="s">
        <v>1275</v>
      </c>
      <c r="N34" s="319" t="s">
        <v>1276</v>
      </c>
      <c r="O34" s="319" t="s">
        <v>375</v>
      </c>
      <c r="P34" s="319" t="s">
        <v>3231</v>
      </c>
      <c r="Q34" s="319" t="s">
        <v>415</v>
      </c>
    </row>
    <row r="35" spans="1:17">
      <c r="A35" s="319">
        <v>211772</v>
      </c>
      <c r="B35" s="319" t="s">
        <v>89</v>
      </c>
      <c r="C35" s="319" t="s">
        <v>959</v>
      </c>
      <c r="D35" s="319" t="s">
        <v>960</v>
      </c>
      <c r="E35" s="319" t="s">
        <v>374</v>
      </c>
      <c r="F35" s="319" t="s">
        <v>961</v>
      </c>
      <c r="G35" s="319" t="s">
        <v>1270</v>
      </c>
      <c r="H35" s="319" t="s">
        <v>1271</v>
      </c>
      <c r="I35" s="319" t="s">
        <v>25</v>
      </c>
      <c r="J35" s="319" t="s">
        <v>1272</v>
      </c>
      <c r="K35" s="319" t="s">
        <v>1273</v>
      </c>
      <c r="L35" s="319" t="s">
        <v>1274</v>
      </c>
      <c r="M35" s="319" t="s">
        <v>1275</v>
      </c>
      <c r="N35" s="319" t="s">
        <v>1276</v>
      </c>
      <c r="O35" s="319" t="s">
        <v>375</v>
      </c>
      <c r="P35" s="319" t="s">
        <v>3231</v>
      </c>
      <c r="Q35" s="319" t="s">
        <v>415</v>
      </c>
    </row>
    <row r="36" spans="1:17" ht="75">
      <c r="A36" s="319">
        <v>212911</v>
      </c>
      <c r="B36" s="319" t="s">
        <v>79</v>
      </c>
      <c r="C36" s="319" t="s">
        <v>959</v>
      </c>
      <c r="D36" s="319" t="s">
        <v>960</v>
      </c>
      <c r="E36" s="319" t="s">
        <v>393</v>
      </c>
      <c r="F36" s="319" t="s">
        <v>961</v>
      </c>
      <c r="G36" s="319" t="s">
        <v>3232</v>
      </c>
      <c r="H36" s="319" t="s">
        <v>3233</v>
      </c>
      <c r="I36" s="319" t="s">
        <v>25</v>
      </c>
      <c r="J36" s="319" t="s">
        <v>3234</v>
      </c>
      <c r="K36" s="319" t="s">
        <v>3235</v>
      </c>
      <c r="L36" s="319" t="s">
        <v>3236</v>
      </c>
      <c r="M36" s="319" t="s">
        <v>3237</v>
      </c>
      <c r="N36" s="353" t="s">
        <v>3238</v>
      </c>
      <c r="O36" s="319" t="s">
        <v>394</v>
      </c>
      <c r="P36" s="319" t="s">
        <v>3239</v>
      </c>
      <c r="Q36" s="319" t="s">
        <v>872</v>
      </c>
    </row>
    <row r="37" spans="1:17" ht="75">
      <c r="A37" s="319">
        <v>212911</v>
      </c>
      <c r="B37" s="319" t="s">
        <v>79</v>
      </c>
      <c r="C37" s="319" t="s">
        <v>959</v>
      </c>
      <c r="D37" s="319" t="s">
        <v>960</v>
      </c>
      <c r="E37" s="319" t="s">
        <v>393</v>
      </c>
      <c r="F37" s="319" t="s">
        <v>961</v>
      </c>
      <c r="G37" s="319" t="s">
        <v>3232</v>
      </c>
      <c r="H37" s="319" t="s">
        <v>3233</v>
      </c>
      <c r="I37" s="319" t="s">
        <v>25</v>
      </c>
      <c r="J37" s="319" t="s">
        <v>3234</v>
      </c>
      <c r="K37" s="319" t="s">
        <v>3235</v>
      </c>
      <c r="L37" s="319" t="s">
        <v>3236</v>
      </c>
      <c r="M37" s="319" t="s">
        <v>3237</v>
      </c>
      <c r="N37" s="353" t="s">
        <v>3238</v>
      </c>
      <c r="O37" s="319" t="s">
        <v>394</v>
      </c>
      <c r="P37" s="319" t="s">
        <v>3239</v>
      </c>
      <c r="Q37" s="319" t="s">
        <v>872</v>
      </c>
    </row>
    <row r="38" spans="1:17" ht="150">
      <c r="A38" s="319">
        <v>213208</v>
      </c>
      <c r="B38" s="319" t="s">
        <v>101</v>
      </c>
      <c r="C38" s="319" t="s">
        <v>959</v>
      </c>
      <c r="D38" s="319" t="s">
        <v>960</v>
      </c>
      <c r="E38" s="319" t="s">
        <v>374</v>
      </c>
      <c r="F38" s="319" t="s">
        <v>961</v>
      </c>
      <c r="G38" s="319" t="s">
        <v>1032</v>
      </c>
      <c r="H38" s="319" t="s">
        <v>1033</v>
      </c>
      <c r="I38" s="319" t="s">
        <v>25</v>
      </c>
      <c r="J38" s="319" t="s">
        <v>1034</v>
      </c>
      <c r="K38" s="319" t="s">
        <v>1035</v>
      </c>
      <c r="L38" s="319" t="s">
        <v>1036</v>
      </c>
      <c r="M38" s="319" t="s">
        <v>1037</v>
      </c>
      <c r="N38" s="353" t="s">
        <v>1038</v>
      </c>
      <c r="O38" s="319" t="s">
        <v>375</v>
      </c>
      <c r="P38" s="319" t="s">
        <v>3240</v>
      </c>
      <c r="Q38" s="319" t="s">
        <v>1004</v>
      </c>
    </row>
    <row r="39" spans="1:17" ht="150">
      <c r="A39" s="319">
        <v>213208</v>
      </c>
      <c r="B39" s="319" t="s">
        <v>101</v>
      </c>
      <c r="C39" s="319" t="s">
        <v>959</v>
      </c>
      <c r="D39" s="319" t="s">
        <v>960</v>
      </c>
      <c r="E39" s="319" t="s">
        <v>374</v>
      </c>
      <c r="F39" s="319" t="s">
        <v>961</v>
      </c>
      <c r="G39" s="319" t="s">
        <v>1032</v>
      </c>
      <c r="H39" s="319" t="s">
        <v>1033</v>
      </c>
      <c r="I39" s="319" t="s">
        <v>25</v>
      </c>
      <c r="J39" s="319" t="s">
        <v>1034</v>
      </c>
      <c r="K39" s="319" t="s">
        <v>1035</v>
      </c>
      <c r="L39" s="319" t="s">
        <v>1036</v>
      </c>
      <c r="M39" s="319" t="s">
        <v>1037</v>
      </c>
      <c r="N39" s="353" t="s">
        <v>1038</v>
      </c>
      <c r="O39" s="319" t="s">
        <v>375</v>
      </c>
      <c r="P39" s="319" t="s">
        <v>3240</v>
      </c>
      <c r="Q39" s="319" t="s">
        <v>1004</v>
      </c>
    </row>
    <row r="40" spans="1:17">
      <c r="A40" s="319">
        <v>213216</v>
      </c>
      <c r="B40" s="319" t="s">
        <v>54</v>
      </c>
      <c r="C40" s="319" t="s">
        <v>959</v>
      </c>
      <c r="D40" s="319" t="s">
        <v>960</v>
      </c>
      <c r="E40" s="319" t="s">
        <v>401</v>
      </c>
      <c r="F40" s="319" t="s">
        <v>961</v>
      </c>
      <c r="G40" s="319" t="s">
        <v>3241</v>
      </c>
      <c r="H40" s="319" t="s">
        <v>25</v>
      </c>
      <c r="I40" s="319" t="s">
        <v>25</v>
      </c>
      <c r="J40" s="319" t="s">
        <v>1696</v>
      </c>
      <c r="K40" s="319" t="s">
        <v>3242</v>
      </c>
      <c r="L40" s="319" t="s">
        <v>3243</v>
      </c>
      <c r="M40" s="319" t="s">
        <v>3244</v>
      </c>
      <c r="N40" s="319" t="s">
        <v>25</v>
      </c>
      <c r="O40" s="319" t="s">
        <v>402</v>
      </c>
      <c r="P40" s="319" t="s">
        <v>430</v>
      </c>
      <c r="Q40" s="319" t="s">
        <v>668</v>
      </c>
    </row>
    <row r="41" spans="1:17">
      <c r="A41" s="319">
        <v>213216</v>
      </c>
      <c r="B41" s="319" t="s">
        <v>54</v>
      </c>
      <c r="C41" s="319" t="s">
        <v>959</v>
      </c>
      <c r="D41" s="319" t="s">
        <v>960</v>
      </c>
      <c r="E41" s="319" t="s">
        <v>401</v>
      </c>
      <c r="F41" s="319" t="s">
        <v>961</v>
      </c>
      <c r="G41" s="319" t="s">
        <v>3241</v>
      </c>
      <c r="H41" s="319" t="s">
        <v>25</v>
      </c>
      <c r="I41" s="319" t="s">
        <v>25</v>
      </c>
      <c r="J41" s="319" t="s">
        <v>1696</v>
      </c>
      <c r="K41" s="319" t="s">
        <v>3242</v>
      </c>
      <c r="L41" s="319" t="s">
        <v>3243</v>
      </c>
      <c r="M41" s="319" t="s">
        <v>3244</v>
      </c>
      <c r="N41" s="319" t="s">
        <v>25</v>
      </c>
      <c r="O41" s="319" t="s">
        <v>402</v>
      </c>
      <c r="P41" s="319" t="s">
        <v>430</v>
      </c>
      <c r="Q41" s="319" t="s">
        <v>668</v>
      </c>
    </row>
    <row r="42" spans="1:17" ht="93.75">
      <c r="A42" s="319">
        <v>310640</v>
      </c>
      <c r="B42" s="319" t="s">
        <v>39</v>
      </c>
      <c r="C42" s="319" t="s">
        <v>959</v>
      </c>
      <c r="D42" s="319" t="s">
        <v>960</v>
      </c>
      <c r="E42" s="319" t="s">
        <v>374</v>
      </c>
      <c r="F42" s="319" t="s">
        <v>961</v>
      </c>
      <c r="G42" s="319" t="s">
        <v>2828</v>
      </c>
      <c r="H42" s="319" t="s">
        <v>2829</v>
      </c>
      <c r="I42" s="319" t="s">
        <v>25</v>
      </c>
      <c r="J42" s="319" t="s">
        <v>2830</v>
      </c>
      <c r="K42" s="319" t="s">
        <v>2831</v>
      </c>
      <c r="L42" s="319" t="s">
        <v>2832</v>
      </c>
      <c r="M42" s="319" t="s">
        <v>2833</v>
      </c>
      <c r="N42" s="353" t="s">
        <v>2834</v>
      </c>
      <c r="O42" s="319" t="s">
        <v>375</v>
      </c>
      <c r="P42" s="319" t="s">
        <v>3245</v>
      </c>
      <c r="Q42" s="319" t="s">
        <v>873</v>
      </c>
    </row>
    <row r="43" spans="1:17" ht="93.75">
      <c r="A43" s="319">
        <v>310640</v>
      </c>
      <c r="B43" s="319" t="s">
        <v>39</v>
      </c>
      <c r="C43" s="319" t="s">
        <v>959</v>
      </c>
      <c r="D43" s="319" t="s">
        <v>960</v>
      </c>
      <c r="E43" s="319" t="s">
        <v>374</v>
      </c>
      <c r="F43" s="319" t="s">
        <v>961</v>
      </c>
      <c r="G43" s="319" t="s">
        <v>2828</v>
      </c>
      <c r="H43" s="319" t="s">
        <v>2829</v>
      </c>
      <c r="I43" s="319" t="s">
        <v>25</v>
      </c>
      <c r="J43" s="319" t="s">
        <v>2830</v>
      </c>
      <c r="K43" s="319" t="s">
        <v>2831</v>
      </c>
      <c r="L43" s="319" t="s">
        <v>2832</v>
      </c>
      <c r="M43" s="319" t="s">
        <v>2833</v>
      </c>
      <c r="N43" s="353" t="s">
        <v>2834</v>
      </c>
      <c r="O43" s="319" t="s">
        <v>375</v>
      </c>
      <c r="P43" s="319" t="s">
        <v>3245</v>
      </c>
      <c r="Q43" s="319" t="s">
        <v>873</v>
      </c>
    </row>
    <row r="44" spans="1:17">
      <c r="A44" s="319">
        <v>310822</v>
      </c>
      <c r="B44" s="319" t="s">
        <v>45</v>
      </c>
      <c r="C44" s="319" t="s">
        <v>959</v>
      </c>
      <c r="D44" s="319" t="s">
        <v>960</v>
      </c>
      <c r="E44" s="319" t="s">
        <v>374</v>
      </c>
      <c r="F44" s="319" t="s">
        <v>961</v>
      </c>
      <c r="G44" s="319" t="s">
        <v>3246</v>
      </c>
      <c r="H44" s="319" t="s">
        <v>3247</v>
      </c>
      <c r="I44" s="319" t="s">
        <v>25</v>
      </c>
      <c r="J44" s="319" t="s">
        <v>1074</v>
      </c>
      <c r="K44" s="319" t="s">
        <v>3248</v>
      </c>
      <c r="L44" s="319" t="s">
        <v>3249</v>
      </c>
      <c r="M44" s="319" t="s">
        <v>3250</v>
      </c>
      <c r="N44" s="319" t="s">
        <v>1211</v>
      </c>
      <c r="O44" s="319" t="s">
        <v>375</v>
      </c>
      <c r="P44" s="319" t="s">
        <v>3251</v>
      </c>
      <c r="Q44" s="319" t="s">
        <v>3252</v>
      </c>
    </row>
    <row r="45" spans="1:17">
      <c r="A45" s="319">
        <v>310822</v>
      </c>
      <c r="B45" s="319" t="s">
        <v>45</v>
      </c>
      <c r="C45" s="319" t="s">
        <v>959</v>
      </c>
      <c r="D45" s="319" t="s">
        <v>960</v>
      </c>
      <c r="E45" s="319" t="s">
        <v>374</v>
      </c>
      <c r="F45" s="319" t="s">
        <v>961</v>
      </c>
      <c r="G45" s="319" t="s">
        <v>3246</v>
      </c>
      <c r="H45" s="319" t="s">
        <v>3247</v>
      </c>
      <c r="I45" s="319" t="s">
        <v>25</v>
      </c>
      <c r="J45" s="319" t="s">
        <v>1074</v>
      </c>
      <c r="K45" s="319" t="s">
        <v>3248</v>
      </c>
      <c r="L45" s="319" t="s">
        <v>3249</v>
      </c>
      <c r="M45" s="319" t="s">
        <v>3250</v>
      </c>
      <c r="N45" s="319" t="s">
        <v>1211</v>
      </c>
      <c r="O45" s="319" t="s">
        <v>375</v>
      </c>
      <c r="P45" s="319" t="s">
        <v>3251</v>
      </c>
      <c r="Q45" s="319" t="s">
        <v>3252</v>
      </c>
    </row>
    <row r="46" spans="1:17" ht="75">
      <c r="A46" s="319">
        <v>310947</v>
      </c>
      <c r="B46" s="319" t="s">
        <v>77</v>
      </c>
      <c r="C46" s="319" t="s">
        <v>959</v>
      </c>
      <c r="D46" s="319" t="s">
        <v>960</v>
      </c>
      <c r="E46" s="319" t="s">
        <v>374</v>
      </c>
      <c r="F46" s="319" t="s">
        <v>961</v>
      </c>
      <c r="G46" s="319" t="s">
        <v>1715</v>
      </c>
      <c r="H46" s="319" t="s">
        <v>1716</v>
      </c>
      <c r="I46" s="319" t="s">
        <v>25</v>
      </c>
      <c r="J46" s="319" t="s">
        <v>1717</v>
      </c>
      <c r="K46" s="319" t="s">
        <v>1718</v>
      </c>
      <c r="L46" s="319" t="s">
        <v>1719</v>
      </c>
      <c r="M46" s="319" t="s">
        <v>1720</v>
      </c>
      <c r="N46" s="353" t="s">
        <v>1721</v>
      </c>
      <c r="O46" s="319" t="s">
        <v>375</v>
      </c>
      <c r="P46" s="319" t="s">
        <v>3253</v>
      </c>
      <c r="Q46" s="319" t="s">
        <v>1385</v>
      </c>
    </row>
    <row r="47" spans="1:17" ht="75">
      <c r="A47" s="319">
        <v>310947</v>
      </c>
      <c r="B47" s="319" t="s">
        <v>77</v>
      </c>
      <c r="C47" s="319" t="s">
        <v>959</v>
      </c>
      <c r="D47" s="319" t="s">
        <v>960</v>
      </c>
      <c r="E47" s="319" t="s">
        <v>374</v>
      </c>
      <c r="F47" s="319" t="s">
        <v>961</v>
      </c>
      <c r="G47" s="319" t="s">
        <v>1715</v>
      </c>
      <c r="H47" s="319" t="s">
        <v>1716</v>
      </c>
      <c r="I47" s="319" t="s">
        <v>25</v>
      </c>
      <c r="J47" s="319" t="s">
        <v>1717</v>
      </c>
      <c r="K47" s="319" t="s">
        <v>1718</v>
      </c>
      <c r="L47" s="319" t="s">
        <v>1719</v>
      </c>
      <c r="M47" s="319" t="s">
        <v>1720</v>
      </c>
      <c r="N47" s="353" t="s">
        <v>1721</v>
      </c>
      <c r="O47" s="319" t="s">
        <v>375</v>
      </c>
      <c r="P47" s="319" t="s">
        <v>3253</v>
      </c>
      <c r="Q47" s="319" t="s">
        <v>1385</v>
      </c>
    </row>
    <row r="48" spans="1:17">
      <c r="A48" s="319">
        <v>311184</v>
      </c>
      <c r="B48" s="319" t="s">
        <v>72</v>
      </c>
      <c r="C48" s="319" t="s">
        <v>959</v>
      </c>
      <c r="D48" s="319" t="s">
        <v>960</v>
      </c>
      <c r="E48" s="319" t="s">
        <v>401</v>
      </c>
      <c r="F48" s="319" t="s">
        <v>961</v>
      </c>
      <c r="G48" s="319" t="s">
        <v>1723</v>
      </c>
      <c r="H48" s="319" t="s">
        <v>1724</v>
      </c>
      <c r="I48" s="319" t="s">
        <v>25</v>
      </c>
      <c r="J48" s="319" t="s">
        <v>1725</v>
      </c>
      <c r="K48" s="319" t="s">
        <v>1726</v>
      </c>
      <c r="L48" s="319" t="s">
        <v>1727</v>
      </c>
      <c r="M48" s="319" t="s">
        <v>1728</v>
      </c>
      <c r="N48" s="319" t="s">
        <v>1729</v>
      </c>
      <c r="O48" s="319" t="s">
        <v>402</v>
      </c>
      <c r="P48" s="319" t="s">
        <v>405</v>
      </c>
      <c r="Q48" s="319" t="s">
        <v>632</v>
      </c>
    </row>
    <row r="49" spans="1:17" ht="75">
      <c r="A49" s="319">
        <v>312356</v>
      </c>
      <c r="B49" s="319" t="s">
        <v>36</v>
      </c>
      <c r="C49" s="319" t="s">
        <v>959</v>
      </c>
      <c r="D49" s="319" t="s">
        <v>960</v>
      </c>
      <c r="E49" s="319" t="s">
        <v>374</v>
      </c>
      <c r="F49" s="319" t="s">
        <v>961</v>
      </c>
      <c r="G49" s="319" t="s">
        <v>1285</v>
      </c>
      <c r="H49" s="319" t="s">
        <v>1286</v>
      </c>
      <c r="I49" s="319" t="s">
        <v>25</v>
      </c>
      <c r="J49" s="319" t="s">
        <v>1287</v>
      </c>
      <c r="K49" s="319" t="s">
        <v>1288</v>
      </c>
      <c r="L49" s="319" t="s">
        <v>1289</v>
      </c>
      <c r="M49" s="319" t="s">
        <v>1290</v>
      </c>
      <c r="N49" s="353" t="s">
        <v>1291</v>
      </c>
      <c r="O49" s="319" t="s">
        <v>375</v>
      </c>
      <c r="P49" s="319" t="s">
        <v>3254</v>
      </c>
      <c r="Q49" s="319" t="s">
        <v>415</v>
      </c>
    </row>
    <row r="50" spans="1:17" ht="75">
      <c r="A50" s="319">
        <v>312356</v>
      </c>
      <c r="B50" s="319" t="s">
        <v>36</v>
      </c>
      <c r="C50" s="319" t="s">
        <v>959</v>
      </c>
      <c r="D50" s="319" t="s">
        <v>960</v>
      </c>
      <c r="E50" s="319" t="s">
        <v>374</v>
      </c>
      <c r="F50" s="319" t="s">
        <v>961</v>
      </c>
      <c r="G50" s="319" t="s">
        <v>1285</v>
      </c>
      <c r="H50" s="319" t="s">
        <v>1286</v>
      </c>
      <c r="I50" s="319" t="s">
        <v>25</v>
      </c>
      <c r="J50" s="319" t="s">
        <v>1287</v>
      </c>
      <c r="K50" s="319" t="s">
        <v>1288</v>
      </c>
      <c r="L50" s="319" t="s">
        <v>1289</v>
      </c>
      <c r="M50" s="319" t="s">
        <v>1290</v>
      </c>
      <c r="N50" s="353" t="s">
        <v>1291</v>
      </c>
      <c r="O50" s="319" t="s">
        <v>375</v>
      </c>
      <c r="P50" s="319" t="s">
        <v>3254</v>
      </c>
      <c r="Q50" s="319" t="s">
        <v>415</v>
      </c>
    </row>
    <row r="51" spans="1:17">
      <c r="A51" s="319">
        <v>312471</v>
      </c>
      <c r="B51" s="319" t="s">
        <v>31</v>
      </c>
      <c r="C51" s="319" t="s">
        <v>959</v>
      </c>
      <c r="D51" s="319" t="s">
        <v>960</v>
      </c>
      <c r="E51" s="319" t="s">
        <v>393</v>
      </c>
      <c r="F51" s="319" t="s">
        <v>961</v>
      </c>
      <c r="G51" s="319" t="s">
        <v>1731</v>
      </c>
      <c r="H51" s="319" t="s">
        <v>25</v>
      </c>
      <c r="I51" s="319" t="s">
        <v>25</v>
      </c>
      <c r="J51" s="319" t="s">
        <v>1732</v>
      </c>
      <c r="K51" s="319" t="s">
        <v>1733</v>
      </c>
      <c r="L51" s="319" t="s">
        <v>1734</v>
      </c>
      <c r="M51" s="319" t="s">
        <v>1735</v>
      </c>
      <c r="N51" s="319" t="s">
        <v>1736</v>
      </c>
      <c r="O51" s="319" t="s">
        <v>394</v>
      </c>
      <c r="P51" s="319" t="s">
        <v>3255</v>
      </c>
      <c r="Q51" s="319" t="s">
        <v>415</v>
      </c>
    </row>
    <row r="52" spans="1:17">
      <c r="A52" s="319">
        <v>312471</v>
      </c>
      <c r="B52" s="319" t="s">
        <v>31</v>
      </c>
      <c r="C52" s="319" t="s">
        <v>959</v>
      </c>
      <c r="D52" s="319" t="s">
        <v>960</v>
      </c>
      <c r="E52" s="319" t="s">
        <v>393</v>
      </c>
      <c r="F52" s="319" t="s">
        <v>961</v>
      </c>
      <c r="G52" s="319" t="s">
        <v>1731</v>
      </c>
      <c r="H52" s="319" t="s">
        <v>25</v>
      </c>
      <c r="I52" s="319" t="s">
        <v>25</v>
      </c>
      <c r="J52" s="319" t="s">
        <v>1732</v>
      </c>
      <c r="K52" s="319" t="s">
        <v>1733</v>
      </c>
      <c r="L52" s="319" t="s">
        <v>1734</v>
      </c>
      <c r="M52" s="319" t="s">
        <v>1735</v>
      </c>
      <c r="N52" s="319" t="s">
        <v>1736</v>
      </c>
      <c r="O52" s="319" t="s">
        <v>394</v>
      </c>
      <c r="P52" s="319" t="s">
        <v>3255</v>
      </c>
      <c r="Q52" s="319" t="s">
        <v>415</v>
      </c>
    </row>
    <row r="53" spans="1:17" ht="75">
      <c r="A53" s="319">
        <v>312802</v>
      </c>
      <c r="B53" s="319" t="s">
        <v>94</v>
      </c>
      <c r="C53" s="319" t="s">
        <v>959</v>
      </c>
      <c r="D53" s="319" t="s">
        <v>960</v>
      </c>
      <c r="E53" s="319" t="s">
        <v>374</v>
      </c>
      <c r="F53" s="319" t="s">
        <v>961</v>
      </c>
      <c r="G53" s="319" t="s">
        <v>2836</v>
      </c>
      <c r="H53" s="319" t="s">
        <v>25</v>
      </c>
      <c r="I53" s="319" t="s">
        <v>25</v>
      </c>
      <c r="J53" s="319" t="s">
        <v>2837</v>
      </c>
      <c r="K53" s="319" t="s">
        <v>2838</v>
      </c>
      <c r="L53" s="319" t="s">
        <v>2839</v>
      </c>
      <c r="M53" s="319" t="s">
        <v>2840</v>
      </c>
      <c r="N53" s="353" t="s">
        <v>2841</v>
      </c>
      <c r="O53" s="319" t="s">
        <v>375</v>
      </c>
      <c r="P53" s="319" t="s">
        <v>3256</v>
      </c>
      <c r="Q53" s="319" t="s">
        <v>171</v>
      </c>
    </row>
    <row r="54" spans="1:17" ht="75">
      <c r="A54" s="319">
        <v>312802</v>
      </c>
      <c r="B54" s="319" t="s">
        <v>94</v>
      </c>
      <c r="C54" s="319" t="s">
        <v>959</v>
      </c>
      <c r="D54" s="319" t="s">
        <v>960</v>
      </c>
      <c r="E54" s="319" t="s">
        <v>374</v>
      </c>
      <c r="F54" s="319" t="s">
        <v>961</v>
      </c>
      <c r="G54" s="319" t="s">
        <v>2836</v>
      </c>
      <c r="H54" s="319" t="s">
        <v>25</v>
      </c>
      <c r="I54" s="319" t="s">
        <v>25</v>
      </c>
      <c r="J54" s="319" t="s">
        <v>2837</v>
      </c>
      <c r="K54" s="319" t="s">
        <v>2838</v>
      </c>
      <c r="L54" s="319" t="s">
        <v>2839</v>
      </c>
      <c r="M54" s="319" t="s">
        <v>2840</v>
      </c>
      <c r="N54" s="353" t="s">
        <v>2841</v>
      </c>
      <c r="O54" s="319" t="s">
        <v>375</v>
      </c>
      <c r="P54" s="319" t="s">
        <v>3256</v>
      </c>
      <c r="Q54" s="319" t="s">
        <v>171</v>
      </c>
    </row>
    <row r="55" spans="1:17" ht="75">
      <c r="A55" s="319">
        <v>312943</v>
      </c>
      <c r="B55" s="319" t="s">
        <v>47</v>
      </c>
      <c r="C55" s="319" t="s">
        <v>959</v>
      </c>
      <c r="D55" s="319" t="s">
        <v>960</v>
      </c>
      <c r="E55" s="319" t="s">
        <v>393</v>
      </c>
      <c r="F55" s="319" t="s">
        <v>961</v>
      </c>
      <c r="G55" s="319" t="s">
        <v>3257</v>
      </c>
      <c r="H55" s="319" t="s">
        <v>25</v>
      </c>
      <c r="I55" s="319" t="s">
        <v>25</v>
      </c>
      <c r="J55" s="319" t="s">
        <v>3258</v>
      </c>
      <c r="K55" s="319" t="s">
        <v>3259</v>
      </c>
      <c r="L55" s="319" t="s">
        <v>3260</v>
      </c>
      <c r="M55" s="319" t="s">
        <v>3261</v>
      </c>
      <c r="N55" s="353" t="s">
        <v>3262</v>
      </c>
      <c r="O55" s="319" t="s">
        <v>394</v>
      </c>
      <c r="P55" s="319" t="s">
        <v>3263</v>
      </c>
      <c r="Q55" s="319" t="s">
        <v>415</v>
      </c>
    </row>
    <row r="56" spans="1:17" ht="75">
      <c r="A56" s="319">
        <v>312943</v>
      </c>
      <c r="B56" s="319" t="s">
        <v>47</v>
      </c>
      <c r="C56" s="319" t="s">
        <v>959</v>
      </c>
      <c r="D56" s="319" t="s">
        <v>960</v>
      </c>
      <c r="E56" s="319" t="s">
        <v>393</v>
      </c>
      <c r="F56" s="319" t="s">
        <v>961</v>
      </c>
      <c r="G56" s="319" t="s">
        <v>3257</v>
      </c>
      <c r="H56" s="319" t="s">
        <v>25</v>
      </c>
      <c r="I56" s="319" t="s">
        <v>25</v>
      </c>
      <c r="J56" s="319" t="s">
        <v>3258</v>
      </c>
      <c r="K56" s="319" t="s">
        <v>3259</v>
      </c>
      <c r="L56" s="319" t="s">
        <v>3260</v>
      </c>
      <c r="M56" s="319" t="s">
        <v>3261</v>
      </c>
      <c r="N56" s="353" t="s">
        <v>3262</v>
      </c>
      <c r="O56" s="319" t="s">
        <v>394</v>
      </c>
      <c r="P56" s="319" t="s">
        <v>3263</v>
      </c>
      <c r="Q56" s="319" t="s">
        <v>415</v>
      </c>
    </row>
    <row r="57" spans="1:17">
      <c r="A57" s="319">
        <v>313586</v>
      </c>
      <c r="B57" s="319" t="s">
        <v>58</v>
      </c>
      <c r="C57" s="319" t="s">
        <v>959</v>
      </c>
      <c r="D57" s="319" t="s">
        <v>960</v>
      </c>
      <c r="E57" s="319" t="s">
        <v>374</v>
      </c>
      <c r="F57" s="319" t="s">
        <v>961</v>
      </c>
      <c r="G57" s="319" t="s">
        <v>1039</v>
      </c>
      <c r="H57" s="319" t="s">
        <v>1040</v>
      </c>
      <c r="I57" s="319" t="s">
        <v>25</v>
      </c>
      <c r="J57" s="319" t="s">
        <v>1041</v>
      </c>
      <c r="K57" s="319" t="s">
        <v>1042</v>
      </c>
      <c r="L57" s="319" t="s">
        <v>1043</v>
      </c>
      <c r="M57" s="319" t="s">
        <v>1044</v>
      </c>
      <c r="N57" s="319" t="s">
        <v>1045</v>
      </c>
      <c r="O57" s="319" t="s">
        <v>375</v>
      </c>
      <c r="P57" s="319" t="s">
        <v>3264</v>
      </c>
      <c r="Q57" s="319" t="s">
        <v>415</v>
      </c>
    </row>
    <row r="58" spans="1:17">
      <c r="A58" s="319">
        <v>313586</v>
      </c>
      <c r="B58" s="319" t="s">
        <v>58</v>
      </c>
      <c r="C58" s="319" t="s">
        <v>959</v>
      </c>
      <c r="D58" s="319" t="s">
        <v>960</v>
      </c>
      <c r="E58" s="319" t="s">
        <v>374</v>
      </c>
      <c r="F58" s="319" t="s">
        <v>961</v>
      </c>
      <c r="G58" s="319" t="s">
        <v>1039</v>
      </c>
      <c r="H58" s="319" t="s">
        <v>1040</v>
      </c>
      <c r="I58" s="319" t="s">
        <v>25</v>
      </c>
      <c r="J58" s="319" t="s">
        <v>1041</v>
      </c>
      <c r="K58" s="319" t="s">
        <v>1042</v>
      </c>
      <c r="L58" s="319" t="s">
        <v>1043</v>
      </c>
      <c r="M58" s="319" t="s">
        <v>1044</v>
      </c>
      <c r="N58" s="319" t="s">
        <v>1045</v>
      </c>
      <c r="O58" s="319" t="s">
        <v>375</v>
      </c>
      <c r="P58" s="319" t="s">
        <v>3264</v>
      </c>
      <c r="Q58" s="319" t="s">
        <v>415</v>
      </c>
    </row>
    <row r="59" spans="1:17" ht="56.25">
      <c r="A59" s="319">
        <v>315946</v>
      </c>
      <c r="B59" s="319" t="s">
        <v>39</v>
      </c>
      <c r="C59" s="319" t="s">
        <v>959</v>
      </c>
      <c r="D59" s="319" t="s">
        <v>960</v>
      </c>
      <c r="E59" s="319" t="s">
        <v>401</v>
      </c>
      <c r="F59" s="319" t="s">
        <v>961</v>
      </c>
      <c r="G59" s="319" t="s">
        <v>3265</v>
      </c>
      <c r="H59" s="319" t="s">
        <v>25</v>
      </c>
      <c r="I59" s="319" t="s">
        <v>25</v>
      </c>
      <c r="J59" s="319" t="s">
        <v>2916</v>
      </c>
      <c r="K59" s="319" t="s">
        <v>3266</v>
      </c>
      <c r="L59" s="319" t="s">
        <v>3267</v>
      </c>
      <c r="M59" s="319" t="s">
        <v>3268</v>
      </c>
      <c r="N59" s="353" t="s">
        <v>3269</v>
      </c>
      <c r="O59" s="319" t="s">
        <v>402</v>
      </c>
      <c r="P59" s="319" t="s">
        <v>348</v>
      </c>
      <c r="Q59" s="319" t="s">
        <v>633</v>
      </c>
    </row>
    <row r="60" spans="1:17">
      <c r="A60" s="319">
        <v>315987</v>
      </c>
      <c r="B60" s="319" t="s">
        <v>74</v>
      </c>
      <c r="C60" s="319" t="s">
        <v>959</v>
      </c>
      <c r="D60" s="319" t="s">
        <v>960</v>
      </c>
      <c r="E60" s="319" t="s">
        <v>401</v>
      </c>
      <c r="F60" s="319" t="s">
        <v>961</v>
      </c>
      <c r="G60" s="319" t="s">
        <v>1841</v>
      </c>
      <c r="H60" s="319" t="s">
        <v>1842</v>
      </c>
      <c r="I60" s="319" t="s">
        <v>25</v>
      </c>
      <c r="J60" s="319" t="s">
        <v>1041</v>
      </c>
      <c r="K60" s="319" t="s">
        <v>1843</v>
      </c>
      <c r="L60" s="319" t="s">
        <v>1844</v>
      </c>
      <c r="M60" s="319" t="s">
        <v>1845</v>
      </c>
      <c r="N60" s="319" t="s">
        <v>25</v>
      </c>
      <c r="O60" s="319" t="s">
        <v>402</v>
      </c>
      <c r="P60" s="319" t="s">
        <v>367</v>
      </c>
      <c r="Q60" s="319" t="s">
        <v>633</v>
      </c>
    </row>
    <row r="61" spans="1:17">
      <c r="A61" s="319">
        <v>315987</v>
      </c>
      <c r="B61" s="319" t="s">
        <v>74</v>
      </c>
      <c r="C61" s="319" t="s">
        <v>959</v>
      </c>
      <c r="D61" s="319" t="s">
        <v>960</v>
      </c>
      <c r="E61" s="319" t="s">
        <v>401</v>
      </c>
      <c r="F61" s="319" t="s">
        <v>961</v>
      </c>
      <c r="G61" s="319" t="s">
        <v>1841</v>
      </c>
      <c r="H61" s="319" t="s">
        <v>1842</v>
      </c>
      <c r="I61" s="319" t="s">
        <v>25</v>
      </c>
      <c r="J61" s="319" t="s">
        <v>1041</v>
      </c>
      <c r="K61" s="319" t="s">
        <v>1843</v>
      </c>
      <c r="L61" s="319" t="s">
        <v>1844</v>
      </c>
      <c r="M61" s="319" t="s">
        <v>1845</v>
      </c>
      <c r="N61" s="319" t="s">
        <v>25</v>
      </c>
      <c r="O61" s="319" t="s">
        <v>402</v>
      </c>
      <c r="P61" s="319" t="s">
        <v>367</v>
      </c>
      <c r="Q61" s="319" t="s">
        <v>633</v>
      </c>
    </row>
    <row r="62" spans="1:17">
      <c r="A62" s="319">
        <v>316274</v>
      </c>
      <c r="B62" s="319" t="s">
        <v>86</v>
      </c>
      <c r="C62" s="319" t="s">
        <v>959</v>
      </c>
      <c r="D62" s="319" t="s">
        <v>960</v>
      </c>
      <c r="E62" s="319" t="s">
        <v>401</v>
      </c>
      <c r="F62" s="319" t="s">
        <v>961</v>
      </c>
      <c r="G62" s="319" t="s">
        <v>3270</v>
      </c>
      <c r="H62" s="319" t="s">
        <v>25</v>
      </c>
      <c r="I62" s="319" t="s">
        <v>25</v>
      </c>
      <c r="J62" s="319" t="s">
        <v>3271</v>
      </c>
      <c r="K62" s="319" t="s">
        <v>3272</v>
      </c>
      <c r="L62" s="319" t="s">
        <v>3273</v>
      </c>
      <c r="M62" s="319" t="s">
        <v>3274</v>
      </c>
      <c r="N62" s="319" t="s">
        <v>3275</v>
      </c>
      <c r="O62" s="319" t="s">
        <v>402</v>
      </c>
      <c r="P62" s="319" t="s">
        <v>3276</v>
      </c>
      <c r="Q62" s="319" t="s">
        <v>158</v>
      </c>
    </row>
    <row r="63" spans="1:17">
      <c r="A63" s="319">
        <v>316274</v>
      </c>
      <c r="B63" s="319" t="s">
        <v>86</v>
      </c>
      <c r="C63" s="319" t="s">
        <v>959</v>
      </c>
      <c r="D63" s="319" t="s">
        <v>960</v>
      </c>
      <c r="E63" s="319" t="s">
        <v>401</v>
      </c>
      <c r="F63" s="319" t="s">
        <v>961</v>
      </c>
      <c r="G63" s="319" t="s">
        <v>3270</v>
      </c>
      <c r="H63" s="319" t="s">
        <v>25</v>
      </c>
      <c r="I63" s="319" t="s">
        <v>25</v>
      </c>
      <c r="J63" s="319" t="s">
        <v>3271</v>
      </c>
      <c r="K63" s="319" t="s">
        <v>3272</v>
      </c>
      <c r="L63" s="319" t="s">
        <v>3273</v>
      </c>
      <c r="M63" s="319" t="s">
        <v>3274</v>
      </c>
      <c r="N63" s="319" t="s">
        <v>3275</v>
      </c>
      <c r="O63" s="319" t="s">
        <v>402</v>
      </c>
      <c r="P63" s="319" t="s">
        <v>3276</v>
      </c>
      <c r="Q63" s="319" t="s">
        <v>158</v>
      </c>
    </row>
    <row r="64" spans="1:17">
      <c r="A64" s="319">
        <v>316860</v>
      </c>
      <c r="B64" s="319" t="s">
        <v>49</v>
      </c>
      <c r="C64" s="319" t="s">
        <v>959</v>
      </c>
      <c r="D64" s="319" t="s">
        <v>960</v>
      </c>
      <c r="E64" s="319" t="s">
        <v>374</v>
      </c>
      <c r="F64" s="319" t="s">
        <v>961</v>
      </c>
      <c r="G64" s="319" t="s">
        <v>1292</v>
      </c>
      <c r="H64" s="319" t="s">
        <v>1293</v>
      </c>
      <c r="I64" s="319" t="s">
        <v>25</v>
      </c>
      <c r="J64" s="319" t="s">
        <v>1294</v>
      </c>
      <c r="K64" s="319" t="s">
        <v>1295</v>
      </c>
      <c r="L64" s="319" t="s">
        <v>1296</v>
      </c>
      <c r="M64" s="319" t="s">
        <v>1297</v>
      </c>
      <c r="N64" s="319" t="s">
        <v>1298</v>
      </c>
      <c r="O64" s="319" t="s">
        <v>375</v>
      </c>
      <c r="P64" s="319" t="s">
        <v>3277</v>
      </c>
      <c r="Q64" s="319" t="s">
        <v>419</v>
      </c>
    </row>
    <row r="65" spans="1:17">
      <c r="A65" s="319">
        <v>316860</v>
      </c>
      <c r="B65" s="319" t="s">
        <v>49</v>
      </c>
      <c r="C65" s="319" t="s">
        <v>959</v>
      </c>
      <c r="D65" s="319" t="s">
        <v>960</v>
      </c>
      <c r="E65" s="319" t="s">
        <v>374</v>
      </c>
      <c r="F65" s="319" t="s">
        <v>961</v>
      </c>
      <c r="G65" s="319" t="s">
        <v>1292</v>
      </c>
      <c r="H65" s="319" t="s">
        <v>1293</v>
      </c>
      <c r="I65" s="319" t="s">
        <v>25</v>
      </c>
      <c r="J65" s="319" t="s">
        <v>1294</v>
      </c>
      <c r="K65" s="319" t="s">
        <v>1295</v>
      </c>
      <c r="L65" s="319" t="s">
        <v>1296</v>
      </c>
      <c r="M65" s="319" t="s">
        <v>1297</v>
      </c>
      <c r="N65" s="319" t="s">
        <v>1298</v>
      </c>
      <c r="O65" s="319" t="s">
        <v>375</v>
      </c>
      <c r="P65" s="319" t="s">
        <v>3277</v>
      </c>
      <c r="Q65" s="319" t="s">
        <v>419</v>
      </c>
    </row>
    <row r="66" spans="1:17" ht="75">
      <c r="A66" s="319">
        <v>317074</v>
      </c>
      <c r="B66" s="319" t="s">
        <v>53</v>
      </c>
      <c r="C66" s="319" t="s">
        <v>959</v>
      </c>
      <c r="D66" s="319" t="s">
        <v>960</v>
      </c>
      <c r="E66" s="319" t="s">
        <v>374</v>
      </c>
      <c r="F66" s="319" t="s">
        <v>961</v>
      </c>
      <c r="G66" s="319" t="s">
        <v>1089</v>
      </c>
      <c r="H66" s="319" t="s">
        <v>1090</v>
      </c>
      <c r="I66" s="319" t="s">
        <v>25</v>
      </c>
      <c r="J66" s="319" t="s">
        <v>1091</v>
      </c>
      <c r="K66" s="319" t="s">
        <v>1092</v>
      </c>
      <c r="L66" s="319" t="s">
        <v>1093</v>
      </c>
      <c r="M66" s="319" t="s">
        <v>1094</v>
      </c>
      <c r="N66" s="353" t="s">
        <v>1095</v>
      </c>
      <c r="O66" s="319" t="s">
        <v>375</v>
      </c>
      <c r="P66" s="319" t="s">
        <v>3278</v>
      </c>
      <c r="Q66" s="319" t="s">
        <v>3279</v>
      </c>
    </row>
    <row r="67" spans="1:17" ht="75">
      <c r="A67" s="319">
        <v>317074</v>
      </c>
      <c r="B67" s="319" t="s">
        <v>53</v>
      </c>
      <c r="C67" s="319" t="s">
        <v>959</v>
      </c>
      <c r="D67" s="319" t="s">
        <v>960</v>
      </c>
      <c r="E67" s="319" t="s">
        <v>374</v>
      </c>
      <c r="F67" s="319" t="s">
        <v>961</v>
      </c>
      <c r="G67" s="319" t="s">
        <v>1089</v>
      </c>
      <c r="H67" s="319" t="s">
        <v>1090</v>
      </c>
      <c r="I67" s="319" t="s">
        <v>25</v>
      </c>
      <c r="J67" s="319" t="s">
        <v>1091</v>
      </c>
      <c r="K67" s="319" t="s">
        <v>1092</v>
      </c>
      <c r="L67" s="319" t="s">
        <v>1093</v>
      </c>
      <c r="M67" s="319" t="s">
        <v>1094</v>
      </c>
      <c r="N67" s="353" t="s">
        <v>1095</v>
      </c>
      <c r="O67" s="319" t="s">
        <v>375</v>
      </c>
      <c r="P67" s="319" t="s">
        <v>3278</v>
      </c>
      <c r="Q67" s="319" t="s">
        <v>3279</v>
      </c>
    </row>
    <row r="68" spans="1:17" ht="75">
      <c r="A68" s="319">
        <v>317132</v>
      </c>
      <c r="B68" s="319" t="s">
        <v>79</v>
      </c>
      <c r="C68" s="319" t="s">
        <v>959</v>
      </c>
      <c r="D68" s="319" t="s">
        <v>960</v>
      </c>
      <c r="E68" s="319" t="s">
        <v>374</v>
      </c>
      <c r="F68" s="319" t="s">
        <v>961</v>
      </c>
      <c r="G68" s="319" t="s">
        <v>3280</v>
      </c>
      <c r="H68" s="319" t="s">
        <v>25</v>
      </c>
      <c r="I68" s="319" t="s">
        <v>25</v>
      </c>
      <c r="J68" s="319" t="s">
        <v>3281</v>
      </c>
      <c r="K68" s="319" t="s">
        <v>3282</v>
      </c>
      <c r="L68" s="319" t="s">
        <v>3283</v>
      </c>
      <c r="M68" s="319" t="s">
        <v>3284</v>
      </c>
      <c r="N68" s="353" t="s">
        <v>3285</v>
      </c>
      <c r="O68" s="319" t="s">
        <v>375</v>
      </c>
      <c r="P68" s="319" t="s">
        <v>3286</v>
      </c>
      <c r="Q68" s="319" t="s">
        <v>3287</v>
      </c>
    </row>
    <row r="69" spans="1:17" ht="75">
      <c r="A69" s="319">
        <v>317132</v>
      </c>
      <c r="B69" s="319" t="s">
        <v>79</v>
      </c>
      <c r="C69" s="319" t="s">
        <v>959</v>
      </c>
      <c r="D69" s="319" t="s">
        <v>960</v>
      </c>
      <c r="E69" s="319" t="s">
        <v>374</v>
      </c>
      <c r="F69" s="319" t="s">
        <v>961</v>
      </c>
      <c r="G69" s="319" t="s">
        <v>3280</v>
      </c>
      <c r="H69" s="319" t="s">
        <v>25</v>
      </c>
      <c r="I69" s="319" t="s">
        <v>25</v>
      </c>
      <c r="J69" s="319" t="s">
        <v>3281</v>
      </c>
      <c r="K69" s="319" t="s">
        <v>3282</v>
      </c>
      <c r="L69" s="319" t="s">
        <v>3283</v>
      </c>
      <c r="M69" s="319" t="s">
        <v>3284</v>
      </c>
      <c r="N69" s="353" t="s">
        <v>3285</v>
      </c>
      <c r="O69" s="319" t="s">
        <v>375</v>
      </c>
      <c r="P69" s="319" t="s">
        <v>3286</v>
      </c>
      <c r="Q69" s="319" t="s">
        <v>3287</v>
      </c>
    </row>
    <row r="70" spans="1:17">
      <c r="A70" s="319">
        <v>317355</v>
      </c>
      <c r="B70" s="319" t="s">
        <v>43</v>
      </c>
      <c r="C70" s="319" t="s">
        <v>959</v>
      </c>
      <c r="D70" s="319" t="s">
        <v>960</v>
      </c>
      <c r="E70" s="319" t="s">
        <v>393</v>
      </c>
      <c r="F70" s="319" t="s">
        <v>961</v>
      </c>
      <c r="G70" s="319" t="s">
        <v>2915</v>
      </c>
      <c r="H70" s="319" t="s">
        <v>25</v>
      </c>
      <c r="I70" s="319" t="s">
        <v>25</v>
      </c>
      <c r="J70" s="319" t="s">
        <v>2916</v>
      </c>
      <c r="K70" s="319" t="s">
        <v>2917</v>
      </c>
      <c r="L70" s="319" t="s">
        <v>2918</v>
      </c>
      <c r="M70" s="319" t="s">
        <v>2919</v>
      </c>
      <c r="N70" s="319" t="s">
        <v>2920</v>
      </c>
      <c r="O70" s="319" t="s">
        <v>394</v>
      </c>
      <c r="P70" s="319" t="s">
        <v>3288</v>
      </c>
      <c r="Q70" s="319" t="s">
        <v>353</v>
      </c>
    </row>
    <row r="71" spans="1:17">
      <c r="A71" s="319">
        <v>317355</v>
      </c>
      <c r="B71" s="319" t="s">
        <v>43</v>
      </c>
      <c r="C71" s="319" t="s">
        <v>959</v>
      </c>
      <c r="D71" s="319" t="s">
        <v>960</v>
      </c>
      <c r="E71" s="319" t="s">
        <v>393</v>
      </c>
      <c r="F71" s="319" t="s">
        <v>961</v>
      </c>
      <c r="G71" s="319" t="s">
        <v>2915</v>
      </c>
      <c r="H71" s="319" t="s">
        <v>25</v>
      </c>
      <c r="I71" s="319" t="s">
        <v>25</v>
      </c>
      <c r="J71" s="319" t="s">
        <v>2916</v>
      </c>
      <c r="K71" s="319" t="s">
        <v>2917</v>
      </c>
      <c r="L71" s="319" t="s">
        <v>2918</v>
      </c>
      <c r="M71" s="319" t="s">
        <v>2919</v>
      </c>
      <c r="N71" s="319" t="s">
        <v>2920</v>
      </c>
      <c r="O71" s="319" t="s">
        <v>394</v>
      </c>
      <c r="P71" s="319" t="s">
        <v>3288</v>
      </c>
      <c r="Q71" s="319" t="s">
        <v>353</v>
      </c>
    </row>
    <row r="72" spans="1:17">
      <c r="A72" s="319">
        <v>410697</v>
      </c>
      <c r="B72" s="319" t="s">
        <v>80</v>
      </c>
      <c r="C72" s="319" t="s">
        <v>959</v>
      </c>
      <c r="D72" s="319" t="s">
        <v>960</v>
      </c>
      <c r="E72" s="319" t="s">
        <v>393</v>
      </c>
      <c r="F72" s="319" t="s">
        <v>961</v>
      </c>
      <c r="G72" s="319" t="s">
        <v>3289</v>
      </c>
      <c r="H72" s="319" t="s">
        <v>25</v>
      </c>
      <c r="I72" s="319" t="s">
        <v>25</v>
      </c>
      <c r="J72" s="319" t="s">
        <v>3290</v>
      </c>
      <c r="K72" s="319" t="s">
        <v>3291</v>
      </c>
      <c r="L72" s="319" t="s">
        <v>3292</v>
      </c>
      <c r="M72" s="319" t="s">
        <v>3293</v>
      </c>
      <c r="N72" s="319" t="s">
        <v>61</v>
      </c>
      <c r="O72" s="319" t="s">
        <v>394</v>
      </c>
      <c r="P72" s="319" t="s">
        <v>3294</v>
      </c>
      <c r="Q72" s="319" t="s">
        <v>2847</v>
      </c>
    </row>
    <row r="73" spans="1:17">
      <c r="A73" s="319">
        <v>410697</v>
      </c>
      <c r="B73" s="319" t="s">
        <v>80</v>
      </c>
      <c r="C73" s="319" t="s">
        <v>959</v>
      </c>
      <c r="D73" s="319" t="s">
        <v>960</v>
      </c>
      <c r="E73" s="319" t="s">
        <v>393</v>
      </c>
      <c r="F73" s="319" t="s">
        <v>961</v>
      </c>
      <c r="G73" s="319" t="s">
        <v>3289</v>
      </c>
      <c r="H73" s="319" t="s">
        <v>25</v>
      </c>
      <c r="I73" s="319" t="s">
        <v>25</v>
      </c>
      <c r="J73" s="319" t="s">
        <v>3290</v>
      </c>
      <c r="K73" s="319" t="s">
        <v>3291</v>
      </c>
      <c r="L73" s="319" t="s">
        <v>3292</v>
      </c>
      <c r="M73" s="319" t="s">
        <v>3293</v>
      </c>
      <c r="N73" s="319" t="s">
        <v>61</v>
      </c>
      <c r="O73" s="319" t="s">
        <v>394</v>
      </c>
      <c r="P73" s="319" t="s">
        <v>3294</v>
      </c>
      <c r="Q73" s="319" t="s">
        <v>2847</v>
      </c>
    </row>
    <row r="74" spans="1:17">
      <c r="A74" s="319">
        <v>410838</v>
      </c>
      <c r="B74" s="319" t="s">
        <v>90</v>
      </c>
      <c r="C74" s="319" t="s">
        <v>959</v>
      </c>
      <c r="D74" s="319" t="s">
        <v>960</v>
      </c>
      <c r="E74" s="319" t="s">
        <v>374</v>
      </c>
      <c r="F74" s="319" t="s">
        <v>961</v>
      </c>
      <c r="G74" s="319" t="s">
        <v>3295</v>
      </c>
      <c r="H74" s="319" t="s">
        <v>25</v>
      </c>
      <c r="I74" s="319" t="s">
        <v>25</v>
      </c>
      <c r="J74" s="319" t="s">
        <v>1130</v>
      </c>
      <c r="K74" s="319" t="s">
        <v>3296</v>
      </c>
      <c r="L74" s="319" t="s">
        <v>3297</v>
      </c>
      <c r="M74" s="319" t="s">
        <v>3298</v>
      </c>
      <c r="N74" s="319" t="s">
        <v>3299</v>
      </c>
      <c r="O74" s="319" t="s">
        <v>375</v>
      </c>
      <c r="P74" s="319" t="s">
        <v>3300</v>
      </c>
      <c r="Q74" s="319" t="s">
        <v>648</v>
      </c>
    </row>
    <row r="75" spans="1:17">
      <c r="A75" s="319">
        <v>410838</v>
      </c>
      <c r="B75" s="319" t="s">
        <v>90</v>
      </c>
      <c r="C75" s="319" t="s">
        <v>959</v>
      </c>
      <c r="D75" s="319" t="s">
        <v>960</v>
      </c>
      <c r="E75" s="319" t="s">
        <v>374</v>
      </c>
      <c r="F75" s="319" t="s">
        <v>961</v>
      </c>
      <c r="G75" s="319" t="s">
        <v>3295</v>
      </c>
      <c r="H75" s="319" t="s">
        <v>25</v>
      </c>
      <c r="I75" s="319" t="s">
        <v>25</v>
      </c>
      <c r="J75" s="319" t="s">
        <v>1130</v>
      </c>
      <c r="K75" s="319" t="s">
        <v>3296</v>
      </c>
      <c r="L75" s="319" t="s">
        <v>3297</v>
      </c>
      <c r="M75" s="319" t="s">
        <v>3298</v>
      </c>
      <c r="N75" s="319" t="s">
        <v>3299</v>
      </c>
      <c r="O75" s="319" t="s">
        <v>375</v>
      </c>
      <c r="P75" s="319" t="s">
        <v>3300</v>
      </c>
      <c r="Q75" s="319" t="s">
        <v>648</v>
      </c>
    </row>
    <row r="76" spans="1:17">
      <c r="A76" s="319">
        <v>411489</v>
      </c>
      <c r="B76" s="319" t="s">
        <v>100</v>
      </c>
      <c r="C76" s="319" t="s">
        <v>959</v>
      </c>
      <c r="D76" s="319" t="s">
        <v>960</v>
      </c>
      <c r="E76" s="319" t="s">
        <v>374</v>
      </c>
      <c r="F76" s="319" t="s">
        <v>961</v>
      </c>
      <c r="G76" s="319" t="s">
        <v>1949</v>
      </c>
      <c r="H76" s="319" t="s">
        <v>1950</v>
      </c>
      <c r="I76" s="319" t="s">
        <v>25</v>
      </c>
      <c r="J76" s="319" t="s">
        <v>1951</v>
      </c>
      <c r="K76" s="319" t="s">
        <v>1952</v>
      </c>
      <c r="L76" s="319" t="s">
        <v>1953</v>
      </c>
      <c r="M76" s="319" t="s">
        <v>1954</v>
      </c>
      <c r="N76" s="319" t="s">
        <v>1955</v>
      </c>
      <c r="O76" s="319" t="s">
        <v>375</v>
      </c>
      <c r="P76" s="319" t="s">
        <v>3301</v>
      </c>
      <c r="Q76" s="319" t="s">
        <v>872</v>
      </c>
    </row>
    <row r="77" spans="1:17">
      <c r="A77" s="319">
        <v>411489</v>
      </c>
      <c r="B77" s="319" t="s">
        <v>100</v>
      </c>
      <c r="C77" s="319" t="s">
        <v>959</v>
      </c>
      <c r="D77" s="319" t="s">
        <v>960</v>
      </c>
      <c r="E77" s="319" t="s">
        <v>374</v>
      </c>
      <c r="F77" s="319" t="s">
        <v>961</v>
      </c>
      <c r="G77" s="319" t="s">
        <v>1949</v>
      </c>
      <c r="H77" s="319" t="s">
        <v>1950</v>
      </c>
      <c r="I77" s="319" t="s">
        <v>25</v>
      </c>
      <c r="J77" s="319" t="s">
        <v>1951</v>
      </c>
      <c r="K77" s="319" t="s">
        <v>1952</v>
      </c>
      <c r="L77" s="319" t="s">
        <v>1953</v>
      </c>
      <c r="M77" s="319" t="s">
        <v>1954</v>
      </c>
      <c r="N77" s="319" t="s">
        <v>1955</v>
      </c>
      <c r="O77" s="319" t="s">
        <v>375</v>
      </c>
      <c r="P77" s="319" t="s">
        <v>3301</v>
      </c>
      <c r="Q77" s="319" t="s">
        <v>872</v>
      </c>
    </row>
    <row r="78" spans="1:17" ht="150">
      <c r="A78" s="319">
        <v>411497</v>
      </c>
      <c r="B78" s="319" t="s">
        <v>84</v>
      </c>
      <c r="C78" s="319" t="s">
        <v>959</v>
      </c>
      <c r="D78" s="319" t="s">
        <v>960</v>
      </c>
      <c r="E78" s="319" t="s">
        <v>374</v>
      </c>
      <c r="F78" s="319" t="s">
        <v>961</v>
      </c>
      <c r="G78" s="319" t="s">
        <v>1299</v>
      </c>
      <c r="H78" s="319" t="s">
        <v>1300</v>
      </c>
      <c r="I78" s="319" t="s">
        <v>25</v>
      </c>
      <c r="J78" s="319" t="s">
        <v>1301</v>
      </c>
      <c r="K78" s="319" t="s">
        <v>1302</v>
      </c>
      <c r="L78" s="319" t="s">
        <v>1303</v>
      </c>
      <c r="M78" s="319" t="s">
        <v>1304</v>
      </c>
      <c r="N78" s="353" t="s">
        <v>1305</v>
      </c>
      <c r="O78" s="319" t="s">
        <v>375</v>
      </c>
      <c r="P78" s="319" t="s">
        <v>3302</v>
      </c>
      <c r="Q78" s="319" t="s">
        <v>3303</v>
      </c>
    </row>
    <row r="79" spans="1:17" ht="150">
      <c r="A79" s="319">
        <v>411497</v>
      </c>
      <c r="B79" s="319" t="s">
        <v>84</v>
      </c>
      <c r="C79" s="319" t="s">
        <v>959</v>
      </c>
      <c r="D79" s="319" t="s">
        <v>960</v>
      </c>
      <c r="E79" s="319" t="s">
        <v>374</v>
      </c>
      <c r="F79" s="319" t="s">
        <v>961</v>
      </c>
      <c r="G79" s="319" t="s">
        <v>1299</v>
      </c>
      <c r="H79" s="319" t="s">
        <v>1300</v>
      </c>
      <c r="I79" s="319" t="s">
        <v>25</v>
      </c>
      <c r="J79" s="319" t="s">
        <v>1301</v>
      </c>
      <c r="K79" s="319" t="s">
        <v>1302</v>
      </c>
      <c r="L79" s="319" t="s">
        <v>1303</v>
      </c>
      <c r="M79" s="319" t="s">
        <v>1304</v>
      </c>
      <c r="N79" s="353" t="s">
        <v>1305</v>
      </c>
      <c r="O79" s="319" t="s">
        <v>375</v>
      </c>
      <c r="P79" s="319" t="s">
        <v>3302</v>
      </c>
      <c r="Q79" s="319" t="s">
        <v>3303</v>
      </c>
    </row>
    <row r="80" spans="1:17">
      <c r="A80" s="319">
        <v>411521</v>
      </c>
      <c r="B80" s="319" t="s">
        <v>82</v>
      </c>
      <c r="C80" s="319" t="s">
        <v>959</v>
      </c>
      <c r="D80" s="319" t="s">
        <v>960</v>
      </c>
      <c r="E80" s="319" t="s">
        <v>401</v>
      </c>
      <c r="F80" s="319" t="s">
        <v>961</v>
      </c>
      <c r="G80" s="319" t="s">
        <v>2922</v>
      </c>
      <c r="H80" s="319" t="s">
        <v>25</v>
      </c>
      <c r="I80" s="319" t="s">
        <v>25</v>
      </c>
      <c r="J80" s="319" t="s">
        <v>2923</v>
      </c>
      <c r="K80" s="319" t="s">
        <v>2924</v>
      </c>
      <c r="L80" s="319" t="s">
        <v>2925</v>
      </c>
      <c r="M80" s="319" t="s">
        <v>2926</v>
      </c>
      <c r="N80" s="319" t="s">
        <v>2927</v>
      </c>
      <c r="O80" s="319" t="s">
        <v>402</v>
      </c>
      <c r="P80" s="319" t="s">
        <v>400</v>
      </c>
      <c r="Q80" s="319" t="s">
        <v>78</v>
      </c>
    </row>
    <row r="81" spans="1:17">
      <c r="A81" s="319">
        <v>411521</v>
      </c>
      <c r="B81" s="319" t="s">
        <v>82</v>
      </c>
      <c r="C81" s="319" t="s">
        <v>959</v>
      </c>
      <c r="D81" s="319" t="s">
        <v>960</v>
      </c>
      <c r="E81" s="319" t="s">
        <v>401</v>
      </c>
      <c r="F81" s="319" t="s">
        <v>961</v>
      </c>
      <c r="G81" s="319" t="s">
        <v>2922</v>
      </c>
      <c r="H81" s="319" t="s">
        <v>25</v>
      </c>
      <c r="I81" s="319" t="s">
        <v>25</v>
      </c>
      <c r="J81" s="319" t="s">
        <v>2923</v>
      </c>
      <c r="K81" s="319" t="s">
        <v>2924</v>
      </c>
      <c r="L81" s="319" t="s">
        <v>2925</v>
      </c>
      <c r="M81" s="319" t="s">
        <v>2926</v>
      </c>
      <c r="N81" s="319" t="s">
        <v>2927</v>
      </c>
      <c r="O81" s="319" t="s">
        <v>402</v>
      </c>
      <c r="P81" s="319" t="s">
        <v>400</v>
      </c>
      <c r="Q81" s="319" t="s">
        <v>78</v>
      </c>
    </row>
    <row r="82" spans="1:17" ht="75">
      <c r="A82" s="319">
        <v>411737</v>
      </c>
      <c r="B82" s="319" t="s">
        <v>51</v>
      </c>
      <c r="C82" s="319" t="s">
        <v>959</v>
      </c>
      <c r="D82" s="319" t="s">
        <v>960</v>
      </c>
      <c r="E82" s="319" t="s">
        <v>374</v>
      </c>
      <c r="F82" s="319" t="s">
        <v>961</v>
      </c>
      <c r="G82" s="319" t="s">
        <v>3304</v>
      </c>
      <c r="H82" s="319" t="s">
        <v>25</v>
      </c>
      <c r="I82" s="319" t="s">
        <v>25</v>
      </c>
      <c r="J82" s="319" t="s">
        <v>1960</v>
      </c>
      <c r="K82" s="319" t="s">
        <v>3305</v>
      </c>
      <c r="L82" s="319" t="s">
        <v>3306</v>
      </c>
      <c r="M82" s="319" t="s">
        <v>3307</v>
      </c>
      <c r="N82" s="353" t="s">
        <v>3308</v>
      </c>
      <c r="O82" s="319" t="s">
        <v>375</v>
      </c>
      <c r="P82" s="319" t="s">
        <v>3239</v>
      </c>
      <c r="Q82" s="319" t="s">
        <v>222</v>
      </c>
    </row>
    <row r="83" spans="1:17" ht="75">
      <c r="A83" s="319">
        <v>411737</v>
      </c>
      <c r="B83" s="319" t="s">
        <v>51</v>
      </c>
      <c r="C83" s="319" t="s">
        <v>959</v>
      </c>
      <c r="D83" s="319" t="s">
        <v>960</v>
      </c>
      <c r="E83" s="319" t="s">
        <v>374</v>
      </c>
      <c r="F83" s="319" t="s">
        <v>961</v>
      </c>
      <c r="G83" s="319" t="s">
        <v>3304</v>
      </c>
      <c r="H83" s="319" t="s">
        <v>25</v>
      </c>
      <c r="I83" s="319" t="s">
        <v>25</v>
      </c>
      <c r="J83" s="319" t="s">
        <v>1960</v>
      </c>
      <c r="K83" s="319" t="s">
        <v>3305</v>
      </c>
      <c r="L83" s="319" t="s">
        <v>3306</v>
      </c>
      <c r="M83" s="319" t="s">
        <v>3307</v>
      </c>
      <c r="N83" s="353" t="s">
        <v>3308</v>
      </c>
      <c r="O83" s="319" t="s">
        <v>375</v>
      </c>
      <c r="P83" s="319" t="s">
        <v>3239</v>
      </c>
      <c r="Q83" s="319" t="s">
        <v>222</v>
      </c>
    </row>
    <row r="84" spans="1:17">
      <c r="A84" s="319">
        <v>412339</v>
      </c>
      <c r="B84" s="319" t="s">
        <v>91</v>
      </c>
      <c r="C84" s="319" t="s">
        <v>959</v>
      </c>
      <c r="D84" s="319" t="s">
        <v>960</v>
      </c>
      <c r="E84" s="319" t="s">
        <v>401</v>
      </c>
      <c r="F84" s="319" t="s">
        <v>961</v>
      </c>
      <c r="G84" s="319" t="s">
        <v>3309</v>
      </c>
      <c r="H84" s="319" t="s">
        <v>25</v>
      </c>
      <c r="I84" s="319" t="s">
        <v>25</v>
      </c>
      <c r="J84" s="319" t="s">
        <v>1156</v>
      </c>
      <c r="K84" s="319" t="s">
        <v>3310</v>
      </c>
      <c r="L84" s="319" t="s">
        <v>3311</v>
      </c>
      <c r="M84" s="319" t="s">
        <v>3312</v>
      </c>
      <c r="N84" s="319" t="s">
        <v>3313</v>
      </c>
      <c r="O84" s="319" t="s">
        <v>402</v>
      </c>
      <c r="P84" s="319" t="s">
        <v>373</v>
      </c>
      <c r="Q84" s="319" t="s">
        <v>869</v>
      </c>
    </row>
    <row r="85" spans="1:17">
      <c r="A85" s="319">
        <v>412339</v>
      </c>
      <c r="B85" s="319" t="s">
        <v>91</v>
      </c>
      <c r="C85" s="319" t="s">
        <v>959</v>
      </c>
      <c r="D85" s="319" t="s">
        <v>960</v>
      </c>
      <c r="E85" s="319" t="s">
        <v>401</v>
      </c>
      <c r="F85" s="319" t="s">
        <v>961</v>
      </c>
      <c r="G85" s="319" t="s">
        <v>3309</v>
      </c>
      <c r="H85" s="319" t="s">
        <v>25</v>
      </c>
      <c r="I85" s="319" t="s">
        <v>25</v>
      </c>
      <c r="J85" s="319" t="s">
        <v>1156</v>
      </c>
      <c r="K85" s="319" t="s">
        <v>3310</v>
      </c>
      <c r="L85" s="319" t="s">
        <v>3311</v>
      </c>
      <c r="M85" s="319" t="s">
        <v>3312</v>
      </c>
      <c r="N85" s="319" t="s">
        <v>3313</v>
      </c>
      <c r="O85" s="319" t="s">
        <v>402</v>
      </c>
      <c r="P85" s="319" t="s">
        <v>373</v>
      </c>
      <c r="Q85" s="319" t="s">
        <v>869</v>
      </c>
    </row>
    <row r="86" spans="1:17" ht="75">
      <c r="A86" s="319">
        <v>412545</v>
      </c>
      <c r="B86" s="319" t="s">
        <v>24</v>
      </c>
      <c r="C86" s="319" t="s">
        <v>959</v>
      </c>
      <c r="D86" s="319" t="s">
        <v>960</v>
      </c>
      <c r="E86" s="319" t="s">
        <v>393</v>
      </c>
      <c r="F86" s="319" t="s">
        <v>961</v>
      </c>
      <c r="G86" s="319" t="s">
        <v>3314</v>
      </c>
      <c r="H86" s="319" t="s">
        <v>25</v>
      </c>
      <c r="I86" s="319" t="s">
        <v>25</v>
      </c>
      <c r="J86" s="319" t="s">
        <v>2004</v>
      </c>
      <c r="K86" s="319" t="s">
        <v>3315</v>
      </c>
      <c r="L86" s="319" t="s">
        <v>3316</v>
      </c>
      <c r="M86" s="319" t="s">
        <v>3317</v>
      </c>
      <c r="N86" s="353" t="s">
        <v>3318</v>
      </c>
      <c r="O86" s="319" t="s">
        <v>394</v>
      </c>
      <c r="P86" s="319" t="s">
        <v>644</v>
      </c>
      <c r="Q86" s="319" t="s">
        <v>443</v>
      </c>
    </row>
    <row r="87" spans="1:17" ht="75">
      <c r="A87" s="319">
        <v>412545</v>
      </c>
      <c r="B87" s="319" t="s">
        <v>24</v>
      </c>
      <c r="C87" s="319" t="s">
        <v>959</v>
      </c>
      <c r="D87" s="319" t="s">
        <v>960</v>
      </c>
      <c r="E87" s="319" t="s">
        <v>393</v>
      </c>
      <c r="F87" s="319" t="s">
        <v>961</v>
      </c>
      <c r="G87" s="319" t="s">
        <v>3314</v>
      </c>
      <c r="H87" s="319" t="s">
        <v>25</v>
      </c>
      <c r="I87" s="319" t="s">
        <v>25</v>
      </c>
      <c r="J87" s="319" t="s">
        <v>2004</v>
      </c>
      <c r="K87" s="319" t="s">
        <v>3315</v>
      </c>
      <c r="L87" s="319" t="s">
        <v>3316</v>
      </c>
      <c r="M87" s="319" t="s">
        <v>3317</v>
      </c>
      <c r="N87" s="353" t="s">
        <v>3318</v>
      </c>
      <c r="O87" s="319" t="s">
        <v>394</v>
      </c>
      <c r="P87" s="319" t="s">
        <v>644</v>
      </c>
      <c r="Q87" s="319" t="s">
        <v>443</v>
      </c>
    </row>
    <row r="88" spans="1:17" ht="75">
      <c r="A88" s="319">
        <v>413584</v>
      </c>
      <c r="B88" s="319" t="s">
        <v>54</v>
      </c>
      <c r="C88" s="319" t="s">
        <v>959</v>
      </c>
      <c r="D88" s="319" t="s">
        <v>960</v>
      </c>
      <c r="E88" s="319" t="s">
        <v>374</v>
      </c>
      <c r="F88" s="319" t="s">
        <v>961</v>
      </c>
      <c r="G88" s="319" t="s">
        <v>1118</v>
      </c>
      <c r="H88" s="319" t="s">
        <v>25</v>
      </c>
      <c r="I88" s="319" t="s">
        <v>25</v>
      </c>
      <c r="J88" s="319" t="s">
        <v>1119</v>
      </c>
      <c r="K88" s="319" t="s">
        <v>1120</v>
      </c>
      <c r="L88" s="319" t="s">
        <v>1121</v>
      </c>
      <c r="M88" s="319" t="s">
        <v>1122</v>
      </c>
      <c r="N88" s="353" t="s">
        <v>1123</v>
      </c>
      <c r="O88" s="319" t="s">
        <v>375</v>
      </c>
      <c r="P88" s="319" t="s">
        <v>3319</v>
      </c>
      <c r="Q88" s="319" t="s">
        <v>415</v>
      </c>
    </row>
    <row r="89" spans="1:17" ht="75">
      <c r="A89" s="319">
        <v>413584</v>
      </c>
      <c r="B89" s="319" t="s">
        <v>54</v>
      </c>
      <c r="C89" s="319" t="s">
        <v>959</v>
      </c>
      <c r="D89" s="319" t="s">
        <v>960</v>
      </c>
      <c r="E89" s="319" t="s">
        <v>374</v>
      </c>
      <c r="F89" s="319" t="s">
        <v>961</v>
      </c>
      <c r="G89" s="319" t="s">
        <v>1118</v>
      </c>
      <c r="H89" s="319" t="s">
        <v>25</v>
      </c>
      <c r="I89" s="319" t="s">
        <v>25</v>
      </c>
      <c r="J89" s="319" t="s">
        <v>1119</v>
      </c>
      <c r="K89" s="319" t="s">
        <v>1120</v>
      </c>
      <c r="L89" s="319" t="s">
        <v>1121</v>
      </c>
      <c r="M89" s="319" t="s">
        <v>1122</v>
      </c>
      <c r="N89" s="353" t="s">
        <v>1123</v>
      </c>
      <c r="O89" s="319" t="s">
        <v>375</v>
      </c>
      <c r="P89" s="319" t="s">
        <v>3319</v>
      </c>
      <c r="Q89" s="319" t="s">
        <v>415</v>
      </c>
    </row>
    <row r="90" spans="1:17">
      <c r="A90" s="319">
        <v>414434</v>
      </c>
      <c r="B90" s="319" t="s">
        <v>56</v>
      </c>
      <c r="C90" s="319" t="s">
        <v>959</v>
      </c>
      <c r="D90" s="319" t="s">
        <v>960</v>
      </c>
      <c r="E90" s="319" t="s">
        <v>393</v>
      </c>
      <c r="F90" s="319" t="s">
        <v>961</v>
      </c>
      <c r="G90" s="319" t="s">
        <v>3320</v>
      </c>
      <c r="H90" s="319" t="s">
        <v>25</v>
      </c>
      <c r="I90" s="319" t="s">
        <v>25</v>
      </c>
      <c r="J90" s="319" t="s">
        <v>3321</v>
      </c>
      <c r="K90" s="319" t="s">
        <v>3322</v>
      </c>
      <c r="L90" s="319" t="s">
        <v>3323</v>
      </c>
      <c r="M90" s="319" t="s">
        <v>3324</v>
      </c>
      <c r="N90" s="319" t="s">
        <v>3325</v>
      </c>
      <c r="O90" s="319" t="s">
        <v>394</v>
      </c>
      <c r="P90" s="319" t="s">
        <v>3251</v>
      </c>
      <c r="Q90" s="319" t="s">
        <v>3326</v>
      </c>
    </row>
    <row r="91" spans="1:17">
      <c r="A91" s="319">
        <v>414434</v>
      </c>
      <c r="B91" s="319" t="s">
        <v>56</v>
      </c>
      <c r="C91" s="319" t="s">
        <v>959</v>
      </c>
      <c r="D91" s="319" t="s">
        <v>960</v>
      </c>
      <c r="E91" s="319" t="s">
        <v>393</v>
      </c>
      <c r="F91" s="319" t="s">
        <v>961</v>
      </c>
      <c r="G91" s="319" t="s">
        <v>3320</v>
      </c>
      <c r="H91" s="319" t="s">
        <v>25</v>
      </c>
      <c r="I91" s="319" t="s">
        <v>25</v>
      </c>
      <c r="J91" s="319" t="s">
        <v>3321</v>
      </c>
      <c r="K91" s="319" t="s">
        <v>3322</v>
      </c>
      <c r="L91" s="319" t="s">
        <v>3323</v>
      </c>
      <c r="M91" s="319" t="s">
        <v>3324</v>
      </c>
      <c r="N91" s="319" t="s">
        <v>3325</v>
      </c>
      <c r="O91" s="319" t="s">
        <v>394</v>
      </c>
      <c r="P91" s="319" t="s">
        <v>3251</v>
      </c>
      <c r="Q91" s="319" t="s">
        <v>3326</v>
      </c>
    </row>
    <row r="92" spans="1:17">
      <c r="A92" s="319">
        <v>414566</v>
      </c>
      <c r="B92" s="319" t="s">
        <v>60</v>
      </c>
      <c r="C92" s="319" t="s">
        <v>959</v>
      </c>
      <c r="D92" s="319" t="s">
        <v>960</v>
      </c>
      <c r="E92" s="319" t="s">
        <v>401</v>
      </c>
      <c r="F92" s="319" t="s">
        <v>961</v>
      </c>
      <c r="G92" s="319" t="s">
        <v>3327</v>
      </c>
      <c r="H92" s="319" t="s">
        <v>25</v>
      </c>
      <c r="I92" s="319" t="s">
        <v>25</v>
      </c>
      <c r="J92" s="319" t="s">
        <v>3328</v>
      </c>
      <c r="K92" s="319" t="s">
        <v>3329</v>
      </c>
      <c r="L92" s="319" t="s">
        <v>3330</v>
      </c>
      <c r="M92" s="319" t="s">
        <v>3331</v>
      </c>
      <c r="N92" s="319" t="s">
        <v>25</v>
      </c>
      <c r="O92" s="319" t="s">
        <v>402</v>
      </c>
      <c r="P92" s="319" t="s">
        <v>449</v>
      </c>
      <c r="Q92" s="319" t="s">
        <v>633</v>
      </c>
    </row>
    <row r="93" spans="1:17">
      <c r="A93" s="319">
        <v>414566</v>
      </c>
      <c r="B93" s="319" t="s">
        <v>60</v>
      </c>
      <c r="C93" s="319" t="s">
        <v>959</v>
      </c>
      <c r="D93" s="319" t="s">
        <v>960</v>
      </c>
      <c r="E93" s="319" t="s">
        <v>401</v>
      </c>
      <c r="F93" s="319" t="s">
        <v>961</v>
      </c>
      <c r="G93" s="319" t="s">
        <v>3327</v>
      </c>
      <c r="H93" s="319" t="s">
        <v>25</v>
      </c>
      <c r="I93" s="319" t="s">
        <v>25</v>
      </c>
      <c r="J93" s="319" t="s">
        <v>3328</v>
      </c>
      <c r="K93" s="319" t="s">
        <v>3329</v>
      </c>
      <c r="L93" s="319" t="s">
        <v>3330</v>
      </c>
      <c r="M93" s="319" t="s">
        <v>3331</v>
      </c>
      <c r="N93" s="319" t="s">
        <v>25</v>
      </c>
      <c r="O93" s="319" t="s">
        <v>402</v>
      </c>
      <c r="P93" s="319" t="s">
        <v>449</v>
      </c>
      <c r="Q93" s="319" t="s">
        <v>633</v>
      </c>
    </row>
    <row r="94" spans="1:17" ht="75">
      <c r="A94" s="319">
        <v>415498</v>
      </c>
      <c r="B94" s="319" t="s">
        <v>81</v>
      </c>
      <c r="C94" s="319" t="s">
        <v>959</v>
      </c>
      <c r="D94" s="319" t="s">
        <v>960</v>
      </c>
      <c r="E94" s="319" t="s">
        <v>393</v>
      </c>
      <c r="F94" s="319" t="s">
        <v>961</v>
      </c>
      <c r="G94" s="319" t="s">
        <v>3332</v>
      </c>
      <c r="H94" s="319" t="s">
        <v>25</v>
      </c>
      <c r="I94" s="319" t="s">
        <v>25</v>
      </c>
      <c r="J94" s="319" t="s">
        <v>2004</v>
      </c>
      <c r="K94" s="319" t="s">
        <v>3333</v>
      </c>
      <c r="L94" s="319" t="s">
        <v>3334</v>
      </c>
      <c r="M94" s="319" t="s">
        <v>3335</v>
      </c>
      <c r="N94" s="353" t="s">
        <v>3336</v>
      </c>
      <c r="O94" s="319" t="s">
        <v>394</v>
      </c>
      <c r="P94" s="319" t="s">
        <v>3278</v>
      </c>
      <c r="Q94" s="319" t="s">
        <v>1139</v>
      </c>
    </row>
    <row r="95" spans="1:17" ht="75">
      <c r="A95" s="319">
        <v>415498</v>
      </c>
      <c r="B95" s="319" t="s">
        <v>81</v>
      </c>
      <c r="C95" s="319" t="s">
        <v>959</v>
      </c>
      <c r="D95" s="319" t="s">
        <v>960</v>
      </c>
      <c r="E95" s="319" t="s">
        <v>393</v>
      </c>
      <c r="F95" s="319" t="s">
        <v>961</v>
      </c>
      <c r="G95" s="319" t="s">
        <v>3332</v>
      </c>
      <c r="H95" s="319" t="s">
        <v>25</v>
      </c>
      <c r="I95" s="319" t="s">
        <v>25</v>
      </c>
      <c r="J95" s="319" t="s">
        <v>2004</v>
      </c>
      <c r="K95" s="319" t="s">
        <v>3333</v>
      </c>
      <c r="L95" s="319" t="s">
        <v>3334</v>
      </c>
      <c r="M95" s="319" t="s">
        <v>3335</v>
      </c>
      <c r="N95" s="353" t="s">
        <v>3336</v>
      </c>
      <c r="O95" s="319" t="s">
        <v>394</v>
      </c>
      <c r="P95" s="319" t="s">
        <v>3278</v>
      </c>
      <c r="Q95" s="319" t="s">
        <v>1139</v>
      </c>
    </row>
    <row r="96" spans="1:17" ht="93.75">
      <c r="A96" s="319">
        <v>415571</v>
      </c>
      <c r="B96" s="319" t="s">
        <v>63</v>
      </c>
      <c r="C96" s="319" t="s">
        <v>959</v>
      </c>
      <c r="D96" s="319" t="s">
        <v>960</v>
      </c>
      <c r="E96" s="319" t="s">
        <v>401</v>
      </c>
      <c r="F96" s="319" t="s">
        <v>961</v>
      </c>
      <c r="G96" s="319" t="s">
        <v>3337</v>
      </c>
      <c r="H96" s="319" t="s">
        <v>25</v>
      </c>
      <c r="I96" s="319" t="s">
        <v>25</v>
      </c>
      <c r="J96" s="319" t="s">
        <v>3338</v>
      </c>
      <c r="K96" s="319" t="s">
        <v>3339</v>
      </c>
      <c r="L96" s="319" t="s">
        <v>3340</v>
      </c>
      <c r="M96" s="319" t="s">
        <v>3341</v>
      </c>
      <c r="N96" s="353" t="s">
        <v>3342</v>
      </c>
      <c r="O96" s="319" t="s">
        <v>402</v>
      </c>
      <c r="P96" s="319" t="s">
        <v>409</v>
      </c>
      <c r="Q96" s="319" t="s">
        <v>667</v>
      </c>
    </row>
    <row r="97" spans="1:17" ht="93.75">
      <c r="A97" s="319">
        <v>415571</v>
      </c>
      <c r="B97" s="319" t="s">
        <v>63</v>
      </c>
      <c r="C97" s="319" t="s">
        <v>959</v>
      </c>
      <c r="D97" s="319" t="s">
        <v>960</v>
      </c>
      <c r="E97" s="319" t="s">
        <v>401</v>
      </c>
      <c r="F97" s="319" t="s">
        <v>961</v>
      </c>
      <c r="G97" s="319" t="s">
        <v>3337</v>
      </c>
      <c r="H97" s="319" t="s">
        <v>25</v>
      </c>
      <c r="I97" s="319" t="s">
        <v>25</v>
      </c>
      <c r="J97" s="319" t="s">
        <v>3338</v>
      </c>
      <c r="K97" s="319" t="s">
        <v>3339</v>
      </c>
      <c r="L97" s="319" t="s">
        <v>3340</v>
      </c>
      <c r="M97" s="319" t="s">
        <v>3341</v>
      </c>
      <c r="N97" s="353" t="s">
        <v>3342</v>
      </c>
      <c r="O97" s="319" t="s">
        <v>402</v>
      </c>
      <c r="P97" s="319" t="s">
        <v>409</v>
      </c>
      <c r="Q97" s="319" t="s">
        <v>667</v>
      </c>
    </row>
    <row r="98" spans="1:17">
      <c r="A98" s="319">
        <v>416256</v>
      </c>
      <c r="B98" s="319" t="s">
        <v>45</v>
      </c>
      <c r="C98" s="319" t="s">
        <v>959</v>
      </c>
      <c r="D98" s="319" t="s">
        <v>960</v>
      </c>
      <c r="E98" s="319" t="s">
        <v>401</v>
      </c>
      <c r="F98" s="319" t="s">
        <v>961</v>
      </c>
      <c r="G98" s="319" t="s">
        <v>2933</v>
      </c>
      <c r="H98" s="319" t="s">
        <v>25</v>
      </c>
      <c r="I98" s="319" t="s">
        <v>25</v>
      </c>
      <c r="J98" s="319" t="s">
        <v>2934</v>
      </c>
      <c r="K98" s="319" t="s">
        <v>2935</v>
      </c>
      <c r="L98" s="319" t="s">
        <v>2936</v>
      </c>
      <c r="M98" s="319" t="s">
        <v>2937</v>
      </c>
      <c r="N98" s="319" t="s">
        <v>343</v>
      </c>
      <c r="O98" s="319" t="s">
        <v>402</v>
      </c>
      <c r="P98" s="319" t="s">
        <v>386</v>
      </c>
      <c r="Q98" s="319" t="s">
        <v>632</v>
      </c>
    </row>
    <row r="99" spans="1:17">
      <c r="A99" s="319">
        <v>416280</v>
      </c>
      <c r="B99" s="319" t="s">
        <v>76</v>
      </c>
      <c r="C99" s="319" t="s">
        <v>959</v>
      </c>
      <c r="D99" s="319" t="s">
        <v>960</v>
      </c>
      <c r="E99" s="319" t="s">
        <v>393</v>
      </c>
      <c r="F99" s="319" t="s">
        <v>961</v>
      </c>
      <c r="G99" s="319" t="s">
        <v>3343</v>
      </c>
      <c r="H99" s="319" t="s">
        <v>25</v>
      </c>
      <c r="I99" s="319" t="s">
        <v>25</v>
      </c>
      <c r="J99" s="319" t="s">
        <v>3344</v>
      </c>
      <c r="K99" s="319" t="s">
        <v>3345</v>
      </c>
      <c r="L99" s="319" t="s">
        <v>3346</v>
      </c>
      <c r="M99" s="319" t="s">
        <v>3347</v>
      </c>
      <c r="N99" s="319" t="s">
        <v>3348</v>
      </c>
      <c r="O99" s="319" t="s">
        <v>394</v>
      </c>
      <c r="P99" s="319" t="s">
        <v>3277</v>
      </c>
      <c r="Q99" s="319" t="s">
        <v>1423</v>
      </c>
    </row>
    <row r="100" spans="1:17">
      <c r="A100" s="319">
        <v>416280</v>
      </c>
      <c r="B100" s="319" t="s">
        <v>76</v>
      </c>
      <c r="C100" s="319" t="s">
        <v>959</v>
      </c>
      <c r="D100" s="319" t="s">
        <v>960</v>
      </c>
      <c r="E100" s="319" t="s">
        <v>393</v>
      </c>
      <c r="F100" s="319" t="s">
        <v>961</v>
      </c>
      <c r="G100" s="319" t="s">
        <v>3343</v>
      </c>
      <c r="H100" s="319" t="s">
        <v>25</v>
      </c>
      <c r="I100" s="319" t="s">
        <v>25</v>
      </c>
      <c r="J100" s="319" t="s">
        <v>3344</v>
      </c>
      <c r="K100" s="319" t="s">
        <v>3345</v>
      </c>
      <c r="L100" s="319" t="s">
        <v>3346</v>
      </c>
      <c r="M100" s="319" t="s">
        <v>3347</v>
      </c>
      <c r="N100" s="319" t="s">
        <v>3348</v>
      </c>
      <c r="O100" s="319" t="s">
        <v>394</v>
      </c>
      <c r="P100" s="319" t="s">
        <v>3277</v>
      </c>
      <c r="Q100" s="319" t="s">
        <v>1423</v>
      </c>
    </row>
    <row r="101" spans="1:17" ht="75">
      <c r="A101" s="319">
        <v>416702</v>
      </c>
      <c r="B101" s="319" t="s">
        <v>49</v>
      </c>
      <c r="C101" s="319" t="s">
        <v>959</v>
      </c>
      <c r="D101" s="319" t="s">
        <v>960</v>
      </c>
      <c r="E101" s="319" t="s">
        <v>393</v>
      </c>
      <c r="F101" s="319" t="s">
        <v>961</v>
      </c>
      <c r="G101" s="319" t="s">
        <v>2943</v>
      </c>
      <c r="H101" s="319" t="s">
        <v>25</v>
      </c>
      <c r="I101" s="319" t="s">
        <v>25</v>
      </c>
      <c r="J101" s="319" t="s">
        <v>2036</v>
      </c>
      <c r="K101" s="319" t="s">
        <v>2944</v>
      </c>
      <c r="L101" s="319" t="s">
        <v>2945</v>
      </c>
      <c r="M101" s="319" t="s">
        <v>2946</v>
      </c>
      <c r="N101" s="353" t="s">
        <v>2947</v>
      </c>
      <c r="O101" s="319" t="s">
        <v>394</v>
      </c>
      <c r="P101" s="319" t="s">
        <v>3349</v>
      </c>
      <c r="Q101" s="319" t="s">
        <v>128</v>
      </c>
    </row>
    <row r="102" spans="1:17" ht="75">
      <c r="A102" s="319">
        <v>416702</v>
      </c>
      <c r="B102" s="319" t="s">
        <v>49</v>
      </c>
      <c r="C102" s="319" t="s">
        <v>959</v>
      </c>
      <c r="D102" s="319" t="s">
        <v>960</v>
      </c>
      <c r="E102" s="319" t="s">
        <v>393</v>
      </c>
      <c r="F102" s="319" t="s">
        <v>961</v>
      </c>
      <c r="G102" s="319" t="s">
        <v>2943</v>
      </c>
      <c r="H102" s="319" t="s">
        <v>25</v>
      </c>
      <c r="I102" s="319" t="s">
        <v>25</v>
      </c>
      <c r="J102" s="319" t="s">
        <v>2036</v>
      </c>
      <c r="K102" s="319" t="s">
        <v>2944</v>
      </c>
      <c r="L102" s="319" t="s">
        <v>2945</v>
      </c>
      <c r="M102" s="319" t="s">
        <v>2946</v>
      </c>
      <c r="N102" s="353" t="s">
        <v>2947</v>
      </c>
      <c r="O102" s="319" t="s">
        <v>394</v>
      </c>
      <c r="P102" s="319" t="s">
        <v>3349</v>
      </c>
      <c r="Q102" s="319" t="s">
        <v>128</v>
      </c>
    </row>
    <row r="103" spans="1:17" ht="56.25">
      <c r="A103" s="319">
        <v>417346</v>
      </c>
      <c r="B103" s="319" t="s">
        <v>36</v>
      </c>
      <c r="C103" s="319" t="s">
        <v>959</v>
      </c>
      <c r="D103" s="319" t="s">
        <v>960</v>
      </c>
      <c r="E103" s="319" t="s">
        <v>401</v>
      </c>
      <c r="F103" s="319" t="s">
        <v>961</v>
      </c>
      <c r="G103" s="319" t="s">
        <v>2048</v>
      </c>
      <c r="H103" s="319" t="s">
        <v>2049</v>
      </c>
      <c r="I103" s="319" t="s">
        <v>25</v>
      </c>
      <c r="J103" s="319" t="s">
        <v>2050</v>
      </c>
      <c r="K103" s="319" t="s">
        <v>2051</v>
      </c>
      <c r="L103" s="319" t="s">
        <v>2052</v>
      </c>
      <c r="M103" s="319" t="s">
        <v>2053</v>
      </c>
      <c r="N103" s="353" t="s">
        <v>37</v>
      </c>
      <c r="O103" s="319" t="s">
        <v>402</v>
      </c>
      <c r="P103" s="319" t="s">
        <v>380</v>
      </c>
      <c r="Q103" s="319" t="s">
        <v>633</v>
      </c>
    </row>
    <row r="104" spans="1:17" ht="75">
      <c r="A104" s="319">
        <v>417841</v>
      </c>
      <c r="B104" s="319" t="s">
        <v>73</v>
      </c>
      <c r="C104" s="319" t="s">
        <v>959</v>
      </c>
      <c r="D104" s="319" t="s">
        <v>960</v>
      </c>
      <c r="E104" s="319" t="s">
        <v>374</v>
      </c>
      <c r="F104" s="319" t="s">
        <v>961</v>
      </c>
      <c r="G104" s="319" t="s">
        <v>2074</v>
      </c>
      <c r="H104" s="319" t="s">
        <v>25</v>
      </c>
      <c r="I104" s="319" t="s">
        <v>25</v>
      </c>
      <c r="J104" s="319" t="s">
        <v>1135</v>
      </c>
      <c r="K104" s="319" t="s">
        <v>2075</v>
      </c>
      <c r="L104" s="319" t="s">
        <v>2076</v>
      </c>
      <c r="M104" s="319" t="s">
        <v>2077</v>
      </c>
      <c r="N104" s="353" t="s">
        <v>2078</v>
      </c>
      <c r="O104" s="319" t="s">
        <v>375</v>
      </c>
      <c r="P104" s="319" t="s">
        <v>3350</v>
      </c>
      <c r="Q104" s="319" t="s">
        <v>3351</v>
      </c>
    </row>
    <row r="105" spans="1:17" ht="75">
      <c r="A105" s="319">
        <v>417841</v>
      </c>
      <c r="B105" s="319" t="s">
        <v>73</v>
      </c>
      <c r="C105" s="319" t="s">
        <v>959</v>
      </c>
      <c r="D105" s="319" t="s">
        <v>960</v>
      </c>
      <c r="E105" s="319" t="s">
        <v>374</v>
      </c>
      <c r="F105" s="319" t="s">
        <v>961</v>
      </c>
      <c r="G105" s="319" t="s">
        <v>2074</v>
      </c>
      <c r="H105" s="319" t="s">
        <v>25</v>
      </c>
      <c r="I105" s="319" t="s">
        <v>25</v>
      </c>
      <c r="J105" s="319" t="s">
        <v>1135</v>
      </c>
      <c r="K105" s="319" t="s">
        <v>2075</v>
      </c>
      <c r="L105" s="319" t="s">
        <v>2076</v>
      </c>
      <c r="M105" s="319" t="s">
        <v>2077</v>
      </c>
      <c r="N105" s="353" t="s">
        <v>2078</v>
      </c>
      <c r="O105" s="319" t="s">
        <v>375</v>
      </c>
      <c r="P105" s="319" t="s">
        <v>3350</v>
      </c>
      <c r="Q105" s="319" t="s">
        <v>3351</v>
      </c>
    </row>
    <row r="106" spans="1:17" ht="112.5">
      <c r="A106" s="319">
        <v>418492</v>
      </c>
      <c r="B106" s="319" t="s">
        <v>96</v>
      </c>
      <c r="C106" s="319" t="s">
        <v>959</v>
      </c>
      <c r="D106" s="319" t="s">
        <v>960</v>
      </c>
      <c r="E106" s="319" t="s">
        <v>374</v>
      </c>
      <c r="F106" s="319" t="s">
        <v>961</v>
      </c>
      <c r="G106" s="319" t="s">
        <v>2111</v>
      </c>
      <c r="H106" s="319" t="s">
        <v>25</v>
      </c>
      <c r="I106" s="319" t="s">
        <v>25</v>
      </c>
      <c r="J106" s="319" t="s">
        <v>2112</v>
      </c>
      <c r="K106" s="319" t="s">
        <v>2113</v>
      </c>
      <c r="L106" s="319" t="s">
        <v>2114</v>
      </c>
      <c r="M106" s="319" t="s">
        <v>2115</v>
      </c>
      <c r="N106" s="353" t="s">
        <v>2116</v>
      </c>
      <c r="O106" s="319" t="s">
        <v>375</v>
      </c>
      <c r="P106" s="319" t="s">
        <v>3352</v>
      </c>
      <c r="Q106" s="319" t="s">
        <v>241</v>
      </c>
    </row>
    <row r="107" spans="1:17" ht="112.5">
      <c r="A107" s="319">
        <v>418492</v>
      </c>
      <c r="B107" s="319" t="s">
        <v>96</v>
      </c>
      <c r="C107" s="319" t="s">
        <v>959</v>
      </c>
      <c r="D107" s="319" t="s">
        <v>960</v>
      </c>
      <c r="E107" s="319" t="s">
        <v>374</v>
      </c>
      <c r="F107" s="319" t="s">
        <v>961</v>
      </c>
      <c r="G107" s="319" t="s">
        <v>2111</v>
      </c>
      <c r="H107" s="319" t="s">
        <v>25</v>
      </c>
      <c r="I107" s="319" t="s">
        <v>25</v>
      </c>
      <c r="J107" s="319" t="s">
        <v>2112</v>
      </c>
      <c r="K107" s="319" t="s">
        <v>2113</v>
      </c>
      <c r="L107" s="319" t="s">
        <v>2114</v>
      </c>
      <c r="M107" s="319" t="s">
        <v>2115</v>
      </c>
      <c r="N107" s="353" t="s">
        <v>2116</v>
      </c>
      <c r="O107" s="319" t="s">
        <v>375</v>
      </c>
      <c r="P107" s="319" t="s">
        <v>3352</v>
      </c>
      <c r="Q107" s="319" t="s">
        <v>241</v>
      </c>
    </row>
    <row r="108" spans="1:17" ht="75">
      <c r="A108" s="319">
        <v>418609</v>
      </c>
      <c r="B108" s="319" t="s">
        <v>97</v>
      </c>
      <c r="C108" s="319" t="s">
        <v>959</v>
      </c>
      <c r="D108" s="319" t="s">
        <v>960</v>
      </c>
      <c r="E108" s="319" t="s">
        <v>374</v>
      </c>
      <c r="F108" s="319" t="s">
        <v>961</v>
      </c>
      <c r="G108" s="319" t="s">
        <v>1165</v>
      </c>
      <c r="H108" s="319" t="s">
        <v>1166</v>
      </c>
      <c r="I108" s="319" t="s">
        <v>25</v>
      </c>
      <c r="J108" s="319" t="s">
        <v>1130</v>
      </c>
      <c r="K108" s="319" t="s">
        <v>1167</v>
      </c>
      <c r="L108" s="319" t="s">
        <v>1168</v>
      </c>
      <c r="M108" s="319" t="s">
        <v>1169</v>
      </c>
      <c r="N108" s="353" t="s">
        <v>1170</v>
      </c>
      <c r="O108" s="319" t="s">
        <v>375</v>
      </c>
      <c r="P108" s="319" t="s">
        <v>3353</v>
      </c>
      <c r="Q108" s="319" t="s">
        <v>1171</v>
      </c>
    </row>
    <row r="109" spans="1:17" ht="75">
      <c r="A109" s="319">
        <v>418609</v>
      </c>
      <c r="B109" s="319" t="s">
        <v>97</v>
      </c>
      <c r="C109" s="319" t="s">
        <v>959</v>
      </c>
      <c r="D109" s="319" t="s">
        <v>960</v>
      </c>
      <c r="E109" s="319" t="s">
        <v>374</v>
      </c>
      <c r="F109" s="319" t="s">
        <v>961</v>
      </c>
      <c r="G109" s="319" t="s">
        <v>1165</v>
      </c>
      <c r="H109" s="319" t="s">
        <v>1166</v>
      </c>
      <c r="I109" s="319" t="s">
        <v>25</v>
      </c>
      <c r="J109" s="319" t="s">
        <v>1130</v>
      </c>
      <c r="K109" s="319" t="s">
        <v>1167</v>
      </c>
      <c r="L109" s="319" t="s">
        <v>1168</v>
      </c>
      <c r="M109" s="319" t="s">
        <v>1169</v>
      </c>
      <c r="N109" s="353" t="s">
        <v>1170</v>
      </c>
      <c r="O109" s="319" t="s">
        <v>375</v>
      </c>
      <c r="P109" s="319" t="s">
        <v>3353</v>
      </c>
      <c r="Q109" s="319" t="s">
        <v>1171</v>
      </c>
    </row>
    <row r="110" spans="1:17">
      <c r="A110" s="319">
        <v>511254</v>
      </c>
      <c r="B110" s="319" t="s">
        <v>36</v>
      </c>
      <c r="C110" s="319" t="s">
        <v>959</v>
      </c>
      <c r="D110" s="319" t="s">
        <v>960</v>
      </c>
      <c r="E110" s="319" t="s">
        <v>393</v>
      </c>
      <c r="F110" s="319" t="s">
        <v>961</v>
      </c>
      <c r="G110" s="319" t="s">
        <v>1306</v>
      </c>
      <c r="H110" s="319" t="s">
        <v>25</v>
      </c>
      <c r="I110" s="319" t="s">
        <v>25</v>
      </c>
      <c r="J110" s="319" t="s">
        <v>1307</v>
      </c>
      <c r="K110" s="319" t="s">
        <v>1308</v>
      </c>
      <c r="L110" s="319" t="s">
        <v>1309</v>
      </c>
      <c r="M110" s="319" t="s">
        <v>1310</v>
      </c>
      <c r="N110" s="319" t="s">
        <v>1311</v>
      </c>
      <c r="O110" s="319" t="s">
        <v>394</v>
      </c>
      <c r="P110" s="319" t="s">
        <v>3354</v>
      </c>
      <c r="Q110" s="319" t="s">
        <v>2340</v>
      </c>
    </row>
    <row r="111" spans="1:17">
      <c r="A111" s="319">
        <v>511254</v>
      </c>
      <c r="B111" s="319" t="s">
        <v>36</v>
      </c>
      <c r="C111" s="319" t="s">
        <v>959</v>
      </c>
      <c r="D111" s="319" t="s">
        <v>960</v>
      </c>
      <c r="E111" s="319" t="s">
        <v>393</v>
      </c>
      <c r="F111" s="319" t="s">
        <v>961</v>
      </c>
      <c r="G111" s="319" t="s">
        <v>1306</v>
      </c>
      <c r="H111" s="319" t="s">
        <v>25</v>
      </c>
      <c r="I111" s="319" t="s">
        <v>25</v>
      </c>
      <c r="J111" s="319" t="s">
        <v>1307</v>
      </c>
      <c r="K111" s="319" t="s">
        <v>1308</v>
      </c>
      <c r="L111" s="319" t="s">
        <v>1309</v>
      </c>
      <c r="M111" s="319" t="s">
        <v>1310</v>
      </c>
      <c r="N111" s="319" t="s">
        <v>1311</v>
      </c>
      <c r="O111" s="319" t="s">
        <v>394</v>
      </c>
      <c r="P111" s="319" t="s">
        <v>3354</v>
      </c>
      <c r="Q111" s="319" t="s">
        <v>2340</v>
      </c>
    </row>
    <row r="112" spans="1:17" ht="150">
      <c r="A112" s="319">
        <v>511429</v>
      </c>
      <c r="B112" s="319" t="s">
        <v>34</v>
      </c>
      <c r="C112" s="319" t="s">
        <v>959</v>
      </c>
      <c r="D112" s="319" t="s">
        <v>960</v>
      </c>
      <c r="E112" s="319" t="s">
        <v>374</v>
      </c>
      <c r="F112" s="319" t="s">
        <v>961</v>
      </c>
      <c r="G112" s="319" t="s">
        <v>1312</v>
      </c>
      <c r="H112" s="319" t="s">
        <v>25</v>
      </c>
      <c r="I112" s="319" t="s">
        <v>25</v>
      </c>
      <c r="J112" s="319" t="s">
        <v>1313</v>
      </c>
      <c r="K112" s="319" t="s">
        <v>1314</v>
      </c>
      <c r="L112" s="319" t="s">
        <v>1315</v>
      </c>
      <c r="M112" s="319" t="s">
        <v>1316</v>
      </c>
      <c r="N112" s="353" t="s">
        <v>1317</v>
      </c>
      <c r="O112" s="319" t="s">
        <v>375</v>
      </c>
      <c r="P112" s="319" t="s">
        <v>3355</v>
      </c>
      <c r="Q112" s="319" t="s">
        <v>3356</v>
      </c>
    </row>
    <row r="113" spans="1:17" ht="150">
      <c r="A113" s="319">
        <v>511429</v>
      </c>
      <c r="B113" s="319" t="s">
        <v>34</v>
      </c>
      <c r="C113" s="319" t="s">
        <v>959</v>
      </c>
      <c r="D113" s="319" t="s">
        <v>960</v>
      </c>
      <c r="E113" s="319" t="s">
        <v>374</v>
      </c>
      <c r="F113" s="319" t="s">
        <v>961</v>
      </c>
      <c r="G113" s="319" t="s">
        <v>1312</v>
      </c>
      <c r="H113" s="319" t="s">
        <v>25</v>
      </c>
      <c r="I113" s="319" t="s">
        <v>25</v>
      </c>
      <c r="J113" s="319" t="s">
        <v>1313</v>
      </c>
      <c r="K113" s="319" t="s">
        <v>1314</v>
      </c>
      <c r="L113" s="319" t="s">
        <v>1315</v>
      </c>
      <c r="M113" s="319" t="s">
        <v>1316</v>
      </c>
      <c r="N113" s="353" t="s">
        <v>1317</v>
      </c>
      <c r="O113" s="319" t="s">
        <v>375</v>
      </c>
      <c r="P113" s="319" t="s">
        <v>3355</v>
      </c>
      <c r="Q113" s="319" t="s">
        <v>3356</v>
      </c>
    </row>
    <row r="114" spans="1:17" ht="112.5">
      <c r="A114" s="319">
        <v>710021</v>
      </c>
      <c r="B114" s="319" t="s">
        <v>76</v>
      </c>
      <c r="C114" s="319" t="s">
        <v>959</v>
      </c>
      <c r="D114" s="319" t="s">
        <v>960</v>
      </c>
      <c r="E114" s="319" t="s">
        <v>374</v>
      </c>
      <c r="F114" s="319" t="s">
        <v>961</v>
      </c>
      <c r="G114" s="319" t="s">
        <v>1318</v>
      </c>
      <c r="H114" s="319" t="s">
        <v>25</v>
      </c>
      <c r="I114" s="319" t="s">
        <v>25</v>
      </c>
      <c r="J114" s="319" t="s">
        <v>1319</v>
      </c>
      <c r="K114" s="319" t="s">
        <v>1320</v>
      </c>
      <c r="L114" s="319" t="s">
        <v>1321</v>
      </c>
      <c r="M114" s="319" t="s">
        <v>1322</v>
      </c>
      <c r="N114" s="353" t="s">
        <v>1323</v>
      </c>
      <c r="O114" s="319" t="s">
        <v>375</v>
      </c>
      <c r="P114" s="319" t="s">
        <v>3357</v>
      </c>
      <c r="Q114" s="319" t="s">
        <v>1385</v>
      </c>
    </row>
    <row r="115" spans="1:17" ht="112.5">
      <c r="A115" s="319">
        <v>710021</v>
      </c>
      <c r="B115" s="319" t="s">
        <v>76</v>
      </c>
      <c r="C115" s="319" t="s">
        <v>959</v>
      </c>
      <c r="D115" s="319" t="s">
        <v>960</v>
      </c>
      <c r="E115" s="319" t="s">
        <v>374</v>
      </c>
      <c r="F115" s="319" t="s">
        <v>961</v>
      </c>
      <c r="G115" s="319" t="s">
        <v>1318</v>
      </c>
      <c r="H115" s="319" t="s">
        <v>25</v>
      </c>
      <c r="I115" s="319" t="s">
        <v>25</v>
      </c>
      <c r="J115" s="319" t="s">
        <v>1319</v>
      </c>
      <c r="K115" s="319" t="s">
        <v>1320</v>
      </c>
      <c r="L115" s="319" t="s">
        <v>1321</v>
      </c>
      <c r="M115" s="319" t="s">
        <v>1322</v>
      </c>
      <c r="N115" s="353" t="s">
        <v>1323</v>
      </c>
      <c r="O115" s="319" t="s">
        <v>375</v>
      </c>
      <c r="P115" s="319" t="s">
        <v>3357</v>
      </c>
      <c r="Q115" s="319" t="s">
        <v>1385</v>
      </c>
    </row>
    <row r="116" spans="1:17">
      <c r="A116" s="319">
        <v>710831</v>
      </c>
      <c r="B116" s="319" t="s">
        <v>58</v>
      </c>
      <c r="C116" s="319" t="s">
        <v>959</v>
      </c>
      <c r="D116" s="319" t="s">
        <v>960</v>
      </c>
      <c r="E116" s="319" t="s">
        <v>393</v>
      </c>
      <c r="F116" s="319" t="s">
        <v>961</v>
      </c>
      <c r="G116" s="319" t="s">
        <v>3358</v>
      </c>
      <c r="H116" s="319" t="s">
        <v>25</v>
      </c>
      <c r="I116" s="319" t="s">
        <v>25</v>
      </c>
      <c r="J116" s="319" t="s">
        <v>3359</v>
      </c>
      <c r="K116" s="319" t="s">
        <v>3360</v>
      </c>
      <c r="L116" s="319" t="s">
        <v>3361</v>
      </c>
      <c r="M116" s="319" t="s">
        <v>3362</v>
      </c>
      <c r="N116" s="319" t="s">
        <v>3363</v>
      </c>
      <c r="O116" s="319" t="s">
        <v>394</v>
      </c>
      <c r="P116" s="319" t="s">
        <v>3364</v>
      </c>
      <c r="Q116" s="319" t="s">
        <v>158</v>
      </c>
    </row>
    <row r="117" spans="1:17">
      <c r="A117" s="319">
        <v>710831</v>
      </c>
      <c r="B117" s="319" t="s">
        <v>58</v>
      </c>
      <c r="C117" s="319" t="s">
        <v>959</v>
      </c>
      <c r="D117" s="319" t="s">
        <v>960</v>
      </c>
      <c r="E117" s="319" t="s">
        <v>393</v>
      </c>
      <c r="F117" s="319" t="s">
        <v>961</v>
      </c>
      <c r="G117" s="319" t="s">
        <v>3358</v>
      </c>
      <c r="H117" s="319" t="s">
        <v>25</v>
      </c>
      <c r="I117" s="319" t="s">
        <v>25</v>
      </c>
      <c r="J117" s="319" t="s">
        <v>3359</v>
      </c>
      <c r="K117" s="319" t="s">
        <v>3360</v>
      </c>
      <c r="L117" s="319" t="s">
        <v>3361</v>
      </c>
      <c r="M117" s="319" t="s">
        <v>3362</v>
      </c>
      <c r="N117" s="319" t="s">
        <v>3363</v>
      </c>
      <c r="O117" s="319" t="s">
        <v>394</v>
      </c>
      <c r="P117" s="319" t="s">
        <v>3364</v>
      </c>
      <c r="Q117" s="319" t="s">
        <v>158</v>
      </c>
    </row>
    <row r="118" spans="1:17">
      <c r="A118" s="319">
        <v>711516</v>
      </c>
      <c r="B118" s="319" t="s">
        <v>98</v>
      </c>
      <c r="C118" s="319" t="s">
        <v>959</v>
      </c>
      <c r="D118" s="319" t="s">
        <v>960</v>
      </c>
      <c r="E118" s="319" t="s">
        <v>374</v>
      </c>
      <c r="F118" s="319" t="s">
        <v>961</v>
      </c>
      <c r="G118" s="319" t="s">
        <v>2179</v>
      </c>
      <c r="H118" s="319" t="s">
        <v>25</v>
      </c>
      <c r="I118" s="319" t="s">
        <v>25</v>
      </c>
      <c r="J118" s="319" t="s">
        <v>2180</v>
      </c>
      <c r="K118" s="319" t="s">
        <v>2181</v>
      </c>
      <c r="L118" s="319" t="s">
        <v>2182</v>
      </c>
      <c r="M118" s="319" t="s">
        <v>2183</v>
      </c>
      <c r="N118" s="319" t="s">
        <v>2184</v>
      </c>
      <c r="O118" s="319" t="s">
        <v>375</v>
      </c>
      <c r="P118" s="319" t="s">
        <v>3365</v>
      </c>
      <c r="Q118" s="319" t="s">
        <v>1423</v>
      </c>
    </row>
    <row r="119" spans="1:17">
      <c r="A119" s="319">
        <v>711516</v>
      </c>
      <c r="B119" s="319" t="s">
        <v>98</v>
      </c>
      <c r="C119" s="319" t="s">
        <v>959</v>
      </c>
      <c r="D119" s="319" t="s">
        <v>960</v>
      </c>
      <c r="E119" s="319" t="s">
        <v>374</v>
      </c>
      <c r="F119" s="319" t="s">
        <v>961</v>
      </c>
      <c r="G119" s="319" t="s">
        <v>2179</v>
      </c>
      <c r="H119" s="319" t="s">
        <v>25</v>
      </c>
      <c r="I119" s="319" t="s">
        <v>25</v>
      </c>
      <c r="J119" s="319" t="s">
        <v>2180</v>
      </c>
      <c r="K119" s="319" t="s">
        <v>2181</v>
      </c>
      <c r="L119" s="319" t="s">
        <v>2182</v>
      </c>
      <c r="M119" s="319" t="s">
        <v>2183</v>
      </c>
      <c r="N119" s="319" t="s">
        <v>2184</v>
      </c>
      <c r="O119" s="319" t="s">
        <v>375</v>
      </c>
      <c r="P119" s="319" t="s">
        <v>3365</v>
      </c>
      <c r="Q119" s="319" t="s">
        <v>1423</v>
      </c>
    </row>
    <row r="120" spans="1:17" ht="75">
      <c r="A120" s="319">
        <v>711706</v>
      </c>
      <c r="B120" s="319" t="s">
        <v>88</v>
      </c>
      <c r="C120" s="319" t="s">
        <v>959</v>
      </c>
      <c r="D120" s="319" t="s">
        <v>960</v>
      </c>
      <c r="E120" s="319" t="s">
        <v>374</v>
      </c>
      <c r="F120" s="319" t="s">
        <v>961</v>
      </c>
      <c r="G120" s="319" t="s">
        <v>2204</v>
      </c>
      <c r="H120" s="319" t="s">
        <v>2205</v>
      </c>
      <c r="I120" s="319" t="s">
        <v>25</v>
      </c>
      <c r="J120" s="319" t="s">
        <v>2206</v>
      </c>
      <c r="K120" s="319" t="s">
        <v>2207</v>
      </c>
      <c r="L120" s="319" t="s">
        <v>2208</v>
      </c>
      <c r="M120" s="319" t="s">
        <v>2209</v>
      </c>
      <c r="N120" s="353" t="s">
        <v>2210</v>
      </c>
      <c r="O120" s="319" t="s">
        <v>375</v>
      </c>
      <c r="P120" s="319" t="s">
        <v>3366</v>
      </c>
      <c r="Q120" s="319" t="s">
        <v>672</v>
      </c>
    </row>
    <row r="121" spans="1:17" ht="75">
      <c r="A121" s="319">
        <v>711706</v>
      </c>
      <c r="B121" s="319" t="s">
        <v>88</v>
      </c>
      <c r="C121" s="319" t="s">
        <v>959</v>
      </c>
      <c r="D121" s="319" t="s">
        <v>960</v>
      </c>
      <c r="E121" s="319" t="s">
        <v>374</v>
      </c>
      <c r="F121" s="319" t="s">
        <v>961</v>
      </c>
      <c r="G121" s="319" t="s">
        <v>2204</v>
      </c>
      <c r="H121" s="319" t="s">
        <v>2205</v>
      </c>
      <c r="I121" s="319" t="s">
        <v>25</v>
      </c>
      <c r="J121" s="319" t="s">
        <v>2206</v>
      </c>
      <c r="K121" s="319" t="s">
        <v>2207</v>
      </c>
      <c r="L121" s="319" t="s">
        <v>2208</v>
      </c>
      <c r="M121" s="319" t="s">
        <v>2209</v>
      </c>
      <c r="N121" s="353" t="s">
        <v>2210</v>
      </c>
      <c r="O121" s="319" t="s">
        <v>375</v>
      </c>
      <c r="P121" s="319" t="s">
        <v>3366</v>
      </c>
      <c r="Q121" s="319" t="s">
        <v>672</v>
      </c>
    </row>
    <row r="122" spans="1:17">
      <c r="A122" s="319">
        <v>810540</v>
      </c>
      <c r="B122" s="319" t="s">
        <v>29</v>
      </c>
      <c r="C122" s="319" t="s">
        <v>959</v>
      </c>
      <c r="D122" s="319" t="s">
        <v>960</v>
      </c>
      <c r="E122" s="319" t="s">
        <v>401</v>
      </c>
      <c r="F122" s="319" t="s">
        <v>961</v>
      </c>
      <c r="G122" s="319" t="s">
        <v>3367</v>
      </c>
      <c r="H122" s="319" t="s">
        <v>3368</v>
      </c>
      <c r="I122" s="319" t="s">
        <v>25</v>
      </c>
      <c r="J122" s="319" t="s">
        <v>3369</v>
      </c>
      <c r="K122" s="319" t="s">
        <v>3370</v>
      </c>
      <c r="L122" s="319" t="s">
        <v>3371</v>
      </c>
      <c r="M122" s="319" t="s">
        <v>3372</v>
      </c>
      <c r="N122" s="319" t="s">
        <v>3373</v>
      </c>
      <c r="O122" s="319" t="s">
        <v>402</v>
      </c>
      <c r="P122" s="319" t="s">
        <v>351</v>
      </c>
      <c r="Q122" s="319" t="s">
        <v>633</v>
      </c>
    </row>
    <row r="123" spans="1:17" ht="75">
      <c r="A123" s="319">
        <v>810664</v>
      </c>
      <c r="B123" s="319" t="s">
        <v>41</v>
      </c>
      <c r="C123" s="319" t="s">
        <v>959</v>
      </c>
      <c r="D123" s="319" t="s">
        <v>960</v>
      </c>
      <c r="E123" s="319" t="s">
        <v>393</v>
      </c>
      <c r="F123" s="319" t="s">
        <v>961</v>
      </c>
      <c r="G123" s="319" t="s">
        <v>2229</v>
      </c>
      <c r="H123" s="319" t="s">
        <v>25</v>
      </c>
      <c r="I123" s="319" t="s">
        <v>25</v>
      </c>
      <c r="J123" s="319" t="s">
        <v>2230</v>
      </c>
      <c r="K123" s="319" t="s">
        <v>2231</v>
      </c>
      <c r="L123" s="319" t="s">
        <v>2232</v>
      </c>
      <c r="M123" s="319" t="s">
        <v>2233</v>
      </c>
      <c r="N123" s="353" t="s">
        <v>2234</v>
      </c>
      <c r="O123" s="319" t="s">
        <v>394</v>
      </c>
      <c r="P123" s="319" t="s">
        <v>3374</v>
      </c>
      <c r="Q123" s="319" t="s">
        <v>873</v>
      </c>
    </row>
    <row r="124" spans="1:17" ht="75">
      <c r="A124" s="319">
        <v>810664</v>
      </c>
      <c r="B124" s="319" t="s">
        <v>41</v>
      </c>
      <c r="C124" s="319" t="s">
        <v>959</v>
      </c>
      <c r="D124" s="319" t="s">
        <v>960</v>
      </c>
      <c r="E124" s="319" t="s">
        <v>393</v>
      </c>
      <c r="F124" s="319" t="s">
        <v>961</v>
      </c>
      <c r="G124" s="319" t="s">
        <v>2229</v>
      </c>
      <c r="H124" s="319" t="s">
        <v>25</v>
      </c>
      <c r="I124" s="319" t="s">
        <v>25</v>
      </c>
      <c r="J124" s="319" t="s">
        <v>2230</v>
      </c>
      <c r="K124" s="319" t="s">
        <v>2231</v>
      </c>
      <c r="L124" s="319" t="s">
        <v>2232</v>
      </c>
      <c r="M124" s="319" t="s">
        <v>2233</v>
      </c>
      <c r="N124" s="353" t="s">
        <v>2234</v>
      </c>
      <c r="O124" s="319" t="s">
        <v>394</v>
      </c>
      <c r="P124" s="319" t="s">
        <v>3374</v>
      </c>
      <c r="Q124" s="319" t="s">
        <v>873</v>
      </c>
    </row>
    <row r="125" spans="1:17">
      <c r="A125" s="319">
        <v>810672</v>
      </c>
      <c r="B125" s="319" t="s">
        <v>77</v>
      </c>
      <c r="C125" s="319" t="s">
        <v>959</v>
      </c>
      <c r="D125" s="319" t="s">
        <v>960</v>
      </c>
      <c r="E125" s="319" t="s">
        <v>393</v>
      </c>
      <c r="F125" s="319" t="s">
        <v>961</v>
      </c>
      <c r="G125" s="319" t="s">
        <v>3375</v>
      </c>
      <c r="H125" s="319" t="s">
        <v>3376</v>
      </c>
      <c r="I125" s="319" t="s">
        <v>25</v>
      </c>
      <c r="J125" s="319" t="s">
        <v>3369</v>
      </c>
      <c r="K125" s="319" t="s">
        <v>3377</v>
      </c>
      <c r="L125" s="319" t="s">
        <v>3378</v>
      </c>
      <c r="M125" s="319" t="s">
        <v>3379</v>
      </c>
      <c r="N125" s="319" t="s">
        <v>1329</v>
      </c>
      <c r="O125" s="319" t="s">
        <v>394</v>
      </c>
      <c r="P125" s="319" t="s">
        <v>3380</v>
      </c>
      <c r="Q125" s="319" t="s">
        <v>1078</v>
      </c>
    </row>
    <row r="126" spans="1:17">
      <c r="A126" s="319">
        <v>810672</v>
      </c>
      <c r="B126" s="319" t="s">
        <v>77</v>
      </c>
      <c r="C126" s="319" t="s">
        <v>959</v>
      </c>
      <c r="D126" s="319" t="s">
        <v>960</v>
      </c>
      <c r="E126" s="319" t="s">
        <v>393</v>
      </c>
      <c r="F126" s="319" t="s">
        <v>961</v>
      </c>
      <c r="G126" s="319" t="s">
        <v>3375</v>
      </c>
      <c r="H126" s="319" t="s">
        <v>3376</v>
      </c>
      <c r="I126" s="319" t="s">
        <v>25</v>
      </c>
      <c r="J126" s="319" t="s">
        <v>3369</v>
      </c>
      <c r="K126" s="319" t="s">
        <v>3377</v>
      </c>
      <c r="L126" s="319" t="s">
        <v>3378</v>
      </c>
      <c r="M126" s="319" t="s">
        <v>3379</v>
      </c>
      <c r="N126" s="319" t="s">
        <v>1329</v>
      </c>
      <c r="O126" s="319" t="s">
        <v>394</v>
      </c>
      <c r="P126" s="319" t="s">
        <v>3380</v>
      </c>
      <c r="Q126" s="319" t="s">
        <v>1078</v>
      </c>
    </row>
    <row r="127" spans="1:17">
      <c r="A127" s="319">
        <v>810920</v>
      </c>
      <c r="B127" s="319" t="s">
        <v>87</v>
      </c>
      <c r="C127" s="319" t="s">
        <v>959</v>
      </c>
      <c r="D127" s="319" t="s">
        <v>960</v>
      </c>
      <c r="E127" s="319" t="s">
        <v>401</v>
      </c>
      <c r="F127" s="319" t="s">
        <v>961</v>
      </c>
      <c r="G127" s="319" t="s">
        <v>2242</v>
      </c>
      <c r="H127" s="319" t="s">
        <v>25</v>
      </c>
      <c r="I127" s="319" t="s">
        <v>25</v>
      </c>
      <c r="J127" s="319" t="s">
        <v>2243</v>
      </c>
      <c r="K127" s="319" t="s">
        <v>2244</v>
      </c>
      <c r="L127" s="319" t="s">
        <v>2245</v>
      </c>
      <c r="M127" s="319" t="s">
        <v>2246</v>
      </c>
      <c r="N127" s="319" t="s">
        <v>25</v>
      </c>
      <c r="O127" s="319" t="s">
        <v>402</v>
      </c>
      <c r="P127" s="319" t="s">
        <v>3381</v>
      </c>
      <c r="Q127" s="319" t="s">
        <v>633</v>
      </c>
    </row>
    <row r="128" spans="1:17">
      <c r="A128" s="319">
        <v>810920</v>
      </c>
      <c r="B128" s="319" t="s">
        <v>87</v>
      </c>
      <c r="C128" s="319" t="s">
        <v>959</v>
      </c>
      <c r="D128" s="319" t="s">
        <v>960</v>
      </c>
      <c r="E128" s="319" t="s">
        <v>401</v>
      </c>
      <c r="F128" s="319" t="s">
        <v>961</v>
      </c>
      <c r="G128" s="319" t="s">
        <v>2242</v>
      </c>
      <c r="H128" s="319" t="s">
        <v>25</v>
      </c>
      <c r="I128" s="319" t="s">
        <v>25</v>
      </c>
      <c r="J128" s="319" t="s">
        <v>2243</v>
      </c>
      <c r="K128" s="319" t="s">
        <v>2244</v>
      </c>
      <c r="L128" s="319" t="s">
        <v>2245</v>
      </c>
      <c r="M128" s="319" t="s">
        <v>2246</v>
      </c>
      <c r="N128" s="319" t="s">
        <v>25</v>
      </c>
      <c r="O128" s="319" t="s">
        <v>402</v>
      </c>
      <c r="P128" s="319" t="s">
        <v>3381</v>
      </c>
      <c r="Q128" s="319" t="s">
        <v>633</v>
      </c>
    </row>
    <row r="129" spans="1:17" ht="75">
      <c r="A129" s="319">
        <v>810946</v>
      </c>
      <c r="B129" s="319" t="s">
        <v>89</v>
      </c>
      <c r="C129" s="319" t="s">
        <v>959</v>
      </c>
      <c r="D129" s="319" t="s">
        <v>960</v>
      </c>
      <c r="E129" s="319" t="s">
        <v>401</v>
      </c>
      <c r="F129" s="319" t="s">
        <v>961</v>
      </c>
      <c r="G129" s="319" t="s">
        <v>2248</v>
      </c>
      <c r="H129" s="319" t="s">
        <v>25</v>
      </c>
      <c r="I129" s="319" t="s">
        <v>25</v>
      </c>
      <c r="J129" s="319" t="s">
        <v>2249</v>
      </c>
      <c r="K129" s="319" t="s">
        <v>2250</v>
      </c>
      <c r="L129" s="319" t="s">
        <v>2251</v>
      </c>
      <c r="M129" s="319" t="s">
        <v>2252</v>
      </c>
      <c r="N129" s="353" t="s">
        <v>2253</v>
      </c>
      <c r="O129" s="319" t="s">
        <v>402</v>
      </c>
      <c r="P129" s="319" t="s">
        <v>395</v>
      </c>
      <c r="Q129" s="319" t="s">
        <v>674</v>
      </c>
    </row>
    <row r="130" spans="1:17" ht="75">
      <c r="A130" s="319">
        <v>810946</v>
      </c>
      <c r="B130" s="319" t="s">
        <v>89</v>
      </c>
      <c r="C130" s="319" t="s">
        <v>959</v>
      </c>
      <c r="D130" s="319" t="s">
        <v>960</v>
      </c>
      <c r="E130" s="319" t="s">
        <v>401</v>
      </c>
      <c r="F130" s="319" t="s">
        <v>961</v>
      </c>
      <c r="G130" s="319" t="s">
        <v>2248</v>
      </c>
      <c r="H130" s="319" t="s">
        <v>25</v>
      </c>
      <c r="I130" s="319" t="s">
        <v>25</v>
      </c>
      <c r="J130" s="319" t="s">
        <v>2249</v>
      </c>
      <c r="K130" s="319" t="s">
        <v>2250</v>
      </c>
      <c r="L130" s="319" t="s">
        <v>2251</v>
      </c>
      <c r="M130" s="319" t="s">
        <v>2252</v>
      </c>
      <c r="N130" s="353" t="s">
        <v>2253</v>
      </c>
      <c r="O130" s="319" t="s">
        <v>402</v>
      </c>
      <c r="P130" s="319" t="s">
        <v>395</v>
      </c>
      <c r="Q130" s="319" t="s">
        <v>674</v>
      </c>
    </row>
    <row r="131" spans="1:17">
      <c r="A131" s="319">
        <v>910449</v>
      </c>
      <c r="B131" s="319" t="s">
        <v>73</v>
      </c>
      <c r="C131" s="319" t="s">
        <v>959</v>
      </c>
      <c r="D131" s="319" t="s">
        <v>960</v>
      </c>
      <c r="E131" s="319" t="s">
        <v>393</v>
      </c>
      <c r="F131" s="319" t="s">
        <v>961</v>
      </c>
      <c r="G131" s="319" t="s">
        <v>3382</v>
      </c>
      <c r="H131" s="319" t="s">
        <v>25</v>
      </c>
      <c r="I131" s="319" t="s">
        <v>25</v>
      </c>
      <c r="J131" s="319" t="s">
        <v>3383</v>
      </c>
      <c r="K131" s="319" t="s">
        <v>3384</v>
      </c>
      <c r="L131" s="319" t="s">
        <v>3385</v>
      </c>
      <c r="M131" s="319" t="s">
        <v>3386</v>
      </c>
      <c r="N131" s="319" t="s">
        <v>3387</v>
      </c>
      <c r="O131" s="319" t="s">
        <v>394</v>
      </c>
      <c r="P131" s="319" t="s">
        <v>3388</v>
      </c>
      <c r="Q131" s="319" t="s">
        <v>33</v>
      </c>
    </row>
    <row r="132" spans="1:17">
      <c r="A132" s="319">
        <v>910449</v>
      </c>
      <c r="B132" s="319" t="s">
        <v>73</v>
      </c>
      <c r="C132" s="319" t="s">
        <v>959</v>
      </c>
      <c r="D132" s="319" t="s">
        <v>960</v>
      </c>
      <c r="E132" s="319" t="s">
        <v>393</v>
      </c>
      <c r="F132" s="319" t="s">
        <v>961</v>
      </c>
      <c r="G132" s="319" t="s">
        <v>3382</v>
      </c>
      <c r="H132" s="319" t="s">
        <v>25</v>
      </c>
      <c r="I132" s="319" t="s">
        <v>25</v>
      </c>
      <c r="J132" s="319" t="s">
        <v>3383</v>
      </c>
      <c r="K132" s="319" t="s">
        <v>3384</v>
      </c>
      <c r="L132" s="319" t="s">
        <v>3385</v>
      </c>
      <c r="M132" s="319" t="s">
        <v>3386</v>
      </c>
      <c r="N132" s="319" t="s">
        <v>3387</v>
      </c>
      <c r="O132" s="319" t="s">
        <v>394</v>
      </c>
      <c r="P132" s="319" t="s">
        <v>3388</v>
      </c>
      <c r="Q132" s="319" t="s">
        <v>33</v>
      </c>
    </row>
    <row r="133" spans="1:17" ht="75">
      <c r="A133" s="319">
        <v>1010413</v>
      </c>
      <c r="B133" s="319" t="s">
        <v>91</v>
      </c>
      <c r="C133" s="319" t="s">
        <v>959</v>
      </c>
      <c r="D133" s="319" t="s">
        <v>960</v>
      </c>
      <c r="E133" s="319" t="s">
        <v>374</v>
      </c>
      <c r="F133" s="319" t="s">
        <v>961</v>
      </c>
      <c r="G133" s="319" t="s">
        <v>2283</v>
      </c>
      <c r="H133" s="319" t="s">
        <v>2284</v>
      </c>
      <c r="I133" s="319" t="s">
        <v>25</v>
      </c>
      <c r="J133" s="319" t="s">
        <v>2285</v>
      </c>
      <c r="K133" s="319" t="s">
        <v>2286</v>
      </c>
      <c r="L133" s="319" t="s">
        <v>2287</v>
      </c>
      <c r="M133" s="319" t="s">
        <v>2288</v>
      </c>
      <c r="N133" s="353" t="s">
        <v>2289</v>
      </c>
      <c r="O133" s="319" t="s">
        <v>375</v>
      </c>
      <c r="P133" s="319" t="s">
        <v>3389</v>
      </c>
      <c r="Q133" s="319" t="s">
        <v>421</v>
      </c>
    </row>
    <row r="134" spans="1:17" ht="75">
      <c r="A134" s="319">
        <v>1010413</v>
      </c>
      <c r="B134" s="319" t="s">
        <v>91</v>
      </c>
      <c r="C134" s="319" t="s">
        <v>959</v>
      </c>
      <c r="D134" s="319" t="s">
        <v>960</v>
      </c>
      <c r="E134" s="319" t="s">
        <v>374</v>
      </c>
      <c r="F134" s="319" t="s">
        <v>961</v>
      </c>
      <c r="G134" s="319" t="s">
        <v>2283</v>
      </c>
      <c r="H134" s="319" t="s">
        <v>2284</v>
      </c>
      <c r="I134" s="319" t="s">
        <v>25</v>
      </c>
      <c r="J134" s="319" t="s">
        <v>2285</v>
      </c>
      <c r="K134" s="319" t="s">
        <v>2286</v>
      </c>
      <c r="L134" s="319" t="s">
        <v>2287</v>
      </c>
      <c r="M134" s="319" t="s">
        <v>2288</v>
      </c>
      <c r="N134" s="353" t="s">
        <v>2289</v>
      </c>
      <c r="O134" s="319" t="s">
        <v>375</v>
      </c>
      <c r="P134" s="319" t="s">
        <v>3389</v>
      </c>
      <c r="Q134" s="319" t="s">
        <v>421</v>
      </c>
    </row>
    <row r="135" spans="1:17">
      <c r="A135" s="319">
        <v>1010561</v>
      </c>
      <c r="B135" s="319" t="s">
        <v>29</v>
      </c>
      <c r="C135" s="319" t="s">
        <v>959</v>
      </c>
      <c r="D135" s="319" t="s">
        <v>960</v>
      </c>
      <c r="E135" s="319" t="s">
        <v>374</v>
      </c>
      <c r="F135" s="319" t="s">
        <v>961</v>
      </c>
      <c r="G135" s="319" t="s">
        <v>3390</v>
      </c>
      <c r="H135" s="319" t="s">
        <v>25</v>
      </c>
      <c r="I135" s="319" t="s">
        <v>25</v>
      </c>
      <c r="J135" s="319" t="s">
        <v>3391</v>
      </c>
      <c r="K135" s="319" t="s">
        <v>3392</v>
      </c>
      <c r="L135" s="319" t="s">
        <v>3393</v>
      </c>
      <c r="M135" s="319" t="s">
        <v>3394</v>
      </c>
      <c r="N135" s="319" t="s">
        <v>1261</v>
      </c>
      <c r="O135" s="319" t="s">
        <v>375</v>
      </c>
      <c r="P135" s="319" t="s">
        <v>3395</v>
      </c>
      <c r="Q135" s="319" t="s">
        <v>415</v>
      </c>
    </row>
    <row r="136" spans="1:17">
      <c r="A136" s="319">
        <v>1010561</v>
      </c>
      <c r="B136" s="319" t="s">
        <v>29</v>
      </c>
      <c r="C136" s="319" t="s">
        <v>959</v>
      </c>
      <c r="D136" s="319" t="s">
        <v>960</v>
      </c>
      <c r="E136" s="319" t="s">
        <v>374</v>
      </c>
      <c r="F136" s="319" t="s">
        <v>961</v>
      </c>
      <c r="G136" s="319" t="s">
        <v>3390</v>
      </c>
      <c r="H136" s="319" t="s">
        <v>25</v>
      </c>
      <c r="I136" s="319" t="s">
        <v>25</v>
      </c>
      <c r="J136" s="319" t="s">
        <v>3391</v>
      </c>
      <c r="K136" s="319" t="s">
        <v>3392</v>
      </c>
      <c r="L136" s="319" t="s">
        <v>3393</v>
      </c>
      <c r="M136" s="319" t="s">
        <v>3394</v>
      </c>
      <c r="N136" s="319" t="s">
        <v>1261</v>
      </c>
      <c r="O136" s="319" t="s">
        <v>375</v>
      </c>
      <c r="P136" s="319" t="s">
        <v>3395</v>
      </c>
      <c r="Q136" s="319" t="s">
        <v>415</v>
      </c>
    </row>
    <row r="137" spans="1:17">
      <c r="A137" s="319">
        <v>1010660</v>
      </c>
      <c r="B137" s="319" t="s">
        <v>60</v>
      </c>
      <c r="C137" s="319" t="s">
        <v>959</v>
      </c>
      <c r="D137" s="319" t="s">
        <v>960</v>
      </c>
      <c r="E137" s="319" t="s">
        <v>393</v>
      </c>
      <c r="F137" s="319" t="s">
        <v>961</v>
      </c>
      <c r="G137" s="319" t="s">
        <v>1324</v>
      </c>
      <c r="H137" s="319" t="s">
        <v>25</v>
      </c>
      <c r="I137" s="319" t="s">
        <v>25</v>
      </c>
      <c r="J137" s="319" t="s">
        <v>1325</v>
      </c>
      <c r="K137" s="319" t="s">
        <v>1326</v>
      </c>
      <c r="L137" s="319" t="s">
        <v>1327</v>
      </c>
      <c r="M137" s="319" t="s">
        <v>1328</v>
      </c>
      <c r="N137" s="319" t="s">
        <v>1329</v>
      </c>
      <c r="O137" s="319" t="s">
        <v>394</v>
      </c>
      <c r="P137" s="319" t="s">
        <v>3396</v>
      </c>
      <c r="Q137" s="319" t="s">
        <v>169</v>
      </c>
    </row>
    <row r="138" spans="1:17">
      <c r="A138" s="319">
        <v>1010660</v>
      </c>
      <c r="B138" s="319" t="s">
        <v>60</v>
      </c>
      <c r="C138" s="319" t="s">
        <v>959</v>
      </c>
      <c r="D138" s="319" t="s">
        <v>960</v>
      </c>
      <c r="E138" s="319" t="s">
        <v>393</v>
      </c>
      <c r="F138" s="319" t="s">
        <v>961</v>
      </c>
      <c r="G138" s="319" t="s">
        <v>1324</v>
      </c>
      <c r="H138" s="319" t="s">
        <v>25</v>
      </c>
      <c r="I138" s="319" t="s">
        <v>25</v>
      </c>
      <c r="J138" s="319" t="s">
        <v>1325</v>
      </c>
      <c r="K138" s="319" t="s">
        <v>1326</v>
      </c>
      <c r="L138" s="319" t="s">
        <v>1327</v>
      </c>
      <c r="M138" s="319" t="s">
        <v>1328</v>
      </c>
      <c r="N138" s="319" t="s">
        <v>1329</v>
      </c>
      <c r="O138" s="319" t="s">
        <v>394</v>
      </c>
      <c r="P138" s="319" t="s">
        <v>3396</v>
      </c>
      <c r="Q138" s="319" t="s">
        <v>169</v>
      </c>
    </row>
    <row r="139" spans="1:17">
      <c r="A139" s="319">
        <v>1010991</v>
      </c>
      <c r="B139" s="319" t="s">
        <v>73</v>
      </c>
      <c r="C139" s="319" t="s">
        <v>959</v>
      </c>
      <c r="D139" s="319" t="s">
        <v>960</v>
      </c>
      <c r="E139" s="319" t="s">
        <v>401</v>
      </c>
      <c r="F139" s="319" t="s">
        <v>961</v>
      </c>
      <c r="G139" s="319" t="s">
        <v>2334</v>
      </c>
      <c r="H139" s="319" t="s">
        <v>25</v>
      </c>
      <c r="I139" s="319" t="s">
        <v>25</v>
      </c>
      <c r="J139" s="319" t="s">
        <v>2335</v>
      </c>
      <c r="K139" s="319" t="s">
        <v>2336</v>
      </c>
      <c r="L139" s="319" t="s">
        <v>2337</v>
      </c>
      <c r="M139" s="319" t="s">
        <v>2338</v>
      </c>
      <c r="N139" s="319" t="s">
        <v>25</v>
      </c>
      <c r="O139" s="319" t="s">
        <v>402</v>
      </c>
      <c r="P139" s="319" t="s">
        <v>441</v>
      </c>
      <c r="Q139" s="319" t="s">
        <v>3397</v>
      </c>
    </row>
    <row r="140" spans="1:17">
      <c r="A140" s="319">
        <v>1010991</v>
      </c>
      <c r="B140" s="319" t="s">
        <v>73</v>
      </c>
      <c r="C140" s="319" t="s">
        <v>959</v>
      </c>
      <c r="D140" s="319" t="s">
        <v>960</v>
      </c>
      <c r="E140" s="319" t="s">
        <v>401</v>
      </c>
      <c r="F140" s="319" t="s">
        <v>961</v>
      </c>
      <c r="G140" s="319" t="s">
        <v>2334</v>
      </c>
      <c r="H140" s="319" t="s">
        <v>25</v>
      </c>
      <c r="I140" s="319" t="s">
        <v>25</v>
      </c>
      <c r="J140" s="319" t="s">
        <v>2335</v>
      </c>
      <c r="K140" s="319" t="s">
        <v>2336</v>
      </c>
      <c r="L140" s="319" t="s">
        <v>2337</v>
      </c>
      <c r="M140" s="319" t="s">
        <v>2338</v>
      </c>
      <c r="N140" s="319" t="s">
        <v>25</v>
      </c>
      <c r="O140" s="319" t="s">
        <v>402</v>
      </c>
      <c r="P140" s="319" t="s">
        <v>441</v>
      </c>
      <c r="Q140" s="319" t="s">
        <v>3397</v>
      </c>
    </row>
    <row r="141" spans="1:17" ht="75">
      <c r="A141" s="319">
        <v>1110080</v>
      </c>
      <c r="B141" s="319" t="s">
        <v>47</v>
      </c>
      <c r="C141" s="319" t="s">
        <v>959</v>
      </c>
      <c r="D141" s="319" t="s">
        <v>960</v>
      </c>
      <c r="E141" s="319" t="s">
        <v>401</v>
      </c>
      <c r="F141" s="319" t="s">
        <v>961</v>
      </c>
      <c r="G141" s="319" t="s">
        <v>2682</v>
      </c>
      <c r="H141" s="319" t="s">
        <v>25</v>
      </c>
      <c r="I141" s="319" t="s">
        <v>25</v>
      </c>
      <c r="J141" s="319" t="s">
        <v>2360</v>
      </c>
      <c r="K141" s="319" t="s">
        <v>2683</v>
      </c>
      <c r="L141" s="319" t="s">
        <v>2684</v>
      </c>
      <c r="M141" s="319" t="s">
        <v>2685</v>
      </c>
      <c r="N141" s="353" t="s">
        <v>2686</v>
      </c>
      <c r="O141" s="319" t="s">
        <v>402</v>
      </c>
      <c r="P141" s="319" t="s">
        <v>392</v>
      </c>
      <c r="Q141" s="319" t="s">
        <v>630</v>
      </c>
    </row>
    <row r="142" spans="1:17">
      <c r="A142" s="319">
        <v>1110122</v>
      </c>
      <c r="B142" s="319" t="s">
        <v>43</v>
      </c>
      <c r="C142" s="319" t="s">
        <v>959</v>
      </c>
      <c r="D142" s="319" t="s">
        <v>960</v>
      </c>
      <c r="E142" s="319" t="s">
        <v>401</v>
      </c>
      <c r="F142" s="319" t="s">
        <v>961</v>
      </c>
      <c r="G142" s="319" t="s">
        <v>2358</v>
      </c>
      <c r="H142" s="319" t="s">
        <v>2359</v>
      </c>
      <c r="I142" s="319" t="s">
        <v>25</v>
      </c>
      <c r="J142" s="319" t="s">
        <v>2360</v>
      </c>
      <c r="K142" s="319" t="s">
        <v>2361</v>
      </c>
      <c r="L142" s="319" t="s">
        <v>2362</v>
      </c>
      <c r="M142" s="319" t="s">
        <v>2363</v>
      </c>
      <c r="N142" s="319" t="s">
        <v>2364</v>
      </c>
      <c r="O142" s="319" t="s">
        <v>402</v>
      </c>
      <c r="P142" s="319" t="s">
        <v>383</v>
      </c>
      <c r="Q142" s="319" t="s">
        <v>633</v>
      </c>
    </row>
    <row r="143" spans="1:17">
      <c r="A143" s="319">
        <v>1110262</v>
      </c>
      <c r="B143" s="319" t="s">
        <v>88</v>
      </c>
      <c r="C143" s="319" t="s">
        <v>959</v>
      </c>
      <c r="D143" s="319" t="s">
        <v>960</v>
      </c>
      <c r="E143" s="319" t="s">
        <v>401</v>
      </c>
      <c r="F143" s="319" t="s">
        <v>961</v>
      </c>
      <c r="G143" s="319" t="s">
        <v>3398</v>
      </c>
      <c r="H143" s="319" t="s">
        <v>25</v>
      </c>
      <c r="I143" s="319" t="s">
        <v>25</v>
      </c>
      <c r="J143" s="319" t="s">
        <v>2360</v>
      </c>
      <c r="K143" s="319" t="s">
        <v>3399</v>
      </c>
      <c r="L143" s="319" t="s">
        <v>3400</v>
      </c>
      <c r="M143" s="319" t="s">
        <v>3401</v>
      </c>
      <c r="N143" s="319" t="s">
        <v>2693</v>
      </c>
      <c r="O143" s="319" t="s">
        <v>402</v>
      </c>
      <c r="P143" s="319" t="s">
        <v>398</v>
      </c>
      <c r="Q143" s="319" t="s">
        <v>661</v>
      </c>
    </row>
    <row r="144" spans="1:17">
      <c r="A144" s="319">
        <v>1210021</v>
      </c>
      <c r="B144" s="319" t="s">
        <v>80</v>
      </c>
      <c r="C144" s="319" t="s">
        <v>959</v>
      </c>
      <c r="D144" s="319" t="s">
        <v>960</v>
      </c>
      <c r="E144" s="319" t="s">
        <v>401</v>
      </c>
      <c r="F144" s="319" t="s">
        <v>961</v>
      </c>
      <c r="G144" s="319" t="s">
        <v>3402</v>
      </c>
      <c r="H144" s="319" t="s">
        <v>25</v>
      </c>
      <c r="I144" s="319" t="s">
        <v>25</v>
      </c>
      <c r="J144" s="319" t="s">
        <v>3403</v>
      </c>
      <c r="K144" s="319" t="s">
        <v>3404</v>
      </c>
      <c r="L144" s="319" t="s">
        <v>3405</v>
      </c>
      <c r="M144" s="319" t="s">
        <v>3406</v>
      </c>
      <c r="N144" s="319" t="s">
        <v>3407</v>
      </c>
      <c r="O144" s="319" t="s">
        <v>402</v>
      </c>
      <c r="P144" s="319" t="s">
        <v>364</v>
      </c>
      <c r="Q144" s="319" t="s">
        <v>2340</v>
      </c>
    </row>
    <row r="145" spans="1:17">
      <c r="A145" s="319">
        <v>1210021</v>
      </c>
      <c r="B145" s="319" t="s">
        <v>80</v>
      </c>
      <c r="C145" s="319" t="s">
        <v>959</v>
      </c>
      <c r="D145" s="319" t="s">
        <v>960</v>
      </c>
      <c r="E145" s="319" t="s">
        <v>401</v>
      </c>
      <c r="F145" s="319" t="s">
        <v>961</v>
      </c>
      <c r="G145" s="319" t="s">
        <v>3402</v>
      </c>
      <c r="H145" s="319" t="s">
        <v>25</v>
      </c>
      <c r="I145" s="319" t="s">
        <v>25</v>
      </c>
      <c r="J145" s="319" t="s">
        <v>3403</v>
      </c>
      <c r="K145" s="319" t="s">
        <v>3404</v>
      </c>
      <c r="L145" s="319" t="s">
        <v>3405</v>
      </c>
      <c r="M145" s="319" t="s">
        <v>3406</v>
      </c>
      <c r="N145" s="319" t="s">
        <v>3407</v>
      </c>
      <c r="O145" s="319" t="s">
        <v>402</v>
      </c>
      <c r="P145" s="319" t="s">
        <v>364</v>
      </c>
      <c r="Q145" s="319" t="s">
        <v>2340</v>
      </c>
    </row>
    <row r="146" spans="1:17" ht="112.5">
      <c r="A146" s="319">
        <v>1210294</v>
      </c>
      <c r="B146" s="319" t="s">
        <v>29</v>
      </c>
      <c r="C146" s="319" t="s">
        <v>959</v>
      </c>
      <c r="D146" s="319" t="s">
        <v>960</v>
      </c>
      <c r="E146" s="319" t="s">
        <v>393</v>
      </c>
      <c r="F146" s="319" t="s">
        <v>961</v>
      </c>
      <c r="G146" s="319" t="s">
        <v>3408</v>
      </c>
      <c r="H146" s="319" t="s">
        <v>3409</v>
      </c>
      <c r="I146" s="319" t="s">
        <v>25</v>
      </c>
      <c r="J146" s="319" t="s">
        <v>3410</v>
      </c>
      <c r="K146" s="319" t="s">
        <v>3411</v>
      </c>
      <c r="L146" s="319" t="s">
        <v>3412</v>
      </c>
      <c r="M146" s="319" t="s">
        <v>3413</v>
      </c>
      <c r="N146" s="353" t="s">
        <v>3414</v>
      </c>
      <c r="O146" s="319" t="s">
        <v>394</v>
      </c>
      <c r="P146" s="319" t="s">
        <v>3415</v>
      </c>
      <c r="Q146" s="319" t="s">
        <v>115</v>
      </c>
    </row>
    <row r="147" spans="1:17" ht="112.5">
      <c r="A147" s="319">
        <v>1210294</v>
      </c>
      <c r="B147" s="319" t="s">
        <v>29</v>
      </c>
      <c r="C147" s="319" t="s">
        <v>959</v>
      </c>
      <c r="D147" s="319" t="s">
        <v>960</v>
      </c>
      <c r="E147" s="319" t="s">
        <v>393</v>
      </c>
      <c r="F147" s="319" t="s">
        <v>961</v>
      </c>
      <c r="G147" s="319" t="s">
        <v>3408</v>
      </c>
      <c r="H147" s="319" t="s">
        <v>3409</v>
      </c>
      <c r="I147" s="319" t="s">
        <v>25</v>
      </c>
      <c r="J147" s="319" t="s">
        <v>3410</v>
      </c>
      <c r="K147" s="319" t="s">
        <v>3411</v>
      </c>
      <c r="L147" s="319" t="s">
        <v>3412</v>
      </c>
      <c r="M147" s="319" t="s">
        <v>3413</v>
      </c>
      <c r="N147" s="353" t="s">
        <v>3414</v>
      </c>
      <c r="O147" s="319" t="s">
        <v>394</v>
      </c>
      <c r="P147" s="319" t="s">
        <v>3415</v>
      </c>
      <c r="Q147" s="319" t="s">
        <v>115</v>
      </c>
    </row>
    <row r="148" spans="1:17" ht="75">
      <c r="A148" s="319">
        <v>1210336</v>
      </c>
      <c r="B148" s="319" t="s">
        <v>76</v>
      </c>
      <c r="C148" s="319" t="s">
        <v>959</v>
      </c>
      <c r="D148" s="319" t="s">
        <v>960</v>
      </c>
      <c r="E148" s="319" t="s">
        <v>401</v>
      </c>
      <c r="F148" s="319" t="s">
        <v>961</v>
      </c>
      <c r="G148" s="319" t="s">
        <v>3083</v>
      </c>
      <c r="H148" s="319" t="s">
        <v>25</v>
      </c>
      <c r="I148" s="319" t="s">
        <v>25</v>
      </c>
      <c r="J148" s="319" t="s">
        <v>3084</v>
      </c>
      <c r="K148" s="319" t="s">
        <v>3085</v>
      </c>
      <c r="L148" s="319" t="s">
        <v>3086</v>
      </c>
      <c r="M148" s="319" t="s">
        <v>3087</v>
      </c>
      <c r="N148" s="353" t="s">
        <v>3088</v>
      </c>
      <c r="O148" s="319" t="s">
        <v>402</v>
      </c>
      <c r="P148" s="319" t="s">
        <v>397</v>
      </c>
      <c r="Q148" s="319" t="s">
        <v>3356</v>
      </c>
    </row>
    <row r="149" spans="1:17" ht="75">
      <c r="A149" s="319">
        <v>1210336</v>
      </c>
      <c r="B149" s="319" t="s">
        <v>76</v>
      </c>
      <c r="C149" s="319" t="s">
        <v>959</v>
      </c>
      <c r="D149" s="319" t="s">
        <v>960</v>
      </c>
      <c r="E149" s="319" t="s">
        <v>401</v>
      </c>
      <c r="F149" s="319" t="s">
        <v>961</v>
      </c>
      <c r="G149" s="319" t="s">
        <v>3083</v>
      </c>
      <c r="H149" s="319" t="s">
        <v>25</v>
      </c>
      <c r="I149" s="319" t="s">
        <v>25</v>
      </c>
      <c r="J149" s="319" t="s">
        <v>3084</v>
      </c>
      <c r="K149" s="319" t="s">
        <v>3085</v>
      </c>
      <c r="L149" s="319" t="s">
        <v>3086</v>
      </c>
      <c r="M149" s="319" t="s">
        <v>3087</v>
      </c>
      <c r="N149" s="353" t="s">
        <v>3088</v>
      </c>
      <c r="O149" s="319" t="s">
        <v>402</v>
      </c>
      <c r="P149" s="319" t="s">
        <v>397</v>
      </c>
      <c r="Q149" s="319" t="s">
        <v>3356</v>
      </c>
    </row>
    <row r="150" spans="1:17" ht="75">
      <c r="A150" s="319">
        <v>1210476</v>
      </c>
      <c r="B150" s="319" t="s">
        <v>47</v>
      </c>
      <c r="C150" s="319" t="s">
        <v>959</v>
      </c>
      <c r="D150" s="319" t="s">
        <v>960</v>
      </c>
      <c r="E150" s="319" t="s">
        <v>374</v>
      </c>
      <c r="F150" s="319" t="s">
        <v>961</v>
      </c>
      <c r="G150" s="319" t="s">
        <v>2372</v>
      </c>
      <c r="H150" s="319" t="s">
        <v>25</v>
      </c>
      <c r="I150" s="319" t="s">
        <v>25</v>
      </c>
      <c r="J150" s="319" t="s">
        <v>2373</v>
      </c>
      <c r="K150" s="319" t="s">
        <v>2374</v>
      </c>
      <c r="L150" s="319" t="s">
        <v>2375</v>
      </c>
      <c r="M150" s="319" t="s">
        <v>2376</v>
      </c>
      <c r="N150" s="353" t="s">
        <v>2377</v>
      </c>
      <c r="O150" s="319" t="s">
        <v>375</v>
      </c>
      <c r="P150" s="319" t="s">
        <v>3396</v>
      </c>
      <c r="Q150" s="319" t="s">
        <v>353</v>
      </c>
    </row>
    <row r="151" spans="1:17" ht="75">
      <c r="A151" s="319">
        <v>1210476</v>
      </c>
      <c r="B151" s="319" t="s">
        <v>47</v>
      </c>
      <c r="C151" s="319" t="s">
        <v>959</v>
      </c>
      <c r="D151" s="319" t="s">
        <v>960</v>
      </c>
      <c r="E151" s="319" t="s">
        <v>374</v>
      </c>
      <c r="F151" s="319" t="s">
        <v>961</v>
      </c>
      <c r="G151" s="319" t="s">
        <v>2372</v>
      </c>
      <c r="H151" s="319" t="s">
        <v>25</v>
      </c>
      <c r="I151" s="319" t="s">
        <v>25</v>
      </c>
      <c r="J151" s="319" t="s">
        <v>2373</v>
      </c>
      <c r="K151" s="319" t="s">
        <v>2374</v>
      </c>
      <c r="L151" s="319" t="s">
        <v>2375</v>
      </c>
      <c r="M151" s="319" t="s">
        <v>2376</v>
      </c>
      <c r="N151" s="353" t="s">
        <v>2377</v>
      </c>
      <c r="O151" s="319" t="s">
        <v>375</v>
      </c>
      <c r="P151" s="319" t="s">
        <v>3396</v>
      </c>
      <c r="Q151" s="319" t="s">
        <v>353</v>
      </c>
    </row>
    <row r="152" spans="1:17">
      <c r="A152" s="319">
        <v>1310318</v>
      </c>
      <c r="B152" s="319" t="s">
        <v>72</v>
      </c>
      <c r="C152" s="319" t="s">
        <v>959</v>
      </c>
      <c r="D152" s="319" t="s">
        <v>960</v>
      </c>
      <c r="E152" s="319" t="s">
        <v>374</v>
      </c>
      <c r="F152" s="319" t="s">
        <v>961</v>
      </c>
      <c r="G152" s="319" t="s">
        <v>3416</v>
      </c>
      <c r="H152" s="319" t="s">
        <v>25</v>
      </c>
      <c r="I152" s="319" t="s">
        <v>25</v>
      </c>
      <c r="J152" s="319" t="s">
        <v>3417</v>
      </c>
      <c r="K152" s="319" t="s">
        <v>3418</v>
      </c>
      <c r="L152" s="319" t="s">
        <v>3419</v>
      </c>
      <c r="M152" s="319" t="s">
        <v>3420</v>
      </c>
      <c r="N152" s="319" t="s">
        <v>3421</v>
      </c>
      <c r="O152" s="319" t="s">
        <v>375</v>
      </c>
      <c r="P152" s="319" t="s">
        <v>3422</v>
      </c>
      <c r="Q152" s="319" t="s">
        <v>3423</v>
      </c>
    </row>
    <row r="153" spans="1:17">
      <c r="A153" s="319">
        <v>1310318</v>
      </c>
      <c r="B153" s="319" t="s">
        <v>72</v>
      </c>
      <c r="C153" s="319" t="s">
        <v>959</v>
      </c>
      <c r="D153" s="319" t="s">
        <v>960</v>
      </c>
      <c r="E153" s="319" t="s">
        <v>374</v>
      </c>
      <c r="F153" s="319" t="s">
        <v>961</v>
      </c>
      <c r="G153" s="319" t="s">
        <v>3416</v>
      </c>
      <c r="H153" s="319" t="s">
        <v>25</v>
      </c>
      <c r="I153" s="319" t="s">
        <v>25</v>
      </c>
      <c r="J153" s="319" t="s">
        <v>3417</v>
      </c>
      <c r="K153" s="319" t="s">
        <v>3418</v>
      </c>
      <c r="L153" s="319" t="s">
        <v>3419</v>
      </c>
      <c r="M153" s="319" t="s">
        <v>3420</v>
      </c>
      <c r="N153" s="319" t="s">
        <v>3421</v>
      </c>
      <c r="O153" s="319" t="s">
        <v>375</v>
      </c>
      <c r="P153" s="319" t="s">
        <v>3422</v>
      </c>
      <c r="Q153" s="319" t="s">
        <v>3423</v>
      </c>
    </row>
    <row r="154" spans="1:17">
      <c r="A154" s="319">
        <v>1310508</v>
      </c>
      <c r="B154" s="319" t="s">
        <v>74</v>
      </c>
      <c r="C154" s="319" t="s">
        <v>959</v>
      </c>
      <c r="D154" s="319" t="s">
        <v>960</v>
      </c>
      <c r="E154" s="319" t="s">
        <v>393</v>
      </c>
      <c r="F154" s="319" t="s">
        <v>961</v>
      </c>
      <c r="G154" s="319" t="s">
        <v>3424</v>
      </c>
      <c r="H154" s="319" t="s">
        <v>25</v>
      </c>
      <c r="I154" s="319" t="s">
        <v>25</v>
      </c>
      <c r="J154" s="319" t="s">
        <v>3425</v>
      </c>
      <c r="K154" s="319" t="s">
        <v>3426</v>
      </c>
      <c r="L154" s="319" t="s">
        <v>3427</v>
      </c>
      <c r="M154" s="319" t="s">
        <v>3428</v>
      </c>
      <c r="N154" s="319" t="s">
        <v>3429</v>
      </c>
      <c r="O154" s="319" t="s">
        <v>394</v>
      </c>
      <c r="P154" s="319" t="s">
        <v>3430</v>
      </c>
      <c r="Q154" s="319" t="s">
        <v>33</v>
      </c>
    </row>
    <row r="155" spans="1:17">
      <c r="A155" s="319">
        <v>1310508</v>
      </c>
      <c r="B155" s="319" t="s">
        <v>74</v>
      </c>
      <c r="C155" s="319" t="s">
        <v>959</v>
      </c>
      <c r="D155" s="319" t="s">
        <v>960</v>
      </c>
      <c r="E155" s="319" t="s">
        <v>393</v>
      </c>
      <c r="F155" s="319" t="s">
        <v>961</v>
      </c>
      <c r="G155" s="319" t="s">
        <v>3424</v>
      </c>
      <c r="H155" s="319" t="s">
        <v>25</v>
      </c>
      <c r="I155" s="319" t="s">
        <v>25</v>
      </c>
      <c r="J155" s="319" t="s">
        <v>3425</v>
      </c>
      <c r="K155" s="319" t="s">
        <v>3426</v>
      </c>
      <c r="L155" s="319" t="s">
        <v>3427</v>
      </c>
      <c r="M155" s="319" t="s">
        <v>3428</v>
      </c>
      <c r="N155" s="319" t="s">
        <v>3429</v>
      </c>
      <c r="O155" s="319" t="s">
        <v>394</v>
      </c>
      <c r="P155" s="319" t="s">
        <v>3430</v>
      </c>
      <c r="Q155" s="319" t="s">
        <v>33</v>
      </c>
    </row>
    <row r="156" spans="1:17">
      <c r="A156" s="319">
        <v>1310540</v>
      </c>
      <c r="B156" s="319" t="s">
        <v>90</v>
      </c>
      <c r="C156" s="319" t="s">
        <v>959</v>
      </c>
      <c r="D156" s="319" t="s">
        <v>960</v>
      </c>
      <c r="E156" s="319" t="s">
        <v>401</v>
      </c>
      <c r="F156" s="319" t="s">
        <v>961</v>
      </c>
      <c r="G156" s="319" t="s">
        <v>2448</v>
      </c>
      <c r="H156" s="319" t="s">
        <v>25</v>
      </c>
      <c r="I156" s="319" t="s">
        <v>25</v>
      </c>
      <c r="J156" s="319" t="s">
        <v>2449</v>
      </c>
      <c r="K156" s="319" t="s">
        <v>2450</v>
      </c>
      <c r="L156" s="319" t="s">
        <v>2451</v>
      </c>
      <c r="M156" s="319" t="s">
        <v>2452</v>
      </c>
      <c r="N156" s="319" t="s">
        <v>25</v>
      </c>
      <c r="O156" s="319" t="s">
        <v>402</v>
      </c>
      <c r="P156" s="319" t="s">
        <v>370</v>
      </c>
      <c r="Q156" s="319" t="s">
        <v>1423</v>
      </c>
    </row>
    <row r="157" spans="1:17">
      <c r="A157" s="319">
        <v>1310540</v>
      </c>
      <c r="B157" s="319" t="s">
        <v>90</v>
      </c>
      <c r="C157" s="319" t="s">
        <v>959</v>
      </c>
      <c r="D157" s="319" t="s">
        <v>960</v>
      </c>
      <c r="E157" s="319" t="s">
        <v>401</v>
      </c>
      <c r="F157" s="319" t="s">
        <v>961</v>
      </c>
      <c r="G157" s="319" t="s">
        <v>2448</v>
      </c>
      <c r="H157" s="319" t="s">
        <v>25</v>
      </c>
      <c r="I157" s="319" t="s">
        <v>25</v>
      </c>
      <c r="J157" s="319" t="s">
        <v>2449</v>
      </c>
      <c r="K157" s="319" t="s">
        <v>2450</v>
      </c>
      <c r="L157" s="319" t="s">
        <v>2451</v>
      </c>
      <c r="M157" s="319" t="s">
        <v>2452</v>
      </c>
      <c r="N157" s="319" t="s">
        <v>25</v>
      </c>
      <c r="O157" s="319" t="s">
        <v>402</v>
      </c>
      <c r="P157" s="319" t="s">
        <v>370</v>
      </c>
      <c r="Q157" s="319" t="s">
        <v>1423</v>
      </c>
    </row>
    <row r="158" spans="1:17" ht="75">
      <c r="A158" s="319">
        <v>1410035</v>
      </c>
      <c r="B158" s="319" t="s">
        <v>31</v>
      </c>
      <c r="C158" s="319" t="s">
        <v>959</v>
      </c>
      <c r="D158" s="319" t="s">
        <v>960</v>
      </c>
      <c r="E158" s="319" t="s">
        <v>401</v>
      </c>
      <c r="F158" s="319" t="s">
        <v>961</v>
      </c>
      <c r="G158" s="319" t="s">
        <v>3106</v>
      </c>
      <c r="H158" s="319" t="s">
        <v>25</v>
      </c>
      <c r="I158" s="319" t="s">
        <v>25</v>
      </c>
      <c r="J158" s="319" t="s">
        <v>3107</v>
      </c>
      <c r="K158" s="319" t="s">
        <v>3108</v>
      </c>
      <c r="L158" s="319" t="s">
        <v>3109</v>
      </c>
      <c r="M158" s="319" t="s">
        <v>3110</v>
      </c>
      <c r="N158" s="353" t="s">
        <v>3111</v>
      </c>
      <c r="O158" s="319" t="s">
        <v>402</v>
      </c>
      <c r="P158" s="319" t="s">
        <v>357</v>
      </c>
      <c r="Q158" s="319" t="s">
        <v>633</v>
      </c>
    </row>
    <row r="159" spans="1:17" ht="75">
      <c r="A159" s="319">
        <v>2011154</v>
      </c>
      <c r="B159" s="319" t="s">
        <v>86</v>
      </c>
      <c r="C159" s="319" t="s">
        <v>959</v>
      </c>
      <c r="D159" s="319" t="s">
        <v>960</v>
      </c>
      <c r="E159" s="319" t="s">
        <v>374</v>
      </c>
      <c r="F159" s="319" t="s">
        <v>961</v>
      </c>
      <c r="G159" s="319" t="s">
        <v>1331</v>
      </c>
      <c r="H159" s="319" t="s">
        <v>1332</v>
      </c>
      <c r="I159" s="319" t="s">
        <v>25</v>
      </c>
      <c r="J159" s="319" t="s">
        <v>1333</v>
      </c>
      <c r="K159" s="319" t="s">
        <v>1334</v>
      </c>
      <c r="L159" s="319" t="s">
        <v>1335</v>
      </c>
      <c r="M159" s="319" t="s">
        <v>1336</v>
      </c>
      <c r="N159" s="353" t="s">
        <v>1337</v>
      </c>
      <c r="O159" s="319" t="s">
        <v>375</v>
      </c>
      <c r="P159" s="319" t="s">
        <v>3431</v>
      </c>
      <c r="Q159" s="319" t="s">
        <v>415</v>
      </c>
    </row>
    <row r="160" spans="1:17" ht="75">
      <c r="A160" s="319">
        <v>2011154</v>
      </c>
      <c r="B160" s="319" t="s">
        <v>86</v>
      </c>
      <c r="C160" s="319" t="s">
        <v>959</v>
      </c>
      <c r="D160" s="319" t="s">
        <v>960</v>
      </c>
      <c r="E160" s="319" t="s">
        <v>374</v>
      </c>
      <c r="F160" s="319" t="s">
        <v>961</v>
      </c>
      <c r="G160" s="319" t="s">
        <v>1331</v>
      </c>
      <c r="H160" s="319" t="s">
        <v>1332</v>
      </c>
      <c r="I160" s="319" t="s">
        <v>25</v>
      </c>
      <c r="J160" s="319" t="s">
        <v>1333</v>
      </c>
      <c r="K160" s="319" t="s">
        <v>1334</v>
      </c>
      <c r="L160" s="319" t="s">
        <v>1335</v>
      </c>
      <c r="M160" s="319" t="s">
        <v>1336</v>
      </c>
      <c r="N160" s="353" t="s">
        <v>1337</v>
      </c>
      <c r="O160" s="319" t="s">
        <v>375</v>
      </c>
      <c r="P160" s="319" t="s">
        <v>3431</v>
      </c>
      <c r="Q160" s="319" t="s">
        <v>415</v>
      </c>
    </row>
    <row r="161" spans="1:17">
      <c r="A161" s="319">
        <v>2012129</v>
      </c>
      <c r="B161" s="319" t="s">
        <v>45</v>
      </c>
      <c r="C161" s="319" t="s">
        <v>959</v>
      </c>
      <c r="D161" s="319" t="s">
        <v>960</v>
      </c>
      <c r="E161" s="319" t="s">
        <v>393</v>
      </c>
      <c r="F161" s="319" t="s">
        <v>961</v>
      </c>
      <c r="G161" s="319" t="s">
        <v>1206</v>
      </c>
      <c r="H161" s="319" t="s">
        <v>25</v>
      </c>
      <c r="I161" s="319" t="s">
        <v>25</v>
      </c>
      <c r="J161" s="319" t="s">
        <v>1207</v>
      </c>
      <c r="K161" s="319" t="s">
        <v>1208</v>
      </c>
      <c r="L161" s="319" t="s">
        <v>1209</v>
      </c>
      <c r="M161" s="319" t="s">
        <v>1210</v>
      </c>
      <c r="N161" s="319" t="s">
        <v>1211</v>
      </c>
      <c r="O161" s="319" t="s">
        <v>394</v>
      </c>
      <c r="P161" s="319" t="s">
        <v>3432</v>
      </c>
      <c r="Q161" s="319" t="s">
        <v>648</v>
      </c>
    </row>
    <row r="162" spans="1:17">
      <c r="A162" s="319">
        <v>2012129</v>
      </c>
      <c r="B162" s="319" t="s">
        <v>45</v>
      </c>
      <c r="C162" s="319" t="s">
        <v>959</v>
      </c>
      <c r="D162" s="319" t="s">
        <v>960</v>
      </c>
      <c r="E162" s="319" t="s">
        <v>393</v>
      </c>
      <c r="F162" s="319" t="s">
        <v>961</v>
      </c>
      <c r="G162" s="319" t="s">
        <v>1206</v>
      </c>
      <c r="H162" s="319" t="s">
        <v>25</v>
      </c>
      <c r="I162" s="319" t="s">
        <v>25</v>
      </c>
      <c r="J162" s="319" t="s">
        <v>1207</v>
      </c>
      <c r="K162" s="319" t="s">
        <v>1208</v>
      </c>
      <c r="L162" s="319" t="s">
        <v>1209</v>
      </c>
      <c r="M162" s="319" t="s">
        <v>1210</v>
      </c>
      <c r="N162" s="319" t="s">
        <v>1211</v>
      </c>
      <c r="O162" s="319" t="s">
        <v>394</v>
      </c>
      <c r="P162" s="319" t="s">
        <v>3432</v>
      </c>
      <c r="Q162" s="319" t="s">
        <v>648</v>
      </c>
    </row>
    <row r="163" spans="1:17">
      <c r="A163" s="319">
        <v>2310655</v>
      </c>
      <c r="B163" s="319" t="s">
        <v>77</v>
      </c>
      <c r="C163" s="319" t="s">
        <v>959</v>
      </c>
      <c r="D163" s="319" t="s">
        <v>960</v>
      </c>
      <c r="E163" s="319" t="s">
        <v>401</v>
      </c>
      <c r="F163" s="319" t="s">
        <v>961</v>
      </c>
      <c r="G163" s="319" t="s">
        <v>3433</v>
      </c>
      <c r="H163" s="319" t="s">
        <v>25</v>
      </c>
      <c r="I163" s="319" t="s">
        <v>25</v>
      </c>
      <c r="J163" s="319" t="s">
        <v>1213</v>
      </c>
      <c r="K163" s="319" t="s">
        <v>3434</v>
      </c>
      <c r="L163" s="319" t="s">
        <v>3435</v>
      </c>
      <c r="M163" s="319" t="s">
        <v>3436</v>
      </c>
      <c r="N163" s="319" t="s">
        <v>3437</v>
      </c>
      <c r="O163" s="319" t="s">
        <v>402</v>
      </c>
      <c r="P163" s="319" t="s">
        <v>371</v>
      </c>
      <c r="Q163" s="319" t="s">
        <v>633</v>
      </c>
    </row>
    <row r="164" spans="1:17">
      <c r="A164" s="319">
        <v>2310655</v>
      </c>
      <c r="B164" s="319" t="s">
        <v>77</v>
      </c>
      <c r="C164" s="319" t="s">
        <v>959</v>
      </c>
      <c r="D164" s="319" t="s">
        <v>960</v>
      </c>
      <c r="E164" s="319" t="s">
        <v>401</v>
      </c>
      <c r="F164" s="319" t="s">
        <v>961</v>
      </c>
      <c r="G164" s="319" t="s">
        <v>3433</v>
      </c>
      <c r="H164" s="319" t="s">
        <v>25</v>
      </c>
      <c r="I164" s="319" t="s">
        <v>25</v>
      </c>
      <c r="J164" s="319" t="s">
        <v>1213</v>
      </c>
      <c r="K164" s="319" t="s">
        <v>3434</v>
      </c>
      <c r="L164" s="319" t="s">
        <v>3435</v>
      </c>
      <c r="M164" s="319" t="s">
        <v>3436</v>
      </c>
      <c r="N164" s="319" t="s">
        <v>3437</v>
      </c>
      <c r="O164" s="319" t="s">
        <v>402</v>
      </c>
      <c r="P164" s="319" t="s">
        <v>371</v>
      </c>
      <c r="Q164" s="319" t="s">
        <v>633</v>
      </c>
    </row>
    <row r="165" spans="1:17">
      <c r="A165" s="319">
        <v>2511211</v>
      </c>
      <c r="B165" s="319" t="s">
        <v>81</v>
      </c>
      <c r="C165" s="319" t="s">
        <v>959</v>
      </c>
      <c r="D165" s="319" t="s">
        <v>960</v>
      </c>
      <c r="E165" s="319" t="s">
        <v>401</v>
      </c>
      <c r="F165" s="319" t="s">
        <v>961</v>
      </c>
      <c r="G165" s="319" t="s">
        <v>2551</v>
      </c>
      <c r="H165" s="319" t="s">
        <v>25</v>
      </c>
      <c r="I165" s="319" t="s">
        <v>25</v>
      </c>
      <c r="J165" s="319" t="s">
        <v>2552</v>
      </c>
      <c r="K165" s="319" t="s">
        <v>2553</v>
      </c>
      <c r="L165" s="319" t="s">
        <v>2554</v>
      </c>
      <c r="M165" s="319" t="s">
        <v>2555</v>
      </c>
      <c r="N165" s="319" t="s">
        <v>2556</v>
      </c>
      <c r="O165" s="319" t="s">
        <v>402</v>
      </c>
      <c r="P165" s="319" t="s">
        <v>365</v>
      </c>
      <c r="Q165" s="319" t="s">
        <v>3198</v>
      </c>
    </row>
    <row r="166" spans="1:17">
      <c r="A166" s="319">
        <v>2511211</v>
      </c>
      <c r="B166" s="319" t="s">
        <v>81</v>
      </c>
      <c r="C166" s="319" t="s">
        <v>959</v>
      </c>
      <c r="D166" s="319" t="s">
        <v>960</v>
      </c>
      <c r="E166" s="319" t="s">
        <v>401</v>
      </c>
      <c r="F166" s="319" t="s">
        <v>961</v>
      </c>
      <c r="G166" s="319" t="s">
        <v>2551</v>
      </c>
      <c r="H166" s="319" t="s">
        <v>25</v>
      </c>
      <c r="I166" s="319" t="s">
        <v>25</v>
      </c>
      <c r="J166" s="319" t="s">
        <v>2552</v>
      </c>
      <c r="K166" s="319" t="s">
        <v>2553</v>
      </c>
      <c r="L166" s="319" t="s">
        <v>2554</v>
      </c>
      <c r="M166" s="319" t="s">
        <v>2555</v>
      </c>
      <c r="N166" s="319" t="s">
        <v>2556</v>
      </c>
      <c r="O166" s="319" t="s">
        <v>402</v>
      </c>
      <c r="P166" s="319" t="s">
        <v>365</v>
      </c>
      <c r="Q166" s="319" t="s">
        <v>3198</v>
      </c>
    </row>
    <row r="167" spans="1:17" ht="56.25">
      <c r="A167" s="319">
        <v>2610724</v>
      </c>
      <c r="B167" s="319" t="s">
        <v>72</v>
      </c>
      <c r="C167" s="319" t="s">
        <v>959</v>
      </c>
      <c r="D167" s="319" t="s">
        <v>960</v>
      </c>
      <c r="E167" s="319" t="s">
        <v>393</v>
      </c>
      <c r="F167" s="319" t="s">
        <v>961</v>
      </c>
      <c r="G167" s="319" t="s">
        <v>1339</v>
      </c>
      <c r="H167" s="319" t="s">
        <v>25</v>
      </c>
      <c r="I167" s="319" t="s">
        <v>25</v>
      </c>
      <c r="J167" s="319" t="s">
        <v>1340</v>
      </c>
      <c r="K167" s="319" t="s">
        <v>1341</v>
      </c>
      <c r="L167" s="319" t="s">
        <v>1342</v>
      </c>
      <c r="M167" s="319" t="s">
        <v>1343</v>
      </c>
      <c r="N167" s="353" t="s">
        <v>1344</v>
      </c>
      <c r="O167" s="319" t="s">
        <v>394</v>
      </c>
      <c r="P167" s="319" t="s">
        <v>3438</v>
      </c>
      <c r="Q167" s="319" t="s">
        <v>28</v>
      </c>
    </row>
    <row r="168" spans="1:17" ht="56.25">
      <c r="A168" s="319">
        <v>2610724</v>
      </c>
      <c r="B168" s="319" t="s">
        <v>72</v>
      </c>
      <c r="C168" s="319" t="s">
        <v>959</v>
      </c>
      <c r="D168" s="319" t="s">
        <v>960</v>
      </c>
      <c r="E168" s="319" t="s">
        <v>393</v>
      </c>
      <c r="F168" s="319" t="s">
        <v>961</v>
      </c>
      <c r="G168" s="319" t="s">
        <v>1339</v>
      </c>
      <c r="H168" s="319" t="s">
        <v>25</v>
      </c>
      <c r="I168" s="319" t="s">
        <v>25</v>
      </c>
      <c r="J168" s="319" t="s">
        <v>1340</v>
      </c>
      <c r="K168" s="319" t="s">
        <v>1341</v>
      </c>
      <c r="L168" s="319" t="s">
        <v>1342</v>
      </c>
      <c r="M168" s="319" t="s">
        <v>1343</v>
      </c>
      <c r="N168" s="353" t="s">
        <v>1344</v>
      </c>
      <c r="O168" s="319" t="s">
        <v>394</v>
      </c>
      <c r="P168" s="319" t="s">
        <v>3438</v>
      </c>
      <c r="Q168" s="319" t="s">
        <v>28</v>
      </c>
    </row>
    <row r="169" spans="1:17">
      <c r="A169" s="319">
        <v>2710086</v>
      </c>
      <c r="B169" s="319" t="s">
        <v>56</v>
      </c>
      <c r="C169" s="319" t="s">
        <v>959</v>
      </c>
      <c r="D169" s="319" t="s">
        <v>960</v>
      </c>
      <c r="E169" s="319" t="s">
        <v>401</v>
      </c>
      <c r="F169" s="319" t="s">
        <v>961</v>
      </c>
      <c r="G169" s="319" t="s">
        <v>3439</v>
      </c>
      <c r="H169" s="319" t="s">
        <v>25</v>
      </c>
      <c r="I169" s="319" t="s">
        <v>25</v>
      </c>
      <c r="J169" s="319" t="s">
        <v>3440</v>
      </c>
      <c r="K169" s="319" t="s">
        <v>3441</v>
      </c>
      <c r="L169" s="319" t="s">
        <v>3442</v>
      </c>
      <c r="M169" s="319" t="s">
        <v>3443</v>
      </c>
      <c r="N169" s="319" t="s">
        <v>3444</v>
      </c>
      <c r="O169" s="319" t="s">
        <v>402</v>
      </c>
      <c r="P169" s="319" t="s">
        <v>657</v>
      </c>
      <c r="Q169" s="319" t="s">
        <v>3356</v>
      </c>
    </row>
    <row r="170" spans="1:17">
      <c r="A170" s="319">
        <v>2710086</v>
      </c>
      <c r="B170" s="319" t="s">
        <v>56</v>
      </c>
      <c r="C170" s="319" t="s">
        <v>959</v>
      </c>
      <c r="D170" s="319" t="s">
        <v>960</v>
      </c>
      <c r="E170" s="319" t="s">
        <v>401</v>
      </c>
      <c r="F170" s="319" t="s">
        <v>961</v>
      </c>
      <c r="G170" s="319" t="s">
        <v>3439</v>
      </c>
      <c r="H170" s="319" t="s">
        <v>25</v>
      </c>
      <c r="I170" s="319" t="s">
        <v>25</v>
      </c>
      <c r="J170" s="319" t="s">
        <v>3440</v>
      </c>
      <c r="K170" s="319" t="s">
        <v>3441</v>
      </c>
      <c r="L170" s="319" t="s">
        <v>3442</v>
      </c>
      <c r="M170" s="319" t="s">
        <v>3443</v>
      </c>
      <c r="N170" s="319" t="s">
        <v>3444</v>
      </c>
      <c r="O170" s="319" t="s">
        <v>402</v>
      </c>
      <c r="P170" s="319" t="s">
        <v>657</v>
      </c>
      <c r="Q170" s="319" t="s">
        <v>3356</v>
      </c>
    </row>
    <row r="171" spans="1:17" ht="75">
      <c r="A171" s="319">
        <v>2810167</v>
      </c>
      <c r="B171" s="319" t="s">
        <v>81</v>
      </c>
      <c r="C171" s="319" t="s">
        <v>959</v>
      </c>
      <c r="D171" s="319" t="s">
        <v>960</v>
      </c>
      <c r="E171" s="319" t="s">
        <v>374</v>
      </c>
      <c r="F171" s="319" t="s">
        <v>961</v>
      </c>
      <c r="G171" s="319" t="s">
        <v>1345</v>
      </c>
      <c r="H171" s="319" t="s">
        <v>25</v>
      </c>
      <c r="I171" s="319" t="s">
        <v>25</v>
      </c>
      <c r="J171" s="319" t="s">
        <v>1346</v>
      </c>
      <c r="K171" s="319" t="s">
        <v>1347</v>
      </c>
      <c r="L171" s="319" t="s">
        <v>1348</v>
      </c>
      <c r="M171" s="319" t="s">
        <v>1349</v>
      </c>
      <c r="N171" s="353" t="s">
        <v>1350</v>
      </c>
      <c r="O171" s="319" t="s">
        <v>375</v>
      </c>
      <c r="P171" s="319" t="s">
        <v>3445</v>
      </c>
      <c r="Q171" s="319" t="s">
        <v>415</v>
      </c>
    </row>
    <row r="172" spans="1:17" ht="75">
      <c r="A172" s="319">
        <v>2810167</v>
      </c>
      <c r="B172" s="319" t="s">
        <v>81</v>
      </c>
      <c r="C172" s="319" t="s">
        <v>959</v>
      </c>
      <c r="D172" s="319" t="s">
        <v>960</v>
      </c>
      <c r="E172" s="319" t="s">
        <v>374</v>
      </c>
      <c r="F172" s="319" t="s">
        <v>961</v>
      </c>
      <c r="G172" s="319" t="s">
        <v>1345</v>
      </c>
      <c r="H172" s="319" t="s">
        <v>25</v>
      </c>
      <c r="I172" s="319" t="s">
        <v>25</v>
      </c>
      <c r="J172" s="319" t="s">
        <v>1346</v>
      </c>
      <c r="K172" s="319" t="s">
        <v>1347</v>
      </c>
      <c r="L172" s="319" t="s">
        <v>1348</v>
      </c>
      <c r="M172" s="319" t="s">
        <v>1349</v>
      </c>
      <c r="N172" s="353" t="s">
        <v>1350</v>
      </c>
      <c r="O172" s="319" t="s">
        <v>375</v>
      </c>
      <c r="P172" s="319" t="s">
        <v>3445</v>
      </c>
      <c r="Q172" s="319" t="s">
        <v>415</v>
      </c>
    </row>
    <row r="173" spans="1:17">
      <c r="A173" s="319">
        <v>2810761</v>
      </c>
      <c r="B173" s="319" t="s">
        <v>51</v>
      </c>
      <c r="C173" s="319" t="s">
        <v>959</v>
      </c>
      <c r="D173" s="319" t="s">
        <v>960</v>
      </c>
      <c r="E173" s="319" t="s">
        <v>401</v>
      </c>
      <c r="F173" s="319" t="s">
        <v>961</v>
      </c>
      <c r="G173" s="319" t="s">
        <v>3446</v>
      </c>
      <c r="H173" s="319" t="s">
        <v>25</v>
      </c>
      <c r="I173" s="319" t="s">
        <v>25</v>
      </c>
      <c r="J173" s="319" t="s">
        <v>3447</v>
      </c>
      <c r="K173" s="319" t="s">
        <v>3448</v>
      </c>
      <c r="L173" s="319" t="s">
        <v>3449</v>
      </c>
      <c r="M173" s="319" t="s">
        <v>3450</v>
      </c>
      <c r="N173" s="319" t="s">
        <v>25</v>
      </c>
      <c r="O173" s="319" t="s">
        <v>402</v>
      </c>
      <c r="P173" s="319" t="s">
        <v>446</v>
      </c>
      <c r="Q173" s="319" t="s">
        <v>638</v>
      </c>
    </row>
    <row r="174" spans="1:17">
      <c r="A174" s="319">
        <v>2810761</v>
      </c>
      <c r="B174" s="319" t="s">
        <v>51</v>
      </c>
      <c r="C174" s="319" t="s">
        <v>959</v>
      </c>
      <c r="D174" s="319" t="s">
        <v>960</v>
      </c>
      <c r="E174" s="319" t="s">
        <v>401</v>
      </c>
      <c r="F174" s="319" t="s">
        <v>961</v>
      </c>
      <c r="G174" s="319" t="s">
        <v>3446</v>
      </c>
      <c r="H174" s="319" t="s">
        <v>25</v>
      </c>
      <c r="I174" s="319" t="s">
        <v>25</v>
      </c>
      <c r="J174" s="319" t="s">
        <v>3447</v>
      </c>
      <c r="K174" s="319" t="s">
        <v>3448</v>
      </c>
      <c r="L174" s="319" t="s">
        <v>3449</v>
      </c>
      <c r="M174" s="319" t="s">
        <v>3450</v>
      </c>
      <c r="N174" s="319" t="s">
        <v>25</v>
      </c>
      <c r="O174" s="319" t="s">
        <v>402</v>
      </c>
      <c r="P174" s="319" t="s">
        <v>446</v>
      </c>
      <c r="Q174" s="319" t="s">
        <v>638</v>
      </c>
    </row>
    <row r="175" spans="1:17">
      <c r="A175" s="319">
        <v>2810803</v>
      </c>
      <c r="B175" s="319" t="s">
        <v>51</v>
      </c>
      <c r="C175" s="319" t="s">
        <v>959</v>
      </c>
      <c r="D175" s="319" t="s">
        <v>960</v>
      </c>
      <c r="E175" s="319" t="s">
        <v>393</v>
      </c>
      <c r="F175" s="319" t="s">
        <v>961</v>
      </c>
      <c r="G175" s="319" t="s">
        <v>2595</v>
      </c>
      <c r="H175" s="319" t="s">
        <v>25</v>
      </c>
      <c r="I175" s="319" t="s">
        <v>25</v>
      </c>
      <c r="J175" s="319" t="s">
        <v>2596</v>
      </c>
      <c r="K175" s="319" t="s">
        <v>2597</v>
      </c>
      <c r="L175" s="319" t="s">
        <v>2598</v>
      </c>
      <c r="M175" s="319" t="s">
        <v>2599</v>
      </c>
      <c r="N175" s="319" t="s">
        <v>25</v>
      </c>
      <c r="O175" s="319" t="s">
        <v>394</v>
      </c>
      <c r="P175" s="319" t="s">
        <v>3451</v>
      </c>
      <c r="Q175" s="319" t="s">
        <v>3452</v>
      </c>
    </row>
    <row r="176" spans="1:17">
      <c r="A176" s="319">
        <v>2810803</v>
      </c>
      <c r="B176" s="319" t="s">
        <v>51</v>
      </c>
      <c r="C176" s="319" t="s">
        <v>959</v>
      </c>
      <c r="D176" s="319" t="s">
        <v>960</v>
      </c>
      <c r="E176" s="319" t="s">
        <v>393</v>
      </c>
      <c r="F176" s="319" t="s">
        <v>961</v>
      </c>
      <c r="G176" s="319" t="s">
        <v>2595</v>
      </c>
      <c r="H176" s="319" t="s">
        <v>25</v>
      </c>
      <c r="I176" s="319" t="s">
        <v>25</v>
      </c>
      <c r="J176" s="319" t="s">
        <v>2596</v>
      </c>
      <c r="K176" s="319" t="s">
        <v>2597</v>
      </c>
      <c r="L176" s="319" t="s">
        <v>2598</v>
      </c>
      <c r="M176" s="319" t="s">
        <v>2599</v>
      </c>
      <c r="N176" s="319" t="s">
        <v>25</v>
      </c>
      <c r="O176" s="319" t="s">
        <v>394</v>
      </c>
      <c r="P176" s="319" t="s">
        <v>3451</v>
      </c>
      <c r="Q176" s="319" t="s">
        <v>3452</v>
      </c>
    </row>
    <row r="177" spans="1:17" ht="75">
      <c r="A177" s="319">
        <v>2910041</v>
      </c>
      <c r="B177" s="319" t="s">
        <v>34</v>
      </c>
      <c r="C177" s="319" t="s">
        <v>959</v>
      </c>
      <c r="D177" s="319" t="s">
        <v>960</v>
      </c>
      <c r="E177" s="319" t="s">
        <v>393</v>
      </c>
      <c r="F177" s="319" t="s">
        <v>961</v>
      </c>
      <c r="G177" s="319" t="s">
        <v>3453</v>
      </c>
      <c r="H177" s="319" t="s">
        <v>25</v>
      </c>
      <c r="I177" s="319" t="s">
        <v>25</v>
      </c>
      <c r="J177" s="319" t="s">
        <v>3454</v>
      </c>
      <c r="K177" s="319" t="s">
        <v>3455</v>
      </c>
      <c r="L177" s="319" t="s">
        <v>3456</v>
      </c>
      <c r="M177" s="319" t="s">
        <v>3457</v>
      </c>
      <c r="N177" s="353" t="s">
        <v>3458</v>
      </c>
      <c r="O177" s="319" t="s">
        <v>394</v>
      </c>
      <c r="P177" s="319" t="s">
        <v>3459</v>
      </c>
      <c r="Q177" s="319" t="s">
        <v>3356</v>
      </c>
    </row>
    <row r="178" spans="1:17" ht="75">
      <c r="A178" s="319">
        <v>2910041</v>
      </c>
      <c r="B178" s="319" t="s">
        <v>34</v>
      </c>
      <c r="C178" s="319" t="s">
        <v>959</v>
      </c>
      <c r="D178" s="319" t="s">
        <v>960</v>
      </c>
      <c r="E178" s="319" t="s">
        <v>393</v>
      </c>
      <c r="F178" s="319" t="s">
        <v>961</v>
      </c>
      <c r="G178" s="319" t="s">
        <v>3453</v>
      </c>
      <c r="H178" s="319" t="s">
        <v>25</v>
      </c>
      <c r="I178" s="319" t="s">
        <v>25</v>
      </c>
      <c r="J178" s="319" t="s">
        <v>3454</v>
      </c>
      <c r="K178" s="319" t="s">
        <v>3455</v>
      </c>
      <c r="L178" s="319" t="s">
        <v>3456</v>
      </c>
      <c r="M178" s="319" t="s">
        <v>3457</v>
      </c>
      <c r="N178" s="353" t="s">
        <v>3458</v>
      </c>
      <c r="O178" s="319" t="s">
        <v>394</v>
      </c>
      <c r="P178" s="319" t="s">
        <v>3459</v>
      </c>
      <c r="Q178" s="319" t="s">
        <v>3356</v>
      </c>
    </row>
    <row r="179" spans="1:17">
      <c r="A179" s="319">
        <v>2911015</v>
      </c>
      <c r="B179" s="319" t="s">
        <v>58</v>
      </c>
      <c r="C179" s="319" t="s">
        <v>959</v>
      </c>
      <c r="D179" s="319" t="s">
        <v>960</v>
      </c>
      <c r="E179" s="319" t="s">
        <v>401</v>
      </c>
      <c r="F179" s="319" t="s">
        <v>961</v>
      </c>
      <c r="G179" s="319" t="s">
        <v>3460</v>
      </c>
      <c r="H179" s="319" t="s">
        <v>25</v>
      </c>
      <c r="I179" s="319" t="s">
        <v>25</v>
      </c>
      <c r="J179" s="319" t="s">
        <v>3461</v>
      </c>
      <c r="K179" s="319" t="s">
        <v>3462</v>
      </c>
      <c r="L179" s="319" t="s">
        <v>3463</v>
      </c>
      <c r="M179" s="319" t="s">
        <v>3464</v>
      </c>
      <c r="N179" s="319" t="s">
        <v>25</v>
      </c>
      <c r="O179" s="319" t="s">
        <v>402</v>
      </c>
      <c r="P179" s="319" t="s">
        <v>407</v>
      </c>
      <c r="Q179" s="319" t="s">
        <v>353</v>
      </c>
    </row>
    <row r="180" spans="1:17">
      <c r="A180" s="319">
        <v>2911015</v>
      </c>
      <c r="B180" s="319" t="s">
        <v>58</v>
      </c>
      <c r="C180" s="319" t="s">
        <v>959</v>
      </c>
      <c r="D180" s="319" t="s">
        <v>960</v>
      </c>
      <c r="E180" s="319" t="s">
        <v>401</v>
      </c>
      <c r="F180" s="319" t="s">
        <v>961</v>
      </c>
      <c r="G180" s="319" t="s">
        <v>3460</v>
      </c>
      <c r="H180" s="319" t="s">
        <v>25</v>
      </c>
      <c r="I180" s="319" t="s">
        <v>25</v>
      </c>
      <c r="J180" s="319" t="s">
        <v>3461</v>
      </c>
      <c r="K180" s="319" t="s">
        <v>3462</v>
      </c>
      <c r="L180" s="319" t="s">
        <v>3463</v>
      </c>
      <c r="M180" s="319" t="s">
        <v>3464</v>
      </c>
      <c r="N180" s="319" t="s">
        <v>25</v>
      </c>
      <c r="O180" s="319" t="s">
        <v>402</v>
      </c>
      <c r="P180" s="319" t="s">
        <v>407</v>
      </c>
      <c r="Q180" s="319" t="s">
        <v>353</v>
      </c>
    </row>
    <row r="181" spans="1:17" ht="75">
      <c r="A181" s="319">
        <v>3011062</v>
      </c>
      <c r="B181" s="319" t="s">
        <v>31</v>
      </c>
      <c r="C181" s="319" t="s">
        <v>959</v>
      </c>
      <c r="D181" s="319" t="s">
        <v>960</v>
      </c>
      <c r="E181" s="319" t="s">
        <v>374</v>
      </c>
      <c r="F181" s="319" t="s">
        <v>961</v>
      </c>
      <c r="G181" s="319" t="s">
        <v>3143</v>
      </c>
      <c r="H181" s="319" t="s">
        <v>3144</v>
      </c>
      <c r="I181" s="319" t="s">
        <v>25</v>
      </c>
      <c r="J181" s="319" t="s">
        <v>3145</v>
      </c>
      <c r="K181" s="319" t="s">
        <v>3146</v>
      </c>
      <c r="L181" s="319" t="s">
        <v>3147</v>
      </c>
      <c r="M181" s="319" t="s">
        <v>3148</v>
      </c>
      <c r="N181" s="353" t="s">
        <v>3149</v>
      </c>
      <c r="O181" s="319" t="s">
        <v>375</v>
      </c>
      <c r="P181" s="319" t="s">
        <v>3465</v>
      </c>
      <c r="Q181" s="319" t="s">
        <v>643</v>
      </c>
    </row>
    <row r="182" spans="1:17" ht="75">
      <c r="A182" s="319">
        <v>3011062</v>
      </c>
      <c r="B182" s="319" t="s">
        <v>31</v>
      </c>
      <c r="C182" s="319" t="s">
        <v>959</v>
      </c>
      <c r="D182" s="319" t="s">
        <v>960</v>
      </c>
      <c r="E182" s="319" t="s">
        <v>374</v>
      </c>
      <c r="F182" s="319" t="s">
        <v>961</v>
      </c>
      <c r="G182" s="319" t="s">
        <v>3143</v>
      </c>
      <c r="H182" s="319" t="s">
        <v>3144</v>
      </c>
      <c r="I182" s="319" t="s">
        <v>25</v>
      </c>
      <c r="J182" s="319" t="s">
        <v>3145</v>
      </c>
      <c r="K182" s="319" t="s">
        <v>3146</v>
      </c>
      <c r="L182" s="319" t="s">
        <v>3147</v>
      </c>
      <c r="M182" s="319" t="s">
        <v>3148</v>
      </c>
      <c r="N182" s="353" t="s">
        <v>3149</v>
      </c>
      <c r="O182" s="319" t="s">
        <v>375</v>
      </c>
      <c r="P182" s="319" t="s">
        <v>3465</v>
      </c>
      <c r="Q182" s="319" t="s">
        <v>643</v>
      </c>
    </row>
    <row r="183" spans="1:17">
      <c r="A183" s="319">
        <v>3011153</v>
      </c>
      <c r="B183" s="319" t="s">
        <v>49</v>
      </c>
      <c r="C183" s="319" t="s">
        <v>959</v>
      </c>
      <c r="D183" s="319" t="s">
        <v>960</v>
      </c>
      <c r="E183" s="319" t="s">
        <v>401</v>
      </c>
      <c r="F183" s="319" t="s">
        <v>961</v>
      </c>
      <c r="G183" s="319" t="s">
        <v>3150</v>
      </c>
      <c r="H183" s="319" t="s">
        <v>25</v>
      </c>
      <c r="I183" s="319" t="s">
        <v>25</v>
      </c>
      <c r="J183" s="319" t="s">
        <v>3151</v>
      </c>
      <c r="K183" s="319" t="s">
        <v>3152</v>
      </c>
      <c r="L183" s="319" t="s">
        <v>3153</v>
      </c>
      <c r="M183" s="319" t="s">
        <v>3154</v>
      </c>
      <c r="N183" s="319" t="s">
        <v>25</v>
      </c>
      <c r="O183" s="319" t="s">
        <v>402</v>
      </c>
      <c r="P183" s="319" t="s">
        <v>408</v>
      </c>
      <c r="Q183" s="319" t="s">
        <v>3466</v>
      </c>
    </row>
    <row r="184" spans="1:17">
      <c r="A184" s="319">
        <v>3111532</v>
      </c>
      <c r="B184" s="319" t="s">
        <v>60</v>
      </c>
      <c r="C184" s="319" t="s">
        <v>959</v>
      </c>
      <c r="D184" s="319" t="s">
        <v>960</v>
      </c>
      <c r="E184" s="319" t="s">
        <v>374</v>
      </c>
      <c r="F184" s="319" t="s">
        <v>961</v>
      </c>
      <c r="G184" s="319" t="s">
        <v>3156</v>
      </c>
      <c r="H184" s="319" t="s">
        <v>25</v>
      </c>
      <c r="I184" s="319" t="s">
        <v>25</v>
      </c>
      <c r="J184" s="319" t="s">
        <v>3157</v>
      </c>
      <c r="K184" s="319" t="s">
        <v>3158</v>
      </c>
      <c r="L184" s="319" t="s">
        <v>3159</v>
      </c>
      <c r="M184" s="319" t="s">
        <v>3160</v>
      </c>
      <c r="N184" s="319" t="s">
        <v>3161</v>
      </c>
      <c r="O184" s="319" t="s">
        <v>375</v>
      </c>
      <c r="P184" s="319" t="s">
        <v>3467</v>
      </c>
      <c r="Q184" s="319" t="s">
        <v>78</v>
      </c>
    </row>
    <row r="185" spans="1:17">
      <c r="A185" s="319">
        <v>3111532</v>
      </c>
      <c r="B185" s="319" t="s">
        <v>60</v>
      </c>
      <c r="C185" s="319" t="s">
        <v>959</v>
      </c>
      <c r="D185" s="319" t="s">
        <v>960</v>
      </c>
      <c r="E185" s="319" t="s">
        <v>374</v>
      </c>
      <c r="F185" s="319" t="s">
        <v>961</v>
      </c>
      <c r="G185" s="319" t="s">
        <v>3156</v>
      </c>
      <c r="H185" s="319" t="s">
        <v>25</v>
      </c>
      <c r="I185" s="319" t="s">
        <v>25</v>
      </c>
      <c r="J185" s="319" t="s">
        <v>3157</v>
      </c>
      <c r="K185" s="319" t="s">
        <v>3158</v>
      </c>
      <c r="L185" s="319" t="s">
        <v>3159</v>
      </c>
      <c r="M185" s="319" t="s">
        <v>3160</v>
      </c>
      <c r="N185" s="319" t="s">
        <v>3161</v>
      </c>
      <c r="O185" s="319" t="s">
        <v>375</v>
      </c>
      <c r="P185" s="319" t="s">
        <v>3467</v>
      </c>
      <c r="Q185" s="319" t="s">
        <v>78</v>
      </c>
    </row>
    <row r="186" spans="1:17" ht="75">
      <c r="A186" s="319">
        <v>3111573</v>
      </c>
      <c r="B186" s="319" t="s">
        <v>54</v>
      </c>
      <c r="C186" s="319" t="s">
        <v>959</v>
      </c>
      <c r="D186" s="319" t="s">
        <v>960</v>
      </c>
      <c r="E186" s="319" t="s">
        <v>393</v>
      </c>
      <c r="F186" s="319" t="s">
        <v>961</v>
      </c>
      <c r="G186" s="319" t="s">
        <v>3163</v>
      </c>
      <c r="H186" s="319" t="s">
        <v>25</v>
      </c>
      <c r="I186" s="319" t="s">
        <v>25</v>
      </c>
      <c r="J186" s="319" t="s">
        <v>1223</v>
      </c>
      <c r="K186" s="319" t="s">
        <v>3164</v>
      </c>
      <c r="L186" s="319" t="s">
        <v>3165</v>
      </c>
      <c r="M186" s="319" t="s">
        <v>3166</v>
      </c>
      <c r="N186" s="353" t="s">
        <v>3167</v>
      </c>
      <c r="O186" s="319" t="s">
        <v>394</v>
      </c>
      <c r="P186" s="319" t="s">
        <v>3468</v>
      </c>
      <c r="Q186" s="319" t="s">
        <v>158</v>
      </c>
    </row>
    <row r="187" spans="1:17" ht="75">
      <c r="A187" s="319">
        <v>3111573</v>
      </c>
      <c r="B187" s="319" t="s">
        <v>54</v>
      </c>
      <c r="C187" s="319" t="s">
        <v>959</v>
      </c>
      <c r="D187" s="319" t="s">
        <v>960</v>
      </c>
      <c r="E187" s="319" t="s">
        <v>393</v>
      </c>
      <c r="F187" s="319" t="s">
        <v>961</v>
      </c>
      <c r="G187" s="319" t="s">
        <v>3163</v>
      </c>
      <c r="H187" s="319" t="s">
        <v>25</v>
      </c>
      <c r="I187" s="319" t="s">
        <v>25</v>
      </c>
      <c r="J187" s="319" t="s">
        <v>1223</v>
      </c>
      <c r="K187" s="319" t="s">
        <v>3164</v>
      </c>
      <c r="L187" s="319" t="s">
        <v>3165</v>
      </c>
      <c r="M187" s="319" t="s">
        <v>3166</v>
      </c>
      <c r="N187" s="353" t="s">
        <v>3167</v>
      </c>
      <c r="O187" s="319" t="s">
        <v>394</v>
      </c>
      <c r="P187" s="319" t="s">
        <v>3468</v>
      </c>
      <c r="Q187" s="319" t="s">
        <v>158</v>
      </c>
    </row>
    <row r="188" spans="1:17" ht="75">
      <c r="A188" s="319">
        <v>3210524</v>
      </c>
      <c r="B188" s="319" t="s">
        <v>34</v>
      </c>
      <c r="C188" s="319" t="s">
        <v>959</v>
      </c>
      <c r="D188" s="319" t="s">
        <v>960</v>
      </c>
      <c r="E188" s="319" t="s">
        <v>401</v>
      </c>
      <c r="F188" s="319" t="s">
        <v>961</v>
      </c>
      <c r="G188" s="319" t="s">
        <v>3469</v>
      </c>
      <c r="H188" s="319" t="s">
        <v>25</v>
      </c>
      <c r="I188" s="319" t="s">
        <v>25</v>
      </c>
      <c r="J188" s="319" t="s">
        <v>2660</v>
      </c>
      <c r="K188" s="319" t="s">
        <v>3470</v>
      </c>
      <c r="L188" s="319" t="s">
        <v>3471</v>
      </c>
      <c r="M188" s="319" t="s">
        <v>3472</v>
      </c>
      <c r="N188" s="353" t="s">
        <v>3473</v>
      </c>
      <c r="O188" s="319" t="s">
        <v>402</v>
      </c>
      <c r="P188" s="319" t="s">
        <v>453</v>
      </c>
      <c r="Q188" s="319" t="s">
        <v>633</v>
      </c>
    </row>
    <row r="189" spans="1:17" ht="75">
      <c r="A189" s="319">
        <v>3211019</v>
      </c>
      <c r="B189" s="319" t="s">
        <v>63</v>
      </c>
      <c r="C189" s="319" t="s">
        <v>959</v>
      </c>
      <c r="D189" s="319" t="s">
        <v>960</v>
      </c>
      <c r="E189" s="319" t="s">
        <v>393</v>
      </c>
      <c r="F189" s="319" t="s">
        <v>961</v>
      </c>
      <c r="G189" s="319" t="s">
        <v>1228</v>
      </c>
      <c r="H189" s="319" t="s">
        <v>25</v>
      </c>
      <c r="I189" s="319" t="s">
        <v>25</v>
      </c>
      <c r="J189" s="319" t="s">
        <v>1229</v>
      </c>
      <c r="K189" s="319" t="s">
        <v>1230</v>
      </c>
      <c r="L189" s="319" t="s">
        <v>1231</v>
      </c>
      <c r="M189" s="319" t="s">
        <v>1232</v>
      </c>
      <c r="N189" s="353" t="s">
        <v>1233</v>
      </c>
      <c r="O189" s="319" t="s">
        <v>394</v>
      </c>
      <c r="P189" s="319" t="s">
        <v>3474</v>
      </c>
      <c r="Q189" s="319" t="s">
        <v>28</v>
      </c>
    </row>
    <row r="190" spans="1:17" ht="75">
      <c r="A190" s="319">
        <v>3211019</v>
      </c>
      <c r="B190" s="319" t="s">
        <v>63</v>
      </c>
      <c r="C190" s="319" t="s">
        <v>959</v>
      </c>
      <c r="D190" s="319" t="s">
        <v>960</v>
      </c>
      <c r="E190" s="319" t="s">
        <v>393</v>
      </c>
      <c r="F190" s="319" t="s">
        <v>961</v>
      </c>
      <c r="G190" s="319" t="s">
        <v>1228</v>
      </c>
      <c r="H190" s="319" t="s">
        <v>25</v>
      </c>
      <c r="I190" s="319" t="s">
        <v>25</v>
      </c>
      <c r="J190" s="319" t="s">
        <v>1229</v>
      </c>
      <c r="K190" s="319" t="s">
        <v>1230</v>
      </c>
      <c r="L190" s="319" t="s">
        <v>1231</v>
      </c>
      <c r="M190" s="319" t="s">
        <v>1232</v>
      </c>
      <c r="N190" s="353" t="s">
        <v>1233</v>
      </c>
      <c r="O190" s="319" t="s">
        <v>394</v>
      </c>
      <c r="P190" s="319" t="s">
        <v>3474</v>
      </c>
      <c r="Q190" s="319" t="s">
        <v>28</v>
      </c>
    </row>
    <row r="191" spans="1:17" ht="112.5">
      <c r="A191" s="319">
        <v>3211209</v>
      </c>
      <c r="B191" s="319" t="s">
        <v>24</v>
      </c>
      <c r="C191" s="319" t="s">
        <v>959</v>
      </c>
      <c r="D191" s="319" t="s">
        <v>960</v>
      </c>
      <c r="E191" s="319" t="s">
        <v>401</v>
      </c>
      <c r="F191" s="319" t="s">
        <v>961</v>
      </c>
      <c r="G191" s="319" t="s">
        <v>3475</v>
      </c>
      <c r="H191" s="319" t="s">
        <v>25</v>
      </c>
      <c r="I191" s="319" t="s">
        <v>25</v>
      </c>
      <c r="J191" s="319" t="s">
        <v>3476</v>
      </c>
      <c r="K191" s="319" t="s">
        <v>3477</v>
      </c>
      <c r="L191" s="319" t="s">
        <v>3478</v>
      </c>
      <c r="M191" s="319" t="s">
        <v>3479</v>
      </c>
      <c r="N191" s="353" t="s">
        <v>3480</v>
      </c>
      <c r="O191" s="319" t="s">
        <v>402</v>
      </c>
      <c r="P191" s="319" t="s">
        <v>64</v>
      </c>
      <c r="Q191" s="319" t="s">
        <v>633</v>
      </c>
    </row>
    <row r="192" spans="1:17">
      <c r="A192" s="319">
        <v>3211472</v>
      </c>
      <c r="B192" s="319" t="s">
        <v>83</v>
      </c>
      <c r="C192" s="319" t="s">
        <v>959</v>
      </c>
      <c r="D192" s="319" t="s">
        <v>960</v>
      </c>
      <c r="E192" s="319" t="s">
        <v>401</v>
      </c>
      <c r="F192" s="319" t="s">
        <v>961</v>
      </c>
      <c r="G192" s="319" t="s">
        <v>3481</v>
      </c>
      <c r="H192" s="319" t="s">
        <v>25</v>
      </c>
      <c r="I192" s="319" t="s">
        <v>25</v>
      </c>
      <c r="J192" s="319" t="s">
        <v>2665</v>
      </c>
      <c r="K192" s="319" t="s">
        <v>3482</v>
      </c>
      <c r="L192" s="319" t="s">
        <v>3483</v>
      </c>
      <c r="M192" s="319" t="s">
        <v>3484</v>
      </c>
      <c r="N192" s="319" t="s">
        <v>3485</v>
      </c>
      <c r="O192" s="319" t="s">
        <v>402</v>
      </c>
      <c r="P192" s="319" t="s">
        <v>369</v>
      </c>
      <c r="Q192" s="319" t="s">
        <v>78</v>
      </c>
    </row>
    <row r="193" spans="1:17">
      <c r="A193" s="319">
        <v>3211472</v>
      </c>
      <c r="B193" s="319" t="s">
        <v>83</v>
      </c>
      <c r="C193" s="319" t="s">
        <v>959</v>
      </c>
      <c r="D193" s="319" t="s">
        <v>960</v>
      </c>
      <c r="E193" s="319" t="s">
        <v>401</v>
      </c>
      <c r="F193" s="319" t="s">
        <v>961</v>
      </c>
      <c r="G193" s="319" t="s">
        <v>3481</v>
      </c>
      <c r="H193" s="319" t="s">
        <v>25</v>
      </c>
      <c r="I193" s="319" t="s">
        <v>25</v>
      </c>
      <c r="J193" s="319" t="s">
        <v>2665</v>
      </c>
      <c r="K193" s="319" t="s">
        <v>3482</v>
      </c>
      <c r="L193" s="319" t="s">
        <v>3483</v>
      </c>
      <c r="M193" s="319" t="s">
        <v>3484</v>
      </c>
      <c r="N193" s="319" t="s">
        <v>3485</v>
      </c>
      <c r="O193" s="319" t="s">
        <v>402</v>
      </c>
      <c r="P193" s="319" t="s">
        <v>369</v>
      </c>
      <c r="Q193" s="319" t="s">
        <v>78</v>
      </c>
    </row>
    <row r="194" spans="1:17" ht="56.25">
      <c r="A194" s="319">
        <v>3310704</v>
      </c>
      <c r="B194" s="319" t="s">
        <v>95</v>
      </c>
      <c r="C194" s="319" t="s">
        <v>959</v>
      </c>
      <c r="D194" s="319" t="s">
        <v>960</v>
      </c>
      <c r="E194" s="319" t="s">
        <v>374</v>
      </c>
      <c r="F194" s="319" t="s">
        <v>961</v>
      </c>
      <c r="G194" s="319" t="s">
        <v>3178</v>
      </c>
      <c r="H194" s="319" t="s">
        <v>3179</v>
      </c>
      <c r="I194" s="319" t="s">
        <v>25</v>
      </c>
      <c r="J194" s="319" t="s">
        <v>3180</v>
      </c>
      <c r="K194" s="319" t="s">
        <v>3181</v>
      </c>
      <c r="L194" s="319" t="s">
        <v>3182</v>
      </c>
      <c r="M194" s="319" t="s">
        <v>3183</v>
      </c>
      <c r="N194" s="353" t="s">
        <v>3184</v>
      </c>
      <c r="O194" s="319" t="s">
        <v>375</v>
      </c>
      <c r="P194" s="319" t="s">
        <v>3486</v>
      </c>
      <c r="Q194" s="319" t="s">
        <v>213</v>
      </c>
    </row>
    <row r="195" spans="1:17" ht="56.25">
      <c r="A195" s="319">
        <v>3310704</v>
      </c>
      <c r="B195" s="319" t="s">
        <v>95</v>
      </c>
      <c r="C195" s="319" t="s">
        <v>959</v>
      </c>
      <c r="D195" s="319" t="s">
        <v>960</v>
      </c>
      <c r="E195" s="319" t="s">
        <v>374</v>
      </c>
      <c r="F195" s="319" t="s">
        <v>961</v>
      </c>
      <c r="G195" s="319" t="s">
        <v>3178</v>
      </c>
      <c r="H195" s="319" t="s">
        <v>3179</v>
      </c>
      <c r="I195" s="319" t="s">
        <v>25</v>
      </c>
      <c r="J195" s="319" t="s">
        <v>3180</v>
      </c>
      <c r="K195" s="319" t="s">
        <v>3181</v>
      </c>
      <c r="L195" s="319" t="s">
        <v>3182</v>
      </c>
      <c r="M195" s="319" t="s">
        <v>3183</v>
      </c>
      <c r="N195" s="353" t="s">
        <v>3184</v>
      </c>
      <c r="O195" s="319" t="s">
        <v>375</v>
      </c>
      <c r="P195" s="319" t="s">
        <v>3486</v>
      </c>
      <c r="Q195" s="319" t="s">
        <v>213</v>
      </c>
    </row>
    <row r="196" spans="1:17">
      <c r="A196" s="319">
        <v>5010021</v>
      </c>
      <c r="B196" s="319" t="s">
        <v>74</v>
      </c>
      <c r="C196" s="319" t="s">
        <v>959</v>
      </c>
      <c r="D196" s="319" t="s">
        <v>960</v>
      </c>
      <c r="E196" s="319" t="s">
        <v>374</v>
      </c>
      <c r="F196" s="319" t="s">
        <v>961</v>
      </c>
      <c r="G196" s="319" t="s">
        <v>3487</v>
      </c>
      <c r="H196" s="319" t="s">
        <v>25</v>
      </c>
      <c r="I196" s="319" t="s">
        <v>25</v>
      </c>
      <c r="J196" s="319" t="s">
        <v>3488</v>
      </c>
      <c r="K196" s="319" t="s">
        <v>3489</v>
      </c>
      <c r="L196" s="319" t="s">
        <v>3490</v>
      </c>
      <c r="M196" s="319" t="s">
        <v>3491</v>
      </c>
      <c r="N196" s="319" t="s">
        <v>3492</v>
      </c>
      <c r="O196" s="319" t="s">
        <v>375</v>
      </c>
      <c r="P196" s="319" t="s">
        <v>3493</v>
      </c>
      <c r="Q196" s="319" t="s">
        <v>103</v>
      </c>
    </row>
    <row r="197" spans="1:17">
      <c r="A197" s="319">
        <v>5010021</v>
      </c>
      <c r="B197" s="319" t="s">
        <v>74</v>
      </c>
      <c r="C197" s="319" t="s">
        <v>959</v>
      </c>
      <c r="D197" s="319" t="s">
        <v>960</v>
      </c>
      <c r="E197" s="319" t="s">
        <v>374</v>
      </c>
      <c r="F197" s="319" t="s">
        <v>961</v>
      </c>
      <c r="G197" s="319" t="s">
        <v>3487</v>
      </c>
      <c r="H197" s="319" t="s">
        <v>25</v>
      </c>
      <c r="I197" s="319" t="s">
        <v>25</v>
      </c>
      <c r="J197" s="319" t="s">
        <v>3488</v>
      </c>
      <c r="K197" s="319" t="s">
        <v>3489</v>
      </c>
      <c r="L197" s="319" t="s">
        <v>3490</v>
      </c>
      <c r="M197" s="319" t="s">
        <v>3491</v>
      </c>
      <c r="N197" s="319" t="s">
        <v>3492</v>
      </c>
      <c r="O197" s="319" t="s">
        <v>375</v>
      </c>
      <c r="P197" s="319" t="s">
        <v>3493</v>
      </c>
      <c r="Q197" s="319" t="s">
        <v>103</v>
      </c>
    </row>
    <row r="198" spans="1:17" ht="56.25">
      <c r="A198" s="319">
        <v>5010047</v>
      </c>
      <c r="B198" s="319" t="s">
        <v>92</v>
      </c>
      <c r="C198" s="319" t="s">
        <v>959</v>
      </c>
      <c r="D198" s="319" t="s">
        <v>960</v>
      </c>
      <c r="E198" s="319" t="s">
        <v>374</v>
      </c>
      <c r="F198" s="319" t="s">
        <v>961</v>
      </c>
      <c r="G198" s="319" t="s">
        <v>3494</v>
      </c>
      <c r="H198" s="319" t="s">
        <v>25</v>
      </c>
      <c r="I198" s="319" t="s">
        <v>25</v>
      </c>
      <c r="J198" s="319" t="s">
        <v>3495</v>
      </c>
      <c r="K198" s="319" t="s">
        <v>3496</v>
      </c>
      <c r="L198" s="319" t="s">
        <v>3497</v>
      </c>
      <c r="M198" s="319" t="s">
        <v>3498</v>
      </c>
      <c r="N198" s="353" t="s">
        <v>3499</v>
      </c>
      <c r="O198" s="319" t="s">
        <v>375</v>
      </c>
      <c r="P198" s="319" t="s">
        <v>3500</v>
      </c>
      <c r="Q198" s="319" t="s">
        <v>205</v>
      </c>
    </row>
    <row r="199" spans="1:17" ht="56.25">
      <c r="A199" s="319">
        <v>5010047</v>
      </c>
      <c r="B199" s="319" t="s">
        <v>92</v>
      </c>
      <c r="C199" s="319" t="s">
        <v>959</v>
      </c>
      <c r="D199" s="319" t="s">
        <v>960</v>
      </c>
      <c r="E199" s="319" t="s">
        <v>374</v>
      </c>
      <c r="F199" s="319" t="s">
        <v>961</v>
      </c>
      <c r="G199" s="319" t="s">
        <v>3494</v>
      </c>
      <c r="H199" s="319" t="s">
        <v>25</v>
      </c>
      <c r="I199" s="319" t="s">
        <v>25</v>
      </c>
      <c r="J199" s="319" t="s">
        <v>3495</v>
      </c>
      <c r="K199" s="319" t="s">
        <v>3496</v>
      </c>
      <c r="L199" s="319" t="s">
        <v>3497</v>
      </c>
      <c r="M199" s="319" t="s">
        <v>3498</v>
      </c>
      <c r="N199" s="353" t="s">
        <v>3499</v>
      </c>
      <c r="O199" s="319" t="s">
        <v>375</v>
      </c>
      <c r="P199" s="319" t="s">
        <v>3500</v>
      </c>
      <c r="Q199" s="319" t="s">
        <v>205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R270"/>
  <sheetViews>
    <sheetView workbookViewId="0">
      <selection activeCell="B4" sqref="B4:E4"/>
    </sheetView>
  </sheetViews>
  <sheetFormatPr defaultRowHeight="18.75"/>
  <cols>
    <col min="2" max="2" width="5.125" customWidth="1"/>
    <col min="3" max="3" width="4.875" customWidth="1"/>
    <col min="5" max="5" width="11.625" customWidth="1"/>
    <col min="6" max="6" width="5.25" customWidth="1"/>
    <col min="7" max="7" width="33.75" bestFit="1" customWidth="1"/>
    <col min="9" max="9" width="4.875" customWidth="1"/>
    <col min="10" max="10" width="14" customWidth="1"/>
  </cols>
  <sheetData>
    <row r="1" spans="1:18">
      <c r="A1" s="319">
        <v>111014</v>
      </c>
      <c r="B1" s="319" t="s">
        <v>72</v>
      </c>
      <c r="C1" s="319" t="s">
        <v>959</v>
      </c>
      <c r="D1" s="319" t="s">
        <v>960</v>
      </c>
      <c r="E1" s="319" t="s">
        <v>450</v>
      </c>
      <c r="F1" s="319" t="s">
        <v>961</v>
      </c>
      <c r="G1" s="319" t="s">
        <v>3501</v>
      </c>
      <c r="H1" s="319" t="s">
        <v>25</v>
      </c>
      <c r="I1" s="319" t="s">
        <v>25</v>
      </c>
      <c r="J1" s="319" t="s">
        <v>1407</v>
      </c>
      <c r="K1" s="319" t="s">
        <v>3502</v>
      </c>
      <c r="L1" s="319" t="s">
        <v>3503</v>
      </c>
      <c r="M1" s="319" t="s">
        <v>3504</v>
      </c>
      <c r="N1" s="319" t="s">
        <v>3505</v>
      </c>
      <c r="O1" s="319" t="s">
        <v>451</v>
      </c>
      <c r="P1" s="319" t="s">
        <v>2747</v>
      </c>
      <c r="Q1" s="319" t="s">
        <v>169</v>
      </c>
      <c r="R1" s="319" t="s">
        <v>25</v>
      </c>
    </row>
    <row r="2" spans="1:18">
      <c r="A2" s="319">
        <v>111014</v>
      </c>
      <c r="B2" s="319" t="s">
        <v>72</v>
      </c>
      <c r="C2" s="319" t="s">
        <v>959</v>
      </c>
      <c r="D2" s="319" t="s">
        <v>960</v>
      </c>
      <c r="E2" s="319" t="s">
        <v>450</v>
      </c>
      <c r="F2" s="319" t="s">
        <v>961</v>
      </c>
      <c r="G2" s="319" t="s">
        <v>3501</v>
      </c>
      <c r="H2" s="319" t="s">
        <v>25</v>
      </c>
      <c r="I2" s="319" t="s">
        <v>25</v>
      </c>
      <c r="J2" s="319" t="s">
        <v>1407</v>
      </c>
      <c r="K2" s="319" t="s">
        <v>3502</v>
      </c>
      <c r="L2" s="319" t="s">
        <v>3503</v>
      </c>
      <c r="M2" s="319" t="s">
        <v>3504</v>
      </c>
      <c r="N2" s="319" t="s">
        <v>3505</v>
      </c>
      <c r="O2" s="319" t="s">
        <v>451</v>
      </c>
      <c r="P2" s="319" t="s">
        <v>2747</v>
      </c>
      <c r="Q2" s="319" t="s">
        <v>169</v>
      </c>
      <c r="R2" s="319" t="s">
        <v>25</v>
      </c>
    </row>
    <row r="3" spans="1:18">
      <c r="A3" s="319">
        <v>112434</v>
      </c>
      <c r="B3" s="319" t="s">
        <v>24</v>
      </c>
      <c r="C3" s="319" t="s">
        <v>959</v>
      </c>
      <c r="D3" s="319" t="s">
        <v>960</v>
      </c>
      <c r="E3" s="319" t="s">
        <v>412</v>
      </c>
      <c r="F3" s="319" t="s">
        <v>961</v>
      </c>
      <c r="G3" s="319" t="s">
        <v>1351</v>
      </c>
      <c r="H3" s="319" t="s">
        <v>1352</v>
      </c>
      <c r="I3" s="319" t="s">
        <v>25</v>
      </c>
      <c r="J3" s="319" t="s">
        <v>974</v>
      </c>
      <c r="K3" s="319" t="s">
        <v>1353</v>
      </c>
      <c r="L3" s="319" t="s">
        <v>1354</v>
      </c>
      <c r="M3" s="319" t="s">
        <v>1355</v>
      </c>
      <c r="N3" s="319" t="s">
        <v>1356</v>
      </c>
      <c r="O3" s="319" t="s">
        <v>413</v>
      </c>
      <c r="P3" s="319" t="s">
        <v>388</v>
      </c>
      <c r="Q3" s="319" t="s">
        <v>415</v>
      </c>
      <c r="R3" s="319" t="s">
        <v>25</v>
      </c>
    </row>
    <row r="4" spans="1:18">
      <c r="A4" s="319">
        <v>112434</v>
      </c>
      <c r="B4" s="319" t="s">
        <v>24</v>
      </c>
      <c r="C4" s="319" t="s">
        <v>959</v>
      </c>
      <c r="D4" s="319" t="s">
        <v>960</v>
      </c>
      <c r="E4" s="319" t="s">
        <v>412</v>
      </c>
      <c r="F4" s="319" t="s">
        <v>961</v>
      </c>
      <c r="G4" s="319" t="s">
        <v>1351</v>
      </c>
      <c r="H4" s="319" t="s">
        <v>1352</v>
      </c>
      <c r="I4" s="319" t="s">
        <v>25</v>
      </c>
      <c r="J4" s="319" t="s">
        <v>974</v>
      </c>
      <c r="K4" s="319" t="s">
        <v>1353</v>
      </c>
      <c r="L4" s="319" t="s">
        <v>1354</v>
      </c>
      <c r="M4" s="319" t="s">
        <v>1355</v>
      </c>
      <c r="N4" s="319" t="s">
        <v>1356</v>
      </c>
      <c r="O4" s="319" t="s">
        <v>413</v>
      </c>
      <c r="P4" s="319" t="s">
        <v>388</v>
      </c>
      <c r="Q4" s="319" t="s">
        <v>415</v>
      </c>
      <c r="R4" s="319" t="s">
        <v>25</v>
      </c>
    </row>
    <row r="5" spans="1:18">
      <c r="A5" s="319">
        <v>112509</v>
      </c>
      <c r="B5" s="319" t="s">
        <v>41</v>
      </c>
      <c r="C5" s="319" t="s">
        <v>959</v>
      </c>
      <c r="D5" s="319" t="s">
        <v>960</v>
      </c>
      <c r="E5" s="319" t="s">
        <v>450</v>
      </c>
      <c r="F5" s="319" t="s">
        <v>961</v>
      </c>
      <c r="G5" s="319" t="s">
        <v>2695</v>
      </c>
      <c r="H5" s="319" t="s">
        <v>25</v>
      </c>
      <c r="I5" s="319" t="s">
        <v>25</v>
      </c>
      <c r="J5" s="319" t="s">
        <v>2696</v>
      </c>
      <c r="K5" s="319" t="s">
        <v>2697</v>
      </c>
      <c r="L5" s="319" t="s">
        <v>2698</v>
      </c>
      <c r="M5" s="319" t="s">
        <v>2699</v>
      </c>
      <c r="N5" s="319" t="s">
        <v>2700</v>
      </c>
      <c r="O5" s="319" t="s">
        <v>451</v>
      </c>
      <c r="P5" s="319" t="s">
        <v>452</v>
      </c>
      <c r="Q5" s="319" t="s">
        <v>455</v>
      </c>
      <c r="R5" s="319" t="s">
        <v>25</v>
      </c>
    </row>
    <row r="6" spans="1:18">
      <c r="A6" s="319">
        <v>112509</v>
      </c>
      <c r="B6" s="319" t="s">
        <v>41</v>
      </c>
      <c r="C6" s="319" t="s">
        <v>959</v>
      </c>
      <c r="D6" s="319" t="s">
        <v>960</v>
      </c>
      <c r="E6" s="319" t="s">
        <v>450</v>
      </c>
      <c r="F6" s="319" t="s">
        <v>961</v>
      </c>
      <c r="G6" s="319" t="s">
        <v>2695</v>
      </c>
      <c r="H6" s="319" t="s">
        <v>25</v>
      </c>
      <c r="I6" s="319" t="s">
        <v>25</v>
      </c>
      <c r="J6" s="319" t="s">
        <v>2696</v>
      </c>
      <c r="K6" s="319" t="s">
        <v>2697</v>
      </c>
      <c r="L6" s="319" t="s">
        <v>2698</v>
      </c>
      <c r="M6" s="319" t="s">
        <v>2699</v>
      </c>
      <c r="N6" s="319" t="s">
        <v>2700</v>
      </c>
      <c r="O6" s="319" t="s">
        <v>451</v>
      </c>
      <c r="P6" s="319" t="s">
        <v>452</v>
      </c>
      <c r="Q6" s="319" t="s">
        <v>455</v>
      </c>
      <c r="R6" s="319" t="s">
        <v>25</v>
      </c>
    </row>
    <row r="7" spans="1:18" ht="75">
      <c r="A7" s="319">
        <v>112863</v>
      </c>
      <c r="B7" s="319" t="s">
        <v>81</v>
      </c>
      <c r="C7" s="319" t="s">
        <v>959</v>
      </c>
      <c r="D7" s="319" t="s">
        <v>960</v>
      </c>
      <c r="E7" s="319" t="s">
        <v>412</v>
      </c>
      <c r="F7" s="319" t="s">
        <v>961</v>
      </c>
      <c r="G7" s="319" t="s">
        <v>1238</v>
      </c>
      <c r="H7" s="319" t="s">
        <v>25</v>
      </c>
      <c r="I7" s="319" t="s">
        <v>25</v>
      </c>
      <c r="J7" s="319" t="s">
        <v>1239</v>
      </c>
      <c r="K7" s="319" t="s">
        <v>1240</v>
      </c>
      <c r="L7" s="319" t="s">
        <v>1241</v>
      </c>
      <c r="M7" s="319" t="s">
        <v>1242</v>
      </c>
      <c r="N7" s="353" t="s">
        <v>1243</v>
      </c>
      <c r="O7" s="319" t="s">
        <v>413</v>
      </c>
      <c r="P7" s="319" t="s">
        <v>3506</v>
      </c>
      <c r="Q7" s="319" t="s">
        <v>415</v>
      </c>
      <c r="R7" s="319" t="s">
        <v>25</v>
      </c>
    </row>
    <row r="8" spans="1:18" ht="75">
      <c r="A8" s="319">
        <v>112863</v>
      </c>
      <c r="B8" s="319" t="s">
        <v>81</v>
      </c>
      <c r="C8" s="319" t="s">
        <v>959</v>
      </c>
      <c r="D8" s="319" t="s">
        <v>960</v>
      </c>
      <c r="E8" s="319" t="s">
        <v>412</v>
      </c>
      <c r="F8" s="319" t="s">
        <v>961</v>
      </c>
      <c r="G8" s="319" t="s">
        <v>1238</v>
      </c>
      <c r="H8" s="319" t="s">
        <v>25</v>
      </c>
      <c r="I8" s="319" t="s">
        <v>25</v>
      </c>
      <c r="J8" s="319" t="s">
        <v>1239</v>
      </c>
      <c r="K8" s="319" t="s">
        <v>1240</v>
      </c>
      <c r="L8" s="319" t="s">
        <v>1241</v>
      </c>
      <c r="M8" s="319" t="s">
        <v>1242</v>
      </c>
      <c r="N8" s="353" t="s">
        <v>1243</v>
      </c>
      <c r="O8" s="319" t="s">
        <v>413</v>
      </c>
      <c r="P8" s="319" t="s">
        <v>3506</v>
      </c>
      <c r="Q8" s="319" t="s">
        <v>415</v>
      </c>
      <c r="R8" s="319" t="s">
        <v>25</v>
      </c>
    </row>
    <row r="9" spans="1:18">
      <c r="A9" s="319">
        <v>114182</v>
      </c>
      <c r="B9" s="319" t="s">
        <v>36</v>
      </c>
      <c r="C9" s="319" t="s">
        <v>959</v>
      </c>
      <c r="D9" s="319" t="s">
        <v>960</v>
      </c>
      <c r="E9" s="319" t="s">
        <v>450</v>
      </c>
      <c r="F9" s="319" t="s">
        <v>961</v>
      </c>
      <c r="G9" s="319" t="s">
        <v>967</v>
      </c>
      <c r="H9" s="319" t="s">
        <v>25</v>
      </c>
      <c r="I9" s="319" t="s">
        <v>25</v>
      </c>
      <c r="J9" s="319" t="s">
        <v>968</v>
      </c>
      <c r="K9" s="319" t="s">
        <v>969</v>
      </c>
      <c r="L9" s="319" t="s">
        <v>970</v>
      </c>
      <c r="M9" s="319" t="s">
        <v>971</v>
      </c>
      <c r="N9" s="319" t="s">
        <v>343</v>
      </c>
      <c r="O9" s="319" t="s">
        <v>451</v>
      </c>
      <c r="P9" s="319" t="s">
        <v>654</v>
      </c>
      <c r="Q9" s="319" t="s">
        <v>3507</v>
      </c>
      <c r="R9" s="319" t="s">
        <v>25</v>
      </c>
    </row>
    <row r="10" spans="1:18">
      <c r="A10" s="319">
        <v>114687</v>
      </c>
      <c r="B10" s="319" t="s">
        <v>105</v>
      </c>
      <c r="C10" s="319" t="s">
        <v>959</v>
      </c>
      <c r="D10" s="319" t="s">
        <v>960</v>
      </c>
      <c r="E10" s="319" t="s">
        <v>412</v>
      </c>
      <c r="F10" s="319" t="s">
        <v>961</v>
      </c>
      <c r="G10" s="319" t="s">
        <v>1399</v>
      </c>
      <c r="H10" s="319" t="s">
        <v>25</v>
      </c>
      <c r="I10" s="319" t="s">
        <v>25</v>
      </c>
      <c r="J10" s="319" t="s">
        <v>1400</v>
      </c>
      <c r="K10" s="319" t="s">
        <v>1401</v>
      </c>
      <c r="L10" s="319" t="s">
        <v>1402</v>
      </c>
      <c r="M10" s="319" t="s">
        <v>1403</v>
      </c>
      <c r="N10" s="319" t="s">
        <v>1404</v>
      </c>
      <c r="O10" s="319" t="s">
        <v>413</v>
      </c>
      <c r="P10" s="319" t="s">
        <v>3508</v>
      </c>
      <c r="Q10" s="319" t="s">
        <v>3186</v>
      </c>
      <c r="R10" s="319" t="s">
        <v>25</v>
      </c>
    </row>
    <row r="11" spans="1:18">
      <c r="A11" s="319">
        <v>114687</v>
      </c>
      <c r="B11" s="319" t="s">
        <v>105</v>
      </c>
      <c r="C11" s="319" t="s">
        <v>959</v>
      </c>
      <c r="D11" s="319" t="s">
        <v>960</v>
      </c>
      <c r="E11" s="319" t="s">
        <v>412</v>
      </c>
      <c r="F11" s="319" t="s">
        <v>961</v>
      </c>
      <c r="G11" s="319" t="s">
        <v>1399</v>
      </c>
      <c r="H11" s="319" t="s">
        <v>25</v>
      </c>
      <c r="I11" s="319" t="s">
        <v>25</v>
      </c>
      <c r="J11" s="319" t="s">
        <v>1400</v>
      </c>
      <c r="K11" s="319" t="s">
        <v>1401</v>
      </c>
      <c r="L11" s="319" t="s">
        <v>1402</v>
      </c>
      <c r="M11" s="319" t="s">
        <v>1403</v>
      </c>
      <c r="N11" s="319" t="s">
        <v>1404</v>
      </c>
      <c r="O11" s="319" t="s">
        <v>413</v>
      </c>
      <c r="P11" s="319" t="s">
        <v>3508</v>
      </c>
      <c r="Q11" s="319" t="s">
        <v>3186</v>
      </c>
      <c r="R11" s="319" t="s">
        <v>25</v>
      </c>
    </row>
    <row r="12" spans="1:18">
      <c r="A12" s="319">
        <v>115213</v>
      </c>
      <c r="B12" s="319" t="s">
        <v>88</v>
      </c>
      <c r="C12" s="319" t="s">
        <v>959</v>
      </c>
      <c r="D12" s="319" t="s">
        <v>960</v>
      </c>
      <c r="E12" s="319" t="s">
        <v>438</v>
      </c>
      <c r="F12" s="319" t="s">
        <v>961</v>
      </c>
      <c r="G12" s="319" t="s">
        <v>3509</v>
      </c>
      <c r="H12" s="319" t="s">
        <v>25</v>
      </c>
      <c r="I12" s="319" t="s">
        <v>25</v>
      </c>
      <c r="J12" s="319" t="s">
        <v>3510</v>
      </c>
      <c r="K12" s="319" t="s">
        <v>3511</v>
      </c>
      <c r="L12" s="319" t="s">
        <v>3512</v>
      </c>
      <c r="M12" s="319" t="s">
        <v>3513</v>
      </c>
      <c r="N12" s="319" t="s">
        <v>25</v>
      </c>
      <c r="O12" s="319" t="s">
        <v>439</v>
      </c>
      <c r="P12" s="319" t="s">
        <v>3514</v>
      </c>
      <c r="Q12" s="319" t="s">
        <v>660</v>
      </c>
      <c r="R12" s="319" t="s">
        <v>25</v>
      </c>
    </row>
    <row r="13" spans="1:18" ht="75">
      <c r="A13" s="319">
        <v>115577</v>
      </c>
      <c r="B13" s="319" t="s">
        <v>36</v>
      </c>
      <c r="C13" s="319" t="s">
        <v>959</v>
      </c>
      <c r="D13" s="319" t="s">
        <v>960</v>
      </c>
      <c r="E13" s="319" t="s">
        <v>412</v>
      </c>
      <c r="F13" s="319" t="s">
        <v>961</v>
      </c>
      <c r="G13" s="319" t="s">
        <v>1245</v>
      </c>
      <c r="H13" s="319" t="s">
        <v>25</v>
      </c>
      <c r="I13" s="319" t="s">
        <v>25</v>
      </c>
      <c r="J13" s="319" t="s">
        <v>989</v>
      </c>
      <c r="K13" s="319" t="s">
        <v>1246</v>
      </c>
      <c r="L13" s="319" t="s">
        <v>1247</v>
      </c>
      <c r="M13" s="319" t="s">
        <v>1248</v>
      </c>
      <c r="N13" s="353" t="s">
        <v>1249</v>
      </c>
      <c r="O13" s="319" t="s">
        <v>413</v>
      </c>
      <c r="P13" s="319" t="s">
        <v>3515</v>
      </c>
      <c r="Q13" s="319" t="s">
        <v>415</v>
      </c>
      <c r="R13" s="319" t="s">
        <v>25</v>
      </c>
    </row>
    <row r="14" spans="1:18" ht="75">
      <c r="A14" s="319">
        <v>115577</v>
      </c>
      <c r="B14" s="319" t="s">
        <v>36</v>
      </c>
      <c r="C14" s="319" t="s">
        <v>959</v>
      </c>
      <c r="D14" s="319" t="s">
        <v>960</v>
      </c>
      <c r="E14" s="319" t="s">
        <v>412</v>
      </c>
      <c r="F14" s="319" t="s">
        <v>961</v>
      </c>
      <c r="G14" s="319" t="s">
        <v>1245</v>
      </c>
      <c r="H14" s="319" t="s">
        <v>25</v>
      </c>
      <c r="I14" s="319" t="s">
        <v>25</v>
      </c>
      <c r="J14" s="319" t="s">
        <v>989</v>
      </c>
      <c r="K14" s="319" t="s">
        <v>1246</v>
      </c>
      <c r="L14" s="319" t="s">
        <v>1247</v>
      </c>
      <c r="M14" s="319" t="s">
        <v>1248</v>
      </c>
      <c r="N14" s="353" t="s">
        <v>1249</v>
      </c>
      <c r="O14" s="319" t="s">
        <v>413</v>
      </c>
      <c r="P14" s="319" t="s">
        <v>3515</v>
      </c>
      <c r="Q14" s="319" t="s">
        <v>415</v>
      </c>
      <c r="R14" s="319" t="s">
        <v>25</v>
      </c>
    </row>
    <row r="15" spans="1:18">
      <c r="A15" s="319">
        <v>115643</v>
      </c>
      <c r="B15" s="319" t="s">
        <v>85</v>
      </c>
      <c r="C15" s="319" t="s">
        <v>959</v>
      </c>
      <c r="D15" s="319" t="s">
        <v>960</v>
      </c>
      <c r="E15" s="319" t="s">
        <v>438</v>
      </c>
      <c r="F15" s="319" t="s">
        <v>961</v>
      </c>
      <c r="G15" s="319" t="s">
        <v>3516</v>
      </c>
      <c r="H15" s="319" t="s">
        <v>25</v>
      </c>
      <c r="I15" s="319" t="s">
        <v>25</v>
      </c>
      <c r="J15" s="319" t="s">
        <v>1400</v>
      </c>
      <c r="K15" s="319" t="s">
        <v>3517</v>
      </c>
      <c r="L15" s="319" t="s">
        <v>3518</v>
      </c>
      <c r="M15" s="319" t="s">
        <v>3519</v>
      </c>
      <c r="N15" s="319" t="s">
        <v>343</v>
      </c>
      <c r="O15" s="319" t="s">
        <v>439</v>
      </c>
      <c r="P15" s="319" t="s">
        <v>641</v>
      </c>
      <c r="Q15" s="319" t="s">
        <v>222</v>
      </c>
      <c r="R15" s="319" t="s">
        <v>25</v>
      </c>
    </row>
    <row r="16" spans="1:18">
      <c r="A16" s="319">
        <v>115643</v>
      </c>
      <c r="B16" s="319" t="s">
        <v>85</v>
      </c>
      <c r="C16" s="319" t="s">
        <v>959</v>
      </c>
      <c r="D16" s="319" t="s">
        <v>960</v>
      </c>
      <c r="E16" s="319" t="s">
        <v>438</v>
      </c>
      <c r="F16" s="319" t="s">
        <v>961</v>
      </c>
      <c r="G16" s="319" t="s">
        <v>3516</v>
      </c>
      <c r="H16" s="319" t="s">
        <v>25</v>
      </c>
      <c r="I16" s="319" t="s">
        <v>25</v>
      </c>
      <c r="J16" s="319" t="s">
        <v>1400</v>
      </c>
      <c r="K16" s="319" t="s">
        <v>3517</v>
      </c>
      <c r="L16" s="319" t="s">
        <v>3518</v>
      </c>
      <c r="M16" s="319" t="s">
        <v>3519</v>
      </c>
      <c r="N16" s="319" t="s">
        <v>343</v>
      </c>
      <c r="O16" s="319" t="s">
        <v>439</v>
      </c>
      <c r="P16" s="319" t="s">
        <v>641</v>
      </c>
      <c r="Q16" s="319" t="s">
        <v>222</v>
      </c>
      <c r="R16" s="319" t="s">
        <v>25</v>
      </c>
    </row>
    <row r="17" spans="1:18">
      <c r="A17" s="319">
        <v>116229</v>
      </c>
      <c r="B17" s="319" t="s">
        <v>96</v>
      </c>
      <c r="C17" s="319" t="s">
        <v>959</v>
      </c>
      <c r="D17" s="319" t="s">
        <v>960</v>
      </c>
      <c r="E17" s="319" t="s">
        <v>438</v>
      </c>
      <c r="F17" s="319" t="s">
        <v>961</v>
      </c>
      <c r="G17" s="319" t="s">
        <v>3520</v>
      </c>
      <c r="H17" s="319" t="s">
        <v>25</v>
      </c>
      <c r="I17" s="319" t="s">
        <v>25</v>
      </c>
      <c r="J17" s="319" t="s">
        <v>963</v>
      </c>
      <c r="K17" s="319" t="s">
        <v>3521</v>
      </c>
      <c r="L17" s="319" t="s">
        <v>3522</v>
      </c>
      <c r="M17" s="319" t="s">
        <v>3523</v>
      </c>
      <c r="N17" s="319" t="s">
        <v>25</v>
      </c>
      <c r="O17" s="319" t="s">
        <v>439</v>
      </c>
      <c r="P17" s="319" t="s">
        <v>3204</v>
      </c>
      <c r="Q17" s="319" t="s">
        <v>442</v>
      </c>
      <c r="R17" s="319" t="s">
        <v>25</v>
      </c>
    </row>
    <row r="18" spans="1:18">
      <c r="A18" s="319">
        <v>116229</v>
      </c>
      <c r="B18" s="319" t="s">
        <v>96</v>
      </c>
      <c r="C18" s="319" t="s">
        <v>959</v>
      </c>
      <c r="D18" s="319" t="s">
        <v>960</v>
      </c>
      <c r="E18" s="319" t="s">
        <v>438</v>
      </c>
      <c r="F18" s="319" t="s">
        <v>961</v>
      </c>
      <c r="G18" s="319" t="s">
        <v>3520</v>
      </c>
      <c r="H18" s="319" t="s">
        <v>25</v>
      </c>
      <c r="I18" s="319" t="s">
        <v>25</v>
      </c>
      <c r="J18" s="319" t="s">
        <v>963</v>
      </c>
      <c r="K18" s="319" t="s">
        <v>3521</v>
      </c>
      <c r="L18" s="319" t="s">
        <v>3522</v>
      </c>
      <c r="M18" s="319" t="s">
        <v>3523</v>
      </c>
      <c r="N18" s="319" t="s">
        <v>25</v>
      </c>
      <c r="O18" s="319" t="s">
        <v>439</v>
      </c>
      <c r="P18" s="319" t="s">
        <v>3204</v>
      </c>
      <c r="Q18" s="319" t="s">
        <v>442</v>
      </c>
      <c r="R18" s="319" t="s">
        <v>25</v>
      </c>
    </row>
    <row r="19" spans="1:18" ht="112.5">
      <c r="A19" s="319">
        <v>116278</v>
      </c>
      <c r="B19" s="319" t="s">
        <v>98</v>
      </c>
      <c r="C19" s="319" t="s">
        <v>959</v>
      </c>
      <c r="D19" s="319" t="s">
        <v>960</v>
      </c>
      <c r="E19" s="319" t="s">
        <v>412</v>
      </c>
      <c r="F19" s="319" t="s">
        <v>961</v>
      </c>
      <c r="G19" s="319" t="s">
        <v>1485</v>
      </c>
      <c r="H19" s="319" t="s">
        <v>1486</v>
      </c>
      <c r="I19" s="319" t="s">
        <v>25</v>
      </c>
      <c r="J19" s="319" t="s">
        <v>1487</v>
      </c>
      <c r="K19" s="319" t="s">
        <v>1488</v>
      </c>
      <c r="L19" s="319" t="s">
        <v>1489</v>
      </c>
      <c r="M19" s="319" t="s">
        <v>1490</v>
      </c>
      <c r="N19" s="353" t="s">
        <v>1491</v>
      </c>
      <c r="O19" s="319" t="s">
        <v>413</v>
      </c>
      <c r="P19" s="319" t="s">
        <v>3524</v>
      </c>
      <c r="Q19" s="319" t="s">
        <v>415</v>
      </c>
      <c r="R19" s="319" t="s">
        <v>25</v>
      </c>
    </row>
    <row r="20" spans="1:18" ht="112.5">
      <c r="A20" s="319">
        <v>116278</v>
      </c>
      <c r="B20" s="319" t="s">
        <v>98</v>
      </c>
      <c r="C20" s="319" t="s">
        <v>959</v>
      </c>
      <c r="D20" s="319" t="s">
        <v>960</v>
      </c>
      <c r="E20" s="319" t="s">
        <v>412</v>
      </c>
      <c r="F20" s="319" t="s">
        <v>961</v>
      </c>
      <c r="G20" s="319" t="s">
        <v>1485</v>
      </c>
      <c r="H20" s="319" t="s">
        <v>1486</v>
      </c>
      <c r="I20" s="319" t="s">
        <v>25</v>
      </c>
      <c r="J20" s="319" t="s">
        <v>1487</v>
      </c>
      <c r="K20" s="319" t="s">
        <v>1488</v>
      </c>
      <c r="L20" s="319" t="s">
        <v>1489</v>
      </c>
      <c r="M20" s="319" t="s">
        <v>1490</v>
      </c>
      <c r="N20" s="353" t="s">
        <v>1491</v>
      </c>
      <c r="O20" s="319" t="s">
        <v>413</v>
      </c>
      <c r="P20" s="319" t="s">
        <v>3524</v>
      </c>
      <c r="Q20" s="319" t="s">
        <v>415</v>
      </c>
      <c r="R20" s="319" t="s">
        <v>25</v>
      </c>
    </row>
    <row r="21" spans="1:18" ht="187.5">
      <c r="A21" s="319">
        <v>116930</v>
      </c>
      <c r="B21" s="319" t="s">
        <v>74</v>
      </c>
      <c r="C21" s="319" t="s">
        <v>959</v>
      </c>
      <c r="D21" s="319" t="s">
        <v>960</v>
      </c>
      <c r="E21" s="319" t="s">
        <v>412</v>
      </c>
      <c r="F21" s="319" t="s">
        <v>961</v>
      </c>
      <c r="G21" s="319" t="s">
        <v>1250</v>
      </c>
      <c r="H21" s="319" t="s">
        <v>1251</v>
      </c>
      <c r="I21" s="319" t="s">
        <v>25</v>
      </c>
      <c r="J21" s="319" t="s">
        <v>1252</v>
      </c>
      <c r="K21" s="319" t="s">
        <v>1253</v>
      </c>
      <c r="L21" s="319" t="s">
        <v>1254</v>
      </c>
      <c r="M21" s="319" t="s">
        <v>1255</v>
      </c>
      <c r="N21" s="353" t="s">
        <v>1256</v>
      </c>
      <c r="O21" s="319" t="s">
        <v>413</v>
      </c>
      <c r="P21" s="319" t="s">
        <v>3525</v>
      </c>
      <c r="Q21" s="319" t="s">
        <v>3203</v>
      </c>
      <c r="R21" s="319" t="s">
        <v>25</v>
      </c>
    </row>
    <row r="22" spans="1:18" ht="187.5">
      <c r="A22" s="319">
        <v>116930</v>
      </c>
      <c r="B22" s="319" t="s">
        <v>74</v>
      </c>
      <c r="C22" s="319" t="s">
        <v>959</v>
      </c>
      <c r="D22" s="319" t="s">
        <v>960</v>
      </c>
      <c r="E22" s="319" t="s">
        <v>412</v>
      </c>
      <c r="F22" s="319" t="s">
        <v>961</v>
      </c>
      <c r="G22" s="319" t="s">
        <v>1250</v>
      </c>
      <c r="H22" s="319" t="s">
        <v>1251</v>
      </c>
      <c r="I22" s="319" t="s">
        <v>25</v>
      </c>
      <c r="J22" s="319" t="s">
        <v>1252</v>
      </c>
      <c r="K22" s="319" t="s">
        <v>1253</v>
      </c>
      <c r="L22" s="319" t="s">
        <v>1254</v>
      </c>
      <c r="M22" s="319" t="s">
        <v>1255</v>
      </c>
      <c r="N22" s="353" t="s">
        <v>1256</v>
      </c>
      <c r="O22" s="319" t="s">
        <v>413</v>
      </c>
      <c r="P22" s="319" t="s">
        <v>3525</v>
      </c>
      <c r="Q22" s="319" t="s">
        <v>3203</v>
      </c>
      <c r="R22" s="319" t="s">
        <v>25</v>
      </c>
    </row>
    <row r="23" spans="1:18">
      <c r="A23" s="319">
        <v>116948</v>
      </c>
      <c r="B23" s="319" t="s">
        <v>81</v>
      </c>
      <c r="C23" s="319" t="s">
        <v>959</v>
      </c>
      <c r="D23" s="319" t="s">
        <v>960</v>
      </c>
      <c r="E23" s="319" t="s">
        <v>438</v>
      </c>
      <c r="F23" s="319" t="s">
        <v>961</v>
      </c>
      <c r="G23" s="319" t="s">
        <v>3526</v>
      </c>
      <c r="H23" s="319" t="s">
        <v>25</v>
      </c>
      <c r="I23" s="319" t="s">
        <v>25</v>
      </c>
      <c r="J23" s="319" t="s">
        <v>3527</v>
      </c>
      <c r="K23" s="319" t="s">
        <v>3528</v>
      </c>
      <c r="L23" s="319" t="s">
        <v>3529</v>
      </c>
      <c r="M23" s="319" t="s">
        <v>3530</v>
      </c>
      <c r="N23" s="319" t="s">
        <v>25</v>
      </c>
      <c r="O23" s="319" t="s">
        <v>439</v>
      </c>
      <c r="P23" s="319" t="s">
        <v>3531</v>
      </c>
      <c r="Q23" s="319" t="s">
        <v>3532</v>
      </c>
      <c r="R23" s="319" t="s">
        <v>25</v>
      </c>
    </row>
    <row r="24" spans="1:18">
      <c r="A24" s="319">
        <v>116948</v>
      </c>
      <c r="B24" s="319" t="s">
        <v>81</v>
      </c>
      <c r="C24" s="319" t="s">
        <v>959</v>
      </c>
      <c r="D24" s="319" t="s">
        <v>960</v>
      </c>
      <c r="E24" s="319" t="s">
        <v>438</v>
      </c>
      <c r="F24" s="319" t="s">
        <v>961</v>
      </c>
      <c r="G24" s="319" t="s">
        <v>3526</v>
      </c>
      <c r="H24" s="319" t="s">
        <v>25</v>
      </c>
      <c r="I24" s="319" t="s">
        <v>25</v>
      </c>
      <c r="J24" s="319" t="s">
        <v>3527</v>
      </c>
      <c r="K24" s="319" t="s">
        <v>3528</v>
      </c>
      <c r="L24" s="319" t="s">
        <v>3529</v>
      </c>
      <c r="M24" s="319" t="s">
        <v>3530</v>
      </c>
      <c r="N24" s="319" t="s">
        <v>25</v>
      </c>
      <c r="O24" s="319" t="s">
        <v>439</v>
      </c>
      <c r="P24" s="319" t="s">
        <v>3531</v>
      </c>
      <c r="Q24" s="319" t="s">
        <v>3532</v>
      </c>
      <c r="R24" s="319" t="s">
        <v>25</v>
      </c>
    </row>
    <row r="25" spans="1:18">
      <c r="A25" s="319">
        <v>116989</v>
      </c>
      <c r="B25" s="319" t="s">
        <v>60</v>
      </c>
      <c r="C25" s="319" t="s">
        <v>959</v>
      </c>
      <c r="D25" s="319" t="s">
        <v>960</v>
      </c>
      <c r="E25" s="319" t="s">
        <v>450</v>
      </c>
      <c r="F25" s="319" t="s">
        <v>961</v>
      </c>
      <c r="G25" s="319" t="s">
        <v>1257</v>
      </c>
      <c r="H25" s="319" t="s">
        <v>25</v>
      </c>
      <c r="I25" s="319" t="s">
        <v>25</v>
      </c>
      <c r="J25" s="319" t="s">
        <v>989</v>
      </c>
      <c r="K25" s="319" t="s">
        <v>1258</v>
      </c>
      <c r="L25" s="319" t="s">
        <v>1259</v>
      </c>
      <c r="M25" s="319" t="s">
        <v>1260</v>
      </c>
      <c r="N25" s="319" t="s">
        <v>1261</v>
      </c>
      <c r="O25" s="319" t="s">
        <v>451</v>
      </c>
      <c r="P25" s="319" t="s">
        <v>409</v>
      </c>
      <c r="Q25" s="319" t="s">
        <v>161</v>
      </c>
      <c r="R25" s="319" t="s">
        <v>25</v>
      </c>
    </row>
    <row r="26" spans="1:18">
      <c r="A26" s="319">
        <v>116989</v>
      </c>
      <c r="B26" s="319" t="s">
        <v>60</v>
      </c>
      <c r="C26" s="319" t="s">
        <v>959</v>
      </c>
      <c r="D26" s="319" t="s">
        <v>960</v>
      </c>
      <c r="E26" s="319" t="s">
        <v>450</v>
      </c>
      <c r="F26" s="319" t="s">
        <v>961</v>
      </c>
      <c r="G26" s="319" t="s">
        <v>1257</v>
      </c>
      <c r="H26" s="319" t="s">
        <v>25</v>
      </c>
      <c r="I26" s="319" t="s">
        <v>25</v>
      </c>
      <c r="J26" s="319" t="s">
        <v>989</v>
      </c>
      <c r="K26" s="319" t="s">
        <v>1258</v>
      </c>
      <c r="L26" s="319" t="s">
        <v>1259</v>
      </c>
      <c r="M26" s="319" t="s">
        <v>1260</v>
      </c>
      <c r="N26" s="319" t="s">
        <v>1261</v>
      </c>
      <c r="O26" s="319" t="s">
        <v>451</v>
      </c>
      <c r="P26" s="319" t="s">
        <v>409</v>
      </c>
      <c r="Q26" s="319" t="s">
        <v>161</v>
      </c>
      <c r="R26" s="319" t="s">
        <v>25</v>
      </c>
    </row>
    <row r="27" spans="1:18">
      <c r="A27" s="319">
        <v>117342</v>
      </c>
      <c r="B27" s="319" t="s">
        <v>60</v>
      </c>
      <c r="C27" s="319" t="s">
        <v>959</v>
      </c>
      <c r="D27" s="319" t="s">
        <v>960</v>
      </c>
      <c r="E27" s="319" t="s">
        <v>438</v>
      </c>
      <c r="F27" s="319" t="s">
        <v>961</v>
      </c>
      <c r="G27" s="319" t="s">
        <v>3533</v>
      </c>
      <c r="H27" s="319" t="s">
        <v>25</v>
      </c>
      <c r="I27" s="319" t="s">
        <v>25</v>
      </c>
      <c r="J27" s="319" t="s">
        <v>1394</v>
      </c>
      <c r="K27" s="319" t="s">
        <v>3534</v>
      </c>
      <c r="L27" s="319" t="s">
        <v>3535</v>
      </c>
      <c r="M27" s="319" t="s">
        <v>3536</v>
      </c>
      <c r="N27" s="319" t="s">
        <v>25</v>
      </c>
      <c r="O27" s="319" t="s">
        <v>439</v>
      </c>
      <c r="P27" s="319" t="s">
        <v>431</v>
      </c>
      <c r="Q27" s="319" t="s">
        <v>634</v>
      </c>
      <c r="R27" s="319" t="s">
        <v>25</v>
      </c>
    </row>
    <row r="28" spans="1:18">
      <c r="A28" s="319">
        <v>117367</v>
      </c>
      <c r="B28" s="319" t="s">
        <v>116</v>
      </c>
      <c r="C28" s="319" t="s">
        <v>959</v>
      </c>
      <c r="D28" s="319" t="s">
        <v>960</v>
      </c>
      <c r="E28" s="319" t="s">
        <v>438</v>
      </c>
      <c r="F28" s="319" t="s">
        <v>961</v>
      </c>
      <c r="G28" s="319" t="s">
        <v>3537</v>
      </c>
      <c r="H28" s="319" t="s">
        <v>25</v>
      </c>
      <c r="I28" s="319" t="s">
        <v>25</v>
      </c>
      <c r="J28" s="319" t="s">
        <v>1555</v>
      </c>
      <c r="K28" s="319" t="s">
        <v>3538</v>
      </c>
      <c r="L28" s="319" t="s">
        <v>3539</v>
      </c>
      <c r="M28" s="319" t="s">
        <v>3540</v>
      </c>
      <c r="N28" s="319" t="s">
        <v>25</v>
      </c>
      <c r="O28" s="319" t="s">
        <v>439</v>
      </c>
      <c r="P28" s="319" t="s">
        <v>3541</v>
      </c>
      <c r="Q28" s="319" t="s">
        <v>1117</v>
      </c>
      <c r="R28" s="319" t="s">
        <v>25</v>
      </c>
    </row>
    <row r="29" spans="1:18">
      <c r="A29" s="319">
        <v>117367</v>
      </c>
      <c r="B29" s="319" t="s">
        <v>116</v>
      </c>
      <c r="C29" s="319" t="s">
        <v>959</v>
      </c>
      <c r="D29" s="319" t="s">
        <v>960</v>
      </c>
      <c r="E29" s="319" t="s">
        <v>438</v>
      </c>
      <c r="F29" s="319" t="s">
        <v>961</v>
      </c>
      <c r="G29" s="319" t="s">
        <v>3537</v>
      </c>
      <c r="H29" s="319" t="s">
        <v>25</v>
      </c>
      <c r="I29" s="319" t="s">
        <v>25</v>
      </c>
      <c r="J29" s="319" t="s">
        <v>1555</v>
      </c>
      <c r="K29" s="319" t="s">
        <v>3538</v>
      </c>
      <c r="L29" s="319" t="s">
        <v>3539</v>
      </c>
      <c r="M29" s="319" t="s">
        <v>3540</v>
      </c>
      <c r="N29" s="319" t="s">
        <v>25</v>
      </c>
      <c r="O29" s="319" t="s">
        <v>439</v>
      </c>
      <c r="P29" s="319" t="s">
        <v>3541</v>
      </c>
      <c r="Q29" s="319" t="s">
        <v>1117</v>
      </c>
      <c r="R29" s="319" t="s">
        <v>25</v>
      </c>
    </row>
    <row r="30" spans="1:18" ht="75">
      <c r="A30" s="319">
        <v>117409</v>
      </c>
      <c r="B30" s="319" t="s">
        <v>114</v>
      </c>
      <c r="C30" s="319" t="s">
        <v>959</v>
      </c>
      <c r="D30" s="319" t="s">
        <v>960</v>
      </c>
      <c r="E30" s="319" t="s">
        <v>412</v>
      </c>
      <c r="F30" s="319" t="s">
        <v>961</v>
      </c>
      <c r="G30" s="319" t="s">
        <v>3205</v>
      </c>
      <c r="H30" s="319" t="s">
        <v>25</v>
      </c>
      <c r="I30" s="319" t="s">
        <v>25</v>
      </c>
      <c r="J30" s="319" t="s">
        <v>989</v>
      </c>
      <c r="K30" s="319" t="s">
        <v>3206</v>
      </c>
      <c r="L30" s="319" t="s">
        <v>3207</v>
      </c>
      <c r="M30" s="319" t="s">
        <v>3208</v>
      </c>
      <c r="N30" s="353" t="s">
        <v>3209</v>
      </c>
      <c r="O30" s="319" t="s">
        <v>413</v>
      </c>
      <c r="P30" s="319" t="s">
        <v>2723</v>
      </c>
      <c r="Q30" s="319" t="s">
        <v>415</v>
      </c>
      <c r="R30" s="319" t="s">
        <v>25</v>
      </c>
    </row>
    <row r="31" spans="1:18" ht="75">
      <c r="A31" s="319">
        <v>117409</v>
      </c>
      <c r="B31" s="319" t="s">
        <v>114</v>
      </c>
      <c r="C31" s="319" t="s">
        <v>959</v>
      </c>
      <c r="D31" s="319" t="s">
        <v>960</v>
      </c>
      <c r="E31" s="319" t="s">
        <v>412</v>
      </c>
      <c r="F31" s="319" t="s">
        <v>961</v>
      </c>
      <c r="G31" s="319" t="s">
        <v>3205</v>
      </c>
      <c r="H31" s="319" t="s">
        <v>25</v>
      </c>
      <c r="I31" s="319" t="s">
        <v>25</v>
      </c>
      <c r="J31" s="319" t="s">
        <v>989</v>
      </c>
      <c r="K31" s="319" t="s">
        <v>3206</v>
      </c>
      <c r="L31" s="319" t="s">
        <v>3207</v>
      </c>
      <c r="M31" s="319" t="s">
        <v>3208</v>
      </c>
      <c r="N31" s="353" t="s">
        <v>3209</v>
      </c>
      <c r="O31" s="319" t="s">
        <v>413</v>
      </c>
      <c r="P31" s="319" t="s">
        <v>2723</v>
      </c>
      <c r="Q31" s="319" t="s">
        <v>415</v>
      </c>
      <c r="R31" s="319" t="s">
        <v>25</v>
      </c>
    </row>
    <row r="32" spans="1:18">
      <c r="A32" s="319">
        <v>117672</v>
      </c>
      <c r="B32" s="319" t="s">
        <v>91</v>
      </c>
      <c r="C32" s="319" t="s">
        <v>959</v>
      </c>
      <c r="D32" s="319" t="s">
        <v>960</v>
      </c>
      <c r="E32" s="319" t="s">
        <v>438</v>
      </c>
      <c r="F32" s="319" t="s">
        <v>961</v>
      </c>
      <c r="G32" s="319" t="s">
        <v>3542</v>
      </c>
      <c r="H32" s="319" t="s">
        <v>25</v>
      </c>
      <c r="I32" s="319" t="s">
        <v>25</v>
      </c>
      <c r="J32" s="319" t="s">
        <v>2705</v>
      </c>
      <c r="K32" s="319" t="s">
        <v>3543</v>
      </c>
      <c r="L32" s="319" t="s">
        <v>3544</v>
      </c>
      <c r="M32" s="319" t="s">
        <v>3545</v>
      </c>
      <c r="N32" s="319" t="s">
        <v>25</v>
      </c>
      <c r="O32" s="319" t="s">
        <v>439</v>
      </c>
      <c r="P32" s="319" t="s">
        <v>3546</v>
      </c>
      <c r="Q32" s="319" t="s">
        <v>1365</v>
      </c>
      <c r="R32" s="319" t="s">
        <v>25</v>
      </c>
    </row>
    <row r="33" spans="1:18">
      <c r="A33" s="319">
        <v>117672</v>
      </c>
      <c r="B33" s="319" t="s">
        <v>91</v>
      </c>
      <c r="C33" s="319" t="s">
        <v>959</v>
      </c>
      <c r="D33" s="319" t="s">
        <v>960</v>
      </c>
      <c r="E33" s="319" t="s">
        <v>438</v>
      </c>
      <c r="F33" s="319" t="s">
        <v>961</v>
      </c>
      <c r="G33" s="319" t="s">
        <v>3542</v>
      </c>
      <c r="H33" s="319" t="s">
        <v>25</v>
      </c>
      <c r="I33" s="319" t="s">
        <v>25</v>
      </c>
      <c r="J33" s="319" t="s">
        <v>2705</v>
      </c>
      <c r="K33" s="319" t="s">
        <v>3543</v>
      </c>
      <c r="L33" s="319" t="s">
        <v>3544</v>
      </c>
      <c r="M33" s="319" t="s">
        <v>3545</v>
      </c>
      <c r="N33" s="319" t="s">
        <v>25</v>
      </c>
      <c r="O33" s="319" t="s">
        <v>439</v>
      </c>
      <c r="P33" s="319" t="s">
        <v>3546</v>
      </c>
      <c r="Q33" s="319" t="s">
        <v>1365</v>
      </c>
      <c r="R33" s="319" t="s">
        <v>25</v>
      </c>
    </row>
    <row r="34" spans="1:18">
      <c r="A34" s="319">
        <v>117847</v>
      </c>
      <c r="B34" s="319" t="s">
        <v>74</v>
      </c>
      <c r="C34" s="319" t="s">
        <v>959</v>
      </c>
      <c r="D34" s="319" t="s">
        <v>960</v>
      </c>
      <c r="E34" s="319" t="s">
        <v>438</v>
      </c>
      <c r="F34" s="319" t="s">
        <v>961</v>
      </c>
      <c r="G34" s="319" t="s">
        <v>2798</v>
      </c>
      <c r="H34" s="319" t="s">
        <v>25</v>
      </c>
      <c r="I34" s="319" t="s">
        <v>25</v>
      </c>
      <c r="J34" s="319" t="s">
        <v>1632</v>
      </c>
      <c r="K34" s="319" t="s">
        <v>2799</v>
      </c>
      <c r="L34" s="319" t="s">
        <v>2800</v>
      </c>
      <c r="M34" s="319" t="s">
        <v>2801</v>
      </c>
      <c r="N34" s="319" t="s">
        <v>25</v>
      </c>
      <c r="O34" s="319" t="s">
        <v>439</v>
      </c>
      <c r="P34" s="319" t="s">
        <v>3547</v>
      </c>
      <c r="Q34" s="319" t="s">
        <v>3548</v>
      </c>
      <c r="R34" s="319" t="s">
        <v>25</v>
      </c>
    </row>
    <row r="35" spans="1:18">
      <c r="A35" s="319">
        <v>117847</v>
      </c>
      <c r="B35" s="319" t="s">
        <v>74</v>
      </c>
      <c r="C35" s="319" t="s">
        <v>959</v>
      </c>
      <c r="D35" s="319" t="s">
        <v>960</v>
      </c>
      <c r="E35" s="319" t="s">
        <v>438</v>
      </c>
      <c r="F35" s="319" t="s">
        <v>961</v>
      </c>
      <c r="G35" s="319" t="s">
        <v>2798</v>
      </c>
      <c r="H35" s="319" t="s">
        <v>25</v>
      </c>
      <c r="I35" s="319" t="s">
        <v>25</v>
      </c>
      <c r="J35" s="319" t="s">
        <v>1632</v>
      </c>
      <c r="K35" s="319" t="s">
        <v>2799</v>
      </c>
      <c r="L35" s="319" t="s">
        <v>2800</v>
      </c>
      <c r="M35" s="319" t="s">
        <v>2801</v>
      </c>
      <c r="N35" s="319" t="s">
        <v>25</v>
      </c>
      <c r="O35" s="319" t="s">
        <v>439</v>
      </c>
      <c r="P35" s="319" t="s">
        <v>3547</v>
      </c>
      <c r="Q35" s="319" t="s">
        <v>3548</v>
      </c>
      <c r="R35" s="319" t="s">
        <v>25</v>
      </c>
    </row>
    <row r="36" spans="1:18">
      <c r="A36" s="319">
        <v>117920</v>
      </c>
      <c r="B36" s="319" t="s">
        <v>92</v>
      </c>
      <c r="C36" s="319" t="s">
        <v>959</v>
      </c>
      <c r="D36" s="319" t="s">
        <v>960</v>
      </c>
      <c r="E36" s="319" t="s">
        <v>438</v>
      </c>
      <c r="F36" s="319" t="s">
        <v>961</v>
      </c>
      <c r="G36" s="319" t="s">
        <v>3549</v>
      </c>
      <c r="H36" s="319" t="s">
        <v>25</v>
      </c>
      <c r="I36" s="319" t="s">
        <v>25</v>
      </c>
      <c r="J36" s="319" t="s">
        <v>1589</v>
      </c>
      <c r="K36" s="319" t="s">
        <v>3550</v>
      </c>
      <c r="L36" s="319" t="s">
        <v>3551</v>
      </c>
      <c r="M36" s="319" t="s">
        <v>3552</v>
      </c>
      <c r="N36" s="319" t="s">
        <v>25</v>
      </c>
      <c r="O36" s="319" t="s">
        <v>439</v>
      </c>
      <c r="P36" s="319" t="s">
        <v>3354</v>
      </c>
      <c r="Q36" s="319" t="s">
        <v>2543</v>
      </c>
      <c r="R36" s="319" t="s">
        <v>25</v>
      </c>
    </row>
    <row r="37" spans="1:18">
      <c r="A37" s="319">
        <v>117920</v>
      </c>
      <c r="B37" s="319" t="s">
        <v>92</v>
      </c>
      <c r="C37" s="319" t="s">
        <v>959</v>
      </c>
      <c r="D37" s="319" t="s">
        <v>960</v>
      </c>
      <c r="E37" s="319" t="s">
        <v>438</v>
      </c>
      <c r="F37" s="319" t="s">
        <v>961</v>
      </c>
      <c r="G37" s="319" t="s">
        <v>3549</v>
      </c>
      <c r="H37" s="319" t="s">
        <v>25</v>
      </c>
      <c r="I37" s="319" t="s">
        <v>25</v>
      </c>
      <c r="J37" s="319" t="s">
        <v>1589</v>
      </c>
      <c r="K37" s="319" t="s">
        <v>3550</v>
      </c>
      <c r="L37" s="319" t="s">
        <v>3551</v>
      </c>
      <c r="M37" s="319" t="s">
        <v>3552</v>
      </c>
      <c r="N37" s="319" t="s">
        <v>25</v>
      </c>
      <c r="O37" s="319" t="s">
        <v>439</v>
      </c>
      <c r="P37" s="319" t="s">
        <v>3354</v>
      </c>
      <c r="Q37" s="319" t="s">
        <v>2543</v>
      </c>
      <c r="R37" s="319" t="s">
        <v>25</v>
      </c>
    </row>
    <row r="38" spans="1:18" ht="56.25">
      <c r="A38" s="319">
        <v>117961</v>
      </c>
      <c r="B38" s="319" t="s">
        <v>73</v>
      </c>
      <c r="C38" s="319" t="s">
        <v>959</v>
      </c>
      <c r="D38" s="319" t="s">
        <v>960</v>
      </c>
      <c r="E38" s="319" t="s">
        <v>450</v>
      </c>
      <c r="F38" s="319" t="s">
        <v>961</v>
      </c>
      <c r="G38" s="319" t="s">
        <v>3211</v>
      </c>
      <c r="H38" s="319" t="s">
        <v>25</v>
      </c>
      <c r="I38" s="319" t="s">
        <v>25</v>
      </c>
      <c r="J38" s="319" t="s">
        <v>1555</v>
      </c>
      <c r="K38" s="319" t="s">
        <v>3212</v>
      </c>
      <c r="L38" s="319" t="s">
        <v>3213</v>
      </c>
      <c r="M38" s="319" t="s">
        <v>3214</v>
      </c>
      <c r="N38" s="353" t="s">
        <v>3215</v>
      </c>
      <c r="O38" s="319" t="s">
        <v>451</v>
      </c>
      <c r="P38" s="319" t="s">
        <v>2768</v>
      </c>
      <c r="Q38" s="319" t="s">
        <v>3553</v>
      </c>
      <c r="R38" s="319" t="s">
        <v>25</v>
      </c>
    </row>
    <row r="39" spans="1:18" ht="56.25">
      <c r="A39" s="319">
        <v>117961</v>
      </c>
      <c r="B39" s="319" t="s">
        <v>73</v>
      </c>
      <c r="C39" s="319" t="s">
        <v>959</v>
      </c>
      <c r="D39" s="319" t="s">
        <v>960</v>
      </c>
      <c r="E39" s="319" t="s">
        <v>450</v>
      </c>
      <c r="F39" s="319" t="s">
        <v>961</v>
      </c>
      <c r="G39" s="319" t="s">
        <v>3211</v>
      </c>
      <c r="H39" s="319" t="s">
        <v>25</v>
      </c>
      <c r="I39" s="319" t="s">
        <v>25</v>
      </c>
      <c r="J39" s="319" t="s">
        <v>1555</v>
      </c>
      <c r="K39" s="319" t="s">
        <v>3212</v>
      </c>
      <c r="L39" s="319" t="s">
        <v>3213</v>
      </c>
      <c r="M39" s="319" t="s">
        <v>3214</v>
      </c>
      <c r="N39" s="353" t="s">
        <v>3215</v>
      </c>
      <c r="O39" s="319" t="s">
        <v>451</v>
      </c>
      <c r="P39" s="319" t="s">
        <v>2768</v>
      </c>
      <c r="Q39" s="319" t="s">
        <v>3553</v>
      </c>
      <c r="R39" s="319" t="s">
        <v>25</v>
      </c>
    </row>
    <row r="40" spans="1:18">
      <c r="A40" s="319">
        <v>118035</v>
      </c>
      <c r="B40" s="319" t="s">
        <v>100</v>
      </c>
      <c r="C40" s="319" t="s">
        <v>959</v>
      </c>
      <c r="D40" s="319" t="s">
        <v>960</v>
      </c>
      <c r="E40" s="319" t="s">
        <v>412</v>
      </c>
      <c r="F40" s="319" t="s">
        <v>961</v>
      </c>
      <c r="G40" s="319" t="s">
        <v>1262</v>
      </c>
      <c r="H40" s="319" t="s">
        <v>1263</v>
      </c>
      <c r="I40" s="319" t="s">
        <v>25</v>
      </c>
      <c r="J40" s="319" t="s">
        <v>1264</v>
      </c>
      <c r="K40" s="319" t="s">
        <v>1265</v>
      </c>
      <c r="L40" s="319" t="s">
        <v>1266</v>
      </c>
      <c r="M40" s="319" t="s">
        <v>1267</v>
      </c>
      <c r="N40" s="319" t="s">
        <v>1268</v>
      </c>
      <c r="O40" s="319" t="s">
        <v>413</v>
      </c>
      <c r="P40" s="319" t="s">
        <v>3554</v>
      </c>
      <c r="Q40" s="319" t="s">
        <v>673</v>
      </c>
      <c r="R40" s="319" t="s">
        <v>25</v>
      </c>
    </row>
    <row r="41" spans="1:18">
      <c r="A41" s="319">
        <v>118035</v>
      </c>
      <c r="B41" s="319" t="s">
        <v>100</v>
      </c>
      <c r="C41" s="319" t="s">
        <v>959</v>
      </c>
      <c r="D41" s="319" t="s">
        <v>960</v>
      </c>
      <c r="E41" s="319" t="s">
        <v>412</v>
      </c>
      <c r="F41" s="319" t="s">
        <v>961</v>
      </c>
      <c r="G41" s="319" t="s">
        <v>1262</v>
      </c>
      <c r="H41" s="319" t="s">
        <v>1263</v>
      </c>
      <c r="I41" s="319" t="s">
        <v>25</v>
      </c>
      <c r="J41" s="319" t="s">
        <v>1264</v>
      </c>
      <c r="K41" s="319" t="s">
        <v>1265</v>
      </c>
      <c r="L41" s="319" t="s">
        <v>1266</v>
      </c>
      <c r="M41" s="319" t="s">
        <v>1267</v>
      </c>
      <c r="N41" s="319" t="s">
        <v>1268</v>
      </c>
      <c r="O41" s="319" t="s">
        <v>413</v>
      </c>
      <c r="P41" s="319" t="s">
        <v>3554</v>
      </c>
      <c r="Q41" s="319" t="s">
        <v>673</v>
      </c>
      <c r="R41" s="319" t="s">
        <v>25</v>
      </c>
    </row>
    <row r="42" spans="1:18">
      <c r="A42" s="319">
        <v>118084</v>
      </c>
      <c r="B42" s="319" t="s">
        <v>89</v>
      </c>
      <c r="C42" s="319" t="s">
        <v>959</v>
      </c>
      <c r="D42" s="319" t="s">
        <v>960</v>
      </c>
      <c r="E42" s="319" t="s">
        <v>438</v>
      </c>
      <c r="F42" s="319" t="s">
        <v>961</v>
      </c>
      <c r="G42" s="319" t="s">
        <v>3555</v>
      </c>
      <c r="H42" s="319" t="s">
        <v>25</v>
      </c>
      <c r="I42" s="319" t="s">
        <v>25</v>
      </c>
      <c r="J42" s="319" t="s">
        <v>1469</v>
      </c>
      <c r="K42" s="319" t="s">
        <v>3556</v>
      </c>
      <c r="L42" s="319" t="s">
        <v>3557</v>
      </c>
      <c r="M42" s="319" t="s">
        <v>3557</v>
      </c>
      <c r="N42" s="319" t="s">
        <v>25</v>
      </c>
      <c r="O42" s="319" t="s">
        <v>439</v>
      </c>
      <c r="P42" s="319" t="s">
        <v>3558</v>
      </c>
      <c r="Q42" s="319" t="s">
        <v>3559</v>
      </c>
      <c r="R42" s="319" t="s">
        <v>25</v>
      </c>
    </row>
    <row r="43" spans="1:18">
      <c r="A43" s="319">
        <v>118084</v>
      </c>
      <c r="B43" s="319" t="s">
        <v>89</v>
      </c>
      <c r="C43" s="319" t="s">
        <v>959</v>
      </c>
      <c r="D43" s="319" t="s">
        <v>960</v>
      </c>
      <c r="E43" s="319" t="s">
        <v>438</v>
      </c>
      <c r="F43" s="319" t="s">
        <v>961</v>
      </c>
      <c r="G43" s="319" t="s">
        <v>3555</v>
      </c>
      <c r="H43" s="319" t="s">
        <v>25</v>
      </c>
      <c r="I43" s="319" t="s">
        <v>25</v>
      </c>
      <c r="J43" s="319" t="s">
        <v>1469</v>
      </c>
      <c r="K43" s="319" t="s">
        <v>3556</v>
      </c>
      <c r="L43" s="319" t="s">
        <v>3557</v>
      </c>
      <c r="M43" s="319" t="s">
        <v>3557</v>
      </c>
      <c r="N43" s="319" t="s">
        <v>25</v>
      </c>
      <c r="O43" s="319" t="s">
        <v>439</v>
      </c>
      <c r="P43" s="319" t="s">
        <v>3558</v>
      </c>
      <c r="Q43" s="319" t="s">
        <v>3559</v>
      </c>
      <c r="R43" s="319" t="s">
        <v>25</v>
      </c>
    </row>
    <row r="44" spans="1:18" ht="187.5">
      <c r="A44" s="319">
        <v>118100</v>
      </c>
      <c r="B44" s="319" t="s">
        <v>67</v>
      </c>
      <c r="C44" s="319" t="s">
        <v>959</v>
      </c>
      <c r="D44" s="319" t="s">
        <v>960</v>
      </c>
      <c r="E44" s="319" t="s">
        <v>412</v>
      </c>
      <c r="F44" s="319" t="s">
        <v>961</v>
      </c>
      <c r="G44" s="319" t="s">
        <v>1595</v>
      </c>
      <c r="H44" s="319" t="s">
        <v>25</v>
      </c>
      <c r="I44" s="319" t="s">
        <v>25</v>
      </c>
      <c r="J44" s="319" t="s">
        <v>1596</v>
      </c>
      <c r="K44" s="319" t="s">
        <v>1597</v>
      </c>
      <c r="L44" s="319" t="s">
        <v>1598</v>
      </c>
      <c r="M44" s="319" t="s">
        <v>1599</v>
      </c>
      <c r="N44" s="353" t="s">
        <v>1600</v>
      </c>
      <c r="O44" s="319" t="s">
        <v>413</v>
      </c>
      <c r="P44" s="319" t="s">
        <v>3560</v>
      </c>
      <c r="Q44" s="319" t="s">
        <v>198</v>
      </c>
      <c r="R44" s="319" t="s">
        <v>25</v>
      </c>
    </row>
    <row r="45" spans="1:18" ht="187.5">
      <c r="A45" s="319">
        <v>118100</v>
      </c>
      <c r="B45" s="319" t="s">
        <v>67</v>
      </c>
      <c r="C45" s="319" t="s">
        <v>959</v>
      </c>
      <c r="D45" s="319" t="s">
        <v>960</v>
      </c>
      <c r="E45" s="319" t="s">
        <v>412</v>
      </c>
      <c r="F45" s="319" t="s">
        <v>961</v>
      </c>
      <c r="G45" s="319" t="s">
        <v>1595</v>
      </c>
      <c r="H45" s="319" t="s">
        <v>25</v>
      </c>
      <c r="I45" s="319" t="s">
        <v>25</v>
      </c>
      <c r="J45" s="319" t="s">
        <v>1596</v>
      </c>
      <c r="K45" s="319" t="s">
        <v>1597</v>
      </c>
      <c r="L45" s="319" t="s">
        <v>1598</v>
      </c>
      <c r="M45" s="319" t="s">
        <v>1599</v>
      </c>
      <c r="N45" s="353" t="s">
        <v>1600</v>
      </c>
      <c r="O45" s="319" t="s">
        <v>413</v>
      </c>
      <c r="P45" s="319" t="s">
        <v>3560</v>
      </c>
      <c r="Q45" s="319" t="s">
        <v>198</v>
      </c>
      <c r="R45" s="319" t="s">
        <v>25</v>
      </c>
    </row>
    <row r="46" spans="1:18">
      <c r="A46" s="319">
        <v>118183</v>
      </c>
      <c r="B46" s="319" t="s">
        <v>54</v>
      </c>
      <c r="C46" s="319" t="s">
        <v>959</v>
      </c>
      <c r="D46" s="319" t="s">
        <v>960</v>
      </c>
      <c r="E46" s="319" t="s">
        <v>450</v>
      </c>
      <c r="F46" s="319" t="s">
        <v>961</v>
      </c>
      <c r="G46" s="319" t="s">
        <v>3218</v>
      </c>
      <c r="H46" s="319" t="s">
        <v>25</v>
      </c>
      <c r="I46" s="319" t="s">
        <v>25</v>
      </c>
      <c r="J46" s="319" t="s">
        <v>2731</v>
      </c>
      <c r="K46" s="319" t="s">
        <v>3219</v>
      </c>
      <c r="L46" s="319" t="s">
        <v>3220</v>
      </c>
      <c r="M46" s="319" t="s">
        <v>3221</v>
      </c>
      <c r="N46" s="319" t="s">
        <v>25</v>
      </c>
      <c r="O46" s="319" t="s">
        <v>451</v>
      </c>
      <c r="P46" s="319" t="s">
        <v>655</v>
      </c>
      <c r="Q46" s="319" t="s">
        <v>3561</v>
      </c>
      <c r="R46" s="319" t="s">
        <v>25</v>
      </c>
    </row>
    <row r="47" spans="1:18">
      <c r="A47" s="319">
        <v>118183</v>
      </c>
      <c r="B47" s="319" t="s">
        <v>54</v>
      </c>
      <c r="C47" s="319" t="s">
        <v>959</v>
      </c>
      <c r="D47" s="319" t="s">
        <v>960</v>
      </c>
      <c r="E47" s="319" t="s">
        <v>450</v>
      </c>
      <c r="F47" s="319" t="s">
        <v>961</v>
      </c>
      <c r="G47" s="319" t="s">
        <v>3218</v>
      </c>
      <c r="H47" s="319" t="s">
        <v>25</v>
      </c>
      <c r="I47" s="319" t="s">
        <v>25</v>
      </c>
      <c r="J47" s="319" t="s">
        <v>2731</v>
      </c>
      <c r="K47" s="319" t="s">
        <v>3219</v>
      </c>
      <c r="L47" s="319" t="s">
        <v>3220</v>
      </c>
      <c r="M47" s="319" t="s">
        <v>3221</v>
      </c>
      <c r="N47" s="319" t="s">
        <v>25</v>
      </c>
      <c r="O47" s="319" t="s">
        <v>451</v>
      </c>
      <c r="P47" s="319" t="s">
        <v>655</v>
      </c>
      <c r="Q47" s="319" t="s">
        <v>3561</v>
      </c>
      <c r="R47" s="319" t="s">
        <v>25</v>
      </c>
    </row>
    <row r="48" spans="1:18">
      <c r="A48" s="319">
        <v>118324</v>
      </c>
      <c r="B48" s="319" t="s">
        <v>108</v>
      </c>
      <c r="C48" s="319" t="s">
        <v>959</v>
      </c>
      <c r="D48" s="319" t="s">
        <v>960</v>
      </c>
      <c r="E48" s="319" t="s">
        <v>438</v>
      </c>
      <c r="F48" s="319" t="s">
        <v>961</v>
      </c>
      <c r="G48" s="319" t="s">
        <v>3562</v>
      </c>
      <c r="H48" s="319" t="s">
        <v>25</v>
      </c>
      <c r="I48" s="319" t="s">
        <v>25</v>
      </c>
      <c r="J48" s="319" t="s">
        <v>3192</v>
      </c>
      <c r="K48" s="319" t="s">
        <v>3563</v>
      </c>
      <c r="L48" s="319" t="s">
        <v>3564</v>
      </c>
      <c r="M48" s="319" t="s">
        <v>3565</v>
      </c>
      <c r="N48" s="319" t="s">
        <v>25</v>
      </c>
      <c r="O48" s="319" t="s">
        <v>439</v>
      </c>
      <c r="P48" s="319" t="s">
        <v>3566</v>
      </c>
      <c r="Q48" s="319" t="s">
        <v>212</v>
      </c>
      <c r="R48" s="319" t="s">
        <v>25</v>
      </c>
    </row>
    <row r="49" spans="1:18">
      <c r="A49" s="319">
        <v>118324</v>
      </c>
      <c r="B49" s="319" t="s">
        <v>108</v>
      </c>
      <c r="C49" s="319" t="s">
        <v>959</v>
      </c>
      <c r="D49" s="319" t="s">
        <v>960</v>
      </c>
      <c r="E49" s="319" t="s">
        <v>438</v>
      </c>
      <c r="F49" s="319" t="s">
        <v>961</v>
      </c>
      <c r="G49" s="319" t="s">
        <v>3562</v>
      </c>
      <c r="H49" s="319" t="s">
        <v>25</v>
      </c>
      <c r="I49" s="319" t="s">
        <v>25</v>
      </c>
      <c r="J49" s="319" t="s">
        <v>3192</v>
      </c>
      <c r="K49" s="319" t="s">
        <v>3563</v>
      </c>
      <c r="L49" s="319" t="s">
        <v>3564</v>
      </c>
      <c r="M49" s="319" t="s">
        <v>3565</v>
      </c>
      <c r="N49" s="319" t="s">
        <v>25</v>
      </c>
      <c r="O49" s="319" t="s">
        <v>439</v>
      </c>
      <c r="P49" s="319" t="s">
        <v>3566</v>
      </c>
      <c r="Q49" s="319" t="s">
        <v>212</v>
      </c>
      <c r="R49" s="319" t="s">
        <v>25</v>
      </c>
    </row>
    <row r="50" spans="1:18">
      <c r="A50" s="319">
        <v>210097</v>
      </c>
      <c r="B50" s="319" t="s">
        <v>43</v>
      </c>
      <c r="C50" s="319" t="s">
        <v>959</v>
      </c>
      <c r="D50" s="319" t="s">
        <v>960</v>
      </c>
      <c r="E50" s="319" t="s">
        <v>450</v>
      </c>
      <c r="F50" s="319" t="s">
        <v>961</v>
      </c>
      <c r="G50" s="319" t="s">
        <v>1014</v>
      </c>
      <c r="H50" s="319" t="s">
        <v>25</v>
      </c>
      <c r="I50" s="319" t="s">
        <v>25</v>
      </c>
      <c r="J50" s="319" t="s">
        <v>1015</v>
      </c>
      <c r="K50" s="319" t="s">
        <v>1016</v>
      </c>
      <c r="L50" s="319" t="s">
        <v>1017</v>
      </c>
      <c r="M50" s="319" t="s">
        <v>1018</v>
      </c>
      <c r="N50" s="319" t="s">
        <v>1019</v>
      </c>
      <c r="O50" s="319" t="s">
        <v>451</v>
      </c>
      <c r="P50" s="319" t="s">
        <v>376</v>
      </c>
      <c r="Q50" s="319" t="s">
        <v>651</v>
      </c>
      <c r="R50" s="319" t="s">
        <v>25</v>
      </c>
    </row>
    <row r="51" spans="1:18">
      <c r="A51" s="319">
        <v>210097</v>
      </c>
      <c r="B51" s="319" t="s">
        <v>43</v>
      </c>
      <c r="C51" s="319" t="s">
        <v>959</v>
      </c>
      <c r="D51" s="319" t="s">
        <v>960</v>
      </c>
      <c r="E51" s="319" t="s">
        <v>450</v>
      </c>
      <c r="F51" s="319" t="s">
        <v>961</v>
      </c>
      <c r="G51" s="319" t="s">
        <v>1014</v>
      </c>
      <c r="H51" s="319" t="s">
        <v>25</v>
      </c>
      <c r="I51" s="319" t="s">
        <v>25</v>
      </c>
      <c r="J51" s="319" t="s">
        <v>1015</v>
      </c>
      <c r="K51" s="319" t="s">
        <v>1016</v>
      </c>
      <c r="L51" s="319" t="s">
        <v>1017</v>
      </c>
      <c r="M51" s="319" t="s">
        <v>1018</v>
      </c>
      <c r="N51" s="319" t="s">
        <v>1019</v>
      </c>
      <c r="O51" s="319" t="s">
        <v>451</v>
      </c>
      <c r="P51" s="319" t="s">
        <v>376</v>
      </c>
      <c r="Q51" s="319" t="s">
        <v>651</v>
      </c>
      <c r="R51" s="319" t="s">
        <v>25</v>
      </c>
    </row>
    <row r="52" spans="1:18" ht="75">
      <c r="A52" s="319">
        <v>210246</v>
      </c>
      <c r="B52" s="319" t="s">
        <v>96</v>
      </c>
      <c r="C52" s="319" t="s">
        <v>959</v>
      </c>
      <c r="D52" s="319" t="s">
        <v>960</v>
      </c>
      <c r="E52" s="319" t="s">
        <v>412</v>
      </c>
      <c r="F52" s="319" t="s">
        <v>961</v>
      </c>
      <c r="G52" s="319" t="s">
        <v>1020</v>
      </c>
      <c r="H52" s="319" t="s">
        <v>1021</v>
      </c>
      <c r="I52" s="319" t="s">
        <v>25</v>
      </c>
      <c r="J52" s="319" t="s">
        <v>1022</v>
      </c>
      <c r="K52" s="319" t="s">
        <v>1023</v>
      </c>
      <c r="L52" s="319" t="s">
        <v>1024</v>
      </c>
      <c r="M52" s="319" t="s">
        <v>1025</v>
      </c>
      <c r="N52" s="353" t="s">
        <v>1026</v>
      </c>
      <c r="O52" s="319" t="s">
        <v>413</v>
      </c>
      <c r="P52" s="319" t="s">
        <v>3567</v>
      </c>
      <c r="Q52" s="319" t="s">
        <v>415</v>
      </c>
      <c r="R52" s="319" t="s">
        <v>25</v>
      </c>
    </row>
    <row r="53" spans="1:18" ht="75">
      <c r="A53" s="319">
        <v>210246</v>
      </c>
      <c r="B53" s="319" t="s">
        <v>96</v>
      </c>
      <c r="C53" s="319" t="s">
        <v>959</v>
      </c>
      <c r="D53" s="319" t="s">
        <v>960</v>
      </c>
      <c r="E53" s="319" t="s">
        <v>412</v>
      </c>
      <c r="F53" s="319" t="s">
        <v>961</v>
      </c>
      <c r="G53" s="319" t="s">
        <v>1020</v>
      </c>
      <c r="H53" s="319" t="s">
        <v>1021</v>
      </c>
      <c r="I53" s="319" t="s">
        <v>25</v>
      </c>
      <c r="J53" s="319" t="s">
        <v>1022</v>
      </c>
      <c r="K53" s="319" t="s">
        <v>1023</v>
      </c>
      <c r="L53" s="319" t="s">
        <v>1024</v>
      </c>
      <c r="M53" s="319" t="s">
        <v>1025</v>
      </c>
      <c r="N53" s="353" t="s">
        <v>1026</v>
      </c>
      <c r="O53" s="319" t="s">
        <v>413</v>
      </c>
      <c r="P53" s="319" t="s">
        <v>3567</v>
      </c>
      <c r="Q53" s="319" t="s">
        <v>415</v>
      </c>
      <c r="R53" s="319" t="s">
        <v>25</v>
      </c>
    </row>
    <row r="54" spans="1:18">
      <c r="A54" s="319">
        <v>211681</v>
      </c>
      <c r="B54" s="319" t="s">
        <v>90</v>
      </c>
      <c r="C54" s="319" t="s">
        <v>959</v>
      </c>
      <c r="D54" s="319" t="s">
        <v>960</v>
      </c>
      <c r="E54" s="319" t="s">
        <v>412</v>
      </c>
      <c r="F54" s="319" t="s">
        <v>961</v>
      </c>
      <c r="G54" s="319" t="s">
        <v>3224</v>
      </c>
      <c r="H54" s="319" t="s">
        <v>25</v>
      </c>
      <c r="I54" s="319" t="s">
        <v>25</v>
      </c>
      <c r="J54" s="319" t="s">
        <v>3225</v>
      </c>
      <c r="K54" s="319" t="s">
        <v>3226</v>
      </c>
      <c r="L54" s="319" t="s">
        <v>3227</v>
      </c>
      <c r="M54" s="319" t="s">
        <v>3228</v>
      </c>
      <c r="N54" s="319" t="s">
        <v>3229</v>
      </c>
      <c r="O54" s="319" t="s">
        <v>413</v>
      </c>
      <c r="P54" s="319" t="s">
        <v>3568</v>
      </c>
      <c r="Q54" s="319" t="s">
        <v>415</v>
      </c>
      <c r="R54" s="319" t="s">
        <v>25</v>
      </c>
    </row>
    <row r="55" spans="1:18">
      <c r="A55" s="319">
        <v>211681</v>
      </c>
      <c r="B55" s="319" t="s">
        <v>90</v>
      </c>
      <c r="C55" s="319" t="s">
        <v>959</v>
      </c>
      <c r="D55" s="319" t="s">
        <v>960</v>
      </c>
      <c r="E55" s="319" t="s">
        <v>412</v>
      </c>
      <c r="F55" s="319" t="s">
        <v>961</v>
      </c>
      <c r="G55" s="319" t="s">
        <v>3224</v>
      </c>
      <c r="H55" s="319" t="s">
        <v>25</v>
      </c>
      <c r="I55" s="319" t="s">
        <v>25</v>
      </c>
      <c r="J55" s="319" t="s">
        <v>3225</v>
      </c>
      <c r="K55" s="319" t="s">
        <v>3226</v>
      </c>
      <c r="L55" s="319" t="s">
        <v>3227</v>
      </c>
      <c r="M55" s="319" t="s">
        <v>3228</v>
      </c>
      <c r="N55" s="319" t="s">
        <v>3229</v>
      </c>
      <c r="O55" s="319" t="s">
        <v>413</v>
      </c>
      <c r="P55" s="319" t="s">
        <v>3568</v>
      </c>
      <c r="Q55" s="319" t="s">
        <v>415</v>
      </c>
      <c r="R55" s="319" t="s">
        <v>25</v>
      </c>
    </row>
    <row r="56" spans="1:18">
      <c r="A56" s="319">
        <v>211772</v>
      </c>
      <c r="B56" s="319" t="s">
        <v>111</v>
      </c>
      <c r="C56" s="319" t="s">
        <v>959</v>
      </c>
      <c r="D56" s="319" t="s">
        <v>960</v>
      </c>
      <c r="E56" s="319" t="s">
        <v>412</v>
      </c>
      <c r="F56" s="319" t="s">
        <v>961</v>
      </c>
      <c r="G56" s="319" t="s">
        <v>1270</v>
      </c>
      <c r="H56" s="319" t="s">
        <v>1271</v>
      </c>
      <c r="I56" s="319" t="s">
        <v>25</v>
      </c>
      <c r="J56" s="319" t="s">
        <v>1272</v>
      </c>
      <c r="K56" s="319" t="s">
        <v>1273</v>
      </c>
      <c r="L56" s="319" t="s">
        <v>1274</v>
      </c>
      <c r="M56" s="319" t="s">
        <v>1275</v>
      </c>
      <c r="N56" s="319" t="s">
        <v>1276</v>
      </c>
      <c r="O56" s="319" t="s">
        <v>413</v>
      </c>
      <c r="P56" s="319" t="s">
        <v>2921</v>
      </c>
      <c r="Q56" s="319" t="s">
        <v>415</v>
      </c>
      <c r="R56" s="319" t="s">
        <v>25</v>
      </c>
    </row>
    <row r="57" spans="1:18">
      <c r="A57" s="319">
        <v>211772</v>
      </c>
      <c r="B57" s="319" t="s">
        <v>111</v>
      </c>
      <c r="C57" s="319" t="s">
        <v>959</v>
      </c>
      <c r="D57" s="319" t="s">
        <v>960</v>
      </c>
      <c r="E57" s="319" t="s">
        <v>412</v>
      </c>
      <c r="F57" s="319" t="s">
        <v>961</v>
      </c>
      <c r="G57" s="319" t="s">
        <v>1270</v>
      </c>
      <c r="H57" s="319" t="s">
        <v>1271</v>
      </c>
      <c r="I57" s="319" t="s">
        <v>25</v>
      </c>
      <c r="J57" s="319" t="s">
        <v>1272</v>
      </c>
      <c r="K57" s="319" t="s">
        <v>1273</v>
      </c>
      <c r="L57" s="319" t="s">
        <v>1274</v>
      </c>
      <c r="M57" s="319" t="s">
        <v>1275</v>
      </c>
      <c r="N57" s="319" t="s">
        <v>1276</v>
      </c>
      <c r="O57" s="319" t="s">
        <v>413</v>
      </c>
      <c r="P57" s="319" t="s">
        <v>2921</v>
      </c>
      <c r="Q57" s="319" t="s">
        <v>415</v>
      </c>
      <c r="R57" s="319" t="s">
        <v>25</v>
      </c>
    </row>
    <row r="58" spans="1:18">
      <c r="A58" s="319">
        <v>211970</v>
      </c>
      <c r="B58" s="319" t="s">
        <v>24</v>
      </c>
      <c r="C58" s="319" t="s">
        <v>959</v>
      </c>
      <c r="D58" s="319" t="s">
        <v>960</v>
      </c>
      <c r="E58" s="319" t="s">
        <v>438</v>
      </c>
      <c r="F58" s="319" t="s">
        <v>961</v>
      </c>
      <c r="G58" s="319" t="s">
        <v>3569</v>
      </c>
      <c r="H58" s="319" t="s">
        <v>25</v>
      </c>
      <c r="I58" s="319" t="s">
        <v>25</v>
      </c>
      <c r="J58" s="319" t="s">
        <v>1703</v>
      </c>
      <c r="K58" s="319" t="s">
        <v>3570</v>
      </c>
      <c r="L58" s="319" t="s">
        <v>3571</v>
      </c>
      <c r="M58" s="319" t="s">
        <v>3572</v>
      </c>
      <c r="N58" s="319" t="s">
        <v>25</v>
      </c>
      <c r="O58" s="319" t="s">
        <v>439</v>
      </c>
      <c r="P58" s="319" t="s">
        <v>350</v>
      </c>
      <c r="Q58" s="319" t="s">
        <v>442</v>
      </c>
      <c r="R58" s="319" t="s">
        <v>25</v>
      </c>
    </row>
    <row r="59" spans="1:18">
      <c r="A59" s="319">
        <v>212721</v>
      </c>
      <c r="B59" s="319" t="s">
        <v>73</v>
      </c>
      <c r="C59" s="319" t="s">
        <v>959</v>
      </c>
      <c r="D59" s="319" t="s">
        <v>960</v>
      </c>
      <c r="E59" s="319" t="s">
        <v>438</v>
      </c>
      <c r="F59" s="319" t="s">
        <v>961</v>
      </c>
      <c r="G59" s="319" t="s">
        <v>3573</v>
      </c>
      <c r="H59" s="319" t="s">
        <v>25</v>
      </c>
      <c r="I59" s="319" t="s">
        <v>25</v>
      </c>
      <c r="J59" s="319" t="s">
        <v>3574</v>
      </c>
      <c r="K59" s="319" t="s">
        <v>3575</v>
      </c>
      <c r="L59" s="319" t="s">
        <v>3576</v>
      </c>
      <c r="M59" s="319" t="s">
        <v>3577</v>
      </c>
      <c r="N59" s="319" t="s">
        <v>25</v>
      </c>
      <c r="O59" s="319" t="s">
        <v>439</v>
      </c>
      <c r="P59" s="319" t="s">
        <v>3578</v>
      </c>
      <c r="Q59" s="319" t="s">
        <v>442</v>
      </c>
      <c r="R59" s="319" t="s">
        <v>25</v>
      </c>
    </row>
    <row r="60" spans="1:18">
      <c r="A60" s="319">
        <v>212721</v>
      </c>
      <c r="B60" s="319" t="s">
        <v>73</v>
      </c>
      <c r="C60" s="319" t="s">
        <v>959</v>
      </c>
      <c r="D60" s="319" t="s">
        <v>960</v>
      </c>
      <c r="E60" s="319" t="s">
        <v>438</v>
      </c>
      <c r="F60" s="319" t="s">
        <v>961</v>
      </c>
      <c r="G60" s="319" t="s">
        <v>3573</v>
      </c>
      <c r="H60" s="319" t="s">
        <v>25</v>
      </c>
      <c r="I60" s="319" t="s">
        <v>25</v>
      </c>
      <c r="J60" s="319" t="s">
        <v>3574</v>
      </c>
      <c r="K60" s="319" t="s">
        <v>3575</v>
      </c>
      <c r="L60" s="319" t="s">
        <v>3576</v>
      </c>
      <c r="M60" s="319" t="s">
        <v>3577</v>
      </c>
      <c r="N60" s="319" t="s">
        <v>25</v>
      </c>
      <c r="O60" s="319" t="s">
        <v>439</v>
      </c>
      <c r="P60" s="319" t="s">
        <v>3578</v>
      </c>
      <c r="Q60" s="319" t="s">
        <v>442</v>
      </c>
      <c r="R60" s="319" t="s">
        <v>25</v>
      </c>
    </row>
    <row r="61" spans="1:18" ht="150">
      <c r="A61" s="319">
        <v>213208</v>
      </c>
      <c r="B61" s="319" t="s">
        <v>34</v>
      </c>
      <c r="C61" s="319" t="s">
        <v>959</v>
      </c>
      <c r="D61" s="319" t="s">
        <v>960</v>
      </c>
      <c r="E61" s="319" t="s">
        <v>412</v>
      </c>
      <c r="F61" s="319" t="s">
        <v>961</v>
      </c>
      <c r="G61" s="319" t="s">
        <v>1032</v>
      </c>
      <c r="H61" s="319" t="s">
        <v>1033</v>
      </c>
      <c r="I61" s="319" t="s">
        <v>25</v>
      </c>
      <c r="J61" s="319" t="s">
        <v>1034</v>
      </c>
      <c r="K61" s="319" t="s">
        <v>1035</v>
      </c>
      <c r="L61" s="319" t="s">
        <v>1036</v>
      </c>
      <c r="M61" s="319" t="s">
        <v>1037</v>
      </c>
      <c r="N61" s="353" t="s">
        <v>1038</v>
      </c>
      <c r="O61" s="319" t="s">
        <v>413</v>
      </c>
      <c r="P61" s="319" t="s">
        <v>647</v>
      </c>
      <c r="Q61" s="319" t="s">
        <v>1284</v>
      </c>
      <c r="R61" s="319" t="s">
        <v>25</v>
      </c>
    </row>
    <row r="62" spans="1:18" ht="150">
      <c r="A62" s="319">
        <v>213208</v>
      </c>
      <c r="B62" s="319" t="s">
        <v>34</v>
      </c>
      <c r="C62" s="319" t="s">
        <v>959</v>
      </c>
      <c r="D62" s="319" t="s">
        <v>960</v>
      </c>
      <c r="E62" s="319" t="s">
        <v>412</v>
      </c>
      <c r="F62" s="319" t="s">
        <v>961</v>
      </c>
      <c r="G62" s="319" t="s">
        <v>1032</v>
      </c>
      <c r="H62" s="319" t="s">
        <v>1033</v>
      </c>
      <c r="I62" s="319" t="s">
        <v>25</v>
      </c>
      <c r="J62" s="319" t="s">
        <v>1034</v>
      </c>
      <c r="K62" s="319" t="s">
        <v>1035</v>
      </c>
      <c r="L62" s="319" t="s">
        <v>1036</v>
      </c>
      <c r="M62" s="319" t="s">
        <v>1037</v>
      </c>
      <c r="N62" s="353" t="s">
        <v>1038</v>
      </c>
      <c r="O62" s="319" t="s">
        <v>413</v>
      </c>
      <c r="P62" s="319" t="s">
        <v>647</v>
      </c>
      <c r="Q62" s="319" t="s">
        <v>1284</v>
      </c>
      <c r="R62" s="319" t="s">
        <v>25</v>
      </c>
    </row>
    <row r="63" spans="1:18">
      <c r="A63" s="319">
        <v>213216</v>
      </c>
      <c r="B63" s="319" t="s">
        <v>45</v>
      </c>
      <c r="C63" s="319" t="s">
        <v>959</v>
      </c>
      <c r="D63" s="319" t="s">
        <v>960</v>
      </c>
      <c r="E63" s="319" t="s">
        <v>450</v>
      </c>
      <c r="F63" s="319" t="s">
        <v>961</v>
      </c>
      <c r="G63" s="319" t="s">
        <v>3241</v>
      </c>
      <c r="H63" s="319" t="s">
        <v>25</v>
      </c>
      <c r="I63" s="319" t="s">
        <v>25</v>
      </c>
      <c r="J63" s="319" t="s">
        <v>1696</v>
      </c>
      <c r="K63" s="319" t="s">
        <v>3242</v>
      </c>
      <c r="L63" s="319" t="s">
        <v>3243</v>
      </c>
      <c r="M63" s="319" t="s">
        <v>3244</v>
      </c>
      <c r="N63" s="319" t="s">
        <v>25</v>
      </c>
      <c r="O63" s="319" t="s">
        <v>451</v>
      </c>
      <c r="P63" s="319" t="s">
        <v>390</v>
      </c>
      <c r="Q63" s="319" t="s">
        <v>668</v>
      </c>
      <c r="R63" s="319" t="s">
        <v>25</v>
      </c>
    </row>
    <row r="64" spans="1:18">
      <c r="A64" s="319">
        <v>213216</v>
      </c>
      <c r="B64" s="319" t="s">
        <v>45</v>
      </c>
      <c r="C64" s="319" t="s">
        <v>959</v>
      </c>
      <c r="D64" s="319" t="s">
        <v>960</v>
      </c>
      <c r="E64" s="319" t="s">
        <v>450</v>
      </c>
      <c r="F64" s="319" t="s">
        <v>961</v>
      </c>
      <c r="G64" s="319" t="s">
        <v>3241</v>
      </c>
      <c r="H64" s="319" t="s">
        <v>25</v>
      </c>
      <c r="I64" s="319" t="s">
        <v>25</v>
      </c>
      <c r="J64" s="319" t="s">
        <v>1696</v>
      </c>
      <c r="K64" s="319" t="s">
        <v>3242</v>
      </c>
      <c r="L64" s="319" t="s">
        <v>3243</v>
      </c>
      <c r="M64" s="319" t="s">
        <v>3244</v>
      </c>
      <c r="N64" s="319" t="s">
        <v>25</v>
      </c>
      <c r="O64" s="319" t="s">
        <v>451</v>
      </c>
      <c r="P64" s="319" t="s">
        <v>390</v>
      </c>
      <c r="Q64" s="319" t="s">
        <v>668</v>
      </c>
      <c r="R64" s="319" t="s">
        <v>25</v>
      </c>
    </row>
    <row r="65" spans="1:18" ht="93.75">
      <c r="A65" s="319">
        <v>310640</v>
      </c>
      <c r="B65" s="319" t="s">
        <v>73</v>
      </c>
      <c r="C65" s="319" t="s">
        <v>959</v>
      </c>
      <c r="D65" s="319" t="s">
        <v>960</v>
      </c>
      <c r="E65" s="319" t="s">
        <v>412</v>
      </c>
      <c r="F65" s="319" t="s">
        <v>961</v>
      </c>
      <c r="G65" s="319" t="s">
        <v>2828</v>
      </c>
      <c r="H65" s="319" t="s">
        <v>2829</v>
      </c>
      <c r="I65" s="319" t="s">
        <v>25</v>
      </c>
      <c r="J65" s="319" t="s">
        <v>2830</v>
      </c>
      <c r="K65" s="319" t="s">
        <v>2831</v>
      </c>
      <c r="L65" s="319" t="s">
        <v>2832</v>
      </c>
      <c r="M65" s="319" t="s">
        <v>2833</v>
      </c>
      <c r="N65" s="353" t="s">
        <v>2834</v>
      </c>
      <c r="O65" s="319" t="s">
        <v>413</v>
      </c>
      <c r="P65" s="319" t="s">
        <v>3366</v>
      </c>
      <c r="Q65" s="319" t="s">
        <v>873</v>
      </c>
      <c r="R65" s="319" t="s">
        <v>25</v>
      </c>
    </row>
    <row r="66" spans="1:18" ht="93.75">
      <c r="A66" s="319">
        <v>310640</v>
      </c>
      <c r="B66" s="319" t="s">
        <v>73</v>
      </c>
      <c r="C66" s="319" t="s">
        <v>959</v>
      </c>
      <c r="D66" s="319" t="s">
        <v>960</v>
      </c>
      <c r="E66" s="319" t="s">
        <v>412</v>
      </c>
      <c r="F66" s="319" t="s">
        <v>961</v>
      </c>
      <c r="G66" s="319" t="s">
        <v>2828</v>
      </c>
      <c r="H66" s="319" t="s">
        <v>2829</v>
      </c>
      <c r="I66" s="319" t="s">
        <v>25</v>
      </c>
      <c r="J66" s="319" t="s">
        <v>2830</v>
      </c>
      <c r="K66" s="319" t="s">
        <v>2831</v>
      </c>
      <c r="L66" s="319" t="s">
        <v>2832</v>
      </c>
      <c r="M66" s="319" t="s">
        <v>2833</v>
      </c>
      <c r="N66" s="353" t="s">
        <v>2834</v>
      </c>
      <c r="O66" s="319" t="s">
        <v>413</v>
      </c>
      <c r="P66" s="319" t="s">
        <v>3366</v>
      </c>
      <c r="Q66" s="319" t="s">
        <v>873</v>
      </c>
      <c r="R66" s="319" t="s">
        <v>25</v>
      </c>
    </row>
    <row r="67" spans="1:18">
      <c r="A67" s="319">
        <v>310822</v>
      </c>
      <c r="B67" s="319" t="s">
        <v>77</v>
      </c>
      <c r="C67" s="319" t="s">
        <v>959</v>
      </c>
      <c r="D67" s="319" t="s">
        <v>960</v>
      </c>
      <c r="E67" s="319" t="s">
        <v>412</v>
      </c>
      <c r="F67" s="319" t="s">
        <v>961</v>
      </c>
      <c r="G67" s="319" t="s">
        <v>3246</v>
      </c>
      <c r="H67" s="319" t="s">
        <v>3247</v>
      </c>
      <c r="I67" s="319" t="s">
        <v>25</v>
      </c>
      <c r="J67" s="319" t="s">
        <v>1074</v>
      </c>
      <c r="K67" s="319" t="s">
        <v>3248</v>
      </c>
      <c r="L67" s="319" t="s">
        <v>3249</v>
      </c>
      <c r="M67" s="319" t="s">
        <v>3250</v>
      </c>
      <c r="N67" s="319" t="s">
        <v>1211</v>
      </c>
      <c r="O67" s="319" t="s">
        <v>413</v>
      </c>
      <c r="P67" s="319" t="s">
        <v>3352</v>
      </c>
      <c r="Q67" s="319" t="s">
        <v>3252</v>
      </c>
      <c r="R67" s="319" t="s">
        <v>25</v>
      </c>
    </row>
    <row r="68" spans="1:18">
      <c r="A68" s="319">
        <v>310822</v>
      </c>
      <c r="B68" s="319" t="s">
        <v>77</v>
      </c>
      <c r="C68" s="319" t="s">
        <v>959</v>
      </c>
      <c r="D68" s="319" t="s">
        <v>960</v>
      </c>
      <c r="E68" s="319" t="s">
        <v>412</v>
      </c>
      <c r="F68" s="319" t="s">
        <v>961</v>
      </c>
      <c r="G68" s="319" t="s">
        <v>3246</v>
      </c>
      <c r="H68" s="319" t="s">
        <v>3247</v>
      </c>
      <c r="I68" s="319" t="s">
        <v>25</v>
      </c>
      <c r="J68" s="319" t="s">
        <v>1074</v>
      </c>
      <c r="K68" s="319" t="s">
        <v>3248</v>
      </c>
      <c r="L68" s="319" t="s">
        <v>3249</v>
      </c>
      <c r="M68" s="319" t="s">
        <v>3250</v>
      </c>
      <c r="N68" s="319" t="s">
        <v>1211</v>
      </c>
      <c r="O68" s="319" t="s">
        <v>413</v>
      </c>
      <c r="P68" s="319" t="s">
        <v>3352</v>
      </c>
      <c r="Q68" s="319" t="s">
        <v>3252</v>
      </c>
      <c r="R68" s="319" t="s">
        <v>25</v>
      </c>
    </row>
    <row r="69" spans="1:18" ht="75">
      <c r="A69" s="319">
        <v>310947</v>
      </c>
      <c r="B69" s="319" t="s">
        <v>94</v>
      </c>
      <c r="C69" s="319" t="s">
        <v>959</v>
      </c>
      <c r="D69" s="319" t="s">
        <v>960</v>
      </c>
      <c r="E69" s="319" t="s">
        <v>412</v>
      </c>
      <c r="F69" s="319" t="s">
        <v>961</v>
      </c>
      <c r="G69" s="319" t="s">
        <v>1715</v>
      </c>
      <c r="H69" s="319" t="s">
        <v>1716</v>
      </c>
      <c r="I69" s="319" t="s">
        <v>25</v>
      </c>
      <c r="J69" s="319" t="s">
        <v>1717</v>
      </c>
      <c r="K69" s="319" t="s">
        <v>1718</v>
      </c>
      <c r="L69" s="319" t="s">
        <v>1719</v>
      </c>
      <c r="M69" s="319" t="s">
        <v>1720</v>
      </c>
      <c r="N69" s="353" t="s">
        <v>1721</v>
      </c>
      <c r="O69" s="319" t="s">
        <v>413</v>
      </c>
      <c r="P69" s="319" t="s">
        <v>3579</v>
      </c>
      <c r="Q69" s="319" t="s">
        <v>1385</v>
      </c>
      <c r="R69" s="319" t="s">
        <v>25</v>
      </c>
    </row>
    <row r="70" spans="1:18" ht="75">
      <c r="A70" s="319">
        <v>310947</v>
      </c>
      <c r="B70" s="319" t="s">
        <v>94</v>
      </c>
      <c r="C70" s="319" t="s">
        <v>959</v>
      </c>
      <c r="D70" s="319" t="s">
        <v>960</v>
      </c>
      <c r="E70" s="319" t="s">
        <v>412</v>
      </c>
      <c r="F70" s="319" t="s">
        <v>961</v>
      </c>
      <c r="G70" s="319" t="s">
        <v>1715</v>
      </c>
      <c r="H70" s="319" t="s">
        <v>1716</v>
      </c>
      <c r="I70" s="319" t="s">
        <v>25</v>
      </c>
      <c r="J70" s="319" t="s">
        <v>1717</v>
      </c>
      <c r="K70" s="319" t="s">
        <v>1718</v>
      </c>
      <c r="L70" s="319" t="s">
        <v>1719</v>
      </c>
      <c r="M70" s="319" t="s">
        <v>1720</v>
      </c>
      <c r="N70" s="353" t="s">
        <v>1721</v>
      </c>
      <c r="O70" s="319" t="s">
        <v>413</v>
      </c>
      <c r="P70" s="319" t="s">
        <v>3579</v>
      </c>
      <c r="Q70" s="319" t="s">
        <v>1385</v>
      </c>
      <c r="R70" s="319" t="s">
        <v>25</v>
      </c>
    </row>
    <row r="71" spans="1:18" ht="75">
      <c r="A71" s="319">
        <v>312356</v>
      </c>
      <c r="B71" s="319" t="s">
        <v>58</v>
      </c>
      <c r="C71" s="319" t="s">
        <v>959</v>
      </c>
      <c r="D71" s="319" t="s">
        <v>960</v>
      </c>
      <c r="E71" s="319" t="s">
        <v>412</v>
      </c>
      <c r="F71" s="319" t="s">
        <v>961</v>
      </c>
      <c r="G71" s="319" t="s">
        <v>1285</v>
      </c>
      <c r="H71" s="319" t="s">
        <v>1286</v>
      </c>
      <c r="I71" s="319" t="s">
        <v>25</v>
      </c>
      <c r="J71" s="319" t="s">
        <v>1287</v>
      </c>
      <c r="K71" s="319" t="s">
        <v>1288</v>
      </c>
      <c r="L71" s="319" t="s">
        <v>1289</v>
      </c>
      <c r="M71" s="319" t="s">
        <v>1290</v>
      </c>
      <c r="N71" s="353" t="s">
        <v>1291</v>
      </c>
      <c r="O71" s="319" t="s">
        <v>413</v>
      </c>
      <c r="P71" s="319" t="s">
        <v>3580</v>
      </c>
      <c r="Q71" s="319" t="s">
        <v>415</v>
      </c>
      <c r="R71" s="319" t="s">
        <v>25</v>
      </c>
    </row>
    <row r="72" spans="1:18" ht="75">
      <c r="A72" s="319">
        <v>312356</v>
      </c>
      <c r="B72" s="319" t="s">
        <v>58</v>
      </c>
      <c r="C72" s="319" t="s">
        <v>959</v>
      </c>
      <c r="D72" s="319" t="s">
        <v>960</v>
      </c>
      <c r="E72" s="319" t="s">
        <v>412</v>
      </c>
      <c r="F72" s="319" t="s">
        <v>961</v>
      </c>
      <c r="G72" s="319" t="s">
        <v>1285</v>
      </c>
      <c r="H72" s="319" t="s">
        <v>1286</v>
      </c>
      <c r="I72" s="319" t="s">
        <v>25</v>
      </c>
      <c r="J72" s="319" t="s">
        <v>1287</v>
      </c>
      <c r="K72" s="319" t="s">
        <v>1288</v>
      </c>
      <c r="L72" s="319" t="s">
        <v>1289</v>
      </c>
      <c r="M72" s="319" t="s">
        <v>1290</v>
      </c>
      <c r="N72" s="353" t="s">
        <v>1291</v>
      </c>
      <c r="O72" s="319" t="s">
        <v>413</v>
      </c>
      <c r="P72" s="319" t="s">
        <v>3580</v>
      </c>
      <c r="Q72" s="319" t="s">
        <v>415</v>
      </c>
      <c r="R72" s="319" t="s">
        <v>25</v>
      </c>
    </row>
    <row r="73" spans="1:18">
      <c r="A73" s="319">
        <v>312471</v>
      </c>
      <c r="B73" s="319" t="s">
        <v>54</v>
      </c>
      <c r="C73" s="319" t="s">
        <v>959</v>
      </c>
      <c r="D73" s="319" t="s">
        <v>960</v>
      </c>
      <c r="E73" s="319" t="s">
        <v>412</v>
      </c>
      <c r="F73" s="319" t="s">
        <v>961</v>
      </c>
      <c r="G73" s="319" t="s">
        <v>1731</v>
      </c>
      <c r="H73" s="319" t="s">
        <v>25</v>
      </c>
      <c r="I73" s="319" t="s">
        <v>25</v>
      </c>
      <c r="J73" s="319" t="s">
        <v>1732</v>
      </c>
      <c r="K73" s="319" t="s">
        <v>1733</v>
      </c>
      <c r="L73" s="319" t="s">
        <v>1734</v>
      </c>
      <c r="M73" s="319" t="s">
        <v>1735</v>
      </c>
      <c r="N73" s="319" t="s">
        <v>1736</v>
      </c>
      <c r="O73" s="319" t="s">
        <v>413</v>
      </c>
      <c r="P73" s="319" t="s">
        <v>3286</v>
      </c>
      <c r="Q73" s="319" t="s">
        <v>415</v>
      </c>
      <c r="R73" s="319" t="s">
        <v>25</v>
      </c>
    </row>
    <row r="74" spans="1:18">
      <c r="A74" s="319">
        <v>312471</v>
      </c>
      <c r="B74" s="319" t="s">
        <v>54</v>
      </c>
      <c r="C74" s="319" t="s">
        <v>959</v>
      </c>
      <c r="D74" s="319" t="s">
        <v>960</v>
      </c>
      <c r="E74" s="319" t="s">
        <v>412</v>
      </c>
      <c r="F74" s="319" t="s">
        <v>961</v>
      </c>
      <c r="G74" s="319" t="s">
        <v>1731</v>
      </c>
      <c r="H74" s="319" t="s">
        <v>25</v>
      </c>
      <c r="I74" s="319" t="s">
        <v>25</v>
      </c>
      <c r="J74" s="319" t="s">
        <v>1732</v>
      </c>
      <c r="K74" s="319" t="s">
        <v>1733</v>
      </c>
      <c r="L74" s="319" t="s">
        <v>1734</v>
      </c>
      <c r="M74" s="319" t="s">
        <v>1735</v>
      </c>
      <c r="N74" s="319" t="s">
        <v>1736</v>
      </c>
      <c r="O74" s="319" t="s">
        <v>413</v>
      </c>
      <c r="P74" s="319" t="s">
        <v>3286</v>
      </c>
      <c r="Q74" s="319" t="s">
        <v>415</v>
      </c>
      <c r="R74" s="319" t="s">
        <v>25</v>
      </c>
    </row>
    <row r="75" spans="1:18" ht="75">
      <c r="A75" s="319">
        <v>312802</v>
      </c>
      <c r="B75" s="319" t="s">
        <v>88</v>
      </c>
      <c r="C75" s="319" t="s">
        <v>959</v>
      </c>
      <c r="D75" s="319" t="s">
        <v>960</v>
      </c>
      <c r="E75" s="319" t="s">
        <v>412</v>
      </c>
      <c r="F75" s="319" t="s">
        <v>961</v>
      </c>
      <c r="G75" s="319" t="s">
        <v>2836</v>
      </c>
      <c r="H75" s="319" t="s">
        <v>25</v>
      </c>
      <c r="I75" s="319" t="s">
        <v>25</v>
      </c>
      <c r="J75" s="319" t="s">
        <v>2837</v>
      </c>
      <c r="K75" s="319" t="s">
        <v>2838</v>
      </c>
      <c r="L75" s="319" t="s">
        <v>2839</v>
      </c>
      <c r="M75" s="319" t="s">
        <v>2840</v>
      </c>
      <c r="N75" s="353" t="s">
        <v>2841</v>
      </c>
      <c r="O75" s="319" t="s">
        <v>413</v>
      </c>
      <c r="P75" s="319" t="s">
        <v>3581</v>
      </c>
      <c r="Q75" s="319" t="s">
        <v>3303</v>
      </c>
      <c r="R75" s="319" t="s">
        <v>25</v>
      </c>
    </row>
    <row r="76" spans="1:18" ht="75">
      <c r="A76" s="319">
        <v>312802</v>
      </c>
      <c r="B76" s="319" t="s">
        <v>88</v>
      </c>
      <c r="C76" s="319" t="s">
        <v>959</v>
      </c>
      <c r="D76" s="319" t="s">
        <v>960</v>
      </c>
      <c r="E76" s="319" t="s">
        <v>412</v>
      </c>
      <c r="F76" s="319" t="s">
        <v>961</v>
      </c>
      <c r="G76" s="319" t="s">
        <v>2836</v>
      </c>
      <c r="H76" s="319" t="s">
        <v>25</v>
      </c>
      <c r="I76" s="319" t="s">
        <v>25</v>
      </c>
      <c r="J76" s="319" t="s">
        <v>2837</v>
      </c>
      <c r="K76" s="319" t="s">
        <v>2838</v>
      </c>
      <c r="L76" s="319" t="s">
        <v>2839</v>
      </c>
      <c r="M76" s="319" t="s">
        <v>2840</v>
      </c>
      <c r="N76" s="353" t="s">
        <v>2841</v>
      </c>
      <c r="O76" s="319" t="s">
        <v>413</v>
      </c>
      <c r="P76" s="319" t="s">
        <v>3581</v>
      </c>
      <c r="Q76" s="319" t="s">
        <v>3303</v>
      </c>
      <c r="R76" s="319" t="s">
        <v>25</v>
      </c>
    </row>
    <row r="77" spans="1:18" ht="75">
      <c r="A77" s="319">
        <v>312943</v>
      </c>
      <c r="B77" s="319" t="s">
        <v>92</v>
      </c>
      <c r="C77" s="319" t="s">
        <v>959</v>
      </c>
      <c r="D77" s="319" t="s">
        <v>960</v>
      </c>
      <c r="E77" s="319" t="s">
        <v>412</v>
      </c>
      <c r="F77" s="319" t="s">
        <v>961</v>
      </c>
      <c r="G77" s="319" t="s">
        <v>3257</v>
      </c>
      <c r="H77" s="319" t="s">
        <v>25</v>
      </c>
      <c r="I77" s="319" t="s">
        <v>25</v>
      </c>
      <c r="J77" s="319" t="s">
        <v>3258</v>
      </c>
      <c r="K77" s="319" t="s">
        <v>3259</v>
      </c>
      <c r="L77" s="319" t="s">
        <v>3260</v>
      </c>
      <c r="M77" s="319" t="s">
        <v>3261</v>
      </c>
      <c r="N77" s="353" t="s">
        <v>3262</v>
      </c>
      <c r="O77" s="319" t="s">
        <v>413</v>
      </c>
      <c r="P77" s="319" t="s">
        <v>3582</v>
      </c>
      <c r="Q77" s="319" t="s">
        <v>415</v>
      </c>
      <c r="R77" s="319" t="s">
        <v>25</v>
      </c>
    </row>
    <row r="78" spans="1:18" ht="75">
      <c r="A78" s="319">
        <v>312943</v>
      </c>
      <c r="B78" s="319" t="s">
        <v>92</v>
      </c>
      <c r="C78" s="319" t="s">
        <v>959</v>
      </c>
      <c r="D78" s="319" t="s">
        <v>960</v>
      </c>
      <c r="E78" s="319" t="s">
        <v>412</v>
      </c>
      <c r="F78" s="319" t="s">
        <v>961</v>
      </c>
      <c r="G78" s="319" t="s">
        <v>3257</v>
      </c>
      <c r="H78" s="319" t="s">
        <v>25</v>
      </c>
      <c r="I78" s="319" t="s">
        <v>25</v>
      </c>
      <c r="J78" s="319" t="s">
        <v>3258</v>
      </c>
      <c r="K78" s="319" t="s">
        <v>3259</v>
      </c>
      <c r="L78" s="319" t="s">
        <v>3260</v>
      </c>
      <c r="M78" s="319" t="s">
        <v>3261</v>
      </c>
      <c r="N78" s="353" t="s">
        <v>3262</v>
      </c>
      <c r="O78" s="319" t="s">
        <v>413</v>
      </c>
      <c r="P78" s="319" t="s">
        <v>3582</v>
      </c>
      <c r="Q78" s="319" t="s">
        <v>415</v>
      </c>
      <c r="R78" s="319" t="s">
        <v>25</v>
      </c>
    </row>
    <row r="79" spans="1:18">
      <c r="A79" s="319">
        <v>313586</v>
      </c>
      <c r="B79" s="319" t="s">
        <v>87</v>
      </c>
      <c r="C79" s="319" t="s">
        <v>959</v>
      </c>
      <c r="D79" s="319" t="s">
        <v>960</v>
      </c>
      <c r="E79" s="319" t="s">
        <v>412</v>
      </c>
      <c r="F79" s="319" t="s">
        <v>961</v>
      </c>
      <c r="G79" s="319" t="s">
        <v>1039</v>
      </c>
      <c r="H79" s="319" t="s">
        <v>1040</v>
      </c>
      <c r="I79" s="319" t="s">
        <v>25</v>
      </c>
      <c r="J79" s="319" t="s">
        <v>1041</v>
      </c>
      <c r="K79" s="319" t="s">
        <v>1042</v>
      </c>
      <c r="L79" s="319" t="s">
        <v>1043</v>
      </c>
      <c r="M79" s="319" t="s">
        <v>1044</v>
      </c>
      <c r="N79" s="319" t="s">
        <v>1045</v>
      </c>
      <c r="O79" s="319" t="s">
        <v>413</v>
      </c>
      <c r="P79" s="319" t="s">
        <v>3583</v>
      </c>
      <c r="Q79" s="319" t="s">
        <v>415</v>
      </c>
      <c r="R79" s="319" t="s">
        <v>25</v>
      </c>
    </row>
    <row r="80" spans="1:18">
      <c r="A80" s="319">
        <v>313586</v>
      </c>
      <c r="B80" s="319" t="s">
        <v>87</v>
      </c>
      <c r="C80" s="319" t="s">
        <v>959</v>
      </c>
      <c r="D80" s="319" t="s">
        <v>960</v>
      </c>
      <c r="E80" s="319" t="s">
        <v>412</v>
      </c>
      <c r="F80" s="319" t="s">
        <v>961</v>
      </c>
      <c r="G80" s="319" t="s">
        <v>1039</v>
      </c>
      <c r="H80" s="319" t="s">
        <v>1040</v>
      </c>
      <c r="I80" s="319" t="s">
        <v>25</v>
      </c>
      <c r="J80" s="319" t="s">
        <v>1041</v>
      </c>
      <c r="K80" s="319" t="s">
        <v>1042</v>
      </c>
      <c r="L80" s="319" t="s">
        <v>1043</v>
      </c>
      <c r="M80" s="319" t="s">
        <v>1044</v>
      </c>
      <c r="N80" s="319" t="s">
        <v>1045</v>
      </c>
      <c r="O80" s="319" t="s">
        <v>413</v>
      </c>
      <c r="P80" s="319" t="s">
        <v>3583</v>
      </c>
      <c r="Q80" s="319" t="s">
        <v>415</v>
      </c>
      <c r="R80" s="319" t="s">
        <v>25</v>
      </c>
    </row>
    <row r="81" spans="1:18">
      <c r="A81" s="319">
        <v>313628</v>
      </c>
      <c r="B81" s="319" t="s">
        <v>36</v>
      </c>
      <c r="C81" s="319" t="s">
        <v>959</v>
      </c>
      <c r="D81" s="319" t="s">
        <v>960</v>
      </c>
      <c r="E81" s="319" t="s">
        <v>438</v>
      </c>
      <c r="F81" s="319" t="s">
        <v>961</v>
      </c>
      <c r="G81" s="319" t="s">
        <v>3584</v>
      </c>
      <c r="H81" s="319" t="s">
        <v>25</v>
      </c>
      <c r="I81" s="319" t="s">
        <v>25</v>
      </c>
      <c r="J81" s="319" t="s">
        <v>1074</v>
      </c>
      <c r="K81" s="319" t="s">
        <v>3585</v>
      </c>
      <c r="L81" s="319" t="s">
        <v>3586</v>
      </c>
      <c r="M81" s="319" t="s">
        <v>3587</v>
      </c>
      <c r="N81" s="319" t="s">
        <v>25</v>
      </c>
      <c r="O81" s="319" t="s">
        <v>439</v>
      </c>
      <c r="P81" s="319" t="s">
        <v>387</v>
      </c>
      <c r="Q81" s="319" t="s">
        <v>442</v>
      </c>
      <c r="R81" s="319" t="s">
        <v>25</v>
      </c>
    </row>
    <row r="82" spans="1:18">
      <c r="A82" s="319">
        <v>314170</v>
      </c>
      <c r="B82" s="319" t="s">
        <v>72</v>
      </c>
      <c r="C82" s="319" t="s">
        <v>959</v>
      </c>
      <c r="D82" s="319" t="s">
        <v>960</v>
      </c>
      <c r="E82" s="319" t="s">
        <v>438</v>
      </c>
      <c r="F82" s="319" t="s">
        <v>961</v>
      </c>
      <c r="G82" s="319" t="s">
        <v>3588</v>
      </c>
      <c r="H82" s="319" t="s">
        <v>25</v>
      </c>
      <c r="I82" s="319" t="s">
        <v>25</v>
      </c>
      <c r="J82" s="319" t="s">
        <v>1108</v>
      </c>
      <c r="K82" s="319" t="s">
        <v>3589</v>
      </c>
      <c r="L82" s="319" t="s">
        <v>3590</v>
      </c>
      <c r="M82" s="319" t="s">
        <v>3591</v>
      </c>
      <c r="N82" s="319" t="s">
        <v>343</v>
      </c>
      <c r="O82" s="319" t="s">
        <v>439</v>
      </c>
      <c r="P82" s="319" t="s">
        <v>3592</v>
      </c>
      <c r="Q82" s="319" t="s">
        <v>415</v>
      </c>
      <c r="R82" s="319" t="s">
        <v>25</v>
      </c>
    </row>
    <row r="83" spans="1:18">
      <c r="A83" s="319">
        <v>314170</v>
      </c>
      <c r="B83" s="319" t="s">
        <v>72</v>
      </c>
      <c r="C83" s="319" t="s">
        <v>959</v>
      </c>
      <c r="D83" s="319" t="s">
        <v>960</v>
      </c>
      <c r="E83" s="319" t="s">
        <v>438</v>
      </c>
      <c r="F83" s="319" t="s">
        <v>961</v>
      </c>
      <c r="G83" s="319" t="s">
        <v>3588</v>
      </c>
      <c r="H83" s="319" t="s">
        <v>25</v>
      </c>
      <c r="I83" s="319" t="s">
        <v>25</v>
      </c>
      <c r="J83" s="319" t="s">
        <v>1108</v>
      </c>
      <c r="K83" s="319" t="s">
        <v>3589</v>
      </c>
      <c r="L83" s="319" t="s">
        <v>3590</v>
      </c>
      <c r="M83" s="319" t="s">
        <v>3591</v>
      </c>
      <c r="N83" s="319" t="s">
        <v>343</v>
      </c>
      <c r="O83" s="319" t="s">
        <v>439</v>
      </c>
      <c r="P83" s="319" t="s">
        <v>3592</v>
      </c>
      <c r="Q83" s="319" t="s">
        <v>415</v>
      </c>
      <c r="R83" s="319" t="s">
        <v>25</v>
      </c>
    </row>
    <row r="84" spans="1:18">
      <c r="A84" s="319">
        <v>314543</v>
      </c>
      <c r="B84" s="319" t="s">
        <v>77</v>
      </c>
      <c r="C84" s="319" t="s">
        <v>959</v>
      </c>
      <c r="D84" s="319" t="s">
        <v>960</v>
      </c>
      <c r="E84" s="319" t="s">
        <v>450</v>
      </c>
      <c r="F84" s="319" t="s">
        <v>961</v>
      </c>
      <c r="G84" s="319" t="s">
        <v>3593</v>
      </c>
      <c r="H84" s="319" t="s">
        <v>25</v>
      </c>
      <c r="I84" s="319" t="s">
        <v>25</v>
      </c>
      <c r="J84" s="319" t="s">
        <v>1080</v>
      </c>
      <c r="K84" s="319" t="s">
        <v>3594</v>
      </c>
      <c r="L84" s="319" t="s">
        <v>3595</v>
      </c>
      <c r="M84" s="319" t="s">
        <v>3596</v>
      </c>
      <c r="N84" s="319" t="s">
        <v>25</v>
      </c>
      <c r="O84" s="319" t="s">
        <v>451</v>
      </c>
      <c r="P84" s="319" t="s">
        <v>410</v>
      </c>
      <c r="Q84" s="319" t="s">
        <v>1061</v>
      </c>
      <c r="R84" s="319" t="s">
        <v>25</v>
      </c>
    </row>
    <row r="85" spans="1:18">
      <c r="A85" s="319">
        <v>315235</v>
      </c>
      <c r="B85" s="319" t="s">
        <v>83</v>
      </c>
      <c r="C85" s="319" t="s">
        <v>959</v>
      </c>
      <c r="D85" s="319" t="s">
        <v>960</v>
      </c>
      <c r="E85" s="319" t="s">
        <v>438</v>
      </c>
      <c r="F85" s="319" t="s">
        <v>961</v>
      </c>
      <c r="G85" s="319" t="s">
        <v>3597</v>
      </c>
      <c r="H85" s="319" t="s">
        <v>25</v>
      </c>
      <c r="I85" s="319" t="s">
        <v>25</v>
      </c>
      <c r="J85" s="319" t="s">
        <v>3598</v>
      </c>
      <c r="K85" s="319" t="s">
        <v>3599</v>
      </c>
      <c r="L85" s="319" t="s">
        <v>3600</v>
      </c>
      <c r="M85" s="319" t="s">
        <v>3601</v>
      </c>
      <c r="N85" s="319" t="s">
        <v>342</v>
      </c>
      <c r="O85" s="319" t="s">
        <v>439</v>
      </c>
      <c r="P85" s="319" t="s">
        <v>642</v>
      </c>
      <c r="Q85" s="319" t="s">
        <v>873</v>
      </c>
      <c r="R85" s="319" t="s">
        <v>25</v>
      </c>
    </row>
    <row r="86" spans="1:18">
      <c r="A86" s="319">
        <v>315235</v>
      </c>
      <c r="B86" s="319" t="s">
        <v>83</v>
      </c>
      <c r="C86" s="319" t="s">
        <v>959</v>
      </c>
      <c r="D86" s="319" t="s">
        <v>960</v>
      </c>
      <c r="E86" s="319" t="s">
        <v>438</v>
      </c>
      <c r="F86" s="319" t="s">
        <v>961</v>
      </c>
      <c r="G86" s="319" t="s">
        <v>3597</v>
      </c>
      <c r="H86" s="319" t="s">
        <v>25</v>
      </c>
      <c r="I86" s="319" t="s">
        <v>25</v>
      </c>
      <c r="J86" s="319" t="s">
        <v>3598</v>
      </c>
      <c r="K86" s="319" t="s">
        <v>3599</v>
      </c>
      <c r="L86" s="319" t="s">
        <v>3600</v>
      </c>
      <c r="M86" s="319" t="s">
        <v>3601</v>
      </c>
      <c r="N86" s="319" t="s">
        <v>342</v>
      </c>
      <c r="O86" s="319" t="s">
        <v>439</v>
      </c>
      <c r="P86" s="319" t="s">
        <v>642</v>
      </c>
      <c r="Q86" s="319" t="s">
        <v>873</v>
      </c>
      <c r="R86" s="319" t="s">
        <v>25</v>
      </c>
    </row>
    <row r="87" spans="1:18">
      <c r="A87" s="319">
        <v>315615</v>
      </c>
      <c r="B87" s="319" t="s">
        <v>53</v>
      </c>
      <c r="C87" s="319" t="s">
        <v>959</v>
      </c>
      <c r="D87" s="319" t="s">
        <v>960</v>
      </c>
      <c r="E87" s="319" t="s">
        <v>438</v>
      </c>
      <c r="F87" s="319" t="s">
        <v>961</v>
      </c>
      <c r="G87" s="319" t="s">
        <v>3602</v>
      </c>
      <c r="H87" s="319" t="s">
        <v>25</v>
      </c>
      <c r="I87" s="319" t="s">
        <v>25</v>
      </c>
      <c r="J87" s="319" t="s">
        <v>3603</v>
      </c>
      <c r="K87" s="319" t="s">
        <v>3604</v>
      </c>
      <c r="L87" s="319" t="s">
        <v>3605</v>
      </c>
      <c r="M87" s="319" t="s">
        <v>3606</v>
      </c>
      <c r="N87" s="319" t="s">
        <v>25</v>
      </c>
      <c r="O87" s="319" t="s">
        <v>439</v>
      </c>
      <c r="P87" s="319" t="s">
        <v>635</v>
      </c>
      <c r="Q87" s="319" t="s">
        <v>445</v>
      </c>
      <c r="R87" s="319" t="s">
        <v>25</v>
      </c>
    </row>
    <row r="88" spans="1:18" ht="56.25">
      <c r="A88" s="319">
        <v>315946</v>
      </c>
      <c r="B88" s="319" t="s">
        <v>31</v>
      </c>
      <c r="C88" s="319" t="s">
        <v>959</v>
      </c>
      <c r="D88" s="319" t="s">
        <v>960</v>
      </c>
      <c r="E88" s="319" t="s">
        <v>450</v>
      </c>
      <c r="F88" s="319" t="s">
        <v>961</v>
      </c>
      <c r="G88" s="319" t="s">
        <v>3265</v>
      </c>
      <c r="H88" s="319" t="s">
        <v>25</v>
      </c>
      <c r="I88" s="319" t="s">
        <v>25</v>
      </c>
      <c r="J88" s="319" t="s">
        <v>2916</v>
      </c>
      <c r="K88" s="319" t="s">
        <v>3266</v>
      </c>
      <c r="L88" s="319" t="s">
        <v>3267</v>
      </c>
      <c r="M88" s="319" t="s">
        <v>3268</v>
      </c>
      <c r="N88" s="353" t="s">
        <v>3269</v>
      </c>
      <c r="O88" s="319" t="s">
        <v>451</v>
      </c>
      <c r="P88" s="319" t="s">
        <v>52</v>
      </c>
      <c r="Q88" s="319" t="s">
        <v>442</v>
      </c>
      <c r="R88" s="319" t="s">
        <v>25</v>
      </c>
    </row>
    <row r="89" spans="1:18">
      <c r="A89" s="319">
        <v>315987</v>
      </c>
      <c r="B89" s="319" t="s">
        <v>87</v>
      </c>
      <c r="C89" s="319" t="s">
        <v>959</v>
      </c>
      <c r="D89" s="319" t="s">
        <v>960</v>
      </c>
      <c r="E89" s="319" t="s">
        <v>438</v>
      </c>
      <c r="F89" s="319" t="s">
        <v>961</v>
      </c>
      <c r="G89" s="319" t="s">
        <v>1841</v>
      </c>
      <c r="H89" s="319" t="s">
        <v>1842</v>
      </c>
      <c r="I89" s="319" t="s">
        <v>25</v>
      </c>
      <c r="J89" s="319" t="s">
        <v>1041</v>
      </c>
      <c r="K89" s="319" t="s">
        <v>1843</v>
      </c>
      <c r="L89" s="319" t="s">
        <v>1844</v>
      </c>
      <c r="M89" s="319" t="s">
        <v>1845</v>
      </c>
      <c r="N89" s="319" t="s">
        <v>25</v>
      </c>
      <c r="O89" s="319" t="s">
        <v>439</v>
      </c>
      <c r="P89" s="319" t="s">
        <v>3515</v>
      </c>
      <c r="Q89" s="319" t="s">
        <v>442</v>
      </c>
      <c r="R89" s="319" t="s">
        <v>25</v>
      </c>
    </row>
    <row r="90" spans="1:18">
      <c r="A90" s="319">
        <v>315987</v>
      </c>
      <c r="B90" s="319" t="s">
        <v>87</v>
      </c>
      <c r="C90" s="319" t="s">
        <v>959</v>
      </c>
      <c r="D90" s="319" t="s">
        <v>960</v>
      </c>
      <c r="E90" s="319" t="s">
        <v>438</v>
      </c>
      <c r="F90" s="319" t="s">
        <v>961</v>
      </c>
      <c r="G90" s="319" t="s">
        <v>1841</v>
      </c>
      <c r="H90" s="319" t="s">
        <v>1842</v>
      </c>
      <c r="I90" s="319" t="s">
        <v>25</v>
      </c>
      <c r="J90" s="319" t="s">
        <v>1041</v>
      </c>
      <c r="K90" s="319" t="s">
        <v>1843</v>
      </c>
      <c r="L90" s="319" t="s">
        <v>1844</v>
      </c>
      <c r="M90" s="319" t="s">
        <v>1845</v>
      </c>
      <c r="N90" s="319" t="s">
        <v>25</v>
      </c>
      <c r="O90" s="319" t="s">
        <v>439</v>
      </c>
      <c r="P90" s="319" t="s">
        <v>3515</v>
      </c>
      <c r="Q90" s="319" t="s">
        <v>442</v>
      </c>
      <c r="R90" s="319" t="s">
        <v>25</v>
      </c>
    </row>
    <row r="91" spans="1:18">
      <c r="A91" s="319">
        <v>316266</v>
      </c>
      <c r="B91" s="319" t="s">
        <v>79</v>
      </c>
      <c r="C91" s="319" t="s">
        <v>959</v>
      </c>
      <c r="D91" s="319" t="s">
        <v>960</v>
      </c>
      <c r="E91" s="319" t="s">
        <v>438</v>
      </c>
      <c r="F91" s="319" t="s">
        <v>961</v>
      </c>
      <c r="G91" s="319" t="s">
        <v>3607</v>
      </c>
      <c r="H91" s="319" t="s">
        <v>25</v>
      </c>
      <c r="I91" s="319" t="s">
        <v>25</v>
      </c>
      <c r="J91" s="319" t="s">
        <v>3608</v>
      </c>
      <c r="K91" s="319" t="s">
        <v>3609</v>
      </c>
      <c r="L91" s="319" t="s">
        <v>3610</v>
      </c>
      <c r="M91" s="319" t="s">
        <v>3611</v>
      </c>
      <c r="N91" s="319" t="s">
        <v>25</v>
      </c>
      <c r="O91" s="319" t="s">
        <v>439</v>
      </c>
      <c r="P91" s="319" t="s">
        <v>372</v>
      </c>
      <c r="Q91" s="319" t="s">
        <v>3303</v>
      </c>
      <c r="R91" s="319" t="s">
        <v>25</v>
      </c>
    </row>
    <row r="92" spans="1:18">
      <c r="A92" s="319">
        <v>316274</v>
      </c>
      <c r="B92" s="319" t="s">
        <v>56</v>
      </c>
      <c r="C92" s="319" t="s">
        <v>959</v>
      </c>
      <c r="D92" s="319" t="s">
        <v>960</v>
      </c>
      <c r="E92" s="319" t="s">
        <v>450</v>
      </c>
      <c r="F92" s="319" t="s">
        <v>961</v>
      </c>
      <c r="G92" s="319" t="s">
        <v>3270</v>
      </c>
      <c r="H92" s="319" t="s">
        <v>25</v>
      </c>
      <c r="I92" s="319" t="s">
        <v>25</v>
      </c>
      <c r="J92" s="319" t="s">
        <v>3271</v>
      </c>
      <c r="K92" s="319" t="s">
        <v>3272</v>
      </c>
      <c r="L92" s="319" t="s">
        <v>3273</v>
      </c>
      <c r="M92" s="319" t="s">
        <v>3274</v>
      </c>
      <c r="N92" s="319" t="s">
        <v>3275</v>
      </c>
      <c r="O92" s="319" t="s">
        <v>451</v>
      </c>
      <c r="P92" s="319" t="s">
        <v>407</v>
      </c>
      <c r="Q92" s="319" t="s">
        <v>158</v>
      </c>
      <c r="R92" s="319" t="s">
        <v>25</v>
      </c>
    </row>
    <row r="93" spans="1:18">
      <c r="A93" s="319">
        <v>316860</v>
      </c>
      <c r="B93" s="319" t="s">
        <v>80</v>
      </c>
      <c r="C93" s="319" t="s">
        <v>959</v>
      </c>
      <c r="D93" s="319" t="s">
        <v>960</v>
      </c>
      <c r="E93" s="319" t="s">
        <v>412</v>
      </c>
      <c r="F93" s="319" t="s">
        <v>961</v>
      </c>
      <c r="G93" s="319" t="s">
        <v>1292</v>
      </c>
      <c r="H93" s="319" t="s">
        <v>1293</v>
      </c>
      <c r="I93" s="319" t="s">
        <v>25</v>
      </c>
      <c r="J93" s="319" t="s">
        <v>1294</v>
      </c>
      <c r="K93" s="319" t="s">
        <v>1295</v>
      </c>
      <c r="L93" s="319" t="s">
        <v>1296</v>
      </c>
      <c r="M93" s="319" t="s">
        <v>1297</v>
      </c>
      <c r="N93" s="319" t="s">
        <v>1298</v>
      </c>
      <c r="O93" s="319" t="s">
        <v>413</v>
      </c>
      <c r="P93" s="319" t="s">
        <v>3612</v>
      </c>
      <c r="Q93" s="319" t="s">
        <v>419</v>
      </c>
      <c r="R93" s="319" t="s">
        <v>25</v>
      </c>
    </row>
    <row r="94" spans="1:18">
      <c r="A94" s="319">
        <v>316860</v>
      </c>
      <c r="B94" s="319" t="s">
        <v>80</v>
      </c>
      <c r="C94" s="319" t="s">
        <v>959</v>
      </c>
      <c r="D94" s="319" t="s">
        <v>960</v>
      </c>
      <c r="E94" s="319" t="s">
        <v>412</v>
      </c>
      <c r="F94" s="319" t="s">
        <v>961</v>
      </c>
      <c r="G94" s="319" t="s">
        <v>1292</v>
      </c>
      <c r="H94" s="319" t="s">
        <v>1293</v>
      </c>
      <c r="I94" s="319" t="s">
        <v>25</v>
      </c>
      <c r="J94" s="319" t="s">
        <v>1294</v>
      </c>
      <c r="K94" s="319" t="s">
        <v>1295</v>
      </c>
      <c r="L94" s="319" t="s">
        <v>1296</v>
      </c>
      <c r="M94" s="319" t="s">
        <v>1297</v>
      </c>
      <c r="N94" s="319" t="s">
        <v>1298</v>
      </c>
      <c r="O94" s="319" t="s">
        <v>413</v>
      </c>
      <c r="P94" s="319" t="s">
        <v>3612</v>
      </c>
      <c r="Q94" s="319" t="s">
        <v>419</v>
      </c>
      <c r="R94" s="319" t="s">
        <v>25</v>
      </c>
    </row>
    <row r="95" spans="1:18">
      <c r="A95" s="319">
        <v>316944</v>
      </c>
      <c r="B95" s="319" t="s">
        <v>77</v>
      </c>
      <c r="C95" s="319" t="s">
        <v>959</v>
      </c>
      <c r="D95" s="319" t="s">
        <v>960</v>
      </c>
      <c r="E95" s="319" t="s">
        <v>438</v>
      </c>
      <c r="F95" s="319" t="s">
        <v>961</v>
      </c>
      <c r="G95" s="319" t="s">
        <v>3613</v>
      </c>
      <c r="H95" s="319" t="s">
        <v>25</v>
      </c>
      <c r="I95" s="319" t="s">
        <v>25</v>
      </c>
      <c r="J95" s="319" t="s">
        <v>1855</v>
      </c>
      <c r="K95" s="319" t="s">
        <v>3614</v>
      </c>
      <c r="L95" s="319" t="s">
        <v>3615</v>
      </c>
      <c r="M95" s="319" t="s">
        <v>3616</v>
      </c>
      <c r="N95" s="319" t="s">
        <v>25</v>
      </c>
      <c r="O95" s="319" t="s">
        <v>439</v>
      </c>
      <c r="P95" s="319" t="s">
        <v>3200</v>
      </c>
      <c r="Q95" s="319" t="s">
        <v>1330</v>
      </c>
      <c r="R95" s="319" t="s">
        <v>25</v>
      </c>
    </row>
    <row r="96" spans="1:18">
      <c r="A96" s="319">
        <v>316944</v>
      </c>
      <c r="B96" s="319" t="s">
        <v>77</v>
      </c>
      <c r="C96" s="319" t="s">
        <v>959</v>
      </c>
      <c r="D96" s="319" t="s">
        <v>960</v>
      </c>
      <c r="E96" s="319" t="s">
        <v>438</v>
      </c>
      <c r="F96" s="319" t="s">
        <v>961</v>
      </c>
      <c r="G96" s="319" t="s">
        <v>3613</v>
      </c>
      <c r="H96" s="319" t="s">
        <v>25</v>
      </c>
      <c r="I96" s="319" t="s">
        <v>25</v>
      </c>
      <c r="J96" s="319" t="s">
        <v>1855</v>
      </c>
      <c r="K96" s="319" t="s">
        <v>3614</v>
      </c>
      <c r="L96" s="319" t="s">
        <v>3615</v>
      </c>
      <c r="M96" s="319" t="s">
        <v>3616</v>
      </c>
      <c r="N96" s="319" t="s">
        <v>25</v>
      </c>
      <c r="O96" s="319" t="s">
        <v>439</v>
      </c>
      <c r="P96" s="319" t="s">
        <v>3200</v>
      </c>
      <c r="Q96" s="319" t="s">
        <v>1330</v>
      </c>
      <c r="R96" s="319" t="s">
        <v>25</v>
      </c>
    </row>
    <row r="97" spans="1:18" ht="75">
      <c r="A97" s="319">
        <v>317074</v>
      </c>
      <c r="B97" s="319" t="s">
        <v>84</v>
      </c>
      <c r="C97" s="319" t="s">
        <v>959</v>
      </c>
      <c r="D97" s="319" t="s">
        <v>960</v>
      </c>
      <c r="E97" s="319" t="s">
        <v>412</v>
      </c>
      <c r="F97" s="319" t="s">
        <v>961</v>
      </c>
      <c r="G97" s="319" t="s">
        <v>1089</v>
      </c>
      <c r="H97" s="319" t="s">
        <v>1090</v>
      </c>
      <c r="I97" s="319" t="s">
        <v>25</v>
      </c>
      <c r="J97" s="319" t="s">
        <v>1091</v>
      </c>
      <c r="K97" s="319" t="s">
        <v>1092</v>
      </c>
      <c r="L97" s="319" t="s">
        <v>1093</v>
      </c>
      <c r="M97" s="319" t="s">
        <v>1094</v>
      </c>
      <c r="N97" s="353" t="s">
        <v>1095</v>
      </c>
      <c r="O97" s="319" t="s">
        <v>413</v>
      </c>
      <c r="P97" s="319" t="s">
        <v>3617</v>
      </c>
      <c r="Q97" s="319" t="s">
        <v>3279</v>
      </c>
      <c r="R97" s="319" t="s">
        <v>25</v>
      </c>
    </row>
    <row r="98" spans="1:18" ht="75">
      <c r="A98" s="319">
        <v>317074</v>
      </c>
      <c r="B98" s="319" t="s">
        <v>84</v>
      </c>
      <c r="C98" s="319" t="s">
        <v>959</v>
      </c>
      <c r="D98" s="319" t="s">
        <v>960</v>
      </c>
      <c r="E98" s="319" t="s">
        <v>412</v>
      </c>
      <c r="F98" s="319" t="s">
        <v>961</v>
      </c>
      <c r="G98" s="319" t="s">
        <v>1089</v>
      </c>
      <c r="H98" s="319" t="s">
        <v>1090</v>
      </c>
      <c r="I98" s="319" t="s">
        <v>25</v>
      </c>
      <c r="J98" s="319" t="s">
        <v>1091</v>
      </c>
      <c r="K98" s="319" t="s">
        <v>1092</v>
      </c>
      <c r="L98" s="319" t="s">
        <v>1093</v>
      </c>
      <c r="M98" s="319" t="s">
        <v>1094</v>
      </c>
      <c r="N98" s="353" t="s">
        <v>1095</v>
      </c>
      <c r="O98" s="319" t="s">
        <v>413</v>
      </c>
      <c r="P98" s="319" t="s">
        <v>3617</v>
      </c>
      <c r="Q98" s="319" t="s">
        <v>3279</v>
      </c>
      <c r="R98" s="319" t="s">
        <v>25</v>
      </c>
    </row>
    <row r="99" spans="1:18" ht="75">
      <c r="A99" s="319">
        <v>317132</v>
      </c>
      <c r="B99" s="319" t="s">
        <v>95</v>
      </c>
      <c r="C99" s="319" t="s">
        <v>959</v>
      </c>
      <c r="D99" s="319" t="s">
        <v>960</v>
      </c>
      <c r="E99" s="319" t="s">
        <v>412</v>
      </c>
      <c r="F99" s="319" t="s">
        <v>961</v>
      </c>
      <c r="G99" s="319" t="s">
        <v>3280</v>
      </c>
      <c r="H99" s="319" t="s">
        <v>25</v>
      </c>
      <c r="I99" s="319" t="s">
        <v>25</v>
      </c>
      <c r="J99" s="319" t="s">
        <v>3281</v>
      </c>
      <c r="K99" s="319" t="s">
        <v>3282</v>
      </c>
      <c r="L99" s="319" t="s">
        <v>3283</v>
      </c>
      <c r="M99" s="319" t="s">
        <v>3284</v>
      </c>
      <c r="N99" s="353" t="s">
        <v>3285</v>
      </c>
      <c r="O99" s="319" t="s">
        <v>413</v>
      </c>
      <c r="P99" s="319" t="s">
        <v>3618</v>
      </c>
      <c r="Q99" s="319" t="s">
        <v>3287</v>
      </c>
      <c r="R99" s="319" t="s">
        <v>25</v>
      </c>
    </row>
    <row r="100" spans="1:18" ht="75">
      <c r="A100" s="319">
        <v>317132</v>
      </c>
      <c r="B100" s="319" t="s">
        <v>95</v>
      </c>
      <c r="C100" s="319" t="s">
        <v>959</v>
      </c>
      <c r="D100" s="319" t="s">
        <v>960</v>
      </c>
      <c r="E100" s="319" t="s">
        <v>412</v>
      </c>
      <c r="F100" s="319" t="s">
        <v>961</v>
      </c>
      <c r="G100" s="319" t="s">
        <v>3280</v>
      </c>
      <c r="H100" s="319" t="s">
        <v>25</v>
      </c>
      <c r="I100" s="319" t="s">
        <v>25</v>
      </c>
      <c r="J100" s="319" t="s">
        <v>3281</v>
      </c>
      <c r="K100" s="319" t="s">
        <v>3282</v>
      </c>
      <c r="L100" s="319" t="s">
        <v>3283</v>
      </c>
      <c r="M100" s="319" t="s">
        <v>3284</v>
      </c>
      <c r="N100" s="353" t="s">
        <v>3285</v>
      </c>
      <c r="O100" s="319" t="s">
        <v>413</v>
      </c>
      <c r="P100" s="319" t="s">
        <v>3618</v>
      </c>
      <c r="Q100" s="319" t="s">
        <v>3287</v>
      </c>
      <c r="R100" s="319" t="s">
        <v>25</v>
      </c>
    </row>
    <row r="101" spans="1:18">
      <c r="A101" s="319">
        <v>317249</v>
      </c>
      <c r="B101" s="319" t="s">
        <v>76</v>
      </c>
      <c r="C101" s="319" t="s">
        <v>959</v>
      </c>
      <c r="D101" s="319" t="s">
        <v>960</v>
      </c>
      <c r="E101" s="319" t="s">
        <v>438</v>
      </c>
      <c r="F101" s="319" t="s">
        <v>961</v>
      </c>
      <c r="G101" s="319" t="s">
        <v>3619</v>
      </c>
      <c r="H101" s="319" t="s">
        <v>25</v>
      </c>
      <c r="I101" s="319" t="s">
        <v>25</v>
      </c>
      <c r="J101" s="319" t="s">
        <v>1052</v>
      </c>
      <c r="K101" s="319" t="s">
        <v>3620</v>
      </c>
      <c r="L101" s="319" t="s">
        <v>3621</v>
      </c>
      <c r="M101" s="319" t="s">
        <v>3622</v>
      </c>
      <c r="N101" s="319" t="s">
        <v>25</v>
      </c>
      <c r="O101" s="319" t="s">
        <v>439</v>
      </c>
      <c r="P101" s="319" t="s">
        <v>363</v>
      </c>
      <c r="Q101" s="319" t="s">
        <v>1330</v>
      </c>
      <c r="R101" s="319" t="s">
        <v>25</v>
      </c>
    </row>
    <row r="102" spans="1:18">
      <c r="A102" s="319">
        <v>317249</v>
      </c>
      <c r="B102" s="319" t="s">
        <v>76</v>
      </c>
      <c r="C102" s="319" t="s">
        <v>959</v>
      </c>
      <c r="D102" s="319" t="s">
        <v>960</v>
      </c>
      <c r="E102" s="319" t="s">
        <v>438</v>
      </c>
      <c r="F102" s="319" t="s">
        <v>961</v>
      </c>
      <c r="G102" s="319" t="s">
        <v>3619</v>
      </c>
      <c r="H102" s="319" t="s">
        <v>25</v>
      </c>
      <c r="I102" s="319" t="s">
        <v>25</v>
      </c>
      <c r="J102" s="319" t="s">
        <v>1052</v>
      </c>
      <c r="K102" s="319" t="s">
        <v>3620</v>
      </c>
      <c r="L102" s="319" t="s">
        <v>3621</v>
      </c>
      <c r="M102" s="319" t="s">
        <v>3622</v>
      </c>
      <c r="N102" s="319" t="s">
        <v>25</v>
      </c>
      <c r="O102" s="319" t="s">
        <v>439</v>
      </c>
      <c r="P102" s="319" t="s">
        <v>363</v>
      </c>
      <c r="Q102" s="319" t="s">
        <v>1330</v>
      </c>
      <c r="R102" s="319" t="s">
        <v>25</v>
      </c>
    </row>
    <row r="103" spans="1:18">
      <c r="A103" s="319">
        <v>317355</v>
      </c>
      <c r="B103" s="319" t="s">
        <v>72</v>
      </c>
      <c r="C103" s="319" t="s">
        <v>959</v>
      </c>
      <c r="D103" s="319" t="s">
        <v>960</v>
      </c>
      <c r="E103" s="319" t="s">
        <v>412</v>
      </c>
      <c r="F103" s="319" t="s">
        <v>961</v>
      </c>
      <c r="G103" s="319" t="s">
        <v>2915</v>
      </c>
      <c r="H103" s="319" t="s">
        <v>25</v>
      </c>
      <c r="I103" s="319" t="s">
        <v>25</v>
      </c>
      <c r="J103" s="319" t="s">
        <v>2916</v>
      </c>
      <c r="K103" s="319" t="s">
        <v>2917</v>
      </c>
      <c r="L103" s="319" t="s">
        <v>2918</v>
      </c>
      <c r="M103" s="319" t="s">
        <v>2919</v>
      </c>
      <c r="N103" s="319" t="s">
        <v>2920</v>
      </c>
      <c r="O103" s="319" t="s">
        <v>413</v>
      </c>
      <c r="P103" s="319" t="s">
        <v>3431</v>
      </c>
      <c r="Q103" s="319" t="s">
        <v>3423</v>
      </c>
      <c r="R103" s="319" t="s">
        <v>25</v>
      </c>
    </row>
    <row r="104" spans="1:18">
      <c r="A104" s="319">
        <v>317355</v>
      </c>
      <c r="B104" s="319" t="s">
        <v>72</v>
      </c>
      <c r="C104" s="319" t="s">
        <v>959</v>
      </c>
      <c r="D104" s="319" t="s">
        <v>960</v>
      </c>
      <c r="E104" s="319" t="s">
        <v>412</v>
      </c>
      <c r="F104" s="319" t="s">
        <v>961</v>
      </c>
      <c r="G104" s="319" t="s">
        <v>2915</v>
      </c>
      <c r="H104" s="319" t="s">
        <v>25</v>
      </c>
      <c r="I104" s="319" t="s">
        <v>25</v>
      </c>
      <c r="J104" s="319" t="s">
        <v>2916</v>
      </c>
      <c r="K104" s="319" t="s">
        <v>2917</v>
      </c>
      <c r="L104" s="319" t="s">
        <v>2918</v>
      </c>
      <c r="M104" s="319" t="s">
        <v>2919</v>
      </c>
      <c r="N104" s="319" t="s">
        <v>2920</v>
      </c>
      <c r="O104" s="319" t="s">
        <v>413</v>
      </c>
      <c r="P104" s="319" t="s">
        <v>3431</v>
      </c>
      <c r="Q104" s="319" t="s">
        <v>3423</v>
      </c>
      <c r="R104" s="319" t="s">
        <v>25</v>
      </c>
    </row>
    <row r="105" spans="1:18">
      <c r="A105" s="319">
        <v>317454</v>
      </c>
      <c r="B105" s="319" t="s">
        <v>121</v>
      </c>
      <c r="C105" s="319" t="s">
        <v>959</v>
      </c>
      <c r="D105" s="319" t="s">
        <v>960</v>
      </c>
      <c r="E105" s="319" t="s">
        <v>412</v>
      </c>
      <c r="F105" s="319" t="s">
        <v>961</v>
      </c>
      <c r="G105" s="319" t="s">
        <v>3623</v>
      </c>
      <c r="H105" s="319" t="s">
        <v>25</v>
      </c>
      <c r="I105" s="319" t="s">
        <v>25</v>
      </c>
      <c r="J105" s="319" t="s">
        <v>1938</v>
      </c>
      <c r="K105" s="319" t="s">
        <v>3624</v>
      </c>
      <c r="L105" s="319" t="s">
        <v>3625</v>
      </c>
      <c r="M105" s="319" t="s">
        <v>3626</v>
      </c>
      <c r="N105" s="319" t="s">
        <v>25</v>
      </c>
      <c r="O105" s="319" t="s">
        <v>413</v>
      </c>
      <c r="P105" s="319" t="s">
        <v>1918</v>
      </c>
      <c r="Q105" s="319" t="s">
        <v>205</v>
      </c>
      <c r="R105" s="319" t="s">
        <v>25</v>
      </c>
    </row>
    <row r="106" spans="1:18">
      <c r="A106" s="319">
        <v>317454</v>
      </c>
      <c r="B106" s="319" t="s">
        <v>121</v>
      </c>
      <c r="C106" s="319" t="s">
        <v>959</v>
      </c>
      <c r="D106" s="319" t="s">
        <v>960</v>
      </c>
      <c r="E106" s="319" t="s">
        <v>412</v>
      </c>
      <c r="F106" s="319" t="s">
        <v>961</v>
      </c>
      <c r="G106" s="319" t="s">
        <v>3623</v>
      </c>
      <c r="H106" s="319" t="s">
        <v>25</v>
      </c>
      <c r="I106" s="319" t="s">
        <v>25</v>
      </c>
      <c r="J106" s="319" t="s">
        <v>1938</v>
      </c>
      <c r="K106" s="319" t="s">
        <v>3624</v>
      </c>
      <c r="L106" s="319" t="s">
        <v>3625</v>
      </c>
      <c r="M106" s="319" t="s">
        <v>3626</v>
      </c>
      <c r="N106" s="319" t="s">
        <v>25</v>
      </c>
      <c r="O106" s="319" t="s">
        <v>413</v>
      </c>
      <c r="P106" s="319" t="s">
        <v>1918</v>
      </c>
      <c r="Q106" s="319" t="s">
        <v>205</v>
      </c>
      <c r="R106" s="319" t="s">
        <v>25</v>
      </c>
    </row>
    <row r="107" spans="1:18">
      <c r="A107" s="319">
        <v>317512</v>
      </c>
      <c r="B107" s="319" t="s">
        <v>94</v>
      </c>
      <c r="C107" s="319" t="s">
        <v>959</v>
      </c>
      <c r="D107" s="319" t="s">
        <v>960</v>
      </c>
      <c r="E107" s="319" t="s">
        <v>438</v>
      </c>
      <c r="F107" s="319" t="s">
        <v>961</v>
      </c>
      <c r="G107" s="319" t="s">
        <v>3627</v>
      </c>
      <c r="H107" s="319" t="s">
        <v>25</v>
      </c>
      <c r="I107" s="319" t="s">
        <v>25</v>
      </c>
      <c r="J107" s="319" t="s">
        <v>1792</v>
      </c>
      <c r="K107" s="319" t="s">
        <v>3628</v>
      </c>
      <c r="L107" s="319" t="s">
        <v>3629</v>
      </c>
      <c r="M107" s="319" t="s">
        <v>3630</v>
      </c>
      <c r="N107" s="319" t="s">
        <v>25</v>
      </c>
      <c r="O107" s="319" t="s">
        <v>439</v>
      </c>
      <c r="P107" s="319" t="s">
        <v>3631</v>
      </c>
      <c r="Q107" s="319" t="s">
        <v>658</v>
      </c>
      <c r="R107" s="319" t="s">
        <v>25</v>
      </c>
    </row>
    <row r="108" spans="1:18">
      <c r="A108" s="319">
        <v>317512</v>
      </c>
      <c r="B108" s="319" t="s">
        <v>94</v>
      </c>
      <c r="C108" s="319" t="s">
        <v>959</v>
      </c>
      <c r="D108" s="319" t="s">
        <v>960</v>
      </c>
      <c r="E108" s="319" t="s">
        <v>438</v>
      </c>
      <c r="F108" s="319" t="s">
        <v>961</v>
      </c>
      <c r="G108" s="319" t="s">
        <v>3627</v>
      </c>
      <c r="H108" s="319" t="s">
        <v>25</v>
      </c>
      <c r="I108" s="319" t="s">
        <v>25</v>
      </c>
      <c r="J108" s="319" t="s">
        <v>1792</v>
      </c>
      <c r="K108" s="319" t="s">
        <v>3628</v>
      </c>
      <c r="L108" s="319" t="s">
        <v>3629</v>
      </c>
      <c r="M108" s="319" t="s">
        <v>3630</v>
      </c>
      <c r="N108" s="319" t="s">
        <v>25</v>
      </c>
      <c r="O108" s="319" t="s">
        <v>439</v>
      </c>
      <c r="P108" s="319" t="s">
        <v>3631</v>
      </c>
      <c r="Q108" s="319" t="s">
        <v>658</v>
      </c>
      <c r="R108" s="319" t="s">
        <v>25</v>
      </c>
    </row>
    <row r="109" spans="1:18">
      <c r="A109" s="319">
        <v>317538</v>
      </c>
      <c r="B109" s="319" t="s">
        <v>65</v>
      </c>
      <c r="C109" s="319" t="s">
        <v>959</v>
      </c>
      <c r="D109" s="319" t="s">
        <v>960</v>
      </c>
      <c r="E109" s="319" t="s">
        <v>412</v>
      </c>
      <c r="F109" s="319" t="s">
        <v>961</v>
      </c>
      <c r="G109" s="319" t="s">
        <v>3632</v>
      </c>
      <c r="H109" s="319" t="s">
        <v>25</v>
      </c>
      <c r="I109" s="319" t="s">
        <v>25</v>
      </c>
      <c r="J109" s="319" t="s">
        <v>1775</v>
      </c>
      <c r="K109" s="319" t="s">
        <v>3633</v>
      </c>
      <c r="L109" s="319" t="s">
        <v>3634</v>
      </c>
      <c r="M109" s="319" t="s">
        <v>3635</v>
      </c>
      <c r="N109" s="319" t="s">
        <v>25</v>
      </c>
      <c r="O109" s="319" t="s">
        <v>413</v>
      </c>
      <c r="P109" s="319" t="s">
        <v>3117</v>
      </c>
      <c r="Q109" s="319" t="s">
        <v>1004</v>
      </c>
      <c r="R109" s="319" t="s">
        <v>25</v>
      </c>
    </row>
    <row r="110" spans="1:18">
      <c r="A110" s="319">
        <v>317538</v>
      </c>
      <c r="B110" s="319" t="s">
        <v>65</v>
      </c>
      <c r="C110" s="319" t="s">
        <v>959</v>
      </c>
      <c r="D110" s="319" t="s">
        <v>960</v>
      </c>
      <c r="E110" s="319" t="s">
        <v>412</v>
      </c>
      <c r="F110" s="319" t="s">
        <v>961</v>
      </c>
      <c r="G110" s="319" t="s">
        <v>3632</v>
      </c>
      <c r="H110" s="319" t="s">
        <v>25</v>
      </c>
      <c r="I110" s="319" t="s">
        <v>25</v>
      </c>
      <c r="J110" s="319" t="s">
        <v>1775</v>
      </c>
      <c r="K110" s="319" t="s">
        <v>3633</v>
      </c>
      <c r="L110" s="319" t="s">
        <v>3634</v>
      </c>
      <c r="M110" s="319" t="s">
        <v>3635</v>
      </c>
      <c r="N110" s="319" t="s">
        <v>25</v>
      </c>
      <c r="O110" s="319" t="s">
        <v>413</v>
      </c>
      <c r="P110" s="319" t="s">
        <v>3117</v>
      </c>
      <c r="Q110" s="319" t="s">
        <v>1004</v>
      </c>
      <c r="R110" s="319" t="s">
        <v>25</v>
      </c>
    </row>
    <row r="111" spans="1:18" ht="56.25">
      <c r="A111" s="319">
        <v>317645</v>
      </c>
      <c r="B111" s="319" t="s">
        <v>76</v>
      </c>
      <c r="C111" s="319" t="s">
        <v>959</v>
      </c>
      <c r="D111" s="319" t="s">
        <v>960</v>
      </c>
      <c r="E111" s="319" t="s">
        <v>450</v>
      </c>
      <c r="F111" s="319" t="s">
        <v>961</v>
      </c>
      <c r="G111" s="319" t="s">
        <v>3636</v>
      </c>
      <c r="H111" s="319" t="s">
        <v>25</v>
      </c>
      <c r="I111" s="319" t="s">
        <v>25</v>
      </c>
      <c r="J111" s="319" t="s">
        <v>3637</v>
      </c>
      <c r="K111" s="319" t="s">
        <v>3638</v>
      </c>
      <c r="L111" s="319" t="s">
        <v>3639</v>
      </c>
      <c r="M111" s="319" t="s">
        <v>3640</v>
      </c>
      <c r="N111" s="353" t="s">
        <v>3641</v>
      </c>
      <c r="O111" s="319" t="s">
        <v>451</v>
      </c>
      <c r="P111" s="319" t="s">
        <v>399</v>
      </c>
      <c r="Q111" s="319" t="s">
        <v>28</v>
      </c>
      <c r="R111" s="319" t="s">
        <v>25</v>
      </c>
    </row>
    <row r="112" spans="1:18" ht="56.25">
      <c r="A112" s="319">
        <v>317645</v>
      </c>
      <c r="B112" s="319" t="s">
        <v>76</v>
      </c>
      <c r="C112" s="319" t="s">
        <v>959</v>
      </c>
      <c r="D112" s="319" t="s">
        <v>960</v>
      </c>
      <c r="E112" s="319" t="s">
        <v>450</v>
      </c>
      <c r="F112" s="319" t="s">
        <v>961</v>
      </c>
      <c r="G112" s="319" t="s">
        <v>3636</v>
      </c>
      <c r="H112" s="319" t="s">
        <v>25</v>
      </c>
      <c r="I112" s="319" t="s">
        <v>25</v>
      </c>
      <c r="J112" s="319" t="s">
        <v>3637</v>
      </c>
      <c r="K112" s="319" t="s">
        <v>3638</v>
      </c>
      <c r="L112" s="319" t="s">
        <v>3639</v>
      </c>
      <c r="M112" s="319" t="s">
        <v>3640</v>
      </c>
      <c r="N112" s="353" t="s">
        <v>3641</v>
      </c>
      <c r="O112" s="319" t="s">
        <v>451</v>
      </c>
      <c r="P112" s="319" t="s">
        <v>399</v>
      </c>
      <c r="Q112" s="319" t="s">
        <v>28</v>
      </c>
      <c r="R112" s="319" t="s">
        <v>25</v>
      </c>
    </row>
    <row r="113" spans="1:18">
      <c r="A113" s="319">
        <v>410697</v>
      </c>
      <c r="B113" s="319" t="s">
        <v>76</v>
      </c>
      <c r="C113" s="319" t="s">
        <v>959</v>
      </c>
      <c r="D113" s="319" t="s">
        <v>960</v>
      </c>
      <c r="E113" s="319" t="s">
        <v>412</v>
      </c>
      <c r="F113" s="319" t="s">
        <v>961</v>
      </c>
      <c r="G113" s="319" t="s">
        <v>3289</v>
      </c>
      <c r="H113" s="319" t="s">
        <v>25</v>
      </c>
      <c r="I113" s="319" t="s">
        <v>25</v>
      </c>
      <c r="J113" s="319" t="s">
        <v>3290</v>
      </c>
      <c r="K113" s="319" t="s">
        <v>3291</v>
      </c>
      <c r="L113" s="319" t="s">
        <v>3292</v>
      </c>
      <c r="M113" s="319" t="s">
        <v>3293</v>
      </c>
      <c r="N113" s="319" t="s">
        <v>61</v>
      </c>
      <c r="O113" s="319" t="s">
        <v>413</v>
      </c>
      <c r="P113" s="319" t="s">
        <v>3642</v>
      </c>
      <c r="Q113" s="319" t="s">
        <v>3186</v>
      </c>
      <c r="R113" s="319" t="s">
        <v>25</v>
      </c>
    </row>
    <row r="114" spans="1:18">
      <c r="A114" s="319">
        <v>410697</v>
      </c>
      <c r="B114" s="319" t="s">
        <v>76</v>
      </c>
      <c r="C114" s="319" t="s">
        <v>959</v>
      </c>
      <c r="D114" s="319" t="s">
        <v>960</v>
      </c>
      <c r="E114" s="319" t="s">
        <v>412</v>
      </c>
      <c r="F114" s="319" t="s">
        <v>961</v>
      </c>
      <c r="G114" s="319" t="s">
        <v>3289</v>
      </c>
      <c r="H114" s="319" t="s">
        <v>25</v>
      </c>
      <c r="I114" s="319" t="s">
        <v>25</v>
      </c>
      <c r="J114" s="319" t="s">
        <v>3290</v>
      </c>
      <c r="K114" s="319" t="s">
        <v>3291</v>
      </c>
      <c r="L114" s="319" t="s">
        <v>3292</v>
      </c>
      <c r="M114" s="319" t="s">
        <v>3293</v>
      </c>
      <c r="N114" s="319" t="s">
        <v>61</v>
      </c>
      <c r="O114" s="319" t="s">
        <v>413</v>
      </c>
      <c r="P114" s="319" t="s">
        <v>3642</v>
      </c>
      <c r="Q114" s="319" t="s">
        <v>3186</v>
      </c>
      <c r="R114" s="319" t="s">
        <v>25</v>
      </c>
    </row>
    <row r="115" spans="1:18">
      <c r="A115" s="319">
        <v>410838</v>
      </c>
      <c r="B115" s="319" t="s">
        <v>112</v>
      </c>
      <c r="C115" s="319" t="s">
        <v>959</v>
      </c>
      <c r="D115" s="319" t="s">
        <v>960</v>
      </c>
      <c r="E115" s="319" t="s">
        <v>412</v>
      </c>
      <c r="F115" s="319" t="s">
        <v>961</v>
      </c>
      <c r="G115" s="319" t="s">
        <v>3295</v>
      </c>
      <c r="H115" s="319" t="s">
        <v>25</v>
      </c>
      <c r="I115" s="319" t="s">
        <v>25</v>
      </c>
      <c r="J115" s="319" t="s">
        <v>1130</v>
      </c>
      <c r="K115" s="319" t="s">
        <v>3296</v>
      </c>
      <c r="L115" s="319" t="s">
        <v>3297</v>
      </c>
      <c r="M115" s="319" t="s">
        <v>3298</v>
      </c>
      <c r="N115" s="319" t="s">
        <v>3299</v>
      </c>
      <c r="O115" s="319" t="s">
        <v>413</v>
      </c>
      <c r="P115" s="319" t="s">
        <v>3022</v>
      </c>
      <c r="Q115" s="319" t="s">
        <v>415</v>
      </c>
      <c r="R115" s="319" t="s">
        <v>25</v>
      </c>
    </row>
    <row r="116" spans="1:18">
      <c r="A116" s="319">
        <v>410838</v>
      </c>
      <c r="B116" s="319" t="s">
        <v>112</v>
      </c>
      <c r="C116" s="319" t="s">
        <v>959</v>
      </c>
      <c r="D116" s="319" t="s">
        <v>960</v>
      </c>
      <c r="E116" s="319" t="s">
        <v>412</v>
      </c>
      <c r="F116" s="319" t="s">
        <v>961</v>
      </c>
      <c r="G116" s="319" t="s">
        <v>3295</v>
      </c>
      <c r="H116" s="319" t="s">
        <v>25</v>
      </c>
      <c r="I116" s="319" t="s">
        <v>25</v>
      </c>
      <c r="J116" s="319" t="s">
        <v>1130</v>
      </c>
      <c r="K116" s="319" t="s">
        <v>3296</v>
      </c>
      <c r="L116" s="319" t="s">
        <v>3297</v>
      </c>
      <c r="M116" s="319" t="s">
        <v>3298</v>
      </c>
      <c r="N116" s="319" t="s">
        <v>3299</v>
      </c>
      <c r="O116" s="319" t="s">
        <v>413</v>
      </c>
      <c r="P116" s="319" t="s">
        <v>3022</v>
      </c>
      <c r="Q116" s="319" t="s">
        <v>415</v>
      </c>
      <c r="R116" s="319" t="s">
        <v>25</v>
      </c>
    </row>
    <row r="117" spans="1:18">
      <c r="A117" s="319">
        <v>411489</v>
      </c>
      <c r="B117" s="319" t="s">
        <v>108</v>
      </c>
      <c r="C117" s="319" t="s">
        <v>959</v>
      </c>
      <c r="D117" s="319" t="s">
        <v>960</v>
      </c>
      <c r="E117" s="319" t="s">
        <v>412</v>
      </c>
      <c r="F117" s="319" t="s">
        <v>961</v>
      </c>
      <c r="G117" s="319" t="s">
        <v>1949</v>
      </c>
      <c r="H117" s="319" t="s">
        <v>1950</v>
      </c>
      <c r="I117" s="319" t="s">
        <v>25</v>
      </c>
      <c r="J117" s="319" t="s">
        <v>1951</v>
      </c>
      <c r="K117" s="319" t="s">
        <v>1952</v>
      </c>
      <c r="L117" s="319" t="s">
        <v>1953</v>
      </c>
      <c r="M117" s="319" t="s">
        <v>1954</v>
      </c>
      <c r="N117" s="319" t="s">
        <v>1955</v>
      </c>
      <c r="O117" s="319" t="s">
        <v>413</v>
      </c>
      <c r="P117" s="319" t="s">
        <v>2826</v>
      </c>
      <c r="Q117" s="319" t="s">
        <v>419</v>
      </c>
      <c r="R117" s="319" t="s">
        <v>25</v>
      </c>
    </row>
    <row r="118" spans="1:18">
      <c r="A118" s="319">
        <v>411489</v>
      </c>
      <c r="B118" s="319" t="s">
        <v>108</v>
      </c>
      <c r="C118" s="319" t="s">
        <v>959</v>
      </c>
      <c r="D118" s="319" t="s">
        <v>960</v>
      </c>
      <c r="E118" s="319" t="s">
        <v>412</v>
      </c>
      <c r="F118" s="319" t="s">
        <v>961</v>
      </c>
      <c r="G118" s="319" t="s">
        <v>1949</v>
      </c>
      <c r="H118" s="319" t="s">
        <v>1950</v>
      </c>
      <c r="I118" s="319" t="s">
        <v>25</v>
      </c>
      <c r="J118" s="319" t="s">
        <v>1951</v>
      </c>
      <c r="K118" s="319" t="s">
        <v>1952</v>
      </c>
      <c r="L118" s="319" t="s">
        <v>1953</v>
      </c>
      <c r="M118" s="319" t="s">
        <v>1954</v>
      </c>
      <c r="N118" s="319" t="s">
        <v>1955</v>
      </c>
      <c r="O118" s="319" t="s">
        <v>413</v>
      </c>
      <c r="P118" s="319" t="s">
        <v>2826</v>
      </c>
      <c r="Q118" s="319" t="s">
        <v>419</v>
      </c>
      <c r="R118" s="319" t="s">
        <v>25</v>
      </c>
    </row>
    <row r="119" spans="1:18" ht="150">
      <c r="A119" s="319">
        <v>411497</v>
      </c>
      <c r="B119" s="319" t="s">
        <v>101</v>
      </c>
      <c r="C119" s="319" t="s">
        <v>959</v>
      </c>
      <c r="D119" s="319" t="s">
        <v>960</v>
      </c>
      <c r="E119" s="319" t="s">
        <v>412</v>
      </c>
      <c r="F119" s="319" t="s">
        <v>961</v>
      </c>
      <c r="G119" s="319" t="s">
        <v>1299</v>
      </c>
      <c r="H119" s="319" t="s">
        <v>1300</v>
      </c>
      <c r="I119" s="319" t="s">
        <v>25</v>
      </c>
      <c r="J119" s="319" t="s">
        <v>1301</v>
      </c>
      <c r="K119" s="319" t="s">
        <v>1302</v>
      </c>
      <c r="L119" s="319" t="s">
        <v>1303</v>
      </c>
      <c r="M119" s="319" t="s">
        <v>1304</v>
      </c>
      <c r="N119" s="353" t="s">
        <v>1305</v>
      </c>
      <c r="O119" s="319" t="s">
        <v>413</v>
      </c>
      <c r="P119" s="319" t="s">
        <v>3643</v>
      </c>
      <c r="Q119" s="319" t="s">
        <v>3303</v>
      </c>
      <c r="R119" s="319" t="s">
        <v>25</v>
      </c>
    </row>
    <row r="120" spans="1:18" ht="150">
      <c r="A120" s="319">
        <v>411497</v>
      </c>
      <c r="B120" s="319" t="s">
        <v>101</v>
      </c>
      <c r="C120" s="319" t="s">
        <v>959</v>
      </c>
      <c r="D120" s="319" t="s">
        <v>960</v>
      </c>
      <c r="E120" s="319" t="s">
        <v>412</v>
      </c>
      <c r="F120" s="319" t="s">
        <v>961</v>
      </c>
      <c r="G120" s="319" t="s">
        <v>1299</v>
      </c>
      <c r="H120" s="319" t="s">
        <v>1300</v>
      </c>
      <c r="I120" s="319" t="s">
        <v>25</v>
      </c>
      <c r="J120" s="319" t="s">
        <v>1301</v>
      </c>
      <c r="K120" s="319" t="s">
        <v>1302</v>
      </c>
      <c r="L120" s="319" t="s">
        <v>1303</v>
      </c>
      <c r="M120" s="319" t="s">
        <v>1304</v>
      </c>
      <c r="N120" s="353" t="s">
        <v>1305</v>
      </c>
      <c r="O120" s="319" t="s">
        <v>413</v>
      </c>
      <c r="P120" s="319" t="s">
        <v>3643</v>
      </c>
      <c r="Q120" s="319" t="s">
        <v>3303</v>
      </c>
      <c r="R120" s="319" t="s">
        <v>25</v>
      </c>
    </row>
    <row r="121" spans="1:18">
      <c r="A121" s="319">
        <v>411521</v>
      </c>
      <c r="B121" s="319" t="s">
        <v>90</v>
      </c>
      <c r="C121" s="319" t="s">
        <v>959</v>
      </c>
      <c r="D121" s="319" t="s">
        <v>960</v>
      </c>
      <c r="E121" s="319" t="s">
        <v>438</v>
      </c>
      <c r="F121" s="319" t="s">
        <v>961</v>
      </c>
      <c r="G121" s="319" t="s">
        <v>2922</v>
      </c>
      <c r="H121" s="319" t="s">
        <v>25</v>
      </c>
      <c r="I121" s="319" t="s">
        <v>25</v>
      </c>
      <c r="J121" s="319" t="s">
        <v>2923</v>
      </c>
      <c r="K121" s="319" t="s">
        <v>2924</v>
      </c>
      <c r="L121" s="319" t="s">
        <v>2925</v>
      </c>
      <c r="M121" s="319" t="s">
        <v>2926</v>
      </c>
      <c r="N121" s="319" t="s">
        <v>2927</v>
      </c>
      <c r="O121" s="319" t="s">
        <v>439</v>
      </c>
      <c r="P121" s="319" t="s">
        <v>3644</v>
      </c>
      <c r="Q121" s="319" t="s">
        <v>672</v>
      </c>
      <c r="R121" s="319" t="s">
        <v>25</v>
      </c>
    </row>
    <row r="122" spans="1:18">
      <c r="A122" s="319">
        <v>411521</v>
      </c>
      <c r="B122" s="319" t="s">
        <v>90</v>
      </c>
      <c r="C122" s="319" t="s">
        <v>959</v>
      </c>
      <c r="D122" s="319" t="s">
        <v>960</v>
      </c>
      <c r="E122" s="319" t="s">
        <v>438</v>
      </c>
      <c r="F122" s="319" t="s">
        <v>961</v>
      </c>
      <c r="G122" s="319" t="s">
        <v>2922</v>
      </c>
      <c r="H122" s="319" t="s">
        <v>25</v>
      </c>
      <c r="I122" s="319" t="s">
        <v>25</v>
      </c>
      <c r="J122" s="319" t="s">
        <v>2923</v>
      </c>
      <c r="K122" s="319" t="s">
        <v>2924</v>
      </c>
      <c r="L122" s="319" t="s">
        <v>2925</v>
      </c>
      <c r="M122" s="319" t="s">
        <v>2926</v>
      </c>
      <c r="N122" s="319" t="s">
        <v>2927</v>
      </c>
      <c r="O122" s="319" t="s">
        <v>439</v>
      </c>
      <c r="P122" s="319" t="s">
        <v>3644</v>
      </c>
      <c r="Q122" s="319" t="s">
        <v>672</v>
      </c>
      <c r="R122" s="319" t="s">
        <v>25</v>
      </c>
    </row>
    <row r="123" spans="1:18" ht="75">
      <c r="A123" s="319">
        <v>411737</v>
      </c>
      <c r="B123" s="319" t="s">
        <v>83</v>
      </c>
      <c r="C123" s="319" t="s">
        <v>959</v>
      </c>
      <c r="D123" s="319" t="s">
        <v>960</v>
      </c>
      <c r="E123" s="319" t="s">
        <v>412</v>
      </c>
      <c r="F123" s="319" t="s">
        <v>961</v>
      </c>
      <c r="G123" s="319" t="s">
        <v>3304</v>
      </c>
      <c r="H123" s="319" t="s">
        <v>25</v>
      </c>
      <c r="I123" s="319" t="s">
        <v>25</v>
      </c>
      <c r="J123" s="319" t="s">
        <v>1960</v>
      </c>
      <c r="K123" s="319" t="s">
        <v>3305</v>
      </c>
      <c r="L123" s="319" t="s">
        <v>3306</v>
      </c>
      <c r="M123" s="319" t="s">
        <v>3307</v>
      </c>
      <c r="N123" s="353" t="s">
        <v>3308</v>
      </c>
      <c r="O123" s="319" t="s">
        <v>413</v>
      </c>
      <c r="P123" s="319" t="s">
        <v>3645</v>
      </c>
      <c r="Q123" s="319" t="s">
        <v>437</v>
      </c>
      <c r="R123" s="319" t="s">
        <v>25</v>
      </c>
    </row>
    <row r="124" spans="1:18" ht="75">
      <c r="A124" s="319">
        <v>411737</v>
      </c>
      <c r="B124" s="319" t="s">
        <v>83</v>
      </c>
      <c r="C124" s="319" t="s">
        <v>959</v>
      </c>
      <c r="D124" s="319" t="s">
        <v>960</v>
      </c>
      <c r="E124" s="319" t="s">
        <v>412</v>
      </c>
      <c r="F124" s="319" t="s">
        <v>961</v>
      </c>
      <c r="G124" s="319" t="s">
        <v>3304</v>
      </c>
      <c r="H124" s="319" t="s">
        <v>25</v>
      </c>
      <c r="I124" s="319" t="s">
        <v>25</v>
      </c>
      <c r="J124" s="319" t="s">
        <v>1960</v>
      </c>
      <c r="K124" s="319" t="s">
        <v>3305</v>
      </c>
      <c r="L124" s="319" t="s">
        <v>3306</v>
      </c>
      <c r="M124" s="319" t="s">
        <v>3307</v>
      </c>
      <c r="N124" s="353" t="s">
        <v>3308</v>
      </c>
      <c r="O124" s="319" t="s">
        <v>413</v>
      </c>
      <c r="P124" s="319" t="s">
        <v>3645</v>
      </c>
      <c r="Q124" s="319" t="s">
        <v>437</v>
      </c>
      <c r="R124" s="319" t="s">
        <v>25</v>
      </c>
    </row>
    <row r="125" spans="1:18">
      <c r="A125" s="319">
        <v>412339</v>
      </c>
      <c r="B125" s="319" t="s">
        <v>109</v>
      </c>
      <c r="C125" s="319" t="s">
        <v>959</v>
      </c>
      <c r="D125" s="319" t="s">
        <v>960</v>
      </c>
      <c r="E125" s="319" t="s">
        <v>438</v>
      </c>
      <c r="F125" s="319" t="s">
        <v>961</v>
      </c>
      <c r="G125" s="319" t="s">
        <v>3309</v>
      </c>
      <c r="H125" s="319" t="s">
        <v>25</v>
      </c>
      <c r="I125" s="319" t="s">
        <v>25</v>
      </c>
      <c r="J125" s="319" t="s">
        <v>1156</v>
      </c>
      <c r="K125" s="319" t="s">
        <v>3310</v>
      </c>
      <c r="L125" s="319" t="s">
        <v>3311</v>
      </c>
      <c r="M125" s="319" t="s">
        <v>3312</v>
      </c>
      <c r="N125" s="319" t="s">
        <v>3313</v>
      </c>
      <c r="O125" s="319" t="s">
        <v>439</v>
      </c>
      <c r="P125" s="319" t="s">
        <v>3349</v>
      </c>
      <c r="Q125" s="319" t="s">
        <v>3646</v>
      </c>
      <c r="R125" s="319" t="s">
        <v>25</v>
      </c>
    </row>
    <row r="126" spans="1:18">
      <c r="A126" s="319">
        <v>412339</v>
      </c>
      <c r="B126" s="319" t="s">
        <v>109</v>
      </c>
      <c r="C126" s="319" t="s">
        <v>959</v>
      </c>
      <c r="D126" s="319" t="s">
        <v>960</v>
      </c>
      <c r="E126" s="319" t="s">
        <v>438</v>
      </c>
      <c r="F126" s="319" t="s">
        <v>961</v>
      </c>
      <c r="G126" s="319" t="s">
        <v>3309</v>
      </c>
      <c r="H126" s="319" t="s">
        <v>25</v>
      </c>
      <c r="I126" s="319" t="s">
        <v>25</v>
      </c>
      <c r="J126" s="319" t="s">
        <v>1156</v>
      </c>
      <c r="K126" s="319" t="s">
        <v>3310</v>
      </c>
      <c r="L126" s="319" t="s">
        <v>3311</v>
      </c>
      <c r="M126" s="319" t="s">
        <v>3312</v>
      </c>
      <c r="N126" s="319" t="s">
        <v>3313</v>
      </c>
      <c r="O126" s="319" t="s">
        <v>439</v>
      </c>
      <c r="P126" s="319" t="s">
        <v>3349</v>
      </c>
      <c r="Q126" s="319" t="s">
        <v>3646</v>
      </c>
      <c r="R126" s="319" t="s">
        <v>25</v>
      </c>
    </row>
    <row r="127" spans="1:18" ht="75">
      <c r="A127" s="319">
        <v>412545</v>
      </c>
      <c r="B127" s="319" t="s">
        <v>39</v>
      </c>
      <c r="C127" s="319" t="s">
        <v>959</v>
      </c>
      <c r="D127" s="319" t="s">
        <v>960</v>
      </c>
      <c r="E127" s="319" t="s">
        <v>412</v>
      </c>
      <c r="F127" s="319" t="s">
        <v>961</v>
      </c>
      <c r="G127" s="319" t="s">
        <v>3314</v>
      </c>
      <c r="H127" s="319" t="s">
        <v>25</v>
      </c>
      <c r="I127" s="319" t="s">
        <v>25</v>
      </c>
      <c r="J127" s="319" t="s">
        <v>2004</v>
      </c>
      <c r="K127" s="319" t="s">
        <v>3315</v>
      </c>
      <c r="L127" s="319" t="s">
        <v>3316</v>
      </c>
      <c r="M127" s="319" t="s">
        <v>3317</v>
      </c>
      <c r="N127" s="353" t="s">
        <v>3318</v>
      </c>
      <c r="O127" s="319" t="s">
        <v>413</v>
      </c>
      <c r="P127" s="319" t="s">
        <v>3432</v>
      </c>
      <c r="Q127" s="319" t="s">
        <v>423</v>
      </c>
      <c r="R127" s="319" t="s">
        <v>25</v>
      </c>
    </row>
    <row r="128" spans="1:18" ht="75">
      <c r="A128" s="319">
        <v>412545</v>
      </c>
      <c r="B128" s="319" t="s">
        <v>39</v>
      </c>
      <c r="C128" s="319" t="s">
        <v>959</v>
      </c>
      <c r="D128" s="319" t="s">
        <v>960</v>
      </c>
      <c r="E128" s="319" t="s">
        <v>412</v>
      </c>
      <c r="F128" s="319" t="s">
        <v>961</v>
      </c>
      <c r="G128" s="319" t="s">
        <v>3314</v>
      </c>
      <c r="H128" s="319" t="s">
        <v>25</v>
      </c>
      <c r="I128" s="319" t="s">
        <v>25</v>
      </c>
      <c r="J128" s="319" t="s">
        <v>2004</v>
      </c>
      <c r="K128" s="319" t="s">
        <v>3315</v>
      </c>
      <c r="L128" s="319" t="s">
        <v>3316</v>
      </c>
      <c r="M128" s="319" t="s">
        <v>3317</v>
      </c>
      <c r="N128" s="353" t="s">
        <v>3318</v>
      </c>
      <c r="O128" s="319" t="s">
        <v>413</v>
      </c>
      <c r="P128" s="319" t="s">
        <v>3432</v>
      </c>
      <c r="Q128" s="319" t="s">
        <v>423</v>
      </c>
      <c r="R128" s="319" t="s">
        <v>25</v>
      </c>
    </row>
    <row r="129" spans="1:18" ht="75">
      <c r="A129" s="319">
        <v>413584</v>
      </c>
      <c r="B129" s="319" t="s">
        <v>85</v>
      </c>
      <c r="C129" s="319" t="s">
        <v>959</v>
      </c>
      <c r="D129" s="319" t="s">
        <v>960</v>
      </c>
      <c r="E129" s="319" t="s">
        <v>412</v>
      </c>
      <c r="F129" s="319" t="s">
        <v>961</v>
      </c>
      <c r="G129" s="319" t="s">
        <v>1118</v>
      </c>
      <c r="H129" s="319" t="s">
        <v>25</v>
      </c>
      <c r="I129" s="319" t="s">
        <v>25</v>
      </c>
      <c r="J129" s="319" t="s">
        <v>1119</v>
      </c>
      <c r="K129" s="319" t="s">
        <v>1120</v>
      </c>
      <c r="L129" s="319" t="s">
        <v>1121</v>
      </c>
      <c r="M129" s="319" t="s">
        <v>1122</v>
      </c>
      <c r="N129" s="353" t="s">
        <v>1123</v>
      </c>
      <c r="O129" s="319" t="s">
        <v>413</v>
      </c>
      <c r="P129" s="319" t="s">
        <v>3647</v>
      </c>
      <c r="Q129" s="319" t="s">
        <v>415</v>
      </c>
      <c r="R129" s="319" t="s">
        <v>25</v>
      </c>
    </row>
    <row r="130" spans="1:18" ht="75">
      <c r="A130" s="319">
        <v>413584</v>
      </c>
      <c r="B130" s="319" t="s">
        <v>85</v>
      </c>
      <c r="C130" s="319" t="s">
        <v>959</v>
      </c>
      <c r="D130" s="319" t="s">
        <v>960</v>
      </c>
      <c r="E130" s="319" t="s">
        <v>412</v>
      </c>
      <c r="F130" s="319" t="s">
        <v>961</v>
      </c>
      <c r="G130" s="319" t="s">
        <v>1118</v>
      </c>
      <c r="H130" s="319" t="s">
        <v>25</v>
      </c>
      <c r="I130" s="319" t="s">
        <v>25</v>
      </c>
      <c r="J130" s="319" t="s">
        <v>1119</v>
      </c>
      <c r="K130" s="319" t="s">
        <v>1120</v>
      </c>
      <c r="L130" s="319" t="s">
        <v>1121</v>
      </c>
      <c r="M130" s="319" t="s">
        <v>1122</v>
      </c>
      <c r="N130" s="353" t="s">
        <v>1123</v>
      </c>
      <c r="O130" s="319" t="s">
        <v>413</v>
      </c>
      <c r="P130" s="319" t="s">
        <v>3647</v>
      </c>
      <c r="Q130" s="319" t="s">
        <v>415</v>
      </c>
      <c r="R130" s="319" t="s">
        <v>25</v>
      </c>
    </row>
    <row r="131" spans="1:18">
      <c r="A131" s="319">
        <v>414566</v>
      </c>
      <c r="B131" s="319" t="s">
        <v>31</v>
      </c>
      <c r="C131" s="319" t="s">
        <v>959</v>
      </c>
      <c r="D131" s="319" t="s">
        <v>960</v>
      </c>
      <c r="E131" s="319" t="s">
        <v>412</v>
      </c>
      <c r="F131" s="319" t="s">
        <v>961</v>
      </c>
      <c r="G131" s="319" t="s">
        <v>3327</v>
      </c>
      <c r="H131" s="319" t="s">
        <v>25</v>
      </c>
      <c r="I131" s="319" t="s">
        <v>25</v>
      </c>
      <c r="J131" s="319" t="s">
        <v>3328</v>
      </c>
      <c r="K131" s="319" t="s">
        <v>3329</v>
      </c>
      <c r="L131" s="319" t="s">
        <v>3330</v>
      </c>
      <c r="M131" s="319" t="s">
        <v>3331</v>
      </c>
      <c r="N131" s="319" t="s">
        <v>25</v>
      </c>
      <c r="O131" s="319" t="s">
        <v>413</v>
      </c>
      <c r="P131" s="319" t="s">
        <v>652</v>
      </c>
      <c r="Q131" s="319" t="s">
        <v>421</v>
      </c>
      <c r="R131" s="319" t="s">
        <v>25</v>
      </c>
    </row>
    <row r="132" spans="1:18">
      <c r="A132" s="319">
        <v>414566</v>
      </c>
      <c r="B132" s="319" t="s">
        <v>31</v>
      </c>
      <c r="C132" s="319" t="s">
        <v>959</v>
      </c>
      <c r="D132" s="319" t="s">
        <v>960</v>
      </c>
      <c r="E132" s="319" t="s">
        <v>412</v>
      </c>
      <c r="F132" s="319" t="s">
        <v>961</v>
      </c>
      <c r="G132" s="319" t="s">
        <v>3327</v>
      </c>
      <c r="H132" s="319" t="s">
        <v>25</v>
      </c>
      <c r="I132" s="319" t="s">
        <v>25</v>
      </c>
      <c r="J132" s="319" t="s">
        <v>3328</v>
      </c>
      <c r="K132" s="319" t="s">
        <v>3329</v>
      </c>
      <c r="L132" s="319" t="s">
        <v>3330</v>
      </c>
      <c r="M132" s="319" t="s">
        <v>3331</v>
      </c>
      <c r="N132" s="319" t="s">
        <v>25</v>
      </c>
      <c r="O132" s="319" t="s">
        <v>413</v>
      </c>
      <c r="P132" s="319" t="s">
        <v>652</v>
      </c>
      <c r="Q132" s="319" t="s">
        <v>421</v>
      </c>
      <c r="R132" s="319" t="s">
        <v>25</v>
      </c>
    </row>
    <row r="133" spans="1:18">
      <c r="A133" s="319">
        <v>415241</v>
      </c>
      <c r="B133" s="319" t="s">
        <v>45</v>
      </c>
      <c r="C133" s="319" t="s">
        <v>959</v>
      </c>
      <c r="D133" s="319" t="s">
        <v>960</v>
      </c>
      <c r="E133" s="319" t="s">
        <v>438</v>
      </c>
      <c r="F133" s="319" t="s">
        <v>961</v>
      </c>
      <c r="G133" s="319" t="s">
        <v>3648</v>
      </c>
      <c r="H133" s="319" t="s">
        <v>25</v>
      </c>
      <c r="I133" s="319" t="s">
        <v>25</v>
      </c>
      <c r="J133" s="319" t="s">
        <v>1125</v>
      </c>
      <c r="K133" s="319" t="s">
        <v>3649</v>
      </c>
      <c r="L133" s="319" t="s">
        <v>3650</v>
      </c>
      <c r="M133" s="319" t="s">
        <v>3651</v>
      </c>
      <c r="N133" s="319" t="s">
        <v>25</v>
      </c>
      <c r="O133" s="319" t="s">
        <v>439</v>
      </c>
      <c r="P133" s="319" t="s">
        <v>446</v>
      </c>
      <c r="Q133" s="319" t="s">
        <v>442</v>
      </c>
      <c r="R133" s="319" t="s">
        <v>25</v>
      </c>
    </row>
    <row r="134" spans="1:18" ht="75">
      <c r="A134" s="319">
        <v>415498</v>
      </c>
      <c r="B134" s="319" t="s">
        <v>132</v>
      </c>
      <c r="C134" s="319" t="s">
        <v>959</v>
      </c>
      <c r="D134" s="319" t="s">
        <v>960</v>
      </c>
      <c r="E134" s="319" t="s">
        <v>412</v>
      </c>
      <c r="F134" s="319" t="s">
        <v>961</v>
      </c>
      <c r="G134" s="319" t="s">
        <v>3332</v>
      </c>
      <c r="H134" s="319" t="s">
        <v>25</v>
      </c>
      <c r="I134" s="319" t="s">
        <v>25</v>
      </c>
      <c r="J134" s="319" t="s">
        <v>2004</v>
      </c>
      <c r="K134" s="319" t="s">
        <v>3333</v>
      </c>
      <c r="L134" s="319" t="s">
        <v>3334</v>
      </c>
      <c r="M134" s="319" t="s">
        <v>3335</v>
      </c>
      <c r="N134" s="353" t="s">
        <v>3336</v>
      </c>
      <c r="O134" s="319" t="s">
        <v>413</v>
      </c>
      <c r="P134" s="319" t="s">
        <v>1749</v>
      </c>
      <c r="Q134" s="319" t="s">
        <v>1139</v>
      </c>
      <c r="R134" s="319" t="s">
        <v>25</v>
      </c>
    </row>
    <row r="135" spans="1:18" ht="75">
      <c r="A135" s="319">
        <v>415498</v>
      </c>
      <c r="B135" s="319" t="s">
        <v>132</v>
      </c>
      <c r="C135" s="319" t="s">
        <v>959</v>
      </c>
      <c r="D135" s="319" t="s">
        <v>960</v>
      </c>
      <c r="E135" s="319" t="s">
        <v>412</v>
      </c>
      <c r="F135" s="319" t="s">
        <v>961</v>
      </c>
      <c r="G135" s="319" t="s">
        <v>3332</v>
      </c>
      <c r="H135" s="319" t="s">
        <v>25</v>
      </c>
      <c r="I135" s="319" t="s">
        <v>25</v>
      </c>
      <c r="J135" s="319" t="s">
        <v>2004</v>
      </c>
      <c r="K135" s="319" t="s">
        <v>3333</v>
      </c>
      <c r="L135" s="319" t="s">
        <v>3334</v>
      </c>
      <c r="M135" s="319" t="s">
        <v>3335</v>
      </c>
      <c r="N135" s="353" t="s">
        <v>3336</v>
      </c>
      <c r="O135" s="319" t="s">
        <v>413</v>
      </c>
      <c r="P135" s="319" t="s">
        <v>1749</v>
      </c>
      <c r="Q135" s="319" t="s">
        <v>1139</v>
      </c>
      <c r="R135" s="319" t="s">
        <v>25</v>
      </c>
    </row>
    <row r="136" spans="1:18" ht="93.75">
      <c r="A136" s="319">
        <v>415571</v>
      </c>
      <c r="B136" s="319" t="s">
        <v>84</v>
      </c>
      <c r="C136" s="319" t="s">
        <v>959</v>
      </c>
      <c r="D136" s="319" t="s">
        <v>960</v>
      </c>
      <c r="E136" s="319" t="s">
        <v>438</v>
      </c>
      <c r="F136" s="319" t="s">
        <v>961</v>
      </c>
      <c r="G136" s="319" t="s">
        <v>3337</v>
      </c>
      <c r="H136" s="319" t="s">
        <v>25</v>
      </c>
      <c r="I136" s="319" t="s">
        <v>25</v>
      </c>
      <c r="J136" s="319" t="s">
        <v>3338</v>
      </c>
      <c r="K136" s="319" t="s">
        <v>3339</v>
      </c>
      <c r="L136" s="319" t="s">
        <v>3340</v>
      </c>
      <c r="M136" s="319" t="s">
        <v>3341</v>
      </c>
      <c r="N136" s="353" t="s">
        <v>3342</v>
      </c>
      <c r="O136" s="319" t="s">
        <v>439</v>
      </c>
      <c r="P136" s="319" t="s">
        <v>636</v>
      </c>
      <c r="Q136" s="319" t="s">
        <v>93</v>
      </c>
      <c r="R136" s="319" t="s">
        <v>25</v>
      </c>
    </row>
    <row r="137" spans="1:18" ht="93.75">
      <c r="A137" s="319">
        <v>415571</v>
      </c>
      <c r="B137" s="319" t="s">
        <v>84</v>
      </c>
      <c r="C137" s="319" t="s">
        <v>959</v>
      </c>
      <c r="D137" s="319" t="s">
        <v>960</v>
      </c>
      <c r="E137" s="319" t="s">
        <v>438</v>
      </c>
      <c r="F137" s="319" t="s">
        <v>961</v>
      </c>
      <c r="G137" s="319" t="s">
        <v>3337</v>
      </c>
      <c r="H137" s="319" t="s">
        <v>25</v>
      </c>
      <c r="I137" s="319" t="s">
        <v>25</v>
      </c>
      <c r="J137" s="319" t="s">
        <v>3338</v>
      </c>
      <c r="K137" s="319" t="s">
        <v>3339</v>
      </c>
      <c r="L137" s="319" t="s">
        <v>3340</v>
      </c>
      <c r="M137" s="319" t="s">
        <v>3341</v>
      </c>
      <c r="N137" s="353" t="s">
        <v>3342</v>
      </c>
      <c r="O137" s="319" t="s">
        <v>439</v>
      </c>
      <c r="P137" s="319" t="s">
        <v>636</v>
      </c>
      <c r="Q137" s="319" t="s">
        <v>93</v>
      </c>
      <c r="R137" s="319" t="s">
        <v>25</v>
      </c>
    </row>
    <row r="138" spans="1:18">
      <c r="A138" s="319">
        <v>415860</v>
      </c>
      <c r="B138" s="319" t="s">
        <v>47</v>
      </c>
      <c r="C138" s="319" t="s">
        <v>959</v>
      </c>
      <c r="D138" s="319" t="s">
        <v>960</v>
      </c>
      <c r="E138" s="319" t="s">
        <v>438</v>
      </c>
      <c r="F138" s="319" t="s">
        <v>961</v>
      </c>
      <c r="G138" s="319" t="s">
        <v>2015</v>
      </c>
      <c r="H138" s="319" t="s">
        <v>25</v>
      </c>
      <c r="I138" s="319" t="s">
        <v>25</v>
      </c>
      <c r="J138" s="319" t="s">
        <v>1951</v>
      </c>
      <c r="K138" s="319" t="s">
        <v>2016</v>
      </c>
      <c r="L138" s="319" t="s">
        <v>2017</v>
      </c>
      <c r="M138" s="319" t="s">
        <v>2018</v>
      </c>
      <c r="N138" s="319" t="s">
        <v>25</v>
      </c>
      <c r="O138" s="319" t="s">
        <v>439</v>
      </c>
      <c r="P138" s="319" t="s">
        <v>3652</v>
      </c>
      <c r="Q138" s="319" t="s">
        <v>442</v>
      </c>
      <c r="R138" s="319" t="s">
        <v>25</v>
      </c>
    </row>
    <row r="139" spans="1:18">
      <c r="A139" s="319">
        <v>416256</v>
      </c>
      <c r="B139" s="319" t="s">
        <v>34</v>
      </c>
      <c r="C139" s="319" t="s">
        <v>959</v>
      </c>
      <c r="D139" s="319" t="s">
        <v>960</v>
      </c>
      <c r="E139" s="319" t="s">
        <v>450</v>
      </c>
      <c r="F139" s="319" t="s">
        <v>961</v>
      </c>
      <c r="G139" s="319" t="s">
        <v>2933</v>
      </c>
      <c r="H139" s="319" t="s">
        <v>25</v>
      </c>
      <c r="I139" s="319" t="s">
        <v>25</v>
      </c>
      <c r="J139" s="319" t="s">
        <v>2934</v>
      </c>
      <c r="K139" s="319" t="s">
        <v>2935</v>
      </c>
      <c r="L139" s="319" t="s">
        <v>2936</v>
      </c>
      <c r="M139" s="319" t="s">
        <v>2937</v>
      </c>
      <c r="N139" s="319" t="s">
        <v>343</v>
      </c>
      <c r="O139" s="319" t="s">
        <v>451</v>
      </c>
      <c r="P139" s="319" t="s">
        <v>631</v>
      </c>
      <c r="Q139" s="319" t="s">
        <v>444</v>
      </c>
      <c r="R139" s="319" t="s">
        <v>25</v>
      </c>
    </row>
    <row r="140" spans="1:18">
      <c r="A140" s="319">
        <v>416280</v>
      </c>
      <c r="B140" s="319" t="s">
        <v>129</v>
      </c>
      <c r="C140" s="319" t="s">
        <v>959</v>
      </c>
      <c r="D140" s="319" t="s">
        <v>960</v>
      </c>
      <c r="E140" s="319" t="s">
        <v>412</v>
      </c>
      <c r="F140" s="319" t="s">
        <v>961</v>
      </c>
      <c r="G140" s="319" t="s">
        <v>3343</v>
      </c>
      <c r="H140" s="319" t="s">
        <v>25</v>
      </c>
      <c r="I140" s="319" t="s">
        <v>25</v>
      </c>
      <c r="J140" s="319" t="s">
        <v>3344</v>
      </c>
      <c r="K140" s="319" t="s">
        <v>3345</v>
      </c>
      <c r="L140" s="319" t="s">
        <v>3346</v>
      </c>
      <c r="M140" s="319" t="s">
        <v>3347</v>
      </c>
      <c r="N140" s="319" t="s">
        <v>3348</v>
      </c>
      <c r="O140" s="319" t="s">
        <v>413</v>
      </c>
      <c r="P140" s="319" t="s">
        <v>3135</v>
      </c>
      <c r="Q140" s="319" t="s">
        <v>1423</v>
      </c>
      <c r="R140" s="319" t="s">
        <v>25</v>
      </c>
    </row>
    <row r="141" spans="1:18">
      <c r="A141" s="319">
        <v>416280</v>
      </c>
      <c r="B141" s="319" t="s">
        <v>129</v>
      </c>
      <c r="C141" s="319" t="s">
        <v>959</v>
      </c>
      <c r="D141" s="319" t="s">
        <v>960</v>
      </c>
      <c r="E141" s="319" t="s">
        <v>412</v>
      </c>
      <c r="F141" s="319" t="s">
        <v>961</v>
      </c>
      <c r="G141" s="319" t="s">
        <v>3343</v>
      </c>
      <c r="H141" s="319" t="s">
        <v>25</v>
      </c>
      <c r="I141" s="319" t="s">
        <v>25</v>
      </c>
      <c r="J141" s="319" t="s">
        <v>3344</v>
      </c>
      <c r="K141" s="319" t="s">
        <v>3345</v>
      </c>
      <c r="L141" s="319" t="s">
        <v>3346</v>
      </c>
      <c r="M141" s="319" t="s">
        <v>3347</v>
      </c>
      <c r="N141" s="319" t="s">
        <v>3348</v>
      </c>
      <c r="O141" s="319" t="s">
        <v>413</v>
      </c>
      <c r="P141" s="319" t="s">
        <v>3135</v>
      </c>
      <c r="Q141" s="319" t="s">
        <v>1423</v>
      </c>
      <c r="R141" s="319" t="s">
        <v>25</v>
      </c>
    </row>
    <row r="142" spans="1:18">
      <c r="A142" s="319">
        <v>416363</v>
      </c>
      <c r="B142" s="319" t="s">
        <v>39</v>
      </c>
      <c r="C142" s="319" t="s">
        <v>959</v>
      </c>
      <c r="D142" s="319" t="s">
        <v>960</v>
      </c>
      <c r="E142" s="319" t="s">
        <v>438</v>
      </c>
      <c r="F142" s="319" t="s">
        <v>961</v>
      </c>
      <c r="G142" s="319" t="s">
        <v>3653</v>
      </c>
      <c r="H142" s="319" t="s">
        <v>25</v>
      </c>
      <c r="I142" s="319" t="s">
        <v>25</v>
      </c>
      <c r="J142" s="319" t="s">
        <v>3654</v>
      </c>
      <c r="K142" s="319" t="s">
        <v>3655</v>
      </c>
      <c r="L142" s="319" t="s">
        <v>3656</v>
      </c>
      <c r="M142" s="319" t="s">
        <v>3657</v>
      </c>
      <c r="N142" s="319" t="s">
        <v>25</v>
      </c>
      <c r="O142" s="319" t="s">
        <v>439</v>
      </c>
      <c r="P142" s="319" t="s">
        <v>379</v>
      </c>
      <c r="Q142" s="319" t="s">
        <v>442</v>
      </c>
      <c r="R142" s="319" t="s">
        <v>25</v>
      </c>
    </row>
    <row r="143" spans="1:18" ht="75">
      <c r="A143" s="319">
        <v>416702</v>
      </c>
      <c r="B143" s="319" t="s">
        <v>100</v>
      </c>
      <c r="C143" s="319" t="s">
        <v>959</v>
      </c>
      <c r="D143" s="319" t="s">
        <v>960</v>
      </c>
      <c r="E143" s="319" t="s">
        <v>438</v>
      </c>
      <c r="F143" s="319" t="s">
        <v>961</v>
      </c>
      <c r="G143" s="319" t="s">
        <v>2943</v>
      </c>
      <c r="H143" s="319" t="s">
        <v>25</v>
      </c>
      <c r="I143" s="319" t="s">
        <v>25</v>
      </c>
      <c r="J143" s="319" t="s">
        <v>2036</v>
      </c>
      <c r="K143" s="319" t="s">
        <v>2944</v>
      </c>
      <c r="L143" s="319" t="s">
        <v>2945</v>
      </c>
      <c r="M143" s="319" t="s">
        <v>2946</v>
      </c>
      <c r="N143" s="353" t="s">
        <v>2947</v>
      </c>
      <c r="O143" s="319" t="s">
        <v>439</v>
      </c>
      <c r="P143" s="319" t="s">
        <v>3658</v>
      </c>
      <c r="Q143" s="319" t="s">
        <v>205</v>
      </c>
      <c r="R143" s="319" t="s">
        <v>25</v>
      </c>
    </row>
    <row r="144" spans="1:18" ht="75">
      <c r="A144" s="319">
        <v>416702</v>
      </c>
      <c r="B144" s="319" t="s">
        <v>100</v>
      </c>
      <c r="C144" s="319" t="s">
        <v>959</v>
      </c>
      <c r="D144" s="319" t="s">
        <v>960</v>
      </c>
      <c r="E144" s="319" t="s">
        <v>438</v>
      </c>
      <c r="F144" s="319" t="s">
        <v>961</v>
      </c>
      <c r="G144" s="319" t="s">
        <v>2943</v>
      </c>
      <c r="H144" s="319" t="s">
        <v>25</v>
      </c>
      <c r="I144" s="319" t="s">
        <v>25</v>
      </c>
      <c r="J144" s="319" t="s">
        <v>2036</v>
      </c>
      <c r="K144" s="319" t="s">
        <v>2944</v>
      </c>
      <c r="L144" s="319" t="s">
        <v>2945</v>
      </c>
      <c r="M144" s="319" t="s">
        <v>2946</v>
      </c>
      <c r="N144" s="353" t="s">
        <v>2947</v>
      </c>
      <c r="O144" s="319" t="s">
        <v>439</v>
      </c>
      <c r="P144" s="319" t="s">
        <v>3658</v>
      </c>
      <c r="Q144" s="319" t="s">
        <v>205</v>
      </c>
      <c r="R144" s="319" t="s">
        <v>25</v>
      </c>
    </row>
    <row r="145" spans="1:18">
      <c r="A145" s="319">
        <v>416801</v>
      </c>
      <c r="B145" s="319" t="s">
        <v>29</v>
      </c>
      <c r="C145" s="319" t="s">
        <v>959</v>
      </c>
      <c r="D145" s="319" t="s">
        <v>960</v>
      </c>
      <c r="E145" s="319" t="s">
        <v>438</v>
      </c>
      <c r="F145" s="319" t="s">
        <v>961</v>
      </c>
      <c r="G145" s="319" t="s">
        <v>3659</v>
      </c>
      <c r="H145" s="319" t="s">
        <v>25</v>
      </c>
      <c r="I145" s="319" t="s">
        <v>25</v>
      </c>
      <c r="J145" s="319" t="s">
        <v>2069</v>
      </c>
      <c r="K145" s="319" t="s">
        <v>3660</v>
      </c>
      <c r="L145" s="319" t="s">
        <v>3661</v>
      </c>
      <c r="M145" s="319" t="s">
        <v>3662</v>
      </c>
      <c r="N145" s="319" t="s">
        <v>25</v>
      </c>
      <c r="O145" s="319" t="s">
        <v>439</v>
      </c>
      <c r="P145" s="319" t="s">
        <v>358</v>
      </c>
      <c r="Q145" s="319" t="s">
        <v>442</v>
      </c>
      <c r="R145" s="319" t="s">
        <v>25</v>
      </c>
    </row>
    <row r="146" spans="1:18">
      <c r="A146" s="319">
        <v>417239</v>
      </c>
      <c r="B146" s="319" t="s">
        <v>95</v>
      </c>
      <c r="C146" s="319" t="s">
        <v>959</v>
      </c>
      <c r="D146" s="319" t="s">
        <v>960</v>
      </c>
      <c r="E146" s="319" t="s">
        <v>438</v>
      </c>
      <c r="F146" s="319" t="s">
        <v>961</v>
      </c>
      <c r="G146" s="319" t="s">
        <v>3663</v>
      </c>
      <c r="H146" s="319" t="s">
        <v>25</v>
      </c>
      <c r="I146" s="319" t="s">
        <v>25</v>
      </c>
      <c r="J146" s="319" t="s">
        <v>1146</v>
      </c>
      <c r="K146" s="319" t="s">
        <v>3664</v>
      </c>
      <c r="L146" s="319" t="s">
        <v>3665</v>
      </c>
      <c r="M146" s="319" t="s">
        <v>3666</v>
      </c>
      <c r="N146" s="319" t="s">
        <v>25</v>
      </c>
      <c r="O146" s="319" t="s">
        <v>439</v>
      </c>
      <c r="P146" s="319" t="s">
        <v>3355</v>
      </c>
      <c r="Q146" s="319" t="s">
        <v>442</v>
      </c>
      <c r="R146" s="319" t="s">
        <v>25</v>
      </c>
    </row>
    <row r="147" spans="1:18">
      <c r="A147" s="319">
        <v>417239</v>
      </c>
      <c r="B147" s="319" t="s">
        <v>95</v>
      </c>
      <c r="C147" s="319" t="s">
        <v>959</v>
      </c>
      <c r="D147" s="319" t="s">
        <v>960</v>
      </c>
      <c r="E147" s="319" t="s">
        <v>438</v>
      </c>
      <c r="F147" s="319" t="s">
        <v>961</v>
      </c>
      <c r="G147" s="319" t="s">
        <v>3663</v>
      </c>
      <c r="H147" s="319" t="s">
        <v>25</v>
      </c>
      <c r="I147" s="319" t="s">
        <v>25</v>
      </c>
      <c r="J147" s="319" t="s">
        <v>1146</v>
      </c>
      <c r="K147" s="319" t="s">
        <v>3664</v>
      </c>
      <c r="L147" s="319" t="s">
        <v>3665</v>
      </c>
      <c r="M147" s="319" t="s">
        <v>3666</v>
      </c>
      <c r="N147" s="319" t="s">
        <v>25</v>
      </c>
      <c r="O147" s="319" t="s">
        <v>439</v>
      </c>
      <c r="P147" s="319" t="s">
        <v>3355</v>
      </c>
      <c r="Q147" s="319" t="s">
        <v>442</v>
      </c>
      <c r="R147" s="319" t="s">
        <v>25</v>
      </c>
    </row>
    <row r="148" spans="1:18">
      <c r="A148" s="319">
        <v>417320</v>
      </c>
      <c r="B148" s="319" t="s">
        <v>113</v>
      </c>
      <c r="C148" s="319" t="s">
        <v>959</v>
      </c>
      <c r="D148" s="319" t="s">
        <v>960</v>
      </c>
      <c r="E148" s="319" t="s">
        <v>438</v>
      </c>
      <c r="F148" s="319" t="s">
        <v>961</v>
      </c>
      <c r="G148" s="319" t="s">
        <v>3667</v>
      </c>
      <c r="H148" s="319" t="s">
        <v>25</v>
      </c>
      <c r="I148" s="319" t="s">
        <v>25</v>
      </c>
      <c r="J148" s="319" t="s">
        <v>2977</v>
      </c>
      <c r="K148" s="319" t="s">
        <v>3668</v>
      </c>
      <c r="L148" s="319" t="s">
        <v>3669</v>
      </c>
      <c r="M148" s="319" t="s">
        <v>3670</v>
      </c>
      <c r="N148" s="319" t="s">
        <v>25</v>
      </c>
      <c r="O148" s="319" t="s">
        <v>439</v>
      </c>
      <c r="P148" s="319" t="s">
        <v>3671</v>
      </c>
      <c r="Q148" s="319" t="s">
        <v>869</v>
      </c>
      <c r="R148" s="319" t="s">
        <v>25</v>
      </c>
    </row>
    <row r="149" spans="1:18">
      <c r="A149" s="319">
        <v>417320</v>
      </c>
      <c r="B149" s="319" t="s">
        <v>113</v>
      </c>
      <c r="C149" s="319" t="s">
        <v>959</v>
      </c>
      <c r="D149" s="319" t="s">
        <v>960</v>
      </c>
      <c r="E149" s="319" t="s">
        <v>438</v>
      </c>
      <c r="F149" s="319" t="s">
        <v>961</v>
      </c>
      <c r="G149" s="319" t="s">
        <v>3667</v>
      </c>
      <c r="H149" s="319" t="s">
        <v>25</v>
      </c>
      <c r="I149" s="319" t="s">
        <v>25</v>
      </c>
      <c r="J149" s="319" t="s">
        <v>2977</v>
      </c>
      <c r="K149" s="319" t="s">
        <v>3668</v>
      </c>
      <c r="L149" s="319" t="s">
        <v>3669</v>
      </c>
      <c r="M149" s="319" t="s">
        <v>3670</v>
      </c>
      <c r="N149" s="319" t="s">
        <v>25</v>
      </c>
      <c r="O149" s="319" t="s">
        <v>439</v>
      </c>
      <c r="P149" s="319" t="s">
        <v>3671</v>
      </c>
      <c r="Q149" s="319" t="s">
        <v>869</v>
      </c>
      <c r="R149" s="319" t="s">
        <v>25</v>
      </c>
    </row>
    <row r="150" spans="1:18" ht="56.25">
      <c r="A150" s="319">
        <v>417346</v>
      </c>
      <c r="B150" s="319" t="s">
        <v>29</v>
      </c>
      <c r="C150" s="319" t="s">
        <v>959</v>
      </c>
      <c r="D150" s="319" t="s">
        <v>960</v>
      </c>
      <c r="E150" s="319" t="s">
        <v>450</v>
      </c>
      <c r="F150" s="319" t="s">
        <v>961</v>
      </c>
      <c r="G150" s="319" t="s">
        <v>2048</v>
      </c>
      <c r="H150" s="319" t="s">
        <v>2049</v>
      </c>
      <c r="I150" s="319" t="s">
        <v>25</v>
      </c>
      <c r="J150" s="319" t="s">
        <v>2050</v>
      </c>
      <c r="K150" s="319" t="s">
        <v>2051</v>
      </c>
      <c r="L150" s="319" t="s">
        <v>2052</v>
      </c>
      <c r="M150" s="319" t="s">
        <v>2053</v>
      </c>
      <c r="N150" s="353" t="s">
        <v>37</v>
      </c>
      <c r="O150" s="319" t="s">
        <v>451</v>
      </c>
      <c r="P150" s="319" t="s">
        <v>42</v>
      </c>
      <c r="Q150" s="319" t="s">
        <v>3672</v>
      </c>
      <c r="R150" s="319" t="s">
        <v>25</v>
      </c>
    </row>
    <row r="151" spans="1:18">
      <c r="A151" s="319">
        <v>417742</v>
      </c>
      <c r="B151" s="319" t="s">
        <v>56</v>
      </c>
      <c r="C151" s="319" t="s">
        <v>959</v>
      </c>
      <c r="D151" s="319" t="s">
        <v>960</v>
      </c>
      <c r="E151" s="319" t="s">
        <v>438</v>
      </c>
      <c r="F151" s="319" t="s">
        <v>961</v>
      </c>
      <c r="G151" s="319" t="s">
        <v>3673</v>
      </c>
      <c r="H151" s="319" t="s">
        <v>25</v>
      </c>
      <c r="I151" s="319" t="s">
        <v>25</v>
      </c>
      <c r="J151" s="319" t="s">
        <v>1130</v>
      </c>
      <c r="K151" s="319" t="s">
        <v>3674</v>
      </c>
      <c r="L151" s="319" t="s">
        <v>3675</v>
      </c>
      <c r="M151" s="319" t="s">
        <v>3676</v>
      </c>
      <c r="N151" s="319" t="s">
        <v>25</v>
      </c>
      <c r="O151" s="319" t="s">
        <v>439</v>
      </c>
      <c r="P151" s="319" t="s">
        <v>404</v>
      </c>
      <c r="Q151" s="319" t="s">
        <v>3677</v>
      </c>
      <c r="R151" s="319" t="s">
        <v>25</v>
      </c>
    </row>
    <row r="152" spans="1:18" ht="75">
      <c r="A152" s="319">
        <v>417841</v>
      </c>
      <c r="B152" s="319" t="s">
        <v>53</v>
      </c>
      <c r="C152" s="319" t="s">
        <v>959</v>
      </c>
      <c r="D152" s="319" t="s">
        <v>960</v>
      </c>
      <c r="E152" s="319" t="s">
        <v>412</v>
      </c>
      <c r="F152" s="319" t="s">
        <v>961</v>
      </c>
      <c r="G152" s="319" t="s">
        <v>2074</v>
      </c>
      <c r="H152" s="319" t="s">
        <v>25</v>
      </c>
      <c r="I152" s="319" t="s">
        <v>25</v>
      </c>
      <c r="J152" s="319" t="s">
        <v>1135</v>
      </c>
      <c r="K152" s="319" t="s">
        <v>2075</v>
      </c>
      <c r="L152" s="319" t="s">
        <v>2076</v>
      </c>
      <c r="M152" s="319" t="s">
        <v>2077</v>
      </c>
      <c r="N152" s="353" t="s">
        <v>2078</v>
      </c>
      <c r="O152" s="319" t="s">
        <v>413</v>
      </c>
      <c r="P152" s="319" t="s">
        <v>3253</v>
      </c>
      <c r="Q152" s="319" t="s">
        <v>648</v>
      </c>
      <c r="R152" s="319" t="s">
        <v>25</v>
      </c>
    </row>
    <row r="153" spans="1:18" ht="75">
      <c r="A153" s="319">
        <v>417841</v>
      </c>
      <c r="B153" s="319" t="s">
        <v>53</v>
      </c>
      <c r="C153" s="319" t="s">
        <v>959</v>
      </c>
      <c r="D153" s="319" t="s">
        <v>960</v>
      </c>
      <c r="E153" s="319" t="s">
        <v>412</v>
      </c>
      <c r="F153" s="319" t="s">
        <v>961</v>
      </c>
      <c r="G153" s="319" t="s">
        <v>2074</v>
      </c>
      <c r="H153" s="319" t="s">
        <v>25</v>
      </c>
      <c r="I153" s="319" t="s">
        <v>25</v>
      </c>
      <c r="J153" s="319" t="s">
        <v>1135</v>
      </c>
      <c r="K153" s="319" t="s">
        <v>2075</v>
      </c>
      <c r="L153" s="319" t="s">
        <v>2076</v>
      </c>
      <c r="M153" s="319" t="s">
        <v>2077</v>
      </c>
      <c r="N153" s="353" t="s">
        <v>2078</v>
      </c>
      <c r="O153" s="319" t="s">
        <v>413</v>
      </c>
      <c r="P153" s="319" t="s">
        <v>3253</v>
      </c>
      <c r="Q153" s="319" t="s">
        <v>648</v>
      </c>
      <c r="R153" s="319" t="s">
        <v>25</v>
      </c>
    </row>
    <row r="154" spans="1:18">
      <c r="A154" s="319">
        <v>417957</v>
      </c>
      <c r="B154" s="319" t="s">
        <v>86</v>
      </c>
      <c r="C154" s="319" t="s">
        <v>959</v>
      </c>
      <c r="D154" s="319" t="s">
        <v>960</v>
      </c>
      <c r="E154" s="319" t="s">
        <v>438</v>
      </c>
      <c r="F154" s="319" t="s">
        <v>961</v>
      </c>
      <c r="G154" s="319" t="s">
        <v>3678</v>
      </c>
      <c r="H154" s="319" t="s">
        <v>25</v>
      </c>
      <c r="I154" s="319" t="s">
        <v>25</v>
      </c>
      <c r="J154" s="319" t="s">
        <v>3679</v>
      </c>
      <c r="K154" s="319" t="s">
        <v>3680</v>
      </c>
      <c r="L154" s="319" t="s">
        <v>3681</v>
      </c>
      <c r="M154" s="319" t="s">
        <v>3682</v>
      </c>
      <c r="N154" s="319" t="s">
        <v>25</v>
      </c>
      <c r="O154" s="319" t="s">
        <v>439</v>
      </c>
      <c r="P154" s="319" t="s">
        <v>640</v>
      </c>
      <c r="Q154" s="319" t="s">
        <v>222</v>
      </c>
      <c r="R154" s="319" t="s">
        <v>25</v>
      </c>
    </row>
    <row r="155" spans="1:18">
      <c r="A155" s="319">
        <v>417957</v>
      </c>
      <c r="B155" s="319" t="s">
        <v>86</v>
      </c>
      <c r="C155" s="319" t="s">
        <v>959</v>
      </c>
      <c r="D155" s="319" t="s">
        <v>960</v>
      </c>
      <c r="E155" s="319" t="s">
        <v>438</v>
      </c>
      <c r="F155" s="319" t="s">
        <v>961</v>
      </c>
      <c r="G155" s="319" t="s">
        <v>3678</v>
      </c>
      <c r="H155" s="319" t="s">
        <v>25</v>
      </c>
      <c r="I155" s="319" t="s">
        <v>25</v>
      </c>
      <c r="J155" s="319" t="s">
        <v>3679</v>
      </c>
      <c r="K155" s="319" t="s">
        <v>3680</v>
      </c>
      <c r="L155" s="319" t="s">
        <v>3681</v>
      </c>
      <c r="M155" s="319" t="s">
        <v>3682</v>
      </c>
      <c r="N155" s="319" t="s">
        <v>25</v>
      </c>
      <c r="O155" s="319" t="s">
        <v>439</v>
      </c>
      <c r="P155" s="319" t="s">
        <v>640</v>
      </c>
      <c r="Q155" s="319" t="s">
        <v>222</v>
      </c>
      <c r="R155" s="319" t="s">
        <v>25</v>
      </c>
    </row>
    <row r="156" spans="1:18" ht="112.5">
      <c r="A156" s="319">
        <v>418492</v>
      </c>
      <c r="B156" s="319" t="s">
        <v>113</v>
      </c>
      <c r="C156" s="319" t="s">
        <v>959</v>
      </c>
      <c r="D156" s="319" t="s">
        <v>960</v>
      </c>
      <c r="E156" s="319" t="s">
        <v>412</v>
      </c>
      <c r="F156" s="319" t="s">
        <v>961</v>
      </c>
      <c r="G156" s="319" t="s">
        <v>2111</v>
      </c>
      <c r="H156" s="319" t="s">
        <v>25</v>
      </c>
      <c r="I156" s="319" t="s">
        <v>25</v>
      </c>
      <c r="J156" s="319" t="s">
        <v>2112</v>
      </c>
      <c r="K156" s="319" t="s">
        <v>2113</v>
      </c>
      <c r="L156" s="319" t="s">
        <v>2114</v>
      </c>
      <c r="M156" s="319" t="s">
        <v>2115</v>
      </c>
      <c r="N156" s="353" t="s">
        <v>2116</v>
      </c>
      <c r="O156" s="319" t="s">
        <v>413</v>
      </c>
      <c r="P156" s="319" t="s">
        <v>2774</v>
      </c>
      <c r="Q156" s="319" t="s">
        <v>3683</v>
      </c>
      <c r="R156" s="319" t="s">
        <v>25</v>
      </c>
    </row>
    <row r="157" spans="1:18" ht="112.5">
      <c r="A157" s="319">
        <v>418492</v>
      </c>
      <c r="B157" s="319" t="s">
        <v>113</v>
      </c>
      <c r="C157" s="319" t="s">
        <v>959</v>
      </c>
      <c r="D157" s="319" t="s">
        <v>960</v>
      </c>
      <c r="E157" s="319" t="s">
        <v>412</v>
      </c>
      <c r="F157" s="319" t="s">
        <v>961</v>
      </c>
      <c r="G157" s="319" t="s">
        <v>2111</v>
      </c>
      <c r="H157" s="319" t="s">
        <v>25</v>
      </c>
      <c r="I157" s="319" t="s">
        <v>25</v>
      </c>
      <c r="J157" s="319" t="s">
        <v>2112</v>
      </c>
      <c r="K157" s="319" t="s">
        <v>2113</v>
      </c>
      <c r="L157" s="319" t="s">
        <v>2114</v>
      </c>
      <c r="M157" s="319" t="s">
        <v>2115</v>
      </c>
      <c r="N157" s="353" t="s">
        <v>2116</v>
      </c>
      <c r="O157" s="319" t="s">
        <v>413</v>
      </c>
      <c r="P157" s="319" t="s">
        <v>2774</v>
      </c>
      <c r="Q157" s="319" t="s">
        <v>3683</v>
      </c>
      <c r="R157" s="319" t="s">
        <v>25</v>
      </c>
    </row>
    <row r="158" spans="1:18" ht="75">
      <c r="A158" s="319">
        <v>418609</v>
      </c>
      <c r="B158" s="319" t="s">
        <v>127</v>
      </c>
      <c r="C158" s="319" t="s">
        <v>959</v>
      </c>
      <c r="D158" s="319" t="s">
        <v>960</v>
      </c>
      <c r="E158" s="319" t="s">
        <v>412</v>
      </c>
      <c r="F158" s="319" t="s">
        <v>961</v>
      </c>
      <c r="G158" s="319" t="s">
        <v>1165</v>
      </c>
      <c r="H158" s="319" t="s">
        <v>1166</v>
      </c>
      <c r="I158" s="319" t="s">
        <v>25</v>
      </c>
      <c r="J158" s="319" t="s">
        <v>1130</v>
      </c>
      <c r="K158" s="319" t="s">
        <v>1167</v>
      </c>
      <c r="L158" s="319" t="s">
        <v>1168</v>
      </c>
      <c r="M158" s="319" t="s">
        <v>1169</v>
      </c>
      <c r="N158" s="353" t="s">
        <v>1170</v>
      </c>
      <c r="O158" s="319" t="s">
        <v>413</v>
      </c>
      <c r="P158" s="319" t="s">
        <v>2885</v>
      </c>
      <c r="Q158" s="319" t="s">
        <v>1171</v>
      </c>
      <c r="R158" s="319" t="s">
        <v>25</v>
      </c>
    </row>
    <row r="159" spans="1:18" ht="75">
      <c r="A159" s="319">
        <v>418609</v>
      </c>
      <c r="B159" s="319" t="s">
        <v>127</v>
      </c>
      <c r="C159" s="319" t="s">
        <v>959</v>
      </c>
      <c r="D159" s="319" t="s">
        <v>960</v>
      </c>
      <c r="E159" s="319" t="s">
        <v>412</v>
      </c>
      <c r="F159" s="319" t="s">
        <v>961</v>
      </c>
      <c r="G159" s="319" t="s">
        <v>1165</v>
      </c>
      <c r="H159" s="319" t="s">
        <v>1166</v>
      </c>
      <c r="I159" s="319" t="s">
        <v>25</v>
      </c>
      <c r="J159" s="319" t="s">
        <v>1130</v>
      </c>
      <c r="K159" s="319" t="s">
        <v>1167</v>
      </c>
      <c r="L159" s="319" t="s">
        <v>1168</v>
      </c>
      <c r="M159" s="319" t="s">
        <v>1169</v>
      </c>
      <c r="N159" s="353" t="s">
        <v>1170</v>
      </c>
      <c r="O159" s="319" t="s">
        <v>413</v>
      </c>
      <c r="P159" s="319" t="s">
        <v>2885</v>
      </c>
      <c r="Q159" s="319" t="s">
        <v>1171</v>
      </c>
      <c r="R159" s="319" t="s">
        <v>25</v>
      </c>
    </row>
    <row r="160" spans="1:18">
      <c r="A160" s="319">
        <v>511155</v>
      </c>
      <c r="B160" s="319" t="s">
        <v>41</v>
      </c>
      <c r="C160" s="319" t="s">
        <v>959</v>
      </c>
      <c r="D160" s="319" t="s">
        <v>960</v>
      </c>
      <c r="E160" s="319" t="s">
        <v>438</v>
      </c>
      <c r="F160" s="319" t="s">
        <v>961</v>
      </c>
      <c r="G160" s="319" t="s">
        <v>3684</v>
      </c>
      <c r="H160" s="319" t="s">
        <v>25</v>
      </c>
      <c r="I160" s="319" t="s">
        <v>25</v>
      </c>
      <c r="J160" s="319" t="s">
        <v>3685</v>
      </c>
      <c r="K160" s="319" t="s">
        <v>3686</v>
      </c>
      <c r="L160" s="319" t="s">
        <v>3687</v>
      </c>
      <c r="M160" s="319" t="s">
        <v>3688</v>
      </c>
      <c r="N160" s="319" t="s">
        <v>25</v>
      </c>
      <c r="O160" s="319" t="s">
        <v>439</v>
      </c>
      <c r="P160" s="319" t="s">
        <v>433</v>
      </c>
      <c r="Q160" s="319" t="s">
        <v>442</v>
      </c>
      <c r="R160" s="319" t="s">
        <v>25</v>
      </c>
    </row>
    <row r="161" spans="1:18">
      <c r="A161" s="319">
        <v>511254</v>
      </c>
      <c r="B161" s="319" t="s">
        <v>29</v>
      </c>
      <c r="C161" s="319" t="s">
        <v>959</v>
      </c>
      <c r="D161" s="319" t="s">
        <v>960</v>
      </c>
      <c r="E161" s="319" t="s">
        <v>412</v>
      </c>
      <c r="F161" s="319" t="s">
        <v>961</v>
      </c>
      <c r="G161" s="319" t="s">
        <v>1306</v>
      </c>
      <c r="H161" s="319" t="s">
        <v>25</v>
      </c>
      <c r="I161" s="319" t="s">
        <v>25</v>
      </c>
      <c r="J161" s="319" t="s">
        <v>1307</v>
      </c>
      <c r="K161" s="319" t="s">
        <v>1308</v>
      </c>
      <c r="L161" s="319" t="s">
        <v>1309</v>
      </c>
      <c r="M161" s="319" t="s">
        <v>1310</v>
      </c>
      <c r="N161" s="319" t="s">
        <v>1311</v>
      </c>
      <c r="O161" s="319" t="s">
        <v>413</v>
      </c>
      <c r="P161" s="319" t="s">
        <v>3689</v>
      </c>
      <c r="Q161" s="319" t="s">
        <v>353</v>
      </c>
      <c r="R161" s="319" t="s">
        <v>25</v>
      </c>
    </row>
    <row r="162" spans="1:18">
      <c r="A162" s="319">
        <v>511254</v>
      </c>
      <c r="B162" s="319" t="s">
        <v>29</v>
      </c>
      <c r="C162" s="319" t="s">
        <v>959</v>
      </c>
      <c r="D162" s="319" t="s">
        <v>960</v>
      </c>
      <c r="E162" s="319" t="s">
        <v>412</v>
      </c>
      <c r="F162" s="319" t="s">
        <v>961</v>
      </c>
      <c r="G162" s="319" t="s">
        <v>1306</v>
      </c>
      <c r="H162" s="319" t="s">
        <v>25</v>
      </c>
      <c r="I162" s="319" t="s">
        <v>25</v>
      </c>
      <c r="J162" s="319" t="s">
        <v>1307</v>
      </c>
      <c r="K162" s="319" t="s">
        <v>1308</v>
      </c>
      <c r="L162" s="319" t="s">
        <v>1309</v>
      </c>
      <c r="M162" s="319" t="s">
        <v>1310</v>
      </c>
      <c r="N162" s="319" t="s">
        <v>1311</v>
      </c>
      <c r="O162" s="319" t="s">
        <v>413</v>
      </c>
      <c r="P162" s="319" t="s">
        <v>3689</v>
      </c>
      <c r="Q162" s="319" t="s">
        <v>353</v>
      </c>
      <c r="R162" s="319" t="s">
        <v>25</v>
      </c>
    </row>
    <row r="163" spans="1:18" ht="150">
      <c r="A163" s="319">
        <v>511429</v>
      </c>
      <c r="B163" s="319" t="s">
        <v>56</v>
      </c>
      <c r="C163" s="319" t="s">
        <v>959</v>
      </c>
      <c r="D163" s="319" t="s">
        <v>960</v>
      </c>
      <c r="E163" s="319" t="s">
        <v>412</v>
      </c>
      <c r="F163" s="319" t="s">
        <v>961</v>
      </c>
      <c r="G163" s="319" t="s">
        <v>1312</v>
      </c>
      <c r="H163" s="319" t="s">
        <v>25</v>
      </c>
      <c r="I163" s="319" t="s">
        <v>25</v>
      </c>
      <c r="J163" s="319" t="s">
        <v>1313</v>
      </c>
      <c r="K163" s="319" t="s">
        <v>1314</v>
      </c>
      <c r="L163" s="319" t="s">
        <v>1315</v>
      </c>
      <c r="M163" s="319" t="s">
        <v>1316</v>
      </c>
      <c r="N163" s="353" t="s">
        <v>1317</v>
      </c>
      <c r="O163" s="319" t="s">
        <v>413</v>
      </c>
      <c r="P163" s="319" t="s">
        <v>3690</v>
      </c>
      <c r="Q163" s="319" t="s">
        <v>3356</v>
      </c>
      <c r="R163" s="319" t="s">
        <v>25</v>
      </c>
    </row>
    <row r="164" spans="1:18" ht="150">
      <c r="A164" s="319">
        <v>511429</v>
      </c>
      <c r="B164" s="319" t="s">
        <v>56</v>
      </c>
      <c r="C164" s="319" t="s">
        <v>959</v>
      </c>
      <c r="D164" s="319" t="s">
        <v>960</v>
      </c>
      <c r="E164" s="319" t="s">
        <v>412</v>
      </c>
      <c r="F164" s="319" t="s">
        <v>961</v>
      </c>
      <c r="G164" s="319" t="s">
        <v>1312</v>
      </c>
      <c r="H164" s="319" t="s">
        <v>25</v>
      </c>
      <c r="I164" s="319" t="s">
        <v>25</v>
      </c>
      <c r="J164" s="319" t="s">
        <v>1313</v>
      </c>
      <c r="K164" s="319" t="s">
        <v>1314</v>
      </c>
      <c r="L164" s="319" t="s">
        <v>1315</v>
      </c>
      <c r="M164" s="319" t="s">
        <v>1316</v>
      </c>
      <c r="N164" s="353" t="s">
        <v>1317</v>
      </c>
      <c r="O164" s="319" t="s">
        <v>413</v>
      </c>
      <c r="P164" s="319" t="s">
        <v>3690</v>
      </c>
      <c r="Q164" s="319" t="s">
        <v>3356</v>
      </c>
      <c r="R164" s="319" t="s">
        <v>25</v>
      </c>
    </row>
    <row r="165" spans="1:18" ht="112.5">
      <c r="A165" s="319">
        <v>710021</v>
      </c>
      <c r="B165" s="319" t="s">
        <v>47</v>
      </c>
      <c r="C165" s="319" t="s">
        <v>959</v>
      </c>
      <c r="D165" s="319" t="s">
        <v>960</v>
      </c>
      <c r="E165" s="319" t="s">
        <v>412</v>
      </c>
      <c r="F165" s="319" t="s">
        <v>961</v>
      </c>
      <c r="G165" s="319" t="s">
        <v>1318</v>
      </c>
      <c r="H165" s="319" t="s">
        <v>25</v>
      </c>
      <c r="I165" s="319" t="s">
        <v>25</v>
      </c>
      <c r="J165" s="319" t="s">
        <v>1319</v>
      </c>
      <c r="K165" s="319" t="s">
        <v>1320</v>
      </c>
      <c r="L165" s="319" t="s">
        <v>1321</v>
      </c>
      <c r="M165" s="319" t="s">
        <v>1322</v>
      </c>
      <c r="N165" s="353" t="s">
        <v>1323</v>
      </c>
      <c r="O165" s="319" t="s">
        <v>413</v>
      </c>
      <c r="P165" s="319" t="s">
        <v>3264</v>
      </c>
      <c r="Q165" s="319" t="s">
        <v>415</v>
      </c>
      <c r="R165" s="319" t="s">
        <v>25</v>
      </c>
    </row>
    <row r="166" spans="1:18" ht="112.5">
      <c r="A166" s="319">
        <v>710021</v>
      </c>
      <c r="B166" s="319" t="s">
        <v>47</v>
      </c>
      <c r="C166" s="319" t="s">
        <v>959</v>
      </c>
      <c r="D166" s="319" t="s">
        <v>960</v>
      </c>
      <c r="E166" s="319" t="s">
        <v>412</v>
      </c>
      <c r="F166" s="319" t="s">
        <v>961</v>
      </c>
      <c r="G166" s="319" t="s">
        <v>1318</v>
      </c>
      <c r="H166" s="319" t="s">
        <v>25</v>
      </c>
      <c r="I166" s="319" t="s">
        <v>25</v>
      </c>
      <c r="J166" s="319" t="s">
        <v>1319</v>
      </c>
      <c r="K166" s="319" t="s">
        <v>1320</v>
      </c>
      <c r="L166" s="319" t="s">
        <v>1321</v>
      </c>
      <c r="M166" s="319" t="s">
        <v>1322</v>
      </c>
      <c r="N166" s="353" t="s">
        <v>1323</v>
      </c>
      <c r="O166" s="319" t="s">
        <v>413</v>
      </c>
      <c r="P166" s="319" t="s">
        <v>3264</v>
      </c>
      <c r="Q166" s="319" t="s">
        <v>415</v>
      </c>
      <c r="R166" s="319" t="s">
        <v>25</v>
      </c>
    </row>
    <row r="167" spans="1:18">
      <c r="A167" s="319">
        <v>710831</v>
      </c>
      <c r="B167" s="319" t="s">
        <v>45</v>
      </c>
      <c r="C167" s="319" t="s">
        <v>959</v>
      </c>
      <c r="D167" s="319" t="s">
        <v>960</v>
      </c>
      <c r="E167" s="319" t="s">
        <v>412</v>
      </c>
      <c r="F167" s="319" t="s">
        <v>961</v>
      </c>
      <c r="G167" s="319" t="s">
        <v>3358</v>
      </c>
      <c r="H167" s="319" t="s">
        <v>25</v>
      </c>
      <c r="I167" s="319" t="s">
        <v>25</v>
      </c>
      <c r="J167" s="319" t="s">
        <v>3359</v>
      </c>
      <c r="K167" s="319" t="s">
        <v>3360</v>
      </c>
      <c r="L167" s="319" t="s">
        <v>3361</v>
      </c>
      <c r="M167" s="319" t="s">
        <v>3362</v>
      </c>
      <c r="N167" s="319" t="s">
        <v>3363</v>
      </c>
      <c r="O167" s="319" t="s">
        <v>413</v>
      </c>
      <c r="P167" s="319" t="s">
        <v>3691</v>
      </c>
      <c r="Q167" s="319" t="s">
        <v>432</v>
      </c>
      <c r="R167" s="319" t="s">
        <v>25</v>
      </c>
    </row>
    <row r="168" spans="1:18">
      <c r="A168" s="319">
        <v>710831</v>
      </c>
      <c r="B168" s="319" t="s">
        <v>45</v>
      </c>
      <c r="C168" s="319" t="s">
        <v>959</v>
      </c>
      <c r="D168" s="319" t="s">
        <v>960</v>
      </c>
      <c r="E168" s="319" t="s">
        <v>412</v>
      </c>
      <c r="F168" s="319" t="s">
        <v>961</v>
      </c>
      <c r="G168" s="319" t="s">
        <v>3358</v>
      </c>
      <c r="H168" s="319" t="s">
        <v>25</v>
      </c>
      <c r="I168" s="319" t="s">
        <v>25</v>
      </c>
      <c r="J168" s="319" t="s">
        <v>3359</v>
      </c>
      <c r="K168" s="319" t="s">
        <v>3360</v>
      </c>
      <c r="L168" s="319" t="s">
        <v>3361</v>
      </c>
      <c r="M168" s="319" t="s">
        <v>3362</v>
      </c>
      <c r="N168" s="319" t="s">
        <v>3363</v>
      </c>
      <c r="O168" s="319" t="s">
        <v>413</v>
      </c>
      <c r="P168" s="319" t="s">
        <v>3691</v>
      </c>
      <c r="Q168" s="319" t="s">
        <v>432</v>
      </c>
      <c r="R168" s="319" t="s">
        <v>25</v>
      </c>
    </row>
    <row r="169" spans="1:18">
      <c r="A169" s="319">
        <v>711516</v>
      </c>
      <c r="B169" s="319" t="s">
        <v>63</v>
      </c>
      <c r="C169" s="319" t="s">
        <v>959</v>
      </c>
      <c r="D169" s="319" t="s">
        <v>960</v>
      </c>
      <c r="E169" s="319" t="s">
        <v>412</v>
      </c>
      <c r="F169" s="319" t="s">
        <v>961</v>
      </c>
      <c r="G169" s="319" t="s">
        <v>2179</v>
      </c>
      <c r="H169" s="319" t="s">
        <v>25</v>
      </c>
      <c r="I169" s="319" t="s">
        <v>25</v>
      </c>
      <c r="J169" s="319" t="s">
        <v>2180</v>
      </c>
      <c r="K169" s="319" t="s">
        <v>2181</v>
      </c>
      <c r="L169" s="319" t="s">
        <v>2182</v>
      </c>
      <c r="M169" s="319" t="s">
        <v>2183</v>
      </c>
      <c r="N169" s="319" t="s">
        <v>2184</v>
      </c>
      <c r="O169" s="319" t="s">
        <v>413</v>
      </c>
      <c r="P169" s="319" t="s">
        <v>3692</v>
      </c>
      <c r="Q169" s="319" t="s">
        <v>415</v>
      </c>
      <c r="R169" s="319" t="s">
        <v>25</v>
      </c>
    </row>
    <row r="170" spans="1:18">
      <c r="A170" s="319">
        <v>711516</v>
      </c>
      <c r="B170" s="319" t="s">
        <v>63</v>
      </c>
      <c r="C170" s="319" t="s">
        <v>959</v>
      </c>
      <c r="D170" s="319" t="s">
        <v>960</v>
      </c>
      <c r="E170" s="319" t="s">
        <v>412</v>
      </c>
      <c r="F170" s="319" t="s">
        <v>961</v>
      </c>
      <c r="G170" s="319" t="s">
        <v>2179</v>
      </c>
      <c r="H170" s="319" t="s">
        <v>25</v>
      </c>
      <c r="I170" s="319" t="s">
        <v>25</v>
      </c>
      <c r="J170" s="319" t="s">
        <v>2180</v>
      </c>
      <c r="K170" s="319" t="s">
        <v>2181</v>
      </c>
      <c r="L170" s="319" t="s">
        <v>2182</v>
      </c>
      <c r="M170" s="319" t="s">
        <v>2183</v>
      </c>
      <c r="N170" s="319" t="s">
        <v>2184</v>
      </c>
      <c r="O170" s="319" t="s">
        <v>413</v>
      </c>
      <c r="P170" s="319" t="s">
        <v>3692</v>
      </c>
      <c r="Q170" s="319" t="s">
        <v>415</v>
      </c>
      <c r="R170" s="319" t="s">
        <v>25</v>
      </c>
    </row>
    <row r="171" spans="1:18" ht="75">
      <c r="A171" s="319">
        <v>711706</v>
      </c>
      <c r="B171" s="319" t="s">
        <v>107</v>
      </c>
      <c r="C171" s="319" t="s">
        <v>959</v>
      </c>
      <c r="D171" s="319" t="s">
        <v>960</v>
      </c>
      <c r="E171" s="319" t="s">
        <v>412</v>
      </c>
      <c r="F171" s="319" t="s">
        <v>961</v>
      </c>
      <c r="G171" s="319" t="s">
        <v>2204</v>
      </c>
      <c r="H171" s="319" t="s">
        <v>2205</v>
      </c>
      <c r="I171" s="319" t="s">
        <v>25</v>
      </c>
      <c r="J171" s="319" t="s">
        <v>2206</v>
      </c>
      <c r="K171" s="319" t="s">
        <v>2207</v>
      </c>
      <c r="L171" s="319" t="s">
        <v>2208</v>
      </c>
      <c r="M171" s="319" t="s">
        <v>2209</v>
      </c>
      <c r="N171" s="353" t="s">
        <v>2210</v>
      </c>
      <c r="O171" s="319" t="s">
        <v>413</v>
      </c>
      <c r="P171" s="319" t="s">
        <v>2802</v>
      </c>
      <c r="Q171" s="319" t="s">
        <v>415</v>
      </c>
      <c r="R171" s="319" t="s">
        <v>25</v>
      </c>
    </row>
    <row r="172" spans="1:18" ht="75">
      <c r="A172" s="319">
        <v>711706</v>
      </c>
      <c r="B172" s="319" t="s">
        <v>107</v>
      </c>
      <c r="C172" s="319" t="s">
        <v>959</v>
      </c>
      <c r="D172" s="319" t="s">
        <v>960</v>
      </c>
      <c r="E172" s="319" t="s">
        <v>412</v>
      </c>
      <c r="F172" s="319" t="s">
        <v>961</v>
      </c>
      <c r="G172" s="319" t="s">
        <v>2204</v>
      </c>
      <c r="H172" s="319" t="s">
        <v>2205</v>
      </c>
      <c r="I172" s="319" t="s">
        <v>25</v>
      </c>
      <c r="J172" s="319" t="s">
        <v>2206</v>
      </c>
      <c r="K172" s="319" t="s">
        <v>2207</v>
      </c>
      <c r="L172" s="319" t="s">
        <v>2208</v>
      </c>
      <c r="M172" s="319" t="s">
        <v>2209</v>
      </c>
      <c r="N172" s="353" t="s">
        <v>2210</v>
      </c>
      <c r="O172" s="319" t="s">
        <v>413</v>
      </c>
      <c r="P172" s="319" t="s">
        <v>2802</v>
      </c>
      <c r="Q172" s="319" t="s">
        <v>415</v>
      </c>
      <c r="R172" s="319" t="s">
        <v>25</v>
      </c>
    </row>
    <row r="173" spans="1:18">
      <c r="A173" s="319">
        <v>810649</v>
      </c>
      <c r="B173" s="319" t="s">
        <v>39</v>
      </c>
      <c r="C173" s="319" t="s">
        <v>959</v>
      </c>
      <c r="D173" s="319" t="s">
        <v>960</v>
      </c>
      <c r="E173" s="319" t="s">
        <v>450</v>
      </c>
      <c r="F173" s="319" t="s">
        <v>961</v>
      </c>
      <c r="G173" s="319" t="s">
        <v>3693</v>
      </c>
      <c r="H173" s="319" t="s">
        <v>3694</v>
      </c>
      <c r="I173" s="319" t="s">
        <v>25</v>
      </c>
      <c r="J173" s="319" t="s">
        <v>3695</v>
      </c>
      <c r="K173" s="319" t="s">
        <v>3696</v>
      </c>
      <c r="L173" s="319" t="s">
        <v>3697</v>
      </c>
      <c r="M173" s="319" t="s">
        <v>3698</v>
      </c>
      <c r="N173" s="319" t="s">
        <v>3699</v>
      </c>
      <c r="O173" s="319" t="s">
        <v>451</v>
      </c>
      <c r="P173" s="319" t="s">
        <v>386</v>
      </c>
      <c r="Q173" s="319" t="s">
        <v>665</v>
      </c>
      <c r="R173" s="319" t="s">
        <v>25</v>
      </c>
    </row>
    <row r="174" spans="1:18" ht="75">
      <c r="A174" s="319">
        <v>810664</v>
      </c>
      <c r="B174" s="319" t="s">
        <v>114</v>
      </c>
      <c r="C174" s="319" t="s">
        <v>959</v>
      </c>
      <c r="D174" s="319" t="s">
        <v>960</v>
      </c>
      <c r="E174" s="319" t="s">
        <v>438</v>
      </c>
      <c r="F174" s="319" t="s">
        <v>961</v>
      </c>
      <c r="G174" s="319" t="s">
        <v>2229</v>
      </c>
      <c r="H174" s="319" t="s">
        <v>25</v>
      </c>
      <c r="I174" s="319" t="s">
        <v>25</v>
      </c>
      <c r="J174" s="319" t="s">
        <v>2230</v>
      </c>
      <c r="K174" s="319" t="s">
        <v>2231</v>
      </c>
      <c r="L174" s="319" t="s">
        <v>2232</v>
      </c>
      <c r="M174" s="319" t="s">
        <v>2233</v>
      </c>
      <c r="N174" s="353" t="s">
        <v>2234</v>
      </c>
      <c r="O174" s="319" t="s">
        <v>439</v>
      </c>
      <c r="P174" s="319" t="s">
        <v>3468</v>
      </c>
      <c r="Q174" s="319" t="s">
        <v>1117</v>
      </c>
      <c r="R174" s="319" t="s">
        <v>25</v>
      </c>
    </row>
    <row r="175" spans="1:18" ht="75">
      <c r="A175" s="319">
        <v>810664</v>
      </c>
      <c r="B175" s="319" t="s">
        <v>114</v>
      </c>
      <c r="C175" s="319" t="s">
        <v>959</v>
      </c>
      <c r="D175" s="319" t="s">
        <v>960</v>
      </c>
      <c r="E175" s="319" t="s">
        <v>438</v>
      </c>
      <c r="F175" s="319" t="s">
        <v>961</v>
      </c>
      <c r="G175" s="319" t="s">
        <v>2229</v>
      </c>
      <c r="H175" s="319" t="s">
        <v>25</v>
      </c>
      <c r="I175" s="319" t="s">
        <v>25</v>
      </c>
      <c r="J175" s="319" t="s">
        <v>2230</v>
      </c>
      <c r="K175" s="319" t="s">
        <v>2231</v>
      </c>
      <c r="L175" s="319" t="s">
        <v>2232</v>
      </c>
      <c r="M175" s="319" t="s">
        <v>2233</v>
      </c>
      <c r="N175" s="353" t="s">
        <v>2234</v>
      </c>
      <c r="O175" s="319" t="s">
        <v>439</v>
      </c>
      <c r="P175" s="319" t="s">
        <v>3468</v>
      </c>
      <c r="Q175" s="319" t="s">
        <v>1117</v>
      </c>
      <c r="R175" s="319" t="s">
        <v>25</v>
      </c>
    </row>
    <row r="176" spans="1:18">
      <c r="A176" s="319">
        <v>810672</v>
      </c>
      <c r="B176" s="319" t="s">
        <v>86</v>
      </c>
      <c r="C176" s="319" t="s">
        <v>959</v>
      </c>
      <c r="D176" s="319" t="s">
        <v>960</v>
      </c>
      <c r="E176" s="319" t="s">
        <v>412</v>
      </c>
      <c r="F176" s="319" t="s">
        <v>961</v>
      </c>
      <c r="G176" s="319" t="s">
        <v>3375</v>
      </c>
      <c r="H176" s="319" t="s">
        <v>3376</v>
      </c>
      <c r="I176" s="319" t="s">
        <v>25</v>
      </c>
      <c r="J176" s="319" t="s">
        <v>3369</v>
      </c>
      <c r="K176" s="319" t="s">
        <v>3377</v>
      </c>
      <c r="L176" s="319" t="s">
        <v>3378</v>
      </c>
      <c r="M176" s="319" t="s">
        <v>3379</v>
      </c>
      <c r="N176" s="319" t="s">
        <v>1329</v>
      </c>
      <c r="O176" s="319" t="s">
        <v>413</v>
      </c>
      <c r="P176" s="319" t="s">
        <v>3700</v>
      </c>
      <c r="Q176" s="319" t="s">
        <v>432</v>
      </c>
      <c r="R176" s="319" t="s">
        <v>25</v>
      </c>
    </row>
    <row r="177" spans="1:18">
      <c r="A177" s="319">
        <v>810672</v>
      </c>
      <c r="B177" s="319" t="s">
        <v>86</v>
      </c>
      <c r="C177" s="319" t="s">
        <v>959</v>
      </c>
      <c r="D177" s="319" t="s">
        <v>960</v>
      </c>
      <c r="E177" s="319" t="s">
        <v>412</v>
      </c>
      <c r="F177" s="319" t="s">
        <v>961</v>
      </c>
      <c r="G177" s="319" t="s">
        <v>3375</v>
      </c>
      <c r="H177" s="319" t="s">
        <v>3376</v>
      </c>
      <c r="I177" s="319" t="s">
        <v>25</v>
      </c>
      <c r="J177" s="319" t="s">
        <v>3369</v>
      </c>
      <c r="K177" s="319" t="s">
        <v>3377</v>
      </c>
      <c r="L177" s="319" t="s">
        <v>3378</v>
      </c>
      <c r="M177" s="319" t="s">
        <v>3379</v>
      </c>
      <c r="N177" s="319" t="s">
        <v>1329</v>
      </c>
      <c r="O177" s="319" t="s">
        <v>413</v>
      </c>
      <c r="P177" s="319" t="s">
        <v>3700</v>
      </c>
      <c r="Q177" s="319" t="s">
        <v>432</v>
      </c>
      <c r="R177" s="319" t="s">
        <v>25</v>
      </c>
    </row>
    <row r="178" spans="1:18">
      <c r="A178" s="319">
        <v>810698</v>
      </c>
      <c r="B178" s="319" t="s">
        <v>53</v>
      </c>
      <c r="C178" s="319" t="s">
        <v>959</v>
      </c>
      <c r="D178" s="319" t="s">
        <v>960</v>
      </c>
      <c r="E178" s="319" t="s">
        <v>450</v>
      </c>
      <c r="F178" s="319" t="s">
        <v>961</v>
      </c>
      <c r="G178" s="319" t="s">
        <v>3701</v>
      </c>
      <c r="H178" s="319" t="s">
        <v>25</v>
      </c>
      <c r="I178" s="319" t="s">
        <v>25</v>
      </c>
      <c r="J178" s="319" t="s">
        <v>3702</v>
      </c>
      <c r="K178" s="319" t="s">
        <v>3703</v>
      </c>
      <c r="L178" s="319" t="s">
        <v>3704</v>
      </c>
      <c r="M178" s="319" t="s">
        <v>3705</v>
      </c>
      <c r="N178" s="319" t="s">
        <v>3706</v>
      </c>
      <c r="O178" s="319" t="s">
        <v>451</v>
      </c>
      <c r="P178" s="319" t="s">
        <v>645</v>
      </c>
      <c r="Q178" s="319" t="s">
        <v>415</v>
      </c>
      <c r="R178" s="319" t="s">
        <v>25</v>
      </c>
    </row>
    <row r="179" spans="1:18">
      <c r="A179" s="319">
        <v>810698</v>
      </c>
      <c r="B179" s="319" t="s">
        <v>53</v>
      </c>
      <c r="C179" s="319" t="s">
        <v>959</v>
      </c>
      <c r="D179" s="319" t="s">
        <v>960</v>
      </c>
      <c r="E179" s="319" t="s">
        <v>450</v>
      </c>
      <c r="F179" s="319" t="s">
        <v>961</v>
      </c>
      <c r="G179" s="319" t="s">
        <v>3701</v>
      </c>
      <c r="H179" s="319" t="s">
        <v>25</v>
      </c>
      <c r="I179" s="319" t="s">
        <v>25</v>
      </c>
      <c r="J179" s="319" t="s">
        <v>3702</v>
      </c>
      <c r="K179" s="319" t="s">
        <v>3703</v>
      </c>
      <c r="L179" s="319" t="s">
        <v>3704</v>
      </c>
      <c r="M179" s="319" t="s">
        <v>3705</v>
      </c>
      <c r="N179" s="319" t="s">
        <v>3706</v>
      </c>
      <c r="O179" s="319" t="s">
        <v>451</v>
      </c>
      <c r="P179" s="319" t="s">
        <v>645</v>
      </c>
      <c r="Q179" s="319" t="s">
        <v>415</v>
      </c>
      <c r="R179" s="319" t="s">
        <v>25</v>
      </c>
    </row>
    <row r="180" spans="1:18">
      <c r="A180" s="319">
        <v>810920</v>
      </c>
      <c r="B180" s="319" t="s">
        <v>97</v>
      </c>
      <c r="C180" s="319" t="s">
        <v>959</v>
      </c>
      <c r="D180" s="319" t="s">
        <v>960</v>
      </c>
      <c r="E180" s="319" t="s">
        <v>438</v>
      </c>
      <c r="F180" s="319" t="s">
        <v>961</v>
      </c>
      <c r="G180" s="319" t="s">
        <v>2242</v>
      </c>
      <c r="H180" s="319" t="s">
        <v>25</v>
      </c>
      <c r="I180" s="319" t="s">
        <v>25</v>
      </c>
      <c r="J180" s="319" t="s">
        <v>2243</v>
      </c>
      <c r="K180" s="319" t="s">
        <v>2244</v>
      </c>
      <c r="L180" s="319" t="s">
        <v>2245</v>
      </c>
      <c r="M180" s="319" t="s">
        <v>2246</v>
      </c>
      <c r="N180" s="319" t="s">
        <v>25</v>
      </c>
      <c r="O180" s="319" t="s">
        <v>439</v>
      </c>
      <c r="P180" s="319" t="s">
        <v>3254</v>
      </c>
      <c r="Q180" s="319" t="s">
        <v>2681</v>
      </c>
      <c r="R180" s="319" t="s">
        <v>25</v>
      </c>
    </row>
    <row r="181" spans="1:18">
      <c r="A181" s="319">
        <v>810920</v>
      </c>
      <c r="B181" s="319" t="s">
        <v>97</v>
      </c>
      <c r="C181" s="319" t="s">
        <v>959</v>
      </c>
      <c r="D181" s="319" t="s">
        <v>960</v>
      </c>
      <c r="E181" s="319" t="s">
        <v>438</v>
      </c>
      <c r="F181" s="319" t="s">
        <v>961</v>
      </c>
      <c r="G181" s="319" t="s">
        <v>2242</v>
      </c>
      <c r="H181" s="319" t="s">
        <v>25</v>
      </c>
      <c r="I181" s="319" t="s">
        <v>25</v>
      </c>
      <c r="J181" s="319" t="s">
        <v>2243</v>
      </c>
      <c r="K181" s="319" t="s">
        <v>2244</v>
      </c>
      <c r="L181" s="319" t="s">
        <v>2245</v>
      </c>
      <c r="M181" s="319" t="s">
        <v>2246</v>
      </c>
      <c r="N181" s="319" t="s">
        <v>25</v>
      </c>
      <c r="O181" s="319" t="s">
        <v>439</v>
      </c>
      <c r="P181" s="319" t="s">
        <v>3254</v>
      </c>
      <c r="Q181" s="319" t="s">
        <v>2681</v>
      </c>
      <c r="R181" s="319" t="s">
        <v>25</v>
      </c>
    </row>
    <row r="182" spans="1:18" ht="75">
      <c r="A182" s="319">
        <v>810946</v>
      </c>
      <c r="B182" s="319" t="s">
        <v>63</v>
      </c>
      <c r="C182" s="319" t="s">
        <v>959</v>
      </c>
      <c r="D182" s="319" t="s">
        <v>960</v>
      </c>
      <c r="E182" s="319" t="s">
        <v>450</v>
      </c>
      <c r="F182" s="319" t="s">
        <v>961</v>
      </c>
      <c r="G182" s="319" t="s">
        <v>2248</v>
      </c>
      <c r="H182" s="319" t="s">
        <v>25</v>
      </c>
      <c r="I182" s="319" t="s">
        <v>25</v>
      </c>
      <c r="J182" s="319" t="s">
        <v>2249</v>
      </c>
      <c r="K182" s="319" t="s">
        <v>2250</v>
      </c>
      <c r="L182" s="319" t="s">
        <v>2251</v>
      </c>
      <c r="M182" s="319" t="s">
        <v>2252</v>
      </c>
      <c r="N182" s="353" t="s">
        <v>2253</v>
      </c>
      <c r="O182" s="319" t="s">
        <v>451</v>
      </c>
      <c r="P182" s="319" t="s">
        <v>448</v>
      </c>
      <c r="Q182" s="319" t="s">
        <v>674</v>
      </c>
      <c r="R182" s="319" t="s">
        <v>25</v>
      </c>
    </row>
    <row r="183" spans="1:18" ht="75">
      <c r="A183" s="319">
        <v>810946</v>
      </c>
      <c r="B183" s="319" t="s">
        <v>63</v>
      </c>
      <c r="C183" s="319" t="s">
        <v>959</v>
      </c>
      <c r="D183" s="319" t="s">
        <v>960</v>
      </c>
      <c r="E183" s="319" t="s">
        <v>450</v>
      </c>
      <c r="F183" s="319" t="s">
        <v>961</v>
      </c>
      <c r="G183" s="319" t="s">
        <v>2248</v>
      </c>
      <c r="H183" s="319" t="s">
        <v>25</v>
      </c>
      <c r="I183" s="319" t="s">
        <v>25</v>
      </c>
      <c r="J183" s="319" t="s">
        <v>2249</v>
      </c>
      <c r="K183" s="319" t="s">
        <v>2250</v>
      </c>
      <c r="L183" s="319" t="s">
        <v>2251</v>
      </c>
      <c r="M183" s="319" t="s">
        <v>2252</v>
      </c>
      <c r="N183" s="353" t="s">
        <v>2253</v>
      </c>
      <c r="O183" s="319" t="s">
        <v>451</v>
      </c>
      <c r="P183" s="319" t="s">
        <v>448</v>
      </c>
      <c r="Q183" s="319" t="s">
        <v>674</v>
      </c>
      <c r="R183" s="319" t="s">
        <v>25</v>
      </c>
    </row>
    <row r="184" spans="1:18">
      <c r="A184" s="319">
        <v>811084</v>
      </c>
      <c r="B184" s="319" t="s">
        <v>58</v>
      </c>
      <c r="C184" s="319" t="s">
        <v>959</v>
      </c>
      <c r="D184" s="319" t="s">
        <v>960</v>
      </c>
      <c r="E184" s="319" t="s">
        <v>450</v>
      </c>
      <c r="F184" s="319" t="s">
        <v>961</v>
      </c>
      <c r="G184" s="319" t="s">
        <v>3707</v>
      </c>
      <c r="H184" s="319" t="s">
        <v>25</v>
      </c>
      <c r="I184" s="319" t="s">
        <v>25</v>
      </c>
      <c r="J184" s="319" t="s">
        <v>3708</v>
      </c>
      <c r="K184" s="319" t="s">
        <v>3709</v>
      </c>
      <c r="L184" s="319" t="s">
        <v>3710</v>
      </c>
      <c r="M184" s="319" t="s">
        <v>3711</v>
      </c>
      <c r="N184" s="319" t="s">
        <v>25</v>
      </c>
      <c r="O184" s="319" t="s">
        <v>451</v>
      </c>
      <c r="P184" s="319" t="s">
        <v>449</v>
      </c>
      <c r="Q184" s="319" t="s">
        <v>158</v>
      </c>
      <c r="R184" s="319" t="s">
        <v>25</v>
      </c>
    </row>
    <row r="185" spans="1:18">
      <c r="A185" s="319">
        <v>811084</v>
      </c>
      <c r="B185" s="319" t="s">
        <v>58</v>
      </c>
      <c r="C185" s="319" t="s">
        <v>959</v>
      </c>
      <c r="D185" s="319" t="s">
        <v>960</v>
      </c>
      <c r="E185" s="319" t="s">
        <v>450</v>
      </c>
      <c r="F185" s="319" t="s">
        <v>961</v>
      </c>
      <c r="G185" s="319" t="s">
        <v>3707</v>
      </c>
      <c r="H185" s="319" t="s">
        <v>25</v>
      </c>
      <c r="I185" s="319" t="s">
        <v>25</v>
      </c>
      <c r="J185" s="319" t="s">
        <v>3708</v>
      </c>
      <c r="K185" s="319" t="s">
        <v>3709</v>
      </c>
      <c r="L185" s="319" t="s">
        <v>3710</v>
      </c>
      <c r="M185" s="319" t="s">
        <v>3711</v>
      </c>
      <c r="N185" s="319" t="s">
        <v>25</v>
      </c>
      <c r="O185" s="319" t="s">
        <v>451</v>
      </c>
      <c r="P185" s="319" t="s">
        <v>449</v>
      </c>
      <c r="Q185" s="319" t="s">
        <v>158</v>
      </c>
      <c r="R185" s="319" t="s">
        <v>25</v>
      </c>
    </row>
    <row r="186" spans="1:18">
      <c r="A186" s="319">
        <v>910449</v>
      </c>
      <c r="B186" s="319" t="s">
        <v>41</v>
      </c>
      <c r="C186" s="319" t="s">
        <v>959</v>
      </c>
      <c r="D186" s="319" t="s">
        <v>960</v>
      </c>
      <c r="E186" s="319" t="s">
        <v>412</v>
      </c>
      <c r="F186" s="319" t="s">
        <v>961</v>
      </c>
      <c r="G186" s="319" t="s">
        <v>3382</v>
      </c>
      <c r="H186" s="319" t="s">
        <v>25</v>
      </c>
      <c r="I186" s="319" t="s">
        <v>25</v>
      </c>
      <c r="J186" s="319" t="s">
        <v>3383</v>
      </c>
      <c r="K186" s="319" t="s">
        <v>3384</v>
      </c>
      <c r="L186" s="319" t="s">
        <v>3385</v>
      </c>
      <c r="M186" s="319" t="s">
        <v>3386</v>
      </c>
      <c r="N186" s="319" t="s">
        <v>3387</v>
      </c>
      <c r="O186" s="319" t="s">
        <v>413</v>
      </c>
      <c r="P186" s="319" t="s">
        <v>3712</v>
      </c>
      <c r="Q186" s="319" t="s">
        <v>93</v>
      </c>
      <c r="R186" s="319" t="s">
        <v>25</v>
      </c>
    </row>
    <row r="187" spans="1:18">
      <c r="A187" s="319">
        <v>910449</v>
      </c>
      <c r="B187" s="319" t="s">
        <v>41</v>
      </c>
      <c r="C187" s="319" t="s">
        <v>959</v>
      </c>
      <c r="D187" s="319" t="s">
        <v>960</v>
      </c>
      <c r="E187" s="319" t="s">
        <v>412</v>
      </c>
      <c r="F187" s="319" t="s">
        <v>961</v>
      </c>
      <c r="G187" s="319" t="s">
        <v>3382</v>
      </c>
      <c r="H187" s="319" t="s">
        <v>25</v>
      </c>
      <c r="I187" s="319" t="s">
        <v>25</v>
      </c>
      <c r="J187" s="319" t="s">
        <v>3383</v>
      </c>
      <c r="K187" s="319" t="s">
        <v>3384</v>
      </c>
      <c r="L187" s="319" t="s">
        <v>3385</v>
      </c>
      <c r="M187" s="319" t="s">
        <v>3386</v>
      </c>
      <c r="N187" s="319" t="s">
        <v>3387</v>
      </c>
      <c r="O187" s="319" t="s">
        <v>413</v>
      </c>
      <c r="P187" s="319" t="s">
        <v>3712</v>
      </c>
      <c r="Q187" s="319" t="s">
        <v>93</v>
      </c>
      <c r="R187" s="319" t="s">
        <v>25</v>
      </c>
    </row>
    <row r="188" spans="1:18" ht="75">
      <c r="A188" s="319">
        <v>1010413</v>
      </c>
      <c r="B188" s="319" t="s">
        <v>116</v>
      </c>
      <c r="C188" s="319" t="s">
        <v>959</v>
      </c>
      <c r="D188" s="319" t="s">
        <v>960</v>
      </c>
      <c r="E188" s="319" t="s">
        <v>412</v>
      </c>
      <c r="F188" s="319" t="s">
        <v>961</v>
      </c>
      <c r="G188" s="319" t="s">
        <v>2283</v>
      </c>
      <c r="H188" s="319" t="s">
        <v>2284</v>
      </c>
      <c r="I188" s="319" t="s">
        <v>25</v>
      </c>
      <c r="J188" s="319" t="s">
        <v>2285</v>
      </c>
      <c r="K188" s="319" t="s">
        <v>2286</v>
      </c>
      <c r="L188" s="319" t="s">
        <v>2287</v>
      </c>
      <c r="M188" s="319" t="s">
        <v>2288</v>
      </c>
      <c r="N188" s="353" t="s">
        <v>2289</v>
      </c>
      <c r="O188" s="319" t="s">
        <v>413</v>
      </c>
      <c r="P188" s="319" t="s">
        <v>2975</v>
      </c>
      <c r="Q188" s="319" t="s">
        <v>415</v>
      </c>
      <c r="R188" s="319" t="s">
        <v>25</v>
      </c>
    </row>
    <row r="189" spans="1:18" ht="75">
      <c r="A189" s="319">
        <v>1010413</v>
      </c>
      <c r="B189" s="319" t="s">
        <v>116</v>
      </c>
      <c r="C189" s="319" t="s">
        <v>959</v>
      </c>
      <c r="D189" s="319" t="s">
        <v>960</v>
      </c>
      <c r="E189" s="319" t="s">
        <v>412</v>
      </c>
      <c r="F189" s="319" t="s">
        <v>961</v>
      </c>
      <c r="G189" s="319" t="s">
        <v>2283</v>
      </c>
      <c r="H189" s="319" t="s">
        <v>2284</v>
      </c>
      <c r="I189" s="319" t="s">
        <v>25</v>
      </c>
      <c r="J189" s="319" t="s">
        <v>2285</v>
      </c>
      <c r="K189" s="319" t="s">
        <v>2286</v>
      </c>
      <c r="L189" s="319" t="s">
        <v>2287</v>
      </c>
      <c r="M189" s="319" t="s">
        <v>2288</v>
      </c>
      <c r="N189" s="353" t="s">
        <v>2289</v>
      </c>
      <c r="O189" s="319" t="s">
        <v>413</v>
      </c>
      <c r="P189" s="319" t="s">
        <v>2975</v>
      </c>
      <c r="Q189" s="319" t="s">
        <v>415</v>
      </c>
      <c r="R189" s="319" t="s">
        <v>25</v>
      </c>
    </row>
    <row r="190" spans="1:18">
      <c r="A190" s="319">
        <v>1010546</v>
      </c>
      <c r="B190" s="319" t="s">
        <v>63</v>
      </c>
      <c r="C190" s="319" t="s">
        <v>959</v>
      </c>
      <c r="D190" s="319" t="s">
        <v>960</v>
      </c>
      <c r="E190" s="319" t="s">
        <v>438</v>
      </c>
      <c r="F190" s="319" t="s">
        <v>961</v>
      </c>
      <c r="G190" s="319" t="s">
        <v>3713</v>
      </c>
      <c r="H190" s="319" t="s">
        <v>25</v>
      </c>
      <c r="I190" s="319" t="s">
        <v>25</v>
      </c>
      <c r="J190" s="319" t="s">
        <v>3714</v>
      </c>
      <c r="K190" s="319" t="s">
        <v>3715</v>
      </c>
      <c r="L190" s="319" t="s">
        <v>3716</v>
      </c>
      <c r="M190" s="319" t="s">
        <v>3717</v>
      </c>
      <c r="N190" s="319" t="s">
        <v>25</v>
      </c>
      <c r="O190" s="319" t="s">
        <v>439</v>
      </c>
      <c r="P190" s="319" t="s">
        <v>659</v>
      </c>
      <c r="Q190" s="319" t="s">
        <v>3718</v>
      </c>
      <c r="R190" s="319" t="s">
        <v>25</v>
      </c>
    </row>
    <row r="191" spans="1:18">
      <c r="A191" s="319">
        <v>1010561</v>
      </c>
      <c r="B191" s="319" t="s">
        <v>49</v>
      </c>
      <c r="C191" s="319" t="s">
        <v>959</v>
      </c>
      <c r="D191" s="319" t="s">
        <v>960</v>
      </c>
      <c r="E191" s="319" t="s">
        <v>412</v>
      </c>
      <c r="F191" s="319" t="s">
        <v>961</v>
      </c>
      <c r="G191" s="319" t="s">
        <v>3390</v>
      </c>
      <c r="H191" s="319" t="s">
        <v>25</v>
      </c>
      <c r="I191" s="319" t="s">
        <v>25</v>
      </c>
      <c r="J191" s="319" t="s">
        <v>3391</v>
      </c>
      <c r="K191" s="319" t="s">
        <v>3392</v>
      </c>
      <c r="L191" s="319" t="s">
        <v>3393</v>
      </c>
      <c r="M191" s="319" t="s">
        <v>3394</v>
      </c>
      <c r="N191" s="319" t="s">
        <v>1261</v>
      </c>
      <c r="O191" s="319" t="s">
        <v>413</v>
      </c>
      <c r="P191" s="319" t="s">
        <v>3719</v>
      </c>
      <c r="Q191" s="319" t="s">
        <v>415</v>
      </c>
      <c r="R191" s="319" t="s">
        <v>25</v>
      </c>
    </row>
    <row r="192" spans="1:18">
      <c r="A192" s="319">
        <v>1010561</v>
      </c>
      <c r="B192" s="319" t="s">
        <v>49</v>
      </c>
      <c r="C192" s="319" t="s">
        <v>959</v>
      </c>
      <c r="D192" s="319" t="s">
        <v>960</v>
      </c>
      <c r="E192" s="319" t="s">
        <v>412</v>
      </c>
      <c r="F192" s="319" t="s">
        <v>961</v>
      </c>
      <c r="G192" s="319" t="s">
        <v>3390</v>
      </c>
      <c r="H192" s="319" t="s">
        <v>25</v>
      </c>
      <c r="I192" s="319" t="s">
        <v>25</v>
      </c>
      <c r="J192" s="319" t="s">
        <v>3391</v>
      </c>
      <c r="K192" s="319" t="s">
        <v>3392</v>
      </c>
      <c r="L192" s="319" t="s">
        <v>3393</v>
      </c>
      <c r="M192" s="319" t="s">
        <v>3394</v>
      </c>
      <c r="N192" s="319" t="s">
        <v>1261</v>
      </c>
      <c r="O192" s="319" t="s">
        <v>413</v>
      </c>
      <c r="P192" s="319" t="s">
        <v>3719</v>
      </c>
      <c r="Q192" s="319" t="s">
        <v>415</v>
      </c>
      <c r="R192" s="319" t="s">
        <v>25</v>
      </c>
    </row>
    <row r="193" spans="1:18">
      <c r="A193" s="319">
        <v>1010660</v>
      </c>
      <c r="B193" s="319" t="s">
        <v>122</v>
      </c>
      <c r="C193" s="319" t="s">
        <v>959</v>
      </c>
      <c r="D193" s="319" t="s">
        <v>960</v>
      </c>
      <c r="E193" s="319" t="s">
        <v>412</v>
      </c>
      <c r="F193" s="319" t="s">
        <v>961</v>
      </c>
      <c r="G193" s="319" t="s">
        <v>1324</v>
      </c>
      <c r="H193" s="319" t="s">
        <v>25</v>
      </c>
      <c r="I193" s="319" t="s">
        <v>25</v>
      </c>
      <c r="J193" s="319" t="s">
        <v>1325</v>
      </c>
      <c r="K193" s="319" t="s">
        <v>1326</v>
      </c>
      <c r="L193" s="319" t="s">
        <v>1327</v>
      </c>
      <c r="M193" s="319" t="s">
        <v>1328</v>
      </c>
      <c r="N193" s="319" t="s">
        <v>1329</v>
      </c>
      <c r="O193" s="319" t="s">
        <v>413</v>
      </c>
      <c r="P193" s="319" t="s">
        <v>2753</v>
      </c>
      <c r="Q193" s="319" t="s">
        <v>169</v>
      </c>
      <c r="R193" s="319" t="s">
        <v>25</v>
      </c>
    </row>
    <row r="194" spans="1:18">
      <c r="A194" s="319">
        <v>1010660</v>
      </c>
      <c r="B194" s="319" t="s">
        <v>122</v>
      </c>
      <c r="C194" s="319" t="s">
        <v>959</v>
      </c>
      <c r="D194" s="319" t="s">
        <v>960</v>
      </c>
      <c r="E194" s="319" t="s">
        <v>412</v>
      </c>
      <c r="F194" s="319" t="s">
        <v>961</v>
      </c>
      <c r="G194" s="319" t="s">
        <v>1324</v>
      </c>
      <c r="H194" s="319" t="s">
        <v>25</v>
      </c>
      <c r="I194" s="319" t="s">
        <v>25</v>
      </c>
      <c r="J194" s="319" t="s">
        <v>1325</v>
      </c>
      <c r="K194" s="319" t="s">
        <v>1326</v>
      </c>
      <c r="L194" s="319" t="s">
        <v>1327</v>
      </c>
      <c r="M194" s="319" t="s">
        <v>1328</v>
      </c>
      <c r="N194" s="319" t="s">
        <v>1329</v>
      </c>
      <c r="O194" s="319" t="s">
        <v>413</v>
      </c>
      <c r="P194" s="319" t="s">
        <v>2753</v>
      </c>
      <c r="Q194" s="319" t="s">
        <v>169</v>
      </c>
      <c r="R194" s="319" t="s">
        <v>25</v>
      </c>
    </row>
    <row r="195" spans="1:18">
      <c r="A195" s="319">
        <v>1010991</v>
      </c>
      <c r="B195" s="319" t="s">
        <v>47</v>
      </c>
      <c r="C195" s="319" t="s">
        <v>959</v>
      </c>
      <c r="D195" s="319" t="s">
        <v>960</v>
      </c>
      <c r="E195" s="319" t="s">
        <v>450</v>
      </c>
      <c r="F195" s="319" t="s">
        <v>961</v>
      </c>
      <c r="G195" s="319" t="s">
        <v>2334</v>
      </c>
      <c r="H195" s="319" t="s">
        <v>25</v>
      </c>
      <c r="I195" s="319" t="s">
        <v>25</v>
      </c>
      <c r="J195" s="319" t="s">
        <v>2335</v>
      </c>
      <c r="K195" s="319" t="s">
        <v>2336</v>
      </c>
      <c r="L195" s="319" t="s">
        <v>2337</v>
      </c>
      <c r="M195" s="319" t="s">
        <v>2338</v>
      </c>
      <c r="N195" s="319" t="s">
        <v>25</v>
      </c>
      <c r="O195" s="319" t="s">
        <v>451</v>
      </c>
      <c r="P195" s="319" t="s">
        <v>411</v>
      </c>
      <c r="Q195" s="319" t="s">
        <v>3397</v>
      </c>
      <c r="R195" s="319" t="s">
        <v>25</v>
      </c>
    </row>
    <row r="196" spans="1:18">
      <c r="A196" s="319">
        <v>1010991</v>
      </c>
      <c r="B196" s="319" t="s">
        <v>47</v>
      </c>
      <c r="C196" s="319" t="s">
        <v>959</v>
      </c>
      <c r="D196" s="319" t="s">
        <v>960</v>
      </c>
      <c r="E196" s="319" t="s">
        <v>450</v>
      </c>
      <c r="F196" s="319" t="s">
        <v>961</v>
      </c>
      <c r="G196" s="319" t="s">
        <v>2334</v>
      </c>
      <c r="H196" s="319" t="s">
        <v>25</v>
      </c>
      <c r="I196" s="319" t="s">
        <v>25</v>
      </c>
      <c r="J196" s="319" t="s">
        <v>2335</v>
      </c>
      <c r="K196" s="319" t="s">
        <v>2336</v>
      </c>
      <c r="L196" s="319" t="s">
        <v>2337</v>
      </c>
      <c r="M196" s="319" t="s">
        <v>2338</v>
      </c>
      <c r="N196" s="319" t="s">
        <v>25</v>
      </c>
      <c r="O196" s="319" t="s">
        <v>451</v>
      </c>
      <c r="P196" s="319" t="s">
        <v>411</v>
      </c>
      <c r="Q196" s="319" t="s">
        <v>3397</v>
      </c>
      <c r="R196" s="319" t="s">
        <v>25</v>
      </c>
    </row>
    <row r="197" spans="1:18" ht="75">
      <c r="A197" s="319">
        <v>1110080</v>
      </c>
      <c r="B197" s="319" t="s">
        <v>98</v>
      </c>
      <c r="C197" s="319" t="s">
        <v>959</v>
      </c>
      <c r="D197" s="319" t="s">
        <v>960</v>
      </c>
      <c r="E197" s="319" t="s">
        <v>438</v>
      </c>
      <c r="F197" s="319" t="s">
        <v>961</v>
      </c>
      <c r="G197" s="319" t="s">
        <v>2682</v>
      </c>
      <c r="H197" s="319" t="s">
        <v>25</v>
      </c>
      <c r="I197" s="319" t="s">
        <v>25</v>
      </c>
      <c r="J197" s="319" t="s">
        <v>2360</v>
      </c>
      <c r="K197" s="319" t="s">
        <v>2683</v>
      </c>
      <c r="L197" s="319" t="s">
        <v>2684</v>
      </c>
      <c r="M197" s="319" t="s">
        <v>2685</v>
      </c>
      <c r="N197" s="353" t="s">
        <v>2686</v>
      </c>
      <c r="O197" s="319" t="s">
        <v>439</v>
      </c>
      <c r="P197" s="319" t="s">
        <v>3720</v>
      </c>
      <c r="Q197" s="319" t="s">
        <v>158</v>
      </c>
      <c r="R197" s="319" t="s">
        <v>25</v>
      </c>
    </row>
    <row r="198" spans="1:18" ht="75">
      <c r="A198" s="319">
        <v>1110080</v>
      </c>
      <c r="B198" s="319" t="s">
        <v>98</v>
      </c>
      <c r="C198" s="319" t="s">
        <v>959</v>
      </c>
      <c r="D198" s="319" t="s">
        <v>960</v>
      </c>
      <c r="E198" s="319" t="s">
        <v>438</v>
      </c>
      <c r="F198" s="319" t="s">
        <v>961</v>
      </c>
      <c r="G198" s="319" t="s">
        <v>2682</v>
      </c>
      <c r="H198" s="319" t="s">
        <v>25</v>
      </c>
      <c r="I198" s="319" t="s">
        <v>25</v>
      </c>
      <c r="J198" s="319" t="s">
        <v>2360</v>
      </c>
      <c r="K198" s="319" t="s">
        <v>2683</v>
      </c>
      <c r="L198" s="319" t="s">
        <v>2684</v>
      </c>
      <c r="M198" s="319" t="s">
        <v>2685</v>
      </c>
      <c r="N198" s="353" t="s">
        <v>2686</v>
      </c>
      <c r="O198" s="319" t="s">
        <v>439</v>
      </c>
      <c r="P198" s="319" t="s">
        <v>3720</v>
      </c>
      <c r="Q198" s="319" t="s">
        <v>158</v>
      </c>
      <c r="R198" s="319" t="s">
        <v>25</v>
      </c>
    </row>
    <row r="199" spans="1:18">
      <c r="A199" s="319">
        <v>1110122</v>
      </c>
      <c r="B199" s="319" t="s">
        <v>54</v>
      </c>
      <c r="C199" s="319" t="s">
        <v>959</v>
      </c>
      <c r="D199" s="319" t="s">
        <v>960</v>
      </c>
      <c r="E199" s="319" t="s">
        <v>438</v>
      </c>
      <c r="F199" s="319" t="s">
        <v>961</v>
      </c>
      <c r="G199" s="319" t="s">
        <v>2358</v>
      </c>
      <c r="H199" s="319" t="s">
        <v>2359</v>
      </c>
      <c r="I199" s="319" t="s">
        <v>25</v>
      </c>
      <c r="J199" s="319" t="s">
        <v>2360</v>
      </c>
      <c r="K199" s="319" t="s">
        <v>2361</v>
      </c>
      <c r="L199" s="319" t="s">
        <v>2362</v>
      </c>
      <c r="M199" s="319" t="s">
        <v>2363</v>
      </c>
      <c r="N199" s="319" t="s">
        <v>2364</v>
      </c>
      <c r="O199" s="319" t="s">
        <v>439</v>
      </c>
      <c r="P199" s="319" t="s">
        <v>424</v>
      </c>
      <c r="Q199" s="319" t="s">
        <v>633</v>
      </c>
      <c r="R199" s="319" t="s">
        <v>25</v>
      </c>
    </row>
    <row r="200" spans="1:18">
      <c r="A200" s="319">
        <v>1110262</v>
      </c>
      <c r="B200" s="319" t="s">
        <v>67</v>
      </c>
      <c r="C200" s="319" t="s">
        <v>959</v>
      </c>
      <c r="D200" s="319" t="s">
        <v>960</v>
      </c>
      <c r="E200" s="319" t="s">
        <v>438</v>
      </c>
      <c r="F200" s="319" t="s">
        <v>961</v>
      </c>
      <c r="G200" s="319" t="s">
        <v>3398</v>
      </c>
      <c r="H200" s="319" t="s">
        <v>25</v>
      </c>
      <c r="I200" s="319" t="s">
        <v>25</v>
      </c>
      <c r="J200" s="319" t="s">
        <v>2360</v>
      </c>
      <c r="K200" s="319" t="s">
        <v>3399</v>
      </c>
      <c r="L200" s="319" t="s">
        <v>3400</v>
      </c>
      <c r="M200" s="319" t="s">
        <v>3401</v>
      </c>
      <c r="N200" s="319" t="s">
        <v>2693</v>
      </c>
      <c r="O200" s="319" t="s">
        <v>439</v>
      </c>
      <c r="P200" s="319" t="s">
        <v>3374</v>
      </c>
      <c r="Q200" s="319" t="s">
        <v>661</v>
      </c>
      <c r="R200" s="319" t="s">
        <v>25</v>
      </c>
    </row>
    <row r="201" spans="1:18">
      <c r="A201" s="319">
        <v>1210021</v>
      </c>
      <c r="B201" s="319" t="s">
        <v>104</v>
      </c>
      <c r="C201" s="319" t="s">
        <v>959</v>
      </c>
      <c r="D201" s="319" t="s">
        <v>960</v>
      </c>
      <c r="E201" s="319" t="s">
        <v>438</v>
      </c>
      <c r="F201" s="319" t="s">
        <v>961</v>
      </c>
      <c r="G201" s="319" t="s">
        <v>3402</v>
      </c>
      <c r="H201" s="319" t="s">
        <v>25</v>
      </c>
      <c r="I201" s="319" t="s">
        <v>25</v>
      </c>
      <c r="J201" s="319" t="s">
        <v>3403</v>
      </c>
      <c r="K201" s="319" t="s">
        <v>3404</v>
      </c>
      <c r="L201" s="319" t="s">
        <v>3405</v>
      </c>
      <c r="M201" s="319" t="s">
        <v>3406</v>
      </c>
      <c r="N201" s="319" t="s">
        <v>3407</v>
      </c>
      <c r="O201" s="319" t="s">
        <v>439</v>
      </c>
      <c r="P201" s="319" t="s">
        <v>3432</v>
      </c>
      <c r="Q201" s="319" t="s">
        <v>328</v>
      </c>
      <c r="R201" s="319" t="s">
        <v>25</v>
      </c>
    </row>
    <row r="202" spans="1:18">
      <c r="A202" s="319">
        <v>1210021</v>
      </c>
      <c r="B202" s="319" t="s">
        <v>104</v>
      </c>
      <c r="C202" s="319" t="s">
        <v>959</v>
      </c>
      <c r="D202" s="319" t="s">
        <v>960</v>
      </c>
      <c r="E202" s="319" t="s">
        <v>438</v>
      </c>
      <c r="F202" s="319" t="s">
        <v>961</v>
      </c>
      <c r="G202" s="319" t="s">
        <v>3402</v>
      </c>
      <c r="H202" s="319" t="s">
        <v>25</v>
      </c>
      <c r="I202" s="319" t="s">
        <v>25</v>
      </c>
      <c r="J202" s="319" t="s">
        <v>3403</v>
      </c>
      <c r="K202" s="319" t="s">
        <v>3404</v>
      </c>
      <c r="L202" s="319" t="s">
        <v>3405</v>
      </c>
      <c r="M202" s="319" t="s">
        <v>3406</v>
      </c>
      <c r="N202" s="319" t="s">
        <v>3407</v>
      </c>
      <c r="O202" s="319" t="s">
        <v>439</v>
      </c>
      <c r="P202" s="319" t="s">
        <v>3432</v>
      </c>
      <c r="Q202" s="319" t="s">
        <v>328</v>
      </c>
      <c r="R202" s="319" t="s">
        <v>25</v>
      </c>
    </row>
    <row r="203" spans="1:18" ht="112.5">
      <c r="A203" s="319">
        <v>1210294</v>
      </c>
      <c r="B203" s="319" t="s">
        <v>43</v>
      </c>
      <c r="C203" s="319" t="s">
        <v>959</v>
      </c>
      <c r="D203" s="319" t="s">
        <v>960</v>
      </c>
      <c r="E203" s="319" t="s">
        <v>412</v>
      </c>
      <c r="F203" s="319" t="s">
        <v>961</v>
      </c>
      <c r="G203" s="319" t="s">
        <v>3408</v>
      </c>
      <c r="H203" s="319" t="s">
        <v>3409</v>
      </c>
      <c r="I203" s="319" t="s">
        <v>25</v>
      </c>
      <c r="J203" s="319" t="s">
        <v>3410</v>
      </c>
      <c r="K203" s="319" t="s">
        <v>3411</v>
      </c>
      <c r="L203" s="319" t="s">
        <v>3412</v>
      </c>
      <c r="M203" s="319" t="s">
        <v>3413</v>
      </c>
      <c r="N203" s="353" t="s">
        <v>3414</v>
      </c>
      <c r="O203" s="319" t="s">
        <v>413</v>
      </c>
      <c r="P203" s="319" t="s">
        <v>3277</v>
      </c>
      <c r="Q203" s="319" t="s">
        <v>115</v>
      </c>
      <c r="R203" s="319" t="s">
        <v>25</v>
      </c>
    </row>
    <row r="204" spans="1:18" ht="112.5">
      <c r="A204" s="319">
        <v>1210294</v>
      </c>
      <c r="B204" s="319" t="s">
        <v>43</v>
      </c>
      <c r="C204" s="319" t="s">
        <v>959</v>
      </c>
      <c r="D204" s="319" t="s">
        <v>960</v>
      </c>
      <c r="E204" s="319" t="s">
        <v>412</v>
      </c>
      <c r="F204" s="319" t="s">
        <v>961</v>
      </c>
      <c r="G204" s="319" t="s">
        <v>3408</v>
      </c>
      <c r="H204" s="319" t="s">
        <v>3409</v>
      </c>
      <c r="I204" s="319" t="s">
        <v>25</v>
      </c>
      <c r="J204" s="319" t="s">
        <v>3410</v>
      </c>
      <c r="K204" s="319" t="s">
        <v>3411</v>
      </c>
      <c r="L204" s="319" t="s">
        <v>3412</v>
      </c>
      <c r="M204" s="319" t="s">
        <v>3413</v>
      </c>
      <c r="N204" s="353" t="s">
        <v>3414</v>
      </c>
      <c r="O204" s="319" t="s">
        <v>413</v>
      </c>
      <c r="P204" s="319" t="s">
        <v>3277</v>
      </c>
      <c r="Q204" s="319" t="s">
        <v>115</v>
      </c>
      <c r="R204" s="319" t="s">
        <v>25</v>
      </c>
    </row>
    <row r="205" spans="1:18" ht="75">
      <c r="A205" s="319">
        <v>1210336</v>
      </c>
      <c r="B205" s="319" t="s">
        <v>111</v>
      </c>
      <c r="C205" s="319" t="s">
        <v>959</v>
      </c>
      <c r="D205" s="319" t="s">
        <v>960</v>
      </c>
      <c r="E205" s="319" t="s">
        <v>438</v>
      </c>
      <c r="F205" s="319" t="s">
        <v>961</v>
      </c>
      <c r="G205" s="319" t="s">
        <v>3083</v>
      </c>
      <c r="H205" s="319" t="s">
        <v>25</v>
      </c>
      <c r="I205" s="319" t="s">
        <v>25</v>
      </c>
      <c r="J205" s="319" t="s">
        <v>3084</v>
      </c>
      <c r="K205" s="319" t="s">
        <v>3085</v>
      </c>
      <c r="L205" s="319" t="s">
        <v>3086</v>
      </c>
      <c r="M205" s="319" t="s">
        <v>3087</v>
      </c>
      <c r="N205" s="353" t="s">
        <v>3088</v>
      </c>
      <c r="O205" s="319" t="s">
        <v>439</v>
      </c>
      <c r="P205" s="319" t="s">
        <v>3721</v>
      </c>
      <c r="Q205" s="319" t="s">
        <v>28</v>
      </c>
      <c r="R205" s="319" t="s">
        <v>25</v>
      </c>
    </row>
    <row r="206" spans="1:18" ht="75">
      <c r="A206" s="319">
        <v>1210336</v>
      </c>
      <c r="B206" s="319" t="s">
        <v>111</v>
      </c>
      <c r="C206" s="319" t="s">
        <v>959</v>
      </c>
      <c r="D206" s="319" t="s">
        <v>960</v>
      </c>
      <c r="E206" s="319" t="s">
        <v>438</v>
      </c>
      <c r="F206" s="319" t="s">
        <v>961</v>
      </c>
      <c r="G206" s="319" t="s">
        <v>3083</v>
      </c>
      <c r="H206" s="319" t="s">
        <v>25</v>
      </c>
      <c r="I206" s="319" t="s">
        <v>25</v>
      </c>
      <c r="J206" s="319" t="s">
        <v>3084</v>
      </c>
      <c r="K206" s="319" t="s">
        <v>3085</v>
      </c>
      <c r="L206" s="319" t="s">
        <v>3086</v>
      </c>
      <c r="M206" s="319" t="s">
        <v>3087</v>
      </c>
      <c r="N206" s="353" t="s">
        <v>3088</v>
      </c>
      <c r="O206" s="319" t="s">
        <v>439</v>
      </c>
      <c r="P206" s="319" t="s">
        <v>3721</v>
      </c>
      <c r="Q206" s="319" t="s">
        <v>28</v>
      </c>
      <c r="R206" s="319" t="s">
        <v>25</v>
      </c>
    </row>
    <row r="207" spans="1:18" ht="75">
      <c r="A207" s="319">
        <v>1210476</v>
      </c>
      <c r="B207" s="319" t="s">
        <v>79</v>
      </c>
      <c r="C207" s="319" t="s">
        <v>959</v>
      </c>
      <c r="D207" s="319" t="s">
        <v>960</v>
      </c>
      <c r="E207" s="319" t="s">
        <v>412</v>
      </c>
      <c r="F207" s="319" t="s">
        <v>961</v>
      </c>
      <c r="G207" s="319" t="s">
        <v>2372</v>
      </c>
      <c r="H207" s="319" t="s">
        <v>25</v>
      </c>
      <c r="I207" s="319" t="s">
        <v>25</v>
      </c>
      <c r="J207" s="319" t="s">
        <v>2373</v>
      </c>
      <c r="K207" s="319" t="s">
        <v>2374</v>
      </c>
      <c r="L207" s="319" t="s">
        <v>2375</v>
      </c>
      <c r="M207" s="319" t="s">
        <v>2376</v>
      </c>
      <c r="N207" s="353" t="s">
        <v>2377</v>
      </c>
      <c r="O207" s="319" t="s">
        <v>413</v>
      </c>
      <c r="P207" s="319" t="s">
        <v>3365</v>
      </c>
      <c r="Q207" s="319" t="s">
        <v>353</v>
      </c>
      <c r="R207" s="319" t="s">
        <v>25</v>
      </c>
    </row>
    <row r="208" spans="1:18" ht="75">
      <c r="A208" s="319">
        <v>1210476</v>
      </c>
      <c r="B208" s="319" t="s">
        <v>79</v>
      </c>
      <c r="C208" s="319" t="s">
        <v>959</v>
      </c>
      <c r="D208" s="319" t="s">
        <v>960</v>
      </c>
      <c r="E208" s="319" t="s">
        <v>412</v>
      </c>
      <c r="F208" s="319" t="s">
        <v>961</v>
      </c>
      <c r="G208" s="319" t="s">
        <v>2372</v>
      </c>
      <c r="H208" s="319" t="s">
        <v>25</v>
      </c>
      <c r="I208" s="319" t="s">
        <v>25</v>
      </c>
      <c r="J208" s="319" t="s">
        <v>2373</v>
      </c>
      <c r="K208" s="319" t="s">
        <v>2374</v>
      </c>
      <c r="L208" s="319" t="s">
        <v>2375</v>
      </c>
      <c r="M208" s="319" t="s">
        <v>2376</v>
      </c>
      <c r="N208" s="353" t="s">
        <v>2377</v>
      </c>
      <c r="O208" s="319" t="s">
        <v>413</v>
      </c>
      <c r="P208" s="319" t="s">
        <v>3365</v>
      </c>
      <c r="Q208" s="319" t="s">
        <v>353</v>
      </c>
      <c r="R208" s="319" t="s">
        <v>25</v>
      </c>
    </row>
    <row r="209" spans="1:18">
      <c r="A209" s="319">
        <v>1210716</v>
      </c>
      <c r="B209" s="319" t="s">
        <v>119</v>
      </c>
      <c r="C209" s="319" t="s">
        <v>959</v>
      </c>
      <c r="D209" s="319" t="s">
        <v>960</v>
      </c>
      <c r="E209" s="319" t="s">
        <v>412</v>
      </c>
      <c r="F209" s="319" t="s">
        <v>961</v>
      </c>
      <c r="G209" s="319" t="s">
        <v>3722</v>
      </c>
      <c r="H209" s="319" t="s">
        <v>25</v>
      </c>
      <c r="I209" s="319" t="s">
        <v>25</v>
      </c>
      <c r="J209" s="319" t="s">
        <v>2397</v>
      </c>
      <c r="K209" s="319" t="s">
        <v>3723</v>
      </c>
      <c r="L209" s="319" t="s">
        <v>3724</v>
      </c>
      <c r="M209" s="319" t="s">
        <v>3725</v>
      </c>
      <c r="N209" s="319" t="s">
        <v>25</v>
      </c>
      <c r="O209" s="319" t="s">
        <v>413</v>
      </c>
      <c r="P209" s="319" t="s">
        <v>3726</v>
      </c>
      <c r="Q209" s="319" t="s">
        <v>158</v>
      </c>
      <c r="R209" s="319" t="s">
        <v>25</v>
      </c>
    </row>
    <row r="210" spans="1:18">
      <c r="A210" s="319">
        <v>1210716</v>
      </c>
      <c r="B210" s="319" t="s">
        <v>119</v>
      </c>
      <c r="C210" s="319" t="s">
        <v>959</v>
      </c>
      <c r="D210" s="319" t="s">
        <v>960</v>
      </c>
      <c r="E210" s="319" t="s">
        <v>412</v>
      </c>
      <c r="F210" s="319" t="s">
        <v>961</v>
      </c>
      <c r="G210" s="319" t="s">
        <v>3722</v>
      </c>
      <c r="H210" s="319" t="s">
        <v>25</v>
      </c>
      <c r="I210" s="319" t="s">
        <v>25</v>
      </c>
      <c r="J210" s="319" t="s">
        <v>2397</v>
      </c>
      <c r="K210" s="319" t="s">
        <v>3723</v>
      </c>
      <c r="L210" s="319" t="s">
        <v>3724</v>
      </c>
      <c r="M210" s="319" t="s">
        <v>3725</v>
      </c>
      <c r="N210" s="319" t="s">
        <v>25</v>
      </c>
      <c r="O210" s="319" t="s">
        <v>413</v>
      </c>
      <c r="P210" s="319" t="s">
        <v>3726</v>
      </c>
      <c r="Q210" s="319" t="s">
        <v>158</v>
      </c>
      <c r="R210" s="319" t="s">
        <v>25</v>
      </c>
    </row>
    <row r="211" spans="1:18">
      <c r="A211" s="319">
        <v>1310243</v>
      </c>
      <c r="B211" s="319" t="s">
        <v>43</v>
      </c>
      <c r="C211" s="319" t="s">
        <v>959</v>
      </c>
      <c r="D211" s="319" t="s">
        <v>960</v>
      </c>
      <c r="E211" s="319" t="s">
        <v>438</v>
      </c>
      <c r="F211" s="319" t="s">
        <v>961</v>
      </c>
      <c r="G211" s="319" t="s">
        <v>3727</v>
      </c>
      <c r="H211" s="319" t="s">
        <v>25</v>
      </c>
      <c r="I211" s="319" t="s">
        <v>25</v>
      </c>
      <c r="J211" s="319" t="s">
        <v>1198</v>
      </c>
      <c r="K211" s="319" t="s">
        <v>3728</v>
      </c>
      <c r="L211" s="319" t="s">
        <v>3729</v>
      </c>
      <c r="M211" s="319" t="s">
        <v>3730</v>
      </c>
      <c r="N211" s="319" t="s">
        <v>343</v>
      </c>
      <c r="O211" s="319" t="s">
        <v>439</v>
      </c>
      <c r="P211" s="319" t="s">
        <v>388</v>
      </c>
      <c r="Q211" s="319" t="s">
        <v>442</v>
      </c>
      <c r="R211" s="319" t="s">
        <v>25</v>
      </c>
    </row>
    <row r="212" spans="1:18">
      <c r="A212" s="319">
        <v>1310318</v>
      </c>
      <c r="B212" s="319" t="s">
        <v>91</v>
      </c>
      <c r="C212" s="319" t="s">
        <v>959</v>
      </c>
      <c r="D212" s="319" t="s">
        <v>960</v>
      </c>
      <c r="E212" s="319" t="s">
        <v>412</v>
      </c>
      <c r="F212" s="319" t="s">
        <v>961</v>
      </c>
      <c r="G212" s="319" t="s">
        <v>3416</v>
      </c>
      <c r="H212" s="319" t="s">
        <v>25</v>
      </c>
      <c r="I212" s="319" t="s">
        <v>25</v>
      </c>
      <c r="J212" s="319" t="s">
        <v>3417</v>
      </c>
      <c r="K212" s="319" t="s">
        <v>3418</v>
      </c>
      <c r="L212" s="319" t="s">
        <v>3419</v>
      </c>
      <c r="M212" s="319" t="s">
        <v>3420</v>
      </c>
      <c r="N212" s="319" t="s">
        <v>3421</v>
      </c>
      <c r="O212" s="319" t="s">
        <v>413</v>
      </c>
      <c r="P212" s="319" t="s">
        <v>3731</v>
      </c>
      <c r="Q212" s="319" t="s">
        <v>3423</v>
      </c>
      <c r="R212" s="319" t="s">
        <v>25</v>
      </c>
    </row>
    <row r="213" spans="1:18">
      <c r="A213" s="319">
        <v>1310318</v>
      </c>
      <c r="B213" s="319" t="s">
        <v>91</v>
      </c>
      <c r="C213" s="319" t="s">
        <v>959</v>
      </c>
      <c r="D213" s="319" t="s">
        <v>960</v>
      </c>
      <c r="E213" s="319" t="s">
        <v>412</v>
      </c>
      <c r="F213" s="319" t="s">
        <v>961</v>
      </c>
      <c r="G213" s="319" t="s">
        <v>3416</v>
      </c>
      <c r="H213" s="319" t="s">
        <v>25</v>
      </c>
      <c r="I213" s="319" t="s">
        <v>25</v>
      </c>
      <c r="J213" s="319" t="s">
        <v>3417</v>
      </c>
      <c r="K213" s="319" t="s">
        <v>3418</v>
      </c>
      <c r="L213" s="319" t="s">
        <v>3419</v>
      </c>
      <c r="M213" s="319" t="s">
        <v>3420</v>
      </c>
      <c r="N213" s="319" t="s">
        <v>3421</v>
      </c>
      <c r="O213" s="319" t="s">
        <v>413</v>
      </c>
      <c r="P213" s="319" t="s">
        <v>3731</v>
      </c>
      <c r="Q213" s="319" t="s">
        <v>3423</v>
      </c>
      <c r="R213" s="319" t="s">
        <v>25</v>
      </c>
    </row>
    <row r="214" spans="1:18">
      <c r="A214" s="319">
        <v>1310508</v>
      </c>
      <c r="B214" s="319" t="s">
        <v>126</v>
      </c>
      <c r="C214" s="319" t="s">
        <v>959</v>
      </c>
      <c r="D214" s="319" t="s">
        <v>960</v>
      </c>
      <c r="E214" s="319" t="s">
        <v>412</v>
      </c>
      <c r="F214" s="319" t="s">
        <v>961</v>
      </c>
      <c r="G214" s="319" t="s">
        <v>3424</v>
      </c>
      <c r="H214" s="319" t="s">
        <v>25</v>
      </c>
      <c r="I214" s="319" t="s">
        <v>25</v>
      </c>
      <c r="J214" s="319" t="s">
        <v>3425</v>
      </c>
      <c r="K214" s="319" t="s">
        <v>3426</v>
      </c>
      <c r="L214" s="319" t="s">
        <v>3427</v>
      </c>
      <c r="M214" s="319" t="s">
        <v>3428</v>
      </c>
      <c r="N214" s="319" t="s">
        <v>3429</v>
      </c>
      <c r="O214" s="319" t="s">
        <v>413</v>
      </c>
      <c r="P214" s="319" t="s">
        <v>2995</v>
      </c>
      <c r="Q214" s="319" t="s">
        <v>33</v>
      </c>
      <c r="R214" s="319" t="s">
        <v>25</v>
      </c>
    </row>
    <row r="215" spans="1:18">
      <c r="A215" s="319">
        <v>1310508</v>
      </c>
      <c r="B215" s="319" t="s">
        <v>126</v>
      </c>
      <c r="C215" s="319" t="s">
        <v>959</v>
      </c>
      <c r="D215" s="319" t="s">
        <v>960</v>
      </c>
      <c r="E215" s="319" t="s">
        <v>412</v>
      </c>
      <c r="F215" s="319" t="s">
        <v>961</v>
      </c>
      <c r="G215" s="319" t="s">
        <v>3424</v>
      </c>
      <c r="H215" s="319" t="s">
        <v>25</v>
      </c>
      <c r="I215" s="319" t="s">
        <v>25</v>
      </c>
      <c r="J215" s="319" t="s">
        <v>3425</v>
      </c>
      <c r="K215" s="319" t="s">
        <v>3426</v>
      </c>
      <c r="L215" s="319" t="s">
        <v>3427</v>
      </c>
      <c r="M215" s="319" t="s">
        <v>3428</v>
      </c>
      <c r="N215" s="319" t="s">
        <v>3429</v>
      </c>
      <c r="O215" s="319" t="s">
        <v>413</v>
      </c>
      <c r="P215" s="319" t="s">
        <v>2995</v>
      </c>
      <c r="Q215" s="319" t="s">
        <v>33</v>
      </c>
      <c r="R215" s="319" t="s">
        <v>25</v>
      </c>
    </row>
    <row r="216" spans="1:18">
      <c r="A216" s="319">
        <v>1310540</v>
      </c>
      <c r="B216" s="319" t="s">
        <v>112</v>
      </c>
      <c r="C216" s="319" t="s">
        <v>959</v>
      </c>
      <c r="D216" s="319" t="s">
        <v>960</v>
      </c>
      <c r="E216" s="319" t="s">
        <v>438</v>
      </c>
      <c r="F216" s="319" t="s">
        <v>961</v>
      </c>
      <c r="G216" s="319" t="s">
        <v>2448</v>
      </c>
      <c r="H216" s="319" t="s">
        <v>25</v>
      </c>
      <c r="I216" s="319" t="s">
        <v>25</v>
      </c>
      <c r="J216" s="319" t="s">
        <v>2449</v>
      </c>
      <c r="K216" s="319" t="s">
        <v>2450</v>
      </c>
      <c r="L216" s="319" t="s">
        <v>2451</v>
      </c>
      <c r="M216" s="319" t="s">
        <v>2452</v>
      </c>
      <c r="N216" s="319" t="s">
        <v>25</v>
      </c>
      <c r="O216" s="319" t="s">
        <v>439</v>
      </c>
      <c r="P216" s="319" t="s">
        <v>3451</v>
      </c>
      <c r="Q216" s="319" t="s">
        <v>1423</v>
      </c>
      <c r="R216" s="319" t="s">
        <v>25</v>
      </c>
    </row>
    <row r="217" spans="1:18">
      <c r="A217" s="319">
        <v>1310540</v>
      </c>
      <c r="B217" s="319" t="s">
        <v>112</v>
      </c>
      <c r="C217" s="319" t="s">
        <v>959</v>
      </c>
      <c r="D217" s="319" t="s">
        <v>960</v>
      </c>
      <c r="E217" s="319" t="s">
        <v>438</v>
      </c>
      <c r="F217" s="319" t="s">
        <v>961</v>
      </c>
      <c r="G217" s="319" t="s">
        <v>2448</v>
      </c>
      <c r="H217" s="319" t="s">
        <v>25</v>
      </c>
      <c r="I217" s="319" t="s">
        <v>25</v>
      </c>
      <c r="J217" s="319" t="s">
        <v>2449</v>
      </c>
      <c r="K217" s="319" t="s">
        <v>2450</v>
      </c>
      <c r="L217" s="319" t="s">
        <v>2451</v>
      </c>
      <c r="M217" s="319" t="s">
        <v>2452</v>
      </c>
      <c r="N217" s="319" t="s">
        <v>25</v>
      </c>
      <c r="O217" s="319" t="s">
        <v>439</v>
      </c>
      <c r="P217" s="319" t="s">
        <v>3451</v>
      </c>
      <c r="Q217" s="319" t="s">
        <v>1423</v>
      </c>
      <c r="R217" s="319" t="s">
        <v>25</v>
      </c>
    </row>
    <row r="218" spans="1:18" ht="75">
      <c r="A218" s="319">
        <v>1410035</v>
      </c>
      <c r="B218" s="319" t="s">
        <v>123</v>
      </c>
      <c r="C218" s="319" t="s">
        <v>959</v>
      </c>
      <c r="D218" s="319" t="s">
        <v>960</v>
      </c>
      <c r="E218" s="319" t="s">
        <v>412</v>
      </c>
      <c r="F218" s="319" t="s">
        <v>961</v>
      </c>
      <c r="G218" s="319" t="s">
        <v>3106</v>
      </c>
      <c r="H218" s="319" t="s">
        <v>25</v>
      </c>
      <c r="I218" s="319" t="s">
        <v>25</v>
      </c>
      <c r="J218" s="319" t="s">
        <v>3107</v>
      </c>
      <c r="K218" s="319" t="s">
        <v>3108</v>
      </c>
      <c r="L218" s="319" t="s">
        <v>3109</v>
      </c>
      <c r="M218" s="319" t="s">
        <v>3110</v>
      </c>
      <c r="N218" s="353" t="s">
        <v>3111</v>
      </c>
      <c r="O218" s="319" t="s">
        <v>413</v>
      </c>
      <c r="P218" s="319" t="s">
        <v>2865</v>
      </c>
      <c r="Q218" s="319" t="s">
        <v>212</v>
      </c>
      <c r="R218" s="319" t="s">
        <v>25</v>
      </c>
    </row>
    <row r="219" spans="1:18" ht="75">
      <c r="A219" s="319">
        <v>1410035</v>
      </c>
      <c r="B219" s="319" t="s">
        <v>123</v>
      </c>
      <c r="C219" s="319" t="s">
        <v>959</v>
      </c>
      <c r="D219" s="319" t="s">
        <v>960</v>
      </c>
      <c r="E219" s="319" t="s">
        <v>412</v>
      </c>
      <c r="F219" s="319" t="s">
        <v>961</v>
      </c>
      <c r="G219" s="319" t="s">
        <v>3106</v>
      </c>
      <c r="H219" s="319" t="s">
        <v>25</v>
      </c>
      <c r="I219" s="319" t="s">
        <v>25</v>
      </c>
      <c r="J219" s="319" t="s">
        <v>3107</v>
      </c>
      <c r="K219" s="319" t="s">
        <v>3108</v>
      </c>
      <c r="L219" s="319" t="s">
        <v>3109</v>
      </c>
      <c r="M219" s="319" t="s">
        <v>3110</v>
      </c>
      <c r="N219" s="353" t="s">
        <v>3111</v>
      </c>
      <c r="O219" s="319" t="s">
        <v>413</v>
      </c>
      <c r="P219" s="319" t="s">
        <v>2865</v>
      </c>
      <c r="Q219" s="319" t="s">
        <v>212</v>
      </c>
      <c r="R219" s="319" t="s">
        <v>25</v>
      </c>
    </row>
    <row r="220" spans="1:18">
      <c r="A220" s="319">
        <v>1410225</v>
      </c>
      <c r="B220" s="319" t="s">
        <v>131</v>
      </c>
      <c r="C220" s="319" t="s">
        <v>959</v>
      </c>
      <c r="D220" s="319" t="s">
        <v>960</v>
      </c>
      <c r="E220" s="319" t="s">
        <v>412</v>
      </c>
      <c r="F220" s="319" t="s">
        <v>961</v>
      </c>
      <c r="G220" s="319" t="s">
        <v>3732</v>
      </c>
      <c r="H220" s="319" t="s">
        <v>25</v>
      </c>
      <c r="I220" s="319" t="s">
        <v>25</v>
      </c>
      <c r="J220" s="319" t="s">
        <v>2473</v>
      </c>
      <c r="K220" s="319" t="s">
        <v>3733</v>
      </c>
      <c r="L220" s="319" t="s">
        <v>3734</v>
      </c>
      <c r="M220" s="319" t="s">
        <v>3735</v>
      </c>
      <c r="N220" s="319" t="s">
        <v>25</v>
      </c>
      <c r="O220" s="319" t="s">
        <v>413</v>
      </c>
      <c r="P220" s="319" t="s">
        <v>3035</v>
      </c>
      <c r="Q220" s="319" t="s">
        <v>1139</v>
      </c>
      <c r="R220" s="319" t="s">
        <v>25</v>
      </c>
    </row>
    <row r="221" spans="1:18">
      <c r="A221" s="319">
        <v>1410225</v>
      </c>
      <c r="B221" s="319" t="s">
        <v>131</v>
      </c>
      <c r="C221" s="319" t="s">
        <v>959</v>
      </c>
      <c r="D221" s="319" t="s">
        <v>960</v>
      </c>
      <c r="E221" s="319" t="s">
        <v>412</v>
      </c>
      <c r="F221" s="319" t="s">
        <v>961</v>
      </c>
      <c r="G221" s="319" t="s">
        <v>3732</v>
      </c>
      <c r="H221" s="319" t="s">
        <v>25</v>
      </c>
      <c r="I221" s="319" t="s">
        <v>25</v>
      </c>
      <c r="J221" s="319" t="s">
        <v>2473</v>
      </c>
      <c r="K221" s="319" t="s">
        <v>3733</v>
      </c>
      <c r="L221" s="319" t="s">
        <v>3734</v>
      </c>
      <c r="M221" s="319" t="s">
        <v>3735</v>
      </c>
      <c r="N221" s="319" t="s">
        <v>25</v>
      </c>
      <c r="O221" s="319" t="s">
        <v>413</v>
      </c>
      <c r="P221" s="319" t="s">
        <v>3035</v>
      </c>
      <c r="Q221" s="319" t="s">
        <v>1139</v>
      </c>
      <c r="R221" s="319" t="s">
        <v>25</v>
      </c>
    </row>
    <row r="222" spans="1:18" ht="75">
      <c r="A222" s="319">
        <v>2011154</v>
      </c>
      <c r="B222" s="319" t="s">
        <v>104</v>
      </c>
      <c r="C222" s="319" t="s">
        <v>959</v>
      </c>
      <c r="D222" s="319" t="s">
        <v>960</v>
      </c>
      <c r="E222" s="319" t="s">
        <v>412</v>
      </c>
      <c r="F222" s="319" t="s">
        <v>961</v>
      </c>
      <c r="G222" s="319" t="s">
        <v>1331</v>
      </c>
      <c r="H222" s="319" t="s">
        <v>1332</v>
      </c>
      <c r="I222" s="319" t="s">
        <v>25</v>
      </c>
      <c r="J222" s="319" t="s">
        <v>1333</v>
      </c>
      <c r="K222" s="319" t="s">
        <v>1334</v>
      </c>
      <c r="L222" s="319" t="s">
        <v>1335</v>
      </c>
      <c r="M222" s="319" t="s">
        <v>1336</v>
      </c>
      <c r="N222" s="353" t="s">
        <v>1337</v>
      </c>
      <c r="O222" s="319" t="s">
        <v>413</v>
      </c>
      <c r="P222" s="319" t="s">
        <v>3736</v>
      </c>
      <c r="Q222" s="319" t="s">
        <v>415</v>
      </c>
      <c r="R222" s="319" t="s">
        <v>25</v>
      </c>
    </row>
    <row r="223" spans="1:18" ht="75">
      <c r="A223" s="319">
        <v>2011154</v>
      </c>
      <c r="B223" s="319" t="s">
        <v>104</v>
      </c>
      <c r="C223" s="319" t="s">
        <v>959</v>
      </c>
      <c r="D223" s="319" t="s">
        <v>960</v>
      </c>
      <c r="E223" s="319" t="s">
        <v>412</v>
      </c>
      <c r="F223" s="319" t="s">
        <v>961</v>
      </c>
      <c r="G223" s="319" t="s">
        <v>1331</v>
      </c>
      <c r="H223" s="319" t="s">
        <v>1332</v>
      </c>
      <c r="I223" s="319" t="s">
        <v>25</v>
      </c>
      <c r="J223" s="319" t="s">
        <v>1333</v>
      </c>
      <c r="K223" s="319" t="s">
        <v>1334</v>
      </c>
      <c r="L223" s="319" t="s">
        <v>1335</v>
      </c>
      <c r="M223" s="319" t="s">
        <v>1336</v>
      </c>
      <c r="N223" s="353" t="s">
        <v>1337</v>
      </c>
      <c r="O223" s="319" t="s">
        <v>413</v>
      </c>
      <c r="P223" s="319" t="s">
        <v>3736</v>
      </c>
      <c r="Q223" s="319" t="s">
        <v>415</v>
      </c>
      <c r="R223" s="319" t="s">
        <v>25</v>
      </c>
    </row>
    <row r="224" spans="1:18">
      <c r="A224" s="319">
        <v>2012129</v>
      </c>
      <c r="B224" s="319" t="s">
        <v>110</v>
      </c>
      <c r="C224" s="319" t="s">
        <v>959</v>
      </c>
      <c r="D224" s="319" t="s">
        <v>960</v>
      </c>
      <c r="E224" s="319" t="s">
        <v>438</v>
      </c>
      <c r="F224" s="319" t="s">
        <v>961</v>
      </c>
      <c r="G224" s="319" t="s">
        <v>1206</v>
      </c>
      <c r="H224" s="319" t="s">
        <v>25</v>
      </c>
      <c r="I224" s="319" t="s">
        <v>25</v>
      </c>
      <c r="J224" s="319" t="s">
        <v>1207</v>
      </c>
      <c r="K224" s="319" t="s">
        <v>1208</v>
      </c>
      <c r="L224" s="319" t="s">
        <v>1209</v>
      </c>
      <c r="M224" s="319" t="s">
        <v>1210</v>
      </c>
      <c r="N224" s="319" t="s">
        <v>1211</v>
      </c>
      <c r="O224" s="319" t="s">
        <v>439</v>
      </c>
      <c r="P224" s="319" t="s">
        <v>3737</v>
      </c>
      <c r="Q224" s="319" t="s">
        <v>241</v>
      </c>
      <c r="R224" s="319" t="s">
        <v>25</v>
      </c>
    </row>
    <row r="225" spans="1:18">
      <c r="A225" s="319">
        <v>2012129</v>
      </c>
      <c r="B225" s="319" t="s">
        <v>110</v>
      </c>
      <c r="C225" s="319" t="s">
        <v>959</v>
      </c>
      <c r="D225" s="319" t="s">
        <v>960</v>
      </c>
      <c r="E225" s="319" t="s">
        <v>438</v>
      </c>
      <c r="F225" s="319" t="s">
        <v>961</v>
      </c>
      <c r="G225" s="319" t="s">
        <v>1206</v>
      </c>
      <c r="H225" s="319" t="s">
        <v>25</v>
      </c>
      <c r="I225" s="319" t="s">
        <v>25</v>
      </c>
      <c r="J225" s="319" t="s">
        <v>1207</v>
      </c>
      <c r="K225" s="319" t="s">
        <v>1208</v>
      </c>
      <c r="L225" s="319" t="s">
        <v>1209</v>
      </c>
      <c r="M225" s="319" t="s">
        <v>1210</v>
      </c>
      <c r="N225" s="319" t="s">
        <v>1211</v>
      </c>
      <c r="O225" s="319" t="s">
        <v>439</v>
      </c>
      <c r="P225" s="319" t="s">
        <v>3737</v>
      </c>
      <c r="Q225" s="319" t="s">
        <v>241</v>
      </c>
      <c r="R225" s="319" t="s">
        <v>25</v>
      </c>
    </row>
    <row r="226" spans="1:18">
      <c r="A226" s="319">
        <v>2012301</v>
      </c>
      <c r="B226" s="319" t="s">
        <v>24</v>
      </c>
      <c r="C226" s="319" t="s">
        <v>959</v>
      </c>
      <c r="D226" s="319" t="s">
        <v>960</v>
      </c>
      <c r="E226" s="319" t="s">
        <v>450</v>
      </c>
      <c r="F226" s="319" t="s">
        <v>961</v>
      </c>
      <c r="G226" s="319" t="s">
        <v>3738</v>
      </c>
      <c r="H226" s="319" t="s">
        <v>25</v>
      </c>
      <c r="I226" s="319" t="s">
        <v>25</v>
      </c>
      <c r="J226" s="319" t="s">
        <v>1207</v>
      </c>
      <c r="K226" s="319" t="s">
        <v>3739</v>
      </c>
      <c r="L226" s="319" t="s">
        <v>3740</v>
      </c>
      <c r="M226" s="319" t="s">
        <v>3741</v>
      </c>
      <c r="N226" s="319" t="s">
        <v>25</v>
      </c>
      <c r="O226" s="319" t="s">
        <v>451</v>
      </c>
      <c r="P226" s="319" t="s">
        <v>55</v>
      </c>
      <c r="Q226" s="319" t="s">
        <v>444</v>
      </c>
      <c r="R226" s="319" t="s">
        <v>25</v>
      </c>
    </row>
    <row r="227" spans="1:18">
      <c r="A227" s="319">
        <v>2210475</v>
      </c>
      <c r="B227" s="319" t="s">
        <v>31</v>
      </c>
      <c r="C227" s="319" t="s">
        <v>959</v>
      </c>
      <c r="D227" s="319" t="s">
        <v>960</v>
      </c>
      <c r="E227" s="319" t="s">
        <v>438</v>
      </c>
      <c r="F227" s="319" t="s">
        <v>961</v>
      </c>
      <c r="G227" s="319" t="s">
        <v>3742</v>
      </c>
      <c r="H227" s="319" t="s">
        <v>25</v>
      </c>
      <c r="I227" s="319" t="s">
        <v>25</v>
      </c>
      <c r="J227" s="319" t="s">
        <v>3743</v>
      </c>
      <c r="K227" s="319" t="s">
        <v>3744</v>
      </c>
      <c r="L227" s="319" t="s">
        <v>3745</v>
      </c>
      <c r="M227" s="319" t="s">
        <v>3746</v>
      </c>
      <c r="N227" s="319" t="s">
        <v>25</v>
      </c>
      <c r="O227" s="319" t="s">
        <v>439</v>
      </c>
      <c r="P227" s="319" t="s">
        <v>385</v>
      </c>
      <c r="Q227" s="319" t="s">
        <v>442</v>
      </c>
      <c r="R227" s="319" t="s">
        <v>25</v>
      </c>
    </row>
    <row r="228" spans="1:18">
      <c r="A228" s="319">
        <v>2310655</v>
      </c>
      <c r="B228" s="319" t="s">
        <v>125</v>
      </c>
      <c r="C228" s="319" t="s">
        <v>959</v>
      </c>
      <c r="D228" s="319" t="s">
        <v>960</v>
      </c>
      <c r="E228" s="319" t="s">
        <v>412</v>
      </c>
      <c r="F228" s="319" t="s">
        <v>961</v>
      </c>
      <c r="G228" s="319" t="s">
        <v>3433</v>
      </c>
      <c r="H228" s="319" t="s">
        <v>25</v>
      </c>
      <c r="I228" s="319" t="s">
        <v>25</v>
      </c>
      <c r="J228" s="319" t="s">
        <v>1213</v>
      </c>
      <c r="K228" s="319" t="s">
        <v>3434</v>
      </c>
      <c r="L228" s="319" t="s">
        <v>3435</v>
      </c>
      <c r="M228" s="319" t="s">
        <v>3436</v>
      </c>
      <c r="N228" s="319" t="s">
        <v>3437</v>
      </c>
      <c r="O228" s="319" t="s">
        <v>413</v>
      </c>
      <c r="P228" s="319" t="s">
        <v>1814</v>
      </c>
      <c r="Q228" s="319" t="s">
        <v>28</v>
      </c>
      <c r="R228" s="319" t="s">
        <v>25</v>
      </c>
    </row>
    <row r="229" spans="1:18">
      <c r="A229" s="319">
        <v>2310655</v>
      </c>
      <c r="B229" s="319" t="s">
        <v>125</v>
      </c>
      <c r="C229" s="319" t="s">
        <v>959</v>
      </c>
      <c r="D229" s="319" t="s">
        <v>960</v>
      </c>
      <c r="E229" s="319" t="s">
        <v>412</v>
      </c>
      <c r="F229" s="319" t="s">
        <v>961</v>
      </c>
      <c r="G229" s="319" t="s">
        <v>3433</v>
      </c>
      <c r="H229" s="319" t="s">
        <v>25</v>
      </c>
      <c r="I229" s="319" t="s">
        <v>25</v>
      </c>
      <c r="J229" s="319" t="s">
        <v>1213</v>
      </c>
      <c r="K229" s="319" t="s">
        <v>3434</v>
      </c>
      <c r="L229" s="319" t="s">
        <v>3435</v>
      </c>
      <c r="M229" s="319" t="s">
        <v>3436</v>
      </c>
      <c r="N229" s="319" t="s">
        <v>3437</v>
      </c>
      <c r="O229" s="319" t="s">
        <v>413</v>
      </c>
      <c r="P229" s="319" t="s">
        <v>1814</v>
      </c>
      <c r="Q229" s="319" t="s">
        <v>28</v>
      </c>
      <c r="R229" s="319" t="s">
        <v>25</v>
      </c>
    </row>
    <row r="230" spans="1:18">
      <c r="A230" s="319">
        <v>2511211</v>
      </c>
      <c r="B230" s="319" t="s">
        <v>49</v>
      </c>
      <c r="C230" s="319" t="s">
        <v>959</v>
      </c>
      <c r="D230" s="319" t="s">
        <v>960</v>
      </c>
      <c r="E230" s="319" t="s">
        <v>450</v>
      </c>
      <c r="F230" s="319" t="s">
        <v>961</v>
      </c>
      <c r="G230" s="319" t="s">
        <v>2551</v>
      </c>
      <c r="H230" s="319" t="s">
        <v>25</v>
      </c>
      <c r="I230" s="319" t="s">
        <v>25</v>
      </c>
      <c r="J230" s="319" t="s">
        <v>2552</v>
      </c>
      <c r="K230" s="319" t="s">
        <v>2553</v>
      </c>
      <c r="L230" s="319" t="s">
        <v>2554</v>
      </c>
      <c r="M230" s="319" t="s">
        <v>2555</v>
      </c>
      <c r="N230" s="319" t="s">
        <v>2556</v>
      </c>
      <c r="O230" s="319" t="s">
        <v>451</v>
      </c>
      <c r="P230" s="319" t="s">
        <v>656</v>
      </c>
      <c r="Q230" s="319" t="s">
        <v>3198</v>
      </c>
      <c r="R230" s="319" t="s">
        <v>25</v>
      </c>
    </row>
    <row r="231" spans="1:18">
      <c r="A231" s="319">
        <v>2511211</v>
      </c>
      <c r="B231" s="319" t="s">
        <v>49</v>
      </c>
      <c r="C231" s="319" t="s">
        <v>959</v>
      </c>
      <c r="D231" s="319" t="s">
        <v>960</v>
      </c>
      <c r="E231" s="319" t="s">
        <v>450</v>
      </c>
      <c r="F231" s="319" t="s">
        <v>961</v>
      </c>
      <c r="G231" s="319" t="s">
        <v>2551</v>
      </c>
      <c r="H231" s="319" t="s">
        <v>25</v>
      </c>
      <c r="I231" s="319" t="s">
        <v>25</v>
      </c>
      <c r="J231" s="319" t="s">
        <v>2552</v>
      </c>
      <c r="K231" s="319" t="s">
        <v>2553</v>
      </c>
      <c r="L231" s="319" t="s">
        <v>2554</v>
      </c>
      <c r="M231" s="319" t="s">
        <v>2555</v>
      </c>
      <c r="N231" s="319" t="s">
        <v>2556</v>
      </c>
      <c r="O231" s="319" t="s">
        <v>451</v>
      </c>
      <c r="P231" s="319" t="s">
        <v>656</v>
      </c>
      <c r="Q231" s="319" t="s">
        <v>3198</v>
      </c>
      <c r="R231" s="319" t="s">
        <v>25</v>
      </c>
    </row>
    <row r="232" spans="1:18" ht="56.25">
      <c r="A232" s="319">
        <v>2610724</v>
      </c>
      <c r="B232" s="319" t="s">
        <v>124</v>
      </c>
      <c r="C232" s="319" t="s">
        <v>959</v>
      </c>
      <c r="D232" s="319" t="s">
        <v>960</v>
      </c>
      <c r="E232" s="319" t="s">
        <v>412</v>
      </c>
      <c r="F232" s="319" t="s">
        <v>961</v>
      </c>
      <c r="G232" s="319" t="s">
        <v>1339</v>
      </c>
      <c r="H232" s="319" t="s">
        <v>25</v>
      </c>
      <c r="I232" s="319" t="s">
        <v>25</v>
      </c>
      <c r="J232" s="319" t="s">
        <v>1340</v>
      </c>
      <c r="K232" s="319" t="s">
        <v>1341</v>
      </c>
      <c r="L232" s="319" t="s">
        <v>1342</v>
      </c>
      <c r="M232" s="319" t="s">
        <v>1343</v>
      </c>
      <c r="N232" s="353" t="s">
        <v>1344</v>
      </c>
      <c r="O232" s="319" t="s">
        <v>413</v>
      </c>
      <c r="P232" s="319" t="s">
        <v>2407</v>
      </c>
      <c r="Q232" s="319" t="s">
        <v>671</v>
      </c>
      <c r="R232" s="319" t="s">
        <v>25</v>
      </c>
    </row>
    <row r="233" spans="1:18" ht="56.25">
      <c r="A233" s="319">
        <v>2610724</v>
      </c>
      <c r="B233" s="319" t="s">
        <v>124</v>
      </c>
      <c r="C233" s="319" t="s">
        <v>959</v>
      </c>
      <c r="D233" s="319" t="s">
        <v>960</v>
      </c>
      <c r="E233" s="319" t="s">
        <v>412</v>
      </c>
      <c r="F233" s="319" t="s">
        <v>961</v>
      </c>
      <c r="G233" s="319" t="s">
        <v>1339</v>
      </c>
      <c r="H233" s="319" t="s">
        <v>25</v>
      </c>
      <c r="I233" s="319" t="s">
        <v>25</v>
      </c>
      <c r="J233" s="319" t="s">
        <v>1340</v>
      </c>
      <c r="K233" s="319" t="s">
        <v>1341</v>
      </c>
      <c r="L233" s="319" t="s">
        <v>1342</v>
      </c>
      <c r="M233" s="319" t="s">
        <v>1343</v>
      </c>
      <c r="N233" s="353" t="s">
        <v>1344</v>
      </c>
      <c r="O233" s="319" t="s">
        <v>413</v>
      </c>
      <c r="P233" s="319" t="s">
        <v>2407</v>
      </c>
      <c r="Q233" s="319" t="s">
        <v>671</v>
      </c>
      <c r="R233" s="319" t="s">
        <v>25</v>
      </c>
    </row>
    <row r="234" spans="1:18">
      <c r="A234" s="319">
        <v>2710086</v>
      </c>
      <c r="B234" s="319" t="s">
        <v>80</v>
      </c>
      <c r="C234" s="319" t="s">
        <v>959</v>
      </c>
      <c r="D234" s="319" t="s">
        <v>960</v>
      </c>
      <c r="E234" s="319" t="s">
        <v>438</v>
      </c>
      <c r="F234" s="319" t="s">
        <v>961</v>
      </c>
      <c r="G234" s="319" t="s">
        <v>3439</v>
      </c>
      <c r="H234" s="319" t="s">
        <v>25</v>
      </c>
      <c r="I234" s="319" t="s">
        <v>25</v>
      </c>
      <c r="J234" s="319" t="s">
        <v>3440</v>
      </c>
      <c r="K234" s="319" t="s">
        <v>3441</v>
      </c>
      <c r="L234" s="319" t="s">
        <v>3442</v>
      </c>
      <c r="M234" s="319" t="s">
        <v>3443</v>
      </c>
      <c r="N234" s="319" t="s">
        <v>3444</v>
      </c>
      <c r="O234" s="319" t="s">
        <v>439</v>
      </c>
      <c r="P234" s="319" t="s">
        <v>3747</v>
      </c>
      <c r="Q234" s="319" t="s">
        <v>3356</v>
      </c>
      <c r="R234" s="319" t="s">
        <v>25</v>
      </c>
    </row>
    <row r="235" spans="1:18">
      <c r="A235" s="319">
        <v>2710086</v>
      </c>
      <c r="B235" s="319" t="s">
        <v>80</v>
      </c>
      <c r="C235" s="319" t="s">
        <v>959</v>
      </c>
      <c r="D235" s="319" t="s">
        <v>960</v>
      </c>
      <c r="E235" s="319" t="s">
        <v>438</v>
      </c>
      <c r="F235" s="319" t="s">
        <v>961</v>
      </c>
      <c r="G235" s="319" t="s">
        <v>3439</v>
      </c>
      <c r="H235" s="319" t="s">
        <v>25</v>
      </c>
      <c r="I235" s="319" t="s">
        <v>25</v>
      </c>
      <c r="J235" s="319" t="s">
        <v>3440</v>
      </c>
      <c r="K235" s="319" t="s">
        <v>3441</v>
      </c>
      <c r="L235" s="319" t="s">
        <v>3442</v>
      </c>
      <c r="M235" s="319" t="s">
        <v>3443</v>
      </c>
      <c r="N235" s="319" t="s">
        <v>3444</v>
      </c>
      <c r="O235" s="319" t="s">
        <v>439</v>
      </c>
      <c r="P235" s="319" t="s">
        <v>3747</v>
      </c>
      <c r="Q235" s="319" t="s">
        <v>3356</v>
      </c>
      <c r="R235" s="319" t="s">
        <v>25</v>
      </c>
    </row>
    <row r="236" spans="1:18" ht="75">
      <c r="A236" s="319">
        <v>2810167</v>
      </c>
      <c r="B236" s="319" t="s">
        <v>97</v>
      </c>
      <c r="C236" s="319" t="s">
        <v>959</v>
      </c>
      <c r="D236" s="319" t="s">
        <v>960</v>
      </c>
      <c r="E236" s="319" t="s">
        <v>412</v>
      </c>
      <c r="F236" s="319" t="s">
        <v>961</v>
      </c>
      <c r="G236" s="319" t="s">
        <v>1345</v>
      </c>
      <c r="H236" s="319" t="s">
        <v>25</v>
      </c>
      <c r="I236" s="319" t="s">
        <v>25</v>
      </c>
      <c r="J236" s="319" t="s">
        <v>1346</v>
      </c>
      <c r="K236" s="319" t="s">
        <v>1347</v>
      </c>
      <c r="L236" s="319" t="s">
        <v>1348</v>
      </c>
      <c r="M236" s="319" t="s">
        <v>1349</v>
      </c>
      <c r="N236" s="353" t="s">
        <v>1350</v>
      </c>
      <c r="O236" s="319" t="s">
        <v>413</v>
      </c>
      <c r="P236" s="319" t="s">
        <v>3748</v>
      </c>
      <c r="Q236" s="319" t="s">
        <v>415</v>
      </c>
      <c r="R236" s="319" t="s">
        <v>25</v>
      </c>
    </row>
    <row r="237" spans="1:18" ht="75">
      <c r="A237" s="319">
        <v>2810167</v>
      </c>
      <c r="B237" s="319" t="s">
        <v>97</v>
      </c>
      <c r="C237" s="319" t="s">
        <v>959</v>
      </c>
      <c r="D237" s="319" t="s">
        <v>960</v>
      </c>
      <c r="E237" s="319" t="s">
        <v>412</v>
      </c>
      <c r="F237" s="319" t="s">
        <v>961</v>
      </c>
      <c r="G237" s="319" t="s">
        <v>1345</v>
      </c>
      <c r="H237" s="319" t="s">
        <v>25</v>
      </c>
      <c r="I237" s="319" t="s">
        <v>25</v>
      </c>
      <c r="J237" s="319" t="s">
        <v>1346</v>
      </c>
      <c r="K237" s="319" t="s">
        <v>1347</v>
      </c>
      <c r="L237" s="319" t="s">
        <v>1348</v>
      </c>
      <c r="M237" s="319" t="s">
        <v>1349</v>
      </c>
      <c r="N237" s="353" t="s">
        <v>1350</v>
      </c>
      <c r="O237" s="319" t="s">
        <v>413</v>
      </c>
      <c r="P237" s="319" t="s">
        <v>3748</v>
      </c>
      <c r="Q237" s="319" t="s">
        <v>415</v>
      </c>
      <c r="R237" s="319" t="s">
        <v>25</v>
      </c>
    </row>
    <row r="238" spans="1:18">
      <c r="A238" s="319">
        <v>2810712</v>
      </c>
      <c r="B238" s="319" t="s">
        <v>49</v>
      </c>
      <c r="C238" s="319" t="s">
        <v>959</v>
      </c>
      <c r="D238" s="319" t="s">
        <v>960</v>
      </c>
      <c r="E238" s="319" t="s">
        <v>438</v>
      </c>
      <c r="F238" s="319" t="s">
        <v>961</v>
      </c>
      <c r="G238" s="319" t="s">
        <v>3749</v>
      </c>
      <c r="H238" s="319" t="s">
        <v>25</v>
      </c>
      <c r="I238" s="319" t="s">
        <v>25</v>
      </c>
      <c r="J238" s="319" t="s">
        <v>3750</v>
      </c>
      <c r="K238" s="319" t="s">
        <v>3751</v>
      </c>
      <c r="L238" s="319" t="s">
        <v>3752</v>
      </c>
      <c r="M238" s="319" t="s">
        <v>3752</v>
      </c>
      <c r="N238" s="319" t="s">
        <v>25</v>
      </c>
      <c r="O238" s="319" t="s">
        <v>439</v>
      </c>
      <c r="P238" s="319" t="s">
        <v>653</v>
      </c>
      <c r="Q238" s="319" t="s">
        <v>444</v>
      </c>
      <c r="R238" s="319" t="s">
        <v>25</v>
      </c>
    </row>
    <row r="239" spans="1:18">
      <c r="A239" s="319">
        <v>2810761</v>
      </c>
      <c r="B239" s="319" t="s">
        <v>105</v>
      </c>
      <c r="C239" s="319" t="s">
        <v>959</v>
      </c>
      <c r="D239" s="319" t="s">
        <v>960</v>
      </c>
      <c r="E239" s="319" t="s">
        <v>438</v>
      </c>
      <c r="F239" s="319" t="s">
        <v>961</v>
      </c>
      <c r="G239" s="319" t="s">
        <v>3446</v>
      </c>
      <c r="H239" s="319" t="s">
        <v>25</v>
      </c>
      <c r="I239" s="319" t="s">
        <v>25</v>
      </c>
      <c r="J239" s="319" t="s">
        <v>3447</v>
      </c>
      <c r="K239" s="319" t="s">
        <v>3448</v>
      </c>
      <c r="L239" s="319" t="s">
        <v>3449</v>
      </c>
      <c r="M239" s="319" t="s">
        <v>3450</v>
      </c>
      <c r="N239" s="319" t="s">
        <v>25</v>
      </c>
      <c r="O239" s="319" t="s">
        <v>439</v>
      </c>
      <c r="P239" s="319" t="s">
        <v>3188</v>
      </c>
      <c r="Q239" s="319" t="s">
        <v>169</v>
      </c>
      <c r="R239" s="319" t="s">
        <v>25</v>
      </c>
    </row>
    <row r="240" spans="1:18">
      <c r="A240" s="319">
        <v>2810803</v>
      </c>
      <c r="B240" s="319" t="s">
        <v>110</v>
      </c>
      <c r="C240" s="319" t="s">
        <v>959</v>
      </c>
      <c r="D240" s="319" t="s">
        <v>960</v>
      </c>
      <c r="E240" s="319" t="s">
        <v>412</v>
      </c>
      <c r="F240" s="319" t="s">
        <v>961</v>
      </c>
      <c r="G240" s="319" t="s">
        <v>2595</v>
      </c>
      <c r="H240" s="319" t="s">
        <v>25</v>
      </c>
      <c r="I240" s="319" t="s">
        <v>25</v>
      </c>
      <c r="J240" s="319" t="s">
        <v>2596</v>
      </c>
      <c r="K240" s="319" t="s">
        <v>2597</v>
      </c>
      <c r="L240" s="319" t="s">
        <v>2598</v>
      </c>
      <c r="M240" s="319" t="s">
        <v>2599</v>
      </c>
      <c r="N240" s="319" t="s">
        <v>25</v>
      </c>
      <c r="O240" s="319" t="s">
        <v>413</v>
      </c>
      <c r="P240" s="319" t="s">
        <v>2459</v>
      </c>
      <c r="Q240" s="319" t="s">
        <v>3452</v>
      </c>
      <c r="R240" s="319" t="s">
        <v>25</v>
      </c>
    </row>
    <row r="241" spans="1:18">
      <c r="A241" s="319">
        <v>2810803</v>
      </c>
      <c r="B241" s="319" t="s">
        <v>110</v>
      </c>
      <c r="C241" s="319" t="s">
        <v>959</v>
      </c>
      <c r="D241" s="319" t="s">
        <v>960</v>
      </c>
      <c r="E241" s="319" t="s">
        <v>412</v>
      </c>
      <c r="F241" s="319" t="s">
        <v>961</v>
      </c>
      <c r="G241" s="319" t="s">
        <v>2595</v>
      </c>
      <c r="H241" s="319" t="s">
        <v>25</v>
      </c>
      <c r="I241" s="319" t="s">
        <v>25</v>
      </c>
      <c r="J241" s="319" t="s">
        <v>2596</v>
      </c>
      <c r="K241" s="319" t="s">
        <v>2597</v>
      </c>
      <c r="L241" s="319" t="s">
        <v>2598</v>
      </c>
      <c r="M241" s="319" t="s">
        <v>2599</v>
      </c>
      <c r="N241" s="319" t="s">
        <v>25</v>
      </c>
      <c r="O241" s="319" t="s">
        <v>413</v>
      </c>
      <c r="P241" s="319" t="s">
        <v>2459</v>
      </c>
      <c r="Q241" s="319" t="s">
        <v>3452</v>
      </c>
      <c r="R241" s="319" t="s">
        <v>25</v>
      </c>
    </row>
    <row r="242" spans="1:18" ht="75">
      <c r="A242" s="319">
        <v>2910041</v>
      </c>
      <c r="B242" s="319" t="s">
        <v>60</v>
      </c>
      <c r="C242" s="319" t="s">
        <v>959</v>
      </c>
      <c r="D242" s="319" t="s">
        <v>960</v>
      </c>
      <c r="E242" s="319" t="s">
        <v>412</v>
      </c>
      <c r="F242" s="319" t="s">
        <v>961</v>
      </c>
      <c r="G242" s="319" t="s">
        <v>3453</v>
      </c>
      <c r="H242" s="319" t="s">
        <v>25</v>
      </c>
      <c r="I242" s="319" t="s">
        <v>25</v>
      </c>
      <c r="J242" s="319" t="s">
        <v>3454</v>
      </c>
      <c r="K242" s="319" t="s">
        <v>3455</v>
      </c>
      <c r="L242" s="319" t="s">
        <v>3456</v>
      </c>
      <c r="M242" s="319" t="s">
        <v>3457</v>
      </c>
      <c r="N242" s="353" t="s">
        <v>3458</v>
      </c>
      <c r="O242" s="319" t="s">
        <v>413</v>
      </c>
      <c r="P242" s="319" t="s">
        <v>3217</v>
      </c>
      <c r="Q242" s="319" t="s">
        <v>3356</v>
      </c>
      <c r="R242" s="319" t="s">
        <v>25</v>
      </c>
    </row>
    <row r="243" spans="1:18" ht="75">
      <c r="A243" s="319">
        <v>2910041</v>
      </c>
      <c r="B243" s="319" t="s">
        <v>60</v>
      </c>
      <c r="C243" s="319" t="s">
        <v>959</v>
      </c>
      <c r="D243" s="319" t="s">
        <v>960</v>
      </c>
      <c r="E243" s="319" t="s">
        <v>412</v>
      </c>
      <c r="F243" s="319" t="s">
        <v>961</v>
      </c>
      <c r="G243" s="319" t="s">
        <v>3453</v>
      </c>
      <c r="H243" s="319" t="s">
        <v>25</v>
      </c>
      <c r="I243" s="319" t="s">
        <v>25</v>
      </c>
      <c r="J243" s="319" t="s">
        <v>3454</v>
      </c>
      <c r="K243" s="319" t="s">
        <v>3455</v>
      </c>
      <c r="L243" s="319" t="s">
        <v>3456</v>
      </c>
      <c r="M243" s="319" t="s">
        <v>3457</v>
      </c>
      <c r="N243" s="353" t="s">
        <v>3458</v>
      </c>
      <c r="O243" s="319" t="s">
        <v>413</v>
      </c>
      <c r="P243" s="319" t="s">
        <v>3217</v>
      </c>
      <c r="Q243" s="319" t="s">
        <v>3356</v>
      </c>
      <c r="R243" s="319" t="s">
        <v>25</v>
      </c>
    </row>
    <row r="244" spans="1:18" ht="56.25">
      <c r="A244" s="319">
        <v>2911007</v>
      </c>
      <c r="B244" s="319" t="s">
        <v>74</v>
      </c>
      <c r="C244" s="319" t="s">
        <v>959</v>
      </c>
      <c r="D244" s="319" t="s">
        <v>960</v>
      </c>
      <c r="E244" s="319" t="s">
        <v>450</v>
      </c>
      <c r="F244" s="319" t="s">
        <v>961</v>
      </c>
      <c r="G244" s="319" t="s">
        <v>3753</v>
      </c>
      <c r="H244" s="319" t="s">
        <v>25</v>
      </c>
      <c r="I244" s="319" t="s">
        <v>25</v>
      </c>
      <c r="J244" s="319" t="s">
        <v>3137</v>
      </c>
      <c r="K244" s="319" t="s">
        <v>3754</v>
      </c>
      <c r="L244" s="319" t="s">
        <v>3755</v>
      </c>
      <c r="M244" s="319" t="s">
        <v>3756</v>
      </c>
      <c r="N244" s="353" t="s">
        <v>3757</v>
      </c>
      <c r="O244" s="319" t="s">
        <v>451</v>
      </c>
      <c r="P244" s="319" t="s">
        <v>404</v>
      </c>
      <c r="Q244" s="319" t="s">
        <v>330</v>
      </c>
      <c r="R244" s="319" t="s">
        <v>25</v>
      </c>
    </row>
    <row r="245" spans="1:18" ht="56.25">
      <c r="A245" s="319">
        <v>2911007</v>
      </c>
      <c r="B245" s="319" t="s">
        <v>74</v>
      </c>
      <c r="C245" s="319" t="s">
        <v>959</v>
      </c>
      <c r="D245" s="319" t="s">
        <v>960</v>
      </c>
      <c r="E245" s="319" t="s">
        <v>450</v>
      </c>
      <c r="F245" s="319" t="s">
        <v>961</v>
      </c>
      <c r="G245" s="319" t="s">
        <v>3753</v>
      </c>
      <c r="H245" s="319" t="s">
        <v>25</v>
      </c>
      <c r="I245" s="319" t="s">
        <v>25</v>
      </c>
      <c r="J245" s="319" t="s">
        <v>3137</v>
      </c>
      <c r="K245" s="319" t="s">
        <v>3754</v>
      </c>
      <c r="L245" s="319" t="s">
        <v>3755</v>
      </c>
      <c r="M245" s="319" t="s">
        <v>3756</v>
      </c>
      <c r="N245" s="353" t="s">
        <v>3757</v>
      </c>
      <c r="O245" s="319" t="s">
        <v>451</v>
      </c>
      <c r="P245" s="319" t="s">
        <v>404</v>
      </c>
      <c r="Q245" s="319" t="s">
        <v>330</v>
      </c>
      <c r="R245" s="319" t="s">
        <v>25</v>
      </c>
    </row>
    <row r="246" spans="1:18">
      <c r="A246" s="319">
        <v>2911015</v>
      </c>
      <c r="B246" s="319" t="s">
        <v>82</v>
      </c>
      <c r="C246" s="319" t="s">
        <v>959</v>
      </c>
      <c r="D246" s="319" t="s">
        <v>960</v>
      </c>
      <c r="E246" s="319" t="s">
        <v>438</v>
      </c>
      <c r="F246" s="319" t="s">
        <v>961</v>
      </c>
      <c r="G246" s="319" t="s">
        <v>3460</v>
      </c>
      <c r="H246" s="319" t="s">
        <v>25</v>
      </c>
      <c r="I246" s="319" t="s">
        <v>25</v>
      </c>
      <c r="J246" s="319" t="s">
        <v>3461</v>
      </c>
      <c r="K246" s="319" t="s">
        <v>3462</v>
      </c>
      <c r="L246" s="319" t="s">
        <v>3463</v>
      </c>
      <c r="M246" s="319" t="s">
        <v>3464</v>
      </c>
      <c r="N246" s="319" t="s">
        <v>25</v>
      </c>
      <c r="O246" s="319" t="s">
        <v>439</v>
      </c>
      <c r="P246" s="319" t="s">
        <v>3758</v>
      </c>
      <c r="Q246" s="319" t="s">
        <v>353</v>
      </c>
      <c r="R246" s="319" t="s">
        <v>25</v>
      </c>
    </row>
    <row r="247" spans="1:18">
      <c r="A247" s="319">
        <v>2911015</v>
      </c>
      <c r="B247" s="319" t="s">
        <v>82</v>
      </c>
      <c r="C247" s="319" t="s">
        <v>959</v>
      </c>
      <c r="D247" s="319" t="s">
        <v>960</v>
      </c>
      <c r="E247" s="319" t="s">
        <v>438</v>
      </c>
      <c r="F247" s="319" t="s">
        <v>961</v>
      </c>
      <c r="G247" s="319" t="s">
        <v>3460</v>
      </c>
      <c r="H247" s="319" t="s">
        <v>25</v>
      </c>
      <c r="I247" s="319" t="s">
        <v>25</v>
      </c>
      <c r="J247" s="319" t="s">
        <v>3461</v>
      </c>
      <c r="K247" s="319" t="s">
        <v>3462</v>
      </c>
      <c r="L247" s="319" t="s">
        <v>3463</v>
      </c>
      <c r="M247" s="319" t="s">
        <v>3464</v>
      </c>
      <c r="N247" s="319" t="s">
        <v>25</v>
      </c>
      <c r="O247" s="319" t="s">
        <v>439</v>
      </c>
      <c r="P247" s="319" t="s">
        <v>3758</v>
      </c>
      <c r="Q247" s="319" t="s">
        <v>353</v>
      </c>
      <c r="R247" s="319" t="s">
        <v>25</v>
      </c>
    </row>
    <row r="248" spans="1:18">
      <c r="A248" s="319">
        <v>2911049</v>
      </c>
      <c r="B248" s="319" t="s">
        <v>101</v>
      </c>
      <c r="C248" s="319" t="s">
        <v>959</v>
      </c>
      <c r="D248" s="319" t="s">
        <v>960</v>
      </c>
      <c r="E248" s="319" t="s">
        <v>438</v>
      </c>
      <c r="F248" s="319" t="s">
        <v>961</v>
      </c>
      <c r="G248" s="319" t="s">
        <v>3136</v>
      </c>
      <c r="H248" s="319" t="s">
        <v>25</v>
      </c>
      <c r="I248" s="319" t="s">
        <v>25</v>
      </c>
      <c r="J248" s="319" t="s">
        <v>3137</v>
      </c>
      <c r="K248" s="319" t="s">
        <v>3138</v>
      </c>
      <c r="L248" s="319" t="s">
        <v>3139</v>
      </c>
      <c r="M248" s="319" t="s">
        <v>3140</v>
      </c>
      <c r="N248" s="319" t="s">
        <v>25</v>
      </c>
      <c r="O248" s="319" t="s">
        <v>439</v>
      </c>
      <c r="P248" s="319" t="s">
        <v>3759</v>
      </c>
      <c r="Q248" s="319" t="s">
        <v>205</v>
      </c>
      <c r="R248" s="319" t="s">
        <v>25</v>
      </c>
    </row>
    <row r="249" spans="1:18">
      <c r="A249" s="319">
        <v>2911049</v>
      </c>
      <c r="B249" s="319" t="s">
        <v>101</v>
      </c>
      <c r="C249" s="319" t="s">
        <v>959</v>
      </c>
      <c r="D249" s="319" t="s">
        <v>960</v>
      </c>
      <c r="E249" s="319" t="s">
        <v>438</v>
      </c>
      <c r="F249" s="319" t="s">
        <v>961</v>
      </c>
      <c r="G249" s="319" t="s">
        <v>3136</v>
      </c>
      <c r="H249" s="319" t="s">
        <v>25</v>
      </c>
      <c r="I249" s="319" t="s">
        <v>25</v>
      </c>
      <c r="J249" s="319" t="s">
        <v>3137</v>
      </c>
      <c r="K249" s="319" t="s">
        <v>3138</v>
      </c>
      <c r="L249" s="319" t="s">
        <v>3139</v>
      </c>
      <c r="M249" s="319" t="s">
        <v>3140</v>
      </c>
      <c r="N249" s="319" t="s">
        <v>25</v>
      </c>
      <c r="O249" s="319" t="s">
        <v>439</v>
      </c>
      <c r="P249" s="319" t="s">
        <v>3759</v>
      </c>
      <c r="Q249" s="319" t="s">
        <v>205</v>
      </c>
      <c r="R249" s="319" t="s">
        <v>25</v>
      </c>
    </row>
    <row r="250" spans="1:18" ht="75">
      <c r="A250" s="319">
        <v>3011062</v>
      </c>
      <c r="B250" s="319" t="s">
        <v>51</v>
      </c>
      <c r="C250" s="319" t="s">
        <v>959</v>
      </c>
      <c r="D250" s="319" t="s">
        <v>960</v>
      </c>
      <c r="E250" s="319" t="s">
        <v>412</v>
      </c>
      <c r="F250" s="319" t="s">
        <v>961</v>
      </c>
      <c r="G250" s="319" t="s">
        <v>3143</v>
      </c>
      <c r="H250" s="319" t="s">
        <v>3144</v>
      </c>
      <c r="I250" s="319" t="s">
        <v>25</v>
      </c>
      <c r="J250" s="319" t="s">
        <v>3145</v>
      </c>
      <c r="K250" s="319" t="s">
        <v>3146</v>
      </c>
      <c r="L250" s="319" t="s">
        <v>3147</v>
      </c>
      <c r="M250" s="319" t="s">
        <v>3148</v>
      </c>
      <c r="N250" s="353" t="s">
        <v>3149</v>
      </c>
      <c r="O250" s="319" t="s">
        <v>413</v>
      </c>
      <c r="P250" s="319" t="s">
        <v>3760</v>
      </c>
      <c r="Q250" s="319" t="s">
        <v>432</v>
      </c>
      <c r="R250" s="319" t="s">
        <v>25</v>
      </c>
    </row>
    <row r="251" spans="1:18" ht="75">
      <c r="A251" s="319">
        <v>3011062</v>
      </c>
      <c r="B251" s="319" t="s">
        <v>51</v>
      </c>
      <c r="C251" s="319" t="s">
        <v>959</v>
      </c>
      <c r="D251" s="319" t="s">
        <v>960</v>
      </c>
      <c r="E251" s="319" t="s">
        <v>412</v>
      </c>
      <c r="F251" s="319" t="s">
        <v>961</v>
      </c>
      <c r="G251" s="319" t="s">
        <v>3143</v>
      </c>
      <c r="H251" s="319" t="s">
        <v>3144</v>
      </c>
      <c r="I251" s="319" t="s">
        <v>25</v>
      </c>
      <c r="J251" s="319" t="s">
        <v>3145</v>
      </c>
      <c r="K251" s="319" t="s">
        <v>3146</v>
      </c>
      <c r="L251" s="319" t="s">
        <v>3147</v>
      </c>
      <c r="M251" s="319" t="s">
        <v>3148</v>
      </c>
      <c r="N251" s="353" t="s">
        <v>3149</v>
      </c>
      <c r="O251" s="319" t="s">
        <v>413</v>
      </c>
      <c r="P251" s="319" t="s">
        <v>3760</v>
      </c>
      <c r="Q251" s="319" t="s">
        <v>432</v>
      </c>
      <c r="R251" s="319" t="s">
        <v>25</v>
      </c>
    </row>
    <row r="252" spans="1:18">
      <c r="A252" s="319">
        <v>3011153</v>
      </c>
      <c r="B252" s="319" t="s">
        <v>58</v>
      </c>
      <c r="C252" s="319" t="s">
        <v>959</v>
      </c>
      <c r="D252" s="319" t="s">
        <v>960</v>
      </c>
      <c r="E252" s="319" t="s">
        <v>438</v>
      </c>
      <c r="F252" s="319" t="s">
        <v>961</v>
      </c>
      <c r="G252" s="319" t="s">
        <v>3150</v>
      </c>
      <c r="H252" s="319" t="s">
        <v>25</v>
      </c>
      <c r="I252" s="319" t="s">
        <v>25</v>
      </c>
      <c r="J252" s="319" t="s">
        <v>3151</v>
      </c>
      <c r="K252" s="319" t="s">
        <v>3152</v>
      </c>
      <c r="L252" s="319" t="s">
        <v>3153</v>
      </c>
      <c r="M252" s="319" t="s">
        <v>3154</v>
      </c>
      <c r="N252" s="319" t="s">
        <v>25</v>
      </c>
      <c r="O252" s="319" t="s">
        <v>439</v>
      </c>
      <c r="P252" s="319" t="s">
        <v>366</v>
      </c>
      <c r="Q252" s="319" t="s">
        <v>3466</v>
      </c>
      <c r="R252" s="319" t="s">
        <v>25</v>
      </c>
    </row>
    <row r="253" spans="1:18">
      <c r="A253" s="319">
        <v>3111532</v>
      </c>
      <c r="B253" s="319" t="s">
        <v>89</v>
      </c>
      <c r="C253" s="319" t="s">
        <v>959</v>
      </c>
      <c r="D253" s="319" t="s">
        <v>960</v>
      </c>
      <c r="E253" s="319" t="s">
        <v>412</v>
      </c>
      <c r="F253" s="319" t="s">
        <v>961</v>
      </c>
      <c r="G253" s="319" t="s">
        <v>3156</v>
      </c>
      <c r="H253" s="319" t="s">
        <v>25</v>
      </c>
      <c r="I253" s="319" t="s">
        <v>25</v>
      </c>
      <c r="J253" s="319" t="s">
        <v>3157</v>
      </c>
      <c r="K253" s="319" t="s">
        <v>3158</v>
      </c>
      <c r="L253" s="319" t="s">
        <v>3159</v>
      </c>
      <c r="M253" s="319" t="s">
        <v>3160</v>
      </c>
      <c r="N253" s="319" t="s">
        <v>3161</v>
      </c>
      <c r="O253" s="319" t="s">
        <v>413</v>
      </c>
      <c r="P253" s="319" t="s">
        <v>3761</v>
      </c>
      <c r="Q253" s="319" t="s">
        <v>78</v>
      </c>
      <c r="R253" s="319" t="s">
        <v>25</v>
      </c>
    </row>
    <row r="254" spans="1:18">
      <c r="A254" s="319">
        <v>3111532</v>
      </c>
      <c r="B254" s="319" t="s">
        <v>89</v>
      </c>
      <c r="C254" s="319" t="s">
        <v>959</v>
      </c>
      <c r="D254" s="319" t="s">
        <v>960</v>
      </c>
      <c r="E254" s="319" t="s">
        <v>412</v>
      </c>
      <c r="F254" s="319" t="s">
        <v>961</v>
      </c>
      <c r="G254" s="319" t="s">
        <v>3156</v>
      </c>
      <c r="H254" s="319" t="s">
        <v>25</v>
      </c>
      <c r="I254" s="319" t="s">
        <v>25</v>
      </c>
      <c r="J254" s="319" t="s">
        <v>3157</v>
      </c>
      <c r="K254" s="319" t="s">
        <v>3158</v>
      </c>
      <c r="L254" s="319" t="s">
        <v>3159</v>
      </c>
      <c r="M254" s="319" t="s">
        <v>3160</v>
      </c>
      <c r="N254" s="319" t="s">
        <v>3161</v>
      </c>
      <c r="O254" s="319" t="s">
        <v>413</v>
      </c>
      <c r="P254" s="319" t="s">
        <v>3761</v>
      </c>
      <c r="Q254" s="319" t="s">
        <v>78</v>
      </c>
      <c r="R254" s="319" t="s">
        <v>25</v>
      </c>
    </row>
    <row r="255" spans="1:18" ht="75">
      <c r="A255" s="319">
        <v>3111573</v>
      </c>
      <c r="B255" s="319" t="s">
        <v>118</v>
      </c>
      <c r="C255" s="319" t="s">
        <v>959</v>
      </c>
      <c r="D255" s="319" t="s">
        <v>960</v>
      </c>
      <c r="E255" s="319" t="s">
        <v>412</v>
      </c>
      <c r="F255" s="319" t="s">
        <v>961</v>
      </c>
      <c r="G255" s="319" t="s">
        <v>3163</v>
      </c>
      <c r="H255" s="319" t="s">
        <v>25</v>
      </c>
      <c r="I255" s="319" t="s">
        <v>25</v>
      </c>
      <c r="J255" s="319" t="s">
        <v>1223</v>
      </c>
      <c r="K255" s="319" t="s">
        <v>3164</v>
      </c>
      <c r="L255" s="319" t="s">
        <v>3165</v>
      </c>
      <c r="M255" s="319" t="s">
        <v>3166</v>
      </c>
      <c r="N255" s="353" t="s">
        <v>3167</v>
      </c>
      <c r="O255" s="319" t="s">
        <v>413</v>
      </c>
      <c r="P255" s="319" t="s">
        <v>2985</v>
      </c>
      <c r="Q255" s="319" t="s">
        <v>158</v>
      </c>
      <c r="R255" s="319" t="s">
        <v>25</v>
      </c>
    </row>
    <row r="256" spans="1:18" ht="75">
      <c r="A256" s="319">
        <v>3111573</v>
      </c>
      <c r="B256" s="319" t="s">
        <v>118</v>
      </c>
      <c r="C256" s="319" t="s">
        <v>959</v>
      </c>
      <c r="D256" s="319" t="s">
        <v>960</v>
      </c>
      <c r="E256" s="319" t="s">
        <v>412</v>
      </c>
      <c r="F256" s="319" t="s">
        <v>961</v>
      </c>
      <c r="G256" s="319" t="s">
        <v>3163</v>
      </c>
      <c r="H256" s="319" t="s">
        <v>25</v>
      </c>
      <c r="I256" s="319" t="s">
        <v>25</v>
      </c>
      <c r="J256" s="319" t="s">
        <v>1223</v>
      </c>
      <c r="K256" s="319" t="s">
        <v>3164</v>
      </c>
      <c r="L256" s="319" t="s">
        <v>3165</v>
      </c>
      <c r="M256" s="319" t="s">
        <v>3166</v>
      </c>
      <c r="N256" s="353" t="s">
        <v>3167</v>
      </c>
      <c r="O256" s="319" t="s">
        <v>413</v>
      </c>
      <c r="P256" s="319" t="s">
        <v>2985</v>
      </c>
      <c r="Q256" s="319" t="s">
        <v>158</v>
      </c>
      <c r="R256" s="319" t="s">
        <v>25</v>
      </c>
    </row>
    <row r="257" spans="1:18" ht="75">
      <c r="A257" s="319">
        <v>3210524</v>
      </c>
      <c r="B257" s="319" t="s">
        <v>51</v>
      </c>
      <c r="C257" s="319" t="s">
        <v>959</v>
      </c>
      <c r="D257" s="319" t="s">
        <v>960</v>
      </c>
      <c r="E257" s="319" t="s">
        <v>438</v>
      </c>
      <c r="F257" s="319" t="s">
        <v>961</v>
      </c>
      <c r="G257" s="319" t="s">
        <v>3469</v>
      </c>
      <c r="H257" s="319" t="s">
        <v>25</v>
      </c>
      <c r="I257" s="319" t="s">
        <v>25</v>
      </c>
      <c r="J257" s="319" t="s">
        <v>2660</v>
      </c>
      <c r="K257" s="319" t="s">
        <v>3470</v>
      </c>
      <c r="L257" s="319" t="s">
        <v>3471</v>
      </c>
      <c r="M257" s="319" t="s">
        <v>3472</v>
      </c>
      <c r="N257" s="353" t="s">
        <v>3473</v>
      </c>
      <c r="O257" s="319" t="s">
        <v>439</v>
      </c>
      <c r="P257" s="319" t="s">
        <v>3762</v>
      </c>
      <c r="Q257" s="319" t="s">
        <v>445</v>
      </c>
      <c r="R257" s="319" t="s">
        <v>25</v>
      </c>
    </row>
    <row r="258" spans="1:18" ht="75">
      <c r="A258" s="319">
        <v>3211019</v>
      </c>
      <c r="B258" s="319" t="s">
        <v>107</v>
      </c>
      <c r="C258" s="319" t="s">
        <v>959</v>
      </c>
      <c r="D258" s="319" t="s">
        <v>960</v>
      </c>
      <c r="E258" s="319" t="s">
        <v>438</v>
      </c>
      <c r="F258" s="319" t="s">
        <v>961</v>
      </c>
      <c r="G258" s="319" t="s">
        <v>1228</v>
      </c>
      <c r="H258" s="319" t="s">
        <v>25</v>
      </c>
      <c r="I258" s="319" t="s">
        <v>25</v>
      </c>
      <c r="J258" s="319" t="s">
        <v>1229</v>
      </c>
      <c r="K258" s="319" t="s">
        <v>1230</v>
      </c>
      <c r="L258" s="319" t="s">
        <v>1231</v>
      </c>
      <c r="M258" s="319" t="s">
        <v>1232</v>
      </c>
      <c r="N258" s="353" t="s">
        <v>1233</v>
      </c>
      <c r="O258" s="319" t="s">
        <v>439</v>
      </c>
      <c r="P258" s="319" t="s">
        <v>3263</v>
      </c>
      <c r="Q258" s="319" t="s">
        <v>3553</v>
      </c>
      <c r="R258" s="319" t="s">
        <v>25</v>
      </c>
    </row>
    <row r="259" spans="1:18" ht="75">
      <c r="A259" s="319">
        <v>3211019</v>
      </c>
      <c r="B259" s="319" t="s">
        <v>107</v>
      </c>
      <c r="C259" s="319" t="s">
        <v>959</v>
      </c>
      <c r="D259" s="319" t="s">
        <v>960</v>
      </c>
      <c r="E259" s="319" t="s">
        <v>438</v>
      </c>
      <c r="F259" s="319" t="s">
        <v>961</v>
      </c>
      <c r="G259" s="319" t="s">
        <v>1228</v>
      </c>
      <c r="H259" s="319" t="s">
        <v>25</v>
      </c>
      <c r="I259" s="319" t="s">
        <v>25</v>
      </c>
      <c r="J259" s="319" t="s">
        <v>1229</v>
      </c>
      <c r="K259" s="319" t="s">
        <v>1230</v>
      </c>
      <c r="L259" s="319" t="s">
        <v>1231</v>
      </c>
      <c r="M259" s="319" t="s">
        <v>1232</v>
      </c>
      <c r="N259" s="353" t="s">
        <v>1233</v>
      </c>
      <c r="O259" s="319" t="s">
        <v>439</v>
      </c>
      <c r="P259" s="319" t="s">
        <v>3263</v>
      </c>
      <c r="Q259" s="319" t="s">
        <v>3553</v>
      </c>
      <c r="R259" s="319" t="s">
        <v>25</v>
      </c>
    </row>
    <row r="260" spans="1:18" ht="112.5">
      <c r="A260" s="319">
        <v>3211209</v>
      </c>
      <c r="B260" s="319" t="s">
        <v>34</v>
      </c>
      <c r="C260" s="319" t="s">
        <v>959</v>
      </c>
      <c r="D260" s="319" t="s">
        <v>960</v>
      </c>
      <c r="E260" s="319" t="s">
        <v>438</v>
      </c>
      <c r="F260" s="319" t="s">
        <v>961</v>
      </c>
      <c r="G260" s="319" t="s">
        <v>3475</v>
      </c>
      <c r="H260" s="319" t="s">
        <v>25</v>
      </c>
      <c r="I260" s="319" t="s">
        <v>25</v>
      </c>
      <c r="J260" s="319" t="s">
        <v>3476</v>
      </c>
      <c r="K260" s="319" t="s">
        <v>3477</v>
      </c>
      <c r="L260" s="319" t="s">
        <v>3478</v>
      </c>
      <c r="M260" s="319" t="s">
        <v>3479</v>
      </c>
      <c r="N260" s="353" t="s">
        <v>3480</v>
      </c>
      <c r="O260" s="319" t="s">
        <v>439</v>
      </c>
      <c r="P260" s="319" t="s">
        <v>414</v>
      </c>
      <c r="Q260" s="319" t="s">
        <v>442</v>
      </c>
      <c r="R260" s="319" t="s">
        <v>25</v>
      </c>
    </row>
    <row r="261" spans="1:18">
      <c r="A261" s="319">
        <v>3211472</v>
      </c>
      <c r="B261" s="319" t="s">
        <v>51</v>
      </c>
      <c r="C261" s="319" t="s">
        <v>959</v>
      </c>
      <c r="D261" s="319" t="s">
        <v>960</v>
      </c>
      <c r="E261" s="319" t="s">
        <v>450</v>
      </c>
      <c r="F261" s="319" t="s">
        <v>961</v>
      </c>
      <c r="G261" s="319" t="s">
        <v>3481</v>
      </c>
      <c r="H261" s="319" t="s">
        <v>25</v>
      </c>
      <c r="I261" s="319" t="s">
        <v>25</v>
      </c>
      <c r="J261" s="319" t="s">
        <v>2665</v>
      </c>
      <c r="K261" s="319" t="s">
        <v>3482</v>
      </c>
      <c r="L261" s="319" t="s">
        <v>3483</v>
      </c>
      <c r="M261" s="319" t="s">
        <v>3484</v>
      </c>
      <c r="N261" s="319" t="s">
        <v>3485</v>
      </c>
      <c r="O261" s="319" t="s">
        <v>451</v>
      </c>
      <c r="P261" s="319" t="s">
        <v>420</v>
      </c>
      <c r="Q261" s="319" t="s">
        <v>78</v>
      </c>
      <c r="R261" s="319" t="s">
        <v>25</v>
      </c>
    </row>
    <row r="262" spans="1:18">
      <c r="A262" s="319">
        <v>3211472</v>
      </c>
      <c r="B262" s="319" t="s">
        <v>51</v>
      </c>
      <c r="C262" s="319" t="s">
        <v>959</v>
      </c>
      <c r="D262" s="319" t="s">
        <v>960</v>
      </c>
      <c r="E262" s="319" t="s">
        <v>450</v>
      </c>
      <c r="F262" s="319" t="s">
        <v>961</v>
      </c>
      <c r="G262" s="319" t="s">
        <v>3481</v>
      </c>
      <c r="H262" s="319" t="s">
        <v>25</v>
      </c>
      <c r="I262" s="319" t="s">
        <v>25</v>
      </c>
      <c r="J262" s="319" t="s">
        <v>2665</v>
      </c>
      <c r="K262" s="319" t="s">
        <v>3482</v>
      </c>
      <c r="L262" s="319" t="s">
        <v>3483</v>
      </c>
      <c r="M262" s="319" t="s">
        <v>3484</v>
      </c>
      <c r="N262" s="319" t="s">
        <v>3485</v>
      </c>
      <c r="O262" s="319" t="s">
        <v>451</v>
      </c>
      <c r="P262" s="319" t="s">
        <v>420</v>
      </c>
      <c r="Q262" s="319" t="s">
        <v>78</v>
      </c>
      <c r="R262" s="319" t="s">
        <v>25</v>
      </c>
    </row>
    <row r="263" spans="1:18">
      <c r="A263" s="319">
        <v>3211514</v>
      </c>
      <c r="B263" s="319" t="s">
        <v>130</v>
      </c>
      <c r="C263" s="319" t="s">
        <v>959</v>
      </c>
      <c r="D263" s="319" t="s">
        <v>960</v>
      </c>
      <c r="E263" s="319" t="s">
        <v>412</v>
      </c>
      <c r="F263" s="319" t="s">
        <v>961</v>
      </c>
      <c r="G263" s="319" t="s">
        <v>1234</v>
      </c>
      <c r="H263" s="319" t="s">
        <v>25</v>
      </c>
      <c r="I263" s="319" t="s">
        <v>25</v>
      </c>
      <c r="J263" s="319" t="s">
        <v>1235</v>
      </c>
      <c r="K263" s="319" t="s">
        <v>1236</v>
      </c>
      <c r="L263" s="319" t="s">
        <v>1237</v>
      </c>
      <c r="M263" s="319" t="s">
        <v>25</v>
      </c>
      <c r="N263" s="319" t="s">
        <v>25</v>
      </c>
      <c r="O263" s="319" t="s">
        <v>413</v>
      </c>
      <c r="P263" s="319" t="s">
        <v>2185</v>
      </c>
      <c r="Q263" s="319" t="s">
        <v>2847</v>
      </c>
      <c r="R263" s="319" t="s">
        <v>25</v>
      </c>
    </row>
    <row r="264" spans="1:18">
      <c r="A264" s="319">
        <v>3211514</v>
      </c>
      <c r="B264" s="319" t="s">
        <v>130</v>
      </c>
      <c r="C264" s="319" t="s">
        <v>959</v>
      </c>
      <c r="D264" s="319" t="s">
        <v>960</v>
      </c>
      <c r="E264" s="319" t="s">
        <v>412</v>
      </c>
      <c r="F264" s="319" t="s">
        <v>961</v>
      </c>
      <c r="G264" s="319" t="s">
        <v>1234</v>
      </c>
      <c r="H264" s="319" t="s">
        <v>25</v>
      </c>
      <c r="I264" s="319" t="s">
        <v>25</v>
      </c>
      <c r="J264" s="319" t="s">
        <v>1235</v>
      </c>
      <c r="K264" s="319" t="s">
        <v>1236</v>
      </c>
      <c r="L264" s="319" t="s">
        <v>1237</v>
      </c>
      <c r="M264" s="319" t="s">
        <v>25</v>
      </c>
      <c r="N264" s="319" t="s">
        <v>25</v>
      </c>
      <c r="O264" s="319" t="s">
        <v>413</v>
      </c>
      <c r="P264" s="319" t="s">
        <v>2185</v>
      </c>
      <c r="Q264" s="319" t="s">
        <v>2847</v>
      </c>
      <c r="R264" s="319" t="s">
        <v>25</v>
      </c>
    </row>
    <row r="265" spans="1:18" ht="56.25">
      <c r="A265" s="319">
        <v>3310704</v>
      </c>
      <c r="B265" s="319" t="s">
        <v>109</v>
      </c>
      <c r="C265" s="319" t="s">
        <v>959</v>
      </c>
      <c r="D265" s="319" t="s">
        <v>960</v>
      </c>
      <c r="E265" s="319" t="s">
        <v>412</v>
      </c>
      <c r="F265" s="319" t="s">
        <v>961</v>
      </c>
      <c r="G265" s="319" t="s">
        <v>3178</v>
      </c>
      <c r="H265" s="319" t="s">
        <v>3179</v>
      </c>
      <c r="I265" s="319" t="s">
        <v>25</v>
      </c>
      <c r="J265" s="319" t="s">
        <v>3180</v>
      </c>
      <c r="K265" s="319" t="s">
        <v>3181</v>
      </c>
      <c r="L265" s="319" t="s">
        <v>3182</v>
      </c>
      <c r="M265" s="319" t="s">
        <v>3183</v>
      </c>
      <c r="N265" s="353" t="s">
        <v>3184</v>
      </c>
      <c r="O265" s="319" t="s">
        <v>413</v>
      </c>
      <c r="P265" s="319" t="s">
        <v>2825</v>
      </c>
      <c r="Q265" s="319" t="s">
        <v>436</v>
      </c>
      <c r="R265" s="319" t="s">
        <v>25</v>
      </c>
    </row>
    <row r="266" spans="1:18" ht="56.25">
      <c r="A266" s="319">
        <v>3310704</v>
      </c>
      <c r="B266" s="319" t="s">
        <v>109</v>
      </c>
      <c r="C266" s="319" t="s">
        <v>959</v>
      </c>
      <c r="D266" s="319" t="s">
        <v>960</v>
      </c>
      <c r="E266" s="319" t="s">
        <v>412</v>
      </c>
      <c r="F266" s="319" t="s">
        <v>961</v>
      </c>
      <c r="G266" s="319" t="s">
        <v>3178</v>
      </c>
      <c r="H266" s="319" t="s">
        <v>3179</v>
      </c>
      <c r="I266" s="319" t="s">
        <v>25</v>
      </c>
      <c r="J266" s="319" t="s">
        <v>3180</v>
      </c>
      <c r="K266" s="319" t="s">
        <v>3181</v>
      </c>
      <c r="L266" s="319" t="s">
        <v>3182</v>
      </c>
      <c r="M266" s="319" t="s">
        <v>3183</v>
      </c>
      <c r="N266" s="353" t="s">
        <v>3184</v>
      </c>
      <c r="O266" s="319" t="s">
        <v>413</v>
      </c>
      <c r="P266" s="319" t="s">
        <v>2825</v>
      </c>
      <c r="Q266" s="319" t="s">
        <v>436</v>
      </c>
      <c r="R266" s="319" t="s">
        <v>25</v>
      </c>
    </row>
    <row r="267" spans="1:18">
      <c r="A267" s="319">
        <v>5010021</v>
      </c>
      <c r="B267" s="319" t="s">
        <v>82</v>
      </c>
      <c r="C267" s="319" t="s">
        <v>959</v>
      </c>
      <c r="D267" s="319" t="s">
        <v>960</v>
      </c>
      <c r="E267" s="319" t="s">
        <v>412</v>
      </c>
      <c r="F267" s="319" t="s">
        <v>961</v>
      </c>
      <c r="G267" s="319" t="s">
        <v>3487</v>
      </c>
      <c r="H267" s="319" t="s">
        <v>25</v>
      </c>
      <c r="I267" s="319" t="s">
        <v>25</v>
      </c>
      <c r="J267" s="319" t="s">
        <v>3488</v>
      </c>
      <c r="K267" s="319" t="s">
        <v>3489</v>
      </c>
      <c r="L267" s="319" t="s">
        <v>3490</v>
      </c>
      <c r="M267" s="319" t="s">
        <v>3491</v>
      </c>
      <c r="N267" s="319" t="s">
        <v>3492</v>
      </c>
      <c r="O267" s="319" t="s">
        <v>413</v>
      </c>
      <c r="P267" s="319" t="s">
        <v>3763</v>
      </c>
      <c r="Q267" s="319" t="s">
        <v>432</v>
      </c>
      <c r="R267" s="319" t="s">
        <v>25</v>
      </c>
    </row>
    <row r="268" spans="1:18">
      <c r="A268" s="319">
        <v>5010021</v>
      </c>
      <c r="B268" s="319" t="s">
        <v>82</v>
      </c>
      <c r="C268" s="319" t="s">
        <v>959</v>
      </c>
      <c r="D268" s="319" t="s">
        <v>960</v>
      </c>
      <c r="E268" s="319" t="s">
        <v>412</v>
      </c>
      <c r="F268" s="319" t="s">
        <v>961</v>
      </c>
      <c r="G268" s="319" t="s">
        <v>3487</v>
      </c>
      <c r="H268" s="319" t="s">
        <v>25</v>
      </c>
      <c r="I268" s="319" t="s">
        <v>25</v>
      </c>
      <c r="J268" s="319" t="s">
        <v>3488</v>
      </c>
      <c r="K268" s="319" t="s">
        <v>3489</v>
      </c>
      <c r="L268" s="319" t="s">
        <v>3490</v>
      </c>
      <c r="M268" s="319" t="s">
        <v>3491</v>
      </c>
      <c r="N268" s="319" t="s">
        <v>3492</v>
      </c>
      <c r="O268" s="319" t="s">
        <v>413</v>
      </c>
      <c r="P268" s="319" t="s">
        <v>3763</v>
      </c>
      <c r="Q268" s="319" t="s">
        <v>432</v>
      </c>
      <c r="R268" s="319" t="s">
        <v>25</v>
      </c>
    </row>
    <row r="269" spans="1:18" ht="56.25">
      <c r="A269" s="319">
        <v>5010047</v>
      </c>
      <c r="B269" s="319" t="s">
        <v>120</v>
      </c>
      <c r="C269" s="319" t="s">
        <v>959</v>
      </c>
      <c r="D269" s="319" t="s">
        <v>960</v>
      </c>
      <c r="E269" s="319" t="s">
        <v>412</v>
      </c>
      <c r="F269" s="319" t="s">
        <v>961</v>
      </c>
      <c r="G269" s="319" t="s">
        <v>3494</v>
      </c>
      <c r="H269" s="319" t="s">
        <v>25</v>
      </c>
      <c r="I269" s="319" t="s">
        <v>25</v>
      </c>
      <c r="J269" s="319" t="s">
        <v>3495</v>
      </c>
      <c r="K269" s="319" t="s">
        <v>3496</v>
      </c>
      <c r="L269" s="319" t="s">
        <v>3497</v>
      </c>
      <c r="M269" s="319" t="s">
        <v>3498</v>
      </c>
      <c r="N269" s="353" t="s">
        <v>3499</v>
      </c>
      <c r="O269" s="319" t="s">
        <v>413</v>
      </c>
      <c r="P269" s="319" t="s">
        <v>2721</v>
      </c>
      <c r="Q269" s="319" t="s">
        <v>205</v>
      </c>
      <c r="R269" s="319" t="s">
        <v>25</v>
      </c>
    </row>
    <row r="270" spans="1:18" ht="56.25">
      <c r="A270" s="319">
        <v>5010047</v>
      </c>
      <c r="B270" s="319" t="s">
        <v>120</v>
      </c>
      <c r="C270" s="319" t="s">
        <v>959</v>
      </c>
      <c r="D270" s="319" t="s">
        <v>960</v>
      </c>
      <c r="E270" s="319" t="s">
        <v>412</v>
      </c>
      <c r="F270" s="319" t="s">
        <v>961</v>
      </c>
      <c r="G270" s="319" t="s">
        <v>3494</v>
      </c>
      <c r="H270" s="319" t="s">
        <v>25</v>
      </c>
      <c r="I270" s="319" t="s">
        <v>25</v>
      </c>
      <c r="J270" s="319" t="s">
        <v>3495</v>
      </c>
      <c r="K270" s="319" t="s">
        <v>3496</v>
      </c>
      <c r="L270" s="319" t="s">
        <v>3497</v>
      </c>
      <c r="M270" s="319" t="s">
        <v>3498</v>
      </c>
      <c r="N270" s="353" t="s">
        <v>3499</v>
      </c>
      <c r="O270" s="319" t="s">
        <v>413</v>
      </c>
      <c r="P270" s="319" t="s">
        <v>2721</v>
      </c>
      <c r="Q270" s="319" t="s">
        <v>205</v>
      </c>
      <c r="R270" s="319" t="s">
        <v>25</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8"/>
  <sheetViews>
    <sheetView workbookViewId="0">
      <selection activeCell="B4" sqref="B4:E4"/>
    </sheetView>
  </sheetViews>
  <sheetFormatPr defaultRowHeight="18.75"/>
  <cols>
    <col min="2" max="3" width="5" customWidth="1"/>
    <col min="5" max="5" width="12.625" customWidth="1"/>
    <col min="6" max="6" width="5.125" customWidth="1"/>
    <col min="9" max="9" width="7.375" customWidth="1"/>
  </cols>
  <sheetData>
    <row r="1" spans="1:17">
      <c r="A1" s="319">
        <v>116005</v>
      </c>
      <c r="B1" s="319" t="s">
        <v>24</v>
      </c>
      <c r="C1" s="319" t="s">
        <v>959</v>
      </c>
      <c r="D1" s="319" t="s">
        <v>960</v>
      </c>
      <c r="E1" s="319" t="s">
        <v>458</v>
      </c>
      <c r="F1" s="319" t="s">
        <v>961</v>
      </c>
      <c r="G1" s="319" t="s">
        <v>3764</v>
      </c>
      <c r="H1" s="319" t="s">
        <v>25</v>
      </c>
      <c r="I1" s="319" t="s">
        <v>25</v>
      </c>
      <c r="J1" s="319" t="s">
        <v>3765</v>
      </c>
      <c r="K1" s="319" t="s">
        <v>3766</v>
      </c>
      <c r="L1" s="319" t="s">
        <v>3767</v>
      </c>
      <c r="M1" s="319" t="s">
        <v>3768</v>
      </c>
      <c r="N1" s="319" t="s">
        <v>1227</v>
      </c>
      <c r="O1" s="319" t="s">
        <v>3769</v>
      </c>
      <c r="P1" s="319" t="s">
        <v>35</v>
      </c>
      <c r="Q1" s="319" t="s">
        <v>1078</v>
      </c>
    </row>
    <row r="2" spans="1:17" ht="187.5">
      <c r="A2" s="319">
        <v>116930</v>
      </c>
      <c r="B2" s="319" t="s">
        <v>34</v>
      </c>
      <c r="C2" s="319" t="s">
        <v>959</v>
      </c>
      <c r="D2" s="319" t="s">
        <v>960</v>
      </c>
      <c r="E2" s="319" t="s">
        <v>457</v>
      </c>
      <c r="F2" s="319" t="s">
        <v>961</v>
      </c>
      <c r="G2" s="319" t="s">
        <v>1250</v>
      </c>
      <c r="H2" s="319" t="s">
        <v>1251</v>
      </c>
      <c r="I2" s="319" t="s">
        <v>25</v>
      </c>
      <c r="J2" s="319" t="s">
        <v>1252</v>
      </c>
      <c r="K2" s="319" t="s">
        <v>1253</v>
      </c>
      <c r="L2" s="319" t="s">
        <v>1254</v>
      </c>
      <c r="M2" s="319" t="s">
        <v>1255</v>
      </c>
      <c r="N2" s="353" t="s">
        <v>1256</v>
      </c>
      <c r="O2" s="319" t="s">
        <v>3770</v>
      </c>
      <c r="P2" s="319" t="s">
        <v>62</v>
      </c>
      <c r="Q2" s="319" t="s">
        <v>28</v>
      </c>
    </row>
    <row r="3" spans="1:17">
      <c r="A3" s="319">
        <v>116955</v>
      </c>
      <c r="B3" s="319" t="s">
        <v>24</v>
      </c>
      <c r="C3" s="319" t="s">
        <v>959</v>
      </c>
      <c r="D3" s="319" t="s">
        <v>960</v>
      </c>
      <c r="E3" s="319" t="s">
        <v>457</v>
      </c>
      <c r="F3" s="319" t="s">
        <v>961</v>
      </c>
      <c r="G3" s="319" t="s">
        <v>3771</v>
      </c>
      <c r="H3" s="319" t="s">
        <v>25</v>
      </c>
      <c r="I3" s="319" t="s">
        <v>25</v>
      </c>
      <c r="J3" s="319" t="s">
        <v>1463</v>
      </c>
      <c r="K3" s="319" t="s">
        <v>3772</v>
      </c>
      <c r="L3" s="319" t="s">
        <v>3773</v>
      </c>
      <c r="M3" s="319" t="s">
        <v>3774</v>
      </c>
      <c r="N3" s="319" t="s">
        <v>25</v>
      </c>
      <c r="O3" s="319" t="s">
        <v>3770</v>
      </c>
      <c r="P3" s="319" t="s">
        <v>57</v>
      </c>
      <c r="Q3" s="319" t="s">
        <v>28</v>
      </c>
    </row>
    <row r="4" spans="1:17">
      <c r="A4" s="319">
        <v>211772</v>
      </c>
      <c r="B4" s="319" t="s">
        <v>36</v>
      </c>
      <c r="C4" s="319" t="s">
        <v>959</v>
      </c>
      <c r="D4" s="319" t="s">
        <v>960</v>
      </c>
      <c r="E4" s="319" t="s">
        <v>457</v>
      </c>
      <c r="F4" s="319" t="s">
        <v>961</v>
      </c>
      <c r="G4" s="319" t="s">
        <v>1270</v>
      </c>
      <c r="H4" s="319" t="s">
        <v>1271</v>
      </c>
      <c r="I4" s="319" t="s">
        <v>25</v>
      </c>
      <c r="J4" s="319" t="s">
        <v>1272</v>
      </c>
      <c r="K4" s="319" t="s">
        <v>1273</v>
      </c>
      <c r="L4" s="319" t="s">
        <v>1274</v>
      </c>
      <c r="M4" s="319" t="s">
        <v>1275</v>
      </c>
      <c r="N4" s="319" t="s">
        <v>1276</v>
      </c>
      <c r="O4" s="319" t="s">
        <v>3770</v>
      </c>
      <c r="P4" s="319" t="s">
        <v>59</v>
      </c>
      <c r="Q4" s="319" t="s">
        <v>28</v>
      </c>
    </row>
    <row r="5" spans="1:17">
      <c r="A5" s="319">
        <v>213067</v>
      </c>
      <c r="B5" s="319" t="s">
        <v>29</v>
      </c>
      <c r="C5" s="319" t="s">
        <v>959</v>
      </c>
      <c r="D5" s="319" t="s">
        <v>960</v>
      </c>
      <c r="E5" s="319" t="s">
        <v>457</v>
      </c>
      <c r="F5" s="319" t="s">
        <v>961</v>
      </c>
      <c r="G5" s="319" t="s">
        <v>3775</v>
      </c>
      <c r="H5" s="319" t="s">
        <v>25</v>
      </c>
      <c r="I5" s="319" t="s">
        <v>25</v>
      </c>
      <c r="J5" s="319" t="s">
        <v>3776</v>
      </c>
      <c r="K5" s="319" t="s">
        <v>3777</v>
      </c>
      <c r="L5" s="319" t="s">
        <v>3778</v>
      </c>
      <c r="M5" s="319" t="s">
        <v>3779</v>
      </c>
      <c r="N5" s="319" t="s">
        <v>25</v>
      </c>
      <c r="O5" s="319" t="s">
        <v>3770</v>
      </c>
      <c r="P5" s="319" t="s">
        <v>35</v>
      </c>
      <c r="Q5" s="319" t="s">
        <v>28</v>
      </c>
    </row>
    <row r="6" spans="1:17">
      <c r="A6" s="319">
        <v>316761</v>
      </c>
      <c r="B6" s="319" t="s">
        <v>31</v>
      </c>
      <c r="C6" s="319" t="s">
        <v>959</v>
      </c>
      <c r="D6" s="319" t="s">
        <v>960</v>
      </c>
      <c r="E6" s="319" t="s">
        <v>457</v>
      </c>
      <c r="F6" s="319" t="s">
        <v>961</v>
      </c>
      <c r="G6" s="319" t="s">
        <v>3780</v>
      </c>
      <c r="H6" s="319" t="s">
        <v>25</v>
      </c>
      <c r="I6" s="319" t="s">
        <v>25</v>
      </c>
      <c r="J6" s="319" t="s">
        <v>1775</v>
      </c>
      <c r="K6" s="319" t="s">
        <v>3781</v>
      </c>
      <c r="L6" s="319" t="s">
        <v>3782</v>
      </c>
      <c r="M6" s="319" t="s">
        <v>3783</v>
      </c>
      <c r="N6" s="319" t="s">
        <v>25</v>
      </c>
      <c r="O6" s="319" t="s">
        <v>3770</v>
      </c>
      <c r="P6" s="319" t="s">
        <v>30</v>
      </c>
      <c r="Q6" s="319" t="s">
        <v>28</v>
      </c>
    </row>
    <row r="7" spans="1:17">
      <c r="A7" s="319">
        <v>316936</v>
      </c>
      <c r="B7" s="319" t="s">
        <v>29</v>
      </c>
      <c r="C7" s="319" t="s">
        <v>959</v>
      </c>
      <c r="D7" s="319" t="s">
        <v>960</v>
      </c>
      <c r="E7" s="319" t="s">
        <v>458</v>
      </c>
      <c r="F7" s="319" t="s">
        <v>961</v>
      </c>
      <c r="G7" s="319" t="s">
        <v>3784</v>
      </c>
      <c r="H7" s="319" t="s">
        <v>25</v>
      </c>
      <c r="I7" s="319" t="s">
        <v>25</v>
      </c>
      <c r="J7" s="319" t="s">
        <v>3785</v>
      </c>
      <c r="K7" s="319" t="s">
        <v>3786</v>
      </c>
      <c r="L7" s="319" t="s">
        <v>3787</v>
      </c>
      <c r="M7" s="319" t="s">
        <v>3788</v>
      </c>
      <c r="N7" s="319" t="s">
        <v>25</v>
      </c>
      <c r="O7" s="319" t="s">
        <v>3769</v>
      </c>
      <c r="P7" s="319" t="s">
        <v>30</v>
      </c>
      <c r="Q7" s="319" t="s">
        <v>1078</v>
      </c>
    </row>
    <row r="8" spans="1:17">
      <c r="A8" s="319">
        <v>414343</v>
      </c>
      <c r="B8" s="319" t="s">
        <v>39</v>
      </c>
      <c r="C8" s="319" t="s">
        <v>959</v>
      </c>
      <c r="D8" s="319" t="s">
        <v>960</v>
      </c>
      <c r="E8" s="319" t="s">
        <v>457</v>
      </c>
      <c r="F8" s="319" t="s">
        <v>961</v>
      </c>
      <c r="G8" s="319" t="s">
        <v>3789</v>
      </c>
      <c r="H8" s="319" t="s">
        <v>25</v>
      </c>
      <c r="I8" s="319" t="s">
        <v>25</v>
      </c>
      <c r="J8" s="319" t="s">
        <v>1951</v>
      </c>
      <c r="K8" s="319" t="s">
        <v>3790</v>
      </c>
      <c r="L8" s="319" t="s">
        <v>3791</v>
      </c>
      <c r="M8" s="319" t="s">
        <v>3792</v>
      </c>
      <c r="N8" s="319" t="s">
        <v>25</v>
      </c>
      <c r="O8" s="319" t="s">
        <v>3770</v>
      </c>
      <c r="P8" s="319" t="s">
        <v>48</v>
      </c>
      <c r="Q8" s="319" t="s">
        <v>1078</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B4" sqref="B4:E4"/>
    </sheetView>
  </sheetViews>
  <sheetFormatPr defaultRowHeight="18.75"/>
  <cols>
    <col min="2" max="2" width="4.25" customWidth="1"/>
    <col min="3" max="3" width="3.875" customWidth="1"/>
    <col min="6" max="6" width="4.875" customWidth="1"/>
    <col min="9" max="9" width="3.75" customWidth="1"/>
  </cols>
  <sheetData>
    <row r="1" spans="1:17" ht="187.5">
      <c r="A1" s="319">
        <v>116930</v>
      </c>
      <c r="B1" s="319" t="s">
        <v>24</v>
      </c>
      <c r="C1" s="319" t="s">
        <v>959</v>
      </c>
      <c r="D1" s="319" t="s">
        <v>960</v>
      </c>
      <c r="E1" s="319" t="s">
        <v>459</v>
      </c>
      <c r="F1" s="319" t="s">
        <v>961</v>
      </c>
      <c r="G1" s="319" t="s">
        <v>1250</v>
      </c>
      <c r="H1" s="319" t="s">
        <v>1251</v>
      </c>
      <c r="I1" s="319" t="s">
        <v>25</v>
      </c>
      <c r="J1" s="319" t="s">
        <v>1252</v>
      </c>
      <c r="K1" s="319" t="s">
        <v>1253</v>
      </c>
      <c r="L1" s="319" t="s">
        <v>1254</v>
      </c>
      <c r="M1" s="319" t="s">
        <v>1255</v>
      </c>
      <c r="N1" s="353" t="s">
        <v>1256</v>
      </c>
      <c r="O1" s="319" t="s">
        <v>460</v>
      </c>
      <c r="P1" s="319" t="s">
        <v>57</v>
      </c>
      <c r="Q1" s="319" t="s">
        <v>28</v>
      </c>
    </row>
    <row r="2" spans="1:17">
      <c r="A2" s="2"/>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7"/>
  <sheetViews>
    <sheetView view="pageBreakPreview" zoomScale="60" zoomScaleNormal="100" workbookViewId="0">
      <selection activeCell="B4" sqref="B4:E4"/>
    </sheetView>
  </sheetViews>
  <sheetFormatPr defaultRowHeight="18.75"/>
  <sheetData>
    <row r="1" spans="1:3" ht="60">
      <c r="A1" s="354">
        <v>115916</v>
      </c>
      <c r="B1" s="354" t="s">
        <v>3793</v>
      </c>
      <c r="C1" t="s">
        <v>3794</v>
      </c>
    </row>
    <row r="2" spans="1:3" ht="48">
      <c r="A2" s="354">
        <v>118191</v>
      </c>
      <c r="B2" s="354" t="s">
        <v>3795</v>
      </c>
      <c r="C2" t="s">
        <v>3794</v>
      </c>
    </row>
    <row r="3" spans="1:3" ht="36">
      <c r="A3" s="354">
        <v>118365</v>
      </c>
      <c r="B3" s="354" t="s">
        <v>3796</v>
      </c>
      <c r="C3" t="s">
        <v>3794</v>
      </c>
    </row>
    <row r="4" spans="1:3" ht="60">
      <c r="A4" s="354">
        <v>414434</v>
      </c>
      <c r="B4" s="354" t="s">
        <v>3797</v>
      </c>
      <c r="C4" t="s">
        <v>3794</v>
      </c>
    </row>
    <row r="5" spans="1:3" ht="48">
      <c r="A5" s="354">
        <v>417841</v>
      </c>
      <c r="B5" s="354" t="s">
        <v>3798</v>
      </c>
      <c r="C5" t="s">
        <v>3794</v>
      </c>
    </row>
    <row r="6" spans="1:3" ht="24">
      <c r="A6" s="354">
        <v>1210443</v>
      </c>
      <c r="B6" s="354" t="s">
        <v>3799</v>
      </c>
      <c r="C6" t="s">
        <v>3794</v>
      </c>
    </row>
    <row r="7" spans="1:3" ht="36">
      <c r="A7" s="354">
        <v>1310516</v>
      </c>
      <c r="B7" s="354" t="s">
        <v>3800</v>
      </c>
      <c r="C7" t="s">
        <v>3794</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21"/>
  <sheetViews>
    <sheetView topLeftCell="A16" workbookViewId="0">
      <selection activeCell="B4" sqref="B4:E4"/>
    </sheetView>
  </sheetViews>
  <sheetFormatPr defaultRowHeight="18.75"/>
  <cols>
    <col min="6" max="6" width="35.875" bestFit="1" customWidth="1"/>
  </cols>
  <sheetData>
    <row r="1" spans="1:3" ht="24">
      <c r="A1" s="354">
        <v>115213</v>
      </c>
      <c r="B1" s="354" t="s">
        <v>3801</v>
      </c>
      <c r="C1" t="s">
        <v>3794</v>
      </c>
    </row>
    <row r="2" spans="1:3" ht="24">
      <c r="A2" s="354">
        <v>118100</v>
      </c>
      <c r="B2" s="354" t="s">
        <v>3802</v>
      </c>
      <c r="C2" t="s">
        <v>3794</v>
      </c>
    </row>
    <row r="3" spans="1:3" ht="36">
      <c r="A3" s="354">
        <v>210097</v>
      </c>
      <c r="B3" s="354" t="s">
        <v>3803</v>
      </c>
      <c r="C3" t="s">
        <v>3794</v>
      </c>
    </row>
    <row r="4" spans="1:3" ht="72">
      <c r="A4" s="354">
        <v>313586</v>
      </c>
      <c r="B4" s="354" t="s">
        <v>3804</v>
      </c>
      <c r="C4" t="s">
        <v>3794</v>
      </c>
    </row>
    <row r="5" spans="1:3" ht="48">
      <c r="A5" s="354">
        <v>315094</v>
      </c>
      <c r="B5" s="354" t="s">
        <v>3805</v>
      </c>
      <c r="C5" t="s">
        <v>3794</v>
      </c>
    </row>
    <row r="6" spans="1:3" ht="96">
      <c r="A6" s="354">
        <v>315987</v>
      </c>
      <c r="B6" s="354" t="s">
        <v>3806</v>
      </c>
      <c r="C6" t="s">
        <v>3794</v>
      </c>
    </row>
    <row r="7" spans="1:3" ht="36">
      <c r="A7" s="354">
        <v>316274</v>
      </c>
      <c r="B7" s="354" t="s">
        <v>3807</v>
      </c>
      <c r="C7" t="s">
        <v>3794</v>
      </c>
    </row>
    <row r="8" spans="1:3" ht="60">
      <c r="A8" s="354">
        <v>317132</v>
      </c>
      <c r="B8" s="354" t="s">
        <v>3808</v>
      </c>
      <c r="C8" t="s">
        <v>3794</v>
      </c>
    </row>
    <row r="9" spans="1:3" ht="36">
      <c r="A9" s="354">
        <v>317397</v>
      </c>
      <c r="B9" s="354" t="s">
        <v>3809</v>
      </c>
      <c r="C9" t="s">
        <v>3794</v>
      </c>
    </row>
    <row r="10" spans="1:3" ht="24">
      <c r="A10" s="354">
        <v>410838</v>
      </c>
      <c r="B10" s="354" t="s">
        <v>3810</v>
      </c>
      <c r="C10" t="s">
        <v>3794</v>
      </c>
    </row>
    <row r="11" spans="1:3" ht="72">
      <c r="A11" s="354">
        <v>411489</v>
      </c>
      <c r="B11" s="354" t="s">
        <v>3811</v>
      </c>
      <c r="C11" t="s">
        <v>3794</v>
      </c>
    </row>
    <row r="12" spans="1:3" ht="36">
      <c r="A12" s="354">
        <v>411497</v>
      </c>
      <c r="B12" s="354" t="s">
        <v>3812</v>
      </c>
      <c r="C12" t="s">
        <v>3794</v>
      </c>
    </row>
    <row r="13" spans="1:3" ht="48">
      <c r="A13" s="354">
        <v>411737</v>
      </c>
      <c r="B13" s="354" t="s">
        <v>3813</v>
      </c>
      <c r="C13" t="s">
        <v>3794</v>
      </c>
    </row>
    <row r="14" spans="1:3" ht="48">
      <c r="A14" s="354">
        <v>413584</v>
      </c>
      <c r="B14" s="354" t="s">
        <v>3814</v>
      </c>
      <c r="C14" t="s">
        <v>3794</v>
      </c>
    </row>
    <row r="15" spans="1:3" ht="36">
      <c r="A15" s="354">
        <v>1010561</v>
      </c>
      <c r="B15" s="354" t="s">
        <v>3815</v>
      </c>
      <c r="C15" t="s">
        <v>3794</v>
      </c>
    </row>
    <row r="16" spans="1:3" ht="36">
      <c r="A16" s="354">
        <v>1210476</v>
      </c>
      <c r="B16" s="354" t="s">
        <v>3816</v>
      </c>
      <c r="C16" t="s">
        <v>3794</v>
      </c>
    </row>
    <row r="17" spans="1:3" ht="36">
      <c r="A17" s="354">
        <v>1310318</v>
      </c>
      <c r="B17" s="354" t="s">
        <v>3817</v>
      </c>
      <c r="C17" t="s">
        <v>3794</v>
      </c>
    </row>
    <row r="18" spans="1:3" ht="24">
      <c r="A18" s="354">
        <v>2011154</v>
      </c>
      <c r="B18" s="354" t="s">
        <v>3818</v>
      </c>
      <c r="C18" t="s">
        <v>3794</v>
      </c>
    </row>
    <row r="19" spans="1:3" ht="48">
      <c r="A19" s="354">
        <v>2510940</v>
      </c>
      <c r="B19" s="354" t="s">
        <v>3819</v>
      </c>
      <c r="C19" t="s">
        <v>3794</v>
      </c>
    </row>
    <row r="20" spans="1:3" ht="24">
      <c r="A20" s="354">
        <v>3011062</v>
      </c>
      <c r="B20" s="354" t="s">
        <v>3820</v>
      </c>
      <c r="C20" t="s">
        <v>3794</v>
      </c>
    </row>
    <row r="21" spans="1:3">
      <c r="A21" s="354">
        <v>3310704</v>
      </c>
      <c r="B21" s="354" t="s">
        <v>3821</v>
      </c>
      <c r="C21" t="s">
        <v>3794</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19"/>
  <sheetViews>
    <sheetView workbookViewId="0">
      <selection activeCell="B4" sqref="B4:E4"/>
    </sheetView>
  </sheetViews>
  <sheetFormatPr defaultRowHeight="18.75"/>
  <cols>
    <col min="1" max="1" width="8.5" bestFit="1" customWidth="1"/>
    <col min="2" max="2" width="38" bestFit="1" customWidth="1"/>
    <col min="3" max="3" width="11.375" bestFit="1" customWidth="1"/>
  </cols>
  <sheetData>
    <row r="1" spans="1:3">
      <c r="A1" s="354">
        <v>115635</v>
      </c>
      <c r="B1" s="354" t="s">
        <v>3822</v>
      </c>
      <c r="C1" t="s">
        <v>3794</v>
      </c>
    </row>
    <row r="2" spans="1:3">
      <c r="A2" s="354">
        <v>116120</v>
      </c>
      <c r="B2" s="354" t="s">
        <v>3823</v>
      </c>
      <c r="C2" t="s">
        <v>3794</v>
      </c>
    </row>
    <row r="3" spans="1:3">
      <c r="A3" s="354">
        <v>116930</v>
      </c>
      <c r="B3" s="354" t="s">
        <v>3824</v>
      </c>
      <c r="C3" t="s">
        <v>3794</v>
      </c>
    </row>
    <row r="4" spans="1:3" ht="24">
      <c r="A4" s="354">
        <v>118241</v>
      </c>
      <c r="B4" s="354" t="s">
        <v>3825</v>
      </c>
      <c r="C4" t="s">
        <v>3794</v>
      </c>
    </row>
    <row r="5" spans="1:3">
      <c r="A5" s="354">
        <v>210246</v>
      </c>
      <c r="B5" s="354" t="s">
        <v>3826</v>
      </c>
      <c r="C5" t="s">
        <v>3794</v>
      </c>
    </row>
    <row r="6" spans="1:3">
      <c r="A6" s="354">
        <v>310947</v>
      </c>
      <c r="B6" s="354" t="s">
        <v>3827</v>
      </c>
      <c r="C6" t="s">
        <v>3794</v>
      </c>
    </row>
    <row r="7" spans="1:3">
      <c r="A7" s="354">
        <v>312414</v>
      </c>
      <c r="B7" s="354" t="s">
        <v>3828</v>
      </c>
      <c r="C7" t="s">
        <v>3794</v>
      </c>
    </row>
    <row r="8" spans="1:3">
      <c r="A8" s="354">
        <v>312943</v>
      </c>
      <c r="B8" s="354" t="s">
        <v>3829</v>
      </c>
      <c r="C8" t="s">
        <v>3794</v>
      </c>
    </row>
    <row r="9" spans="1:3" ht="24">
      <c r="A9" s="354">
        <v>315995</v>
      </c>
      <c r="B9" s="354" t="s">
        <v>3830</v>
      </c>
      <c r="C9" t="s">
        <v>3794</v>
      </c>
    </row>
    <row r="10" spans="1:3">
      <c r="A10" s="354">
        <v>316001</v>
      </c>
      <c r="B10" s="354" t="s">
        <v>3831</v>
      </c>
      <c r="C10" t="s">
        <v>3794</v>
      </c>
    </row>
    <row r="11" spans="1:3">
      <c r="A11" s="354">
        <v>316159</v>
      </c>
      <c r="B11" s="354" t="s">
        <v>3832</v>
      </c>
      <c r="C11" t="s">
        <v>3794</v>
      </c>
    </row>
    <row r="12" spans="1:3">
      <c r="A12" s="354">
        <v>316860</v>
      </c>
      <c r="B12" s="354" t="s">
        <v>3833</v>
      </c>
      <c r="C12" t="s">
        <v>3794</v>
      </c>
    </row>
    <row r="13" spans="1:3">
      <c r="A13" s="354">
        <v>317074</v>
      </c>
      <c r="B13" s="354" t="s">
        <v>3834</v>
      </c>
      <c r="C13" t="s">
        <v>3794</v>
      </c>
    </row>
    <row r="14" spans="1:3">
      <c r="A14" s="354">
        <v>414277</v>
      </c>
      <c r="B14" s="354" t="s">
        <v>3835</v>
      </c>
      <c r="C14" t="s">
        <v>3794</v>
      </c>
    </row>
    <row r="15" spans="1:3" ht="24">
      <c r="A15" s="354">
        <v>511429</v>
      </c>
      <c r="B15" s="354" t="s">
        <v>3836</v>
      </c>
      <c r="C15" t="s">
        <v>3794</v>
      </c>
    </row>
    <row r="16" spans="1:3">
      <c r="A16" s="354">
        <v>511460</v>
      </c>
      <c r="B16" s="354" t="s">
        <v>3837</v>
      </c>
      <c r="C16" t="s">
        <v>3794</v>
      </c>
    </row>
    <row r="17" spans="1:3">
      <c r="A17" s="354">
        <v>1110171</v>
      </c>
      <c r="B17" s="354" t="s">
        <v>3838</v>
      </c>
      <c r="C17" t="s">
        <v>3794</v>
      </c>
    </row>
    <row r="18" spans="1:3">
      <c r="A18" s="354">
        <v>1210179</v>
      </c>
      <c r="B18" s="354" t="s">
        <v>3839</v>
      </c>
      <c r="C18" t="s">
        <v>3794</v>
      </c>
    </row>
    <row r="19" spans="1:3">
      <c r="A19" s="354">
        <v>1310359</v>
      </c>
      <c r="B19" s="354" t="s">
        <v>3840</v>
      </c>
      <c r="C19" t="s">
        <v>3794</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2"/>
  <sheetViews>
    <sheetView zoomScaleNormal="100" workbookViewId="0">
      <selection sqref="A1:C1"/>
    </sheetView>
  </sheetViews>
  <sheetFormatPr defaultColWidth="9" defaultRowHeight="13.5"/>
  <cols>
    <col min="1" max="1" width="45" style="87" bestFit="1" customWidth="1"/>
    <col min="2" max="2" width="17.125" style="86" customWidth="1"/>
    <col min="3" max="3" width="46.875" style="86" customWidth="1"/>
    <col min="4" max="4" width="14" style="86" bestFit="1" customWidth="1"/>
    <col min="5" max="5" width="15.125" style="87" bestFit="1" customWidth="1"/>
    <col min="6" max="16384" width="9" style="87"/>
  </cols>
  <sheetData>
    <row r="1" spans="1:7" ht="25.5" customHeight="1">
      <c r="A1" s="456" t="s">
        <v>801</v>
      </c>
      <c r="B1" s="456"/>
      <c r="C1" s="456"/>
      <c r="E1" s="433"/>
      <c r="F1" s="433"/>
      <c r="G1" s="433"/>
    </row>
    <row r="2" spans="1:7" ht="14.25">
      <c r="C2" s="88"/>
      <c r="D2" s="89" t="s">
        <v>617</v>
      </c>
    </row>
    <row r="3" spans="1:7" ht="14.25" thickBot="1">
      <c r="B3" s="90"/>
      <c r="C3" s="90"/>
      <c r="E3" s="86"/>
    </row>
    <row r="4" spans="1:7" ht="14.25" thickTop="1">
      <c r="B4" s="91" t="s">
        <v>0</v>
      </c>
      <c r="C4" s="92" t="s">
        <v>1</v>
      </c>
    </row>
    <row r="5" spans="1:7" ht="27.75" customHeight="1" thickBot="1">
      <c r="A5" s="86"/>
      <c r="B5" s="80"/>
      <c r="C5" s="93" t="str">
        <f>IFERROR(VLOOKUP(B5,医療機関データ!A:D,3,),"左欄に医療機関コードを入力してください")</f>
        <v>左欄に医療機関コードを入力してください</v>
      </c>
      <c r="E5" s="434"/>
    </row>
    <row r="6" spans="1:7" ht="14.25" thickTop="1">
      <c r="A6" s="86"/>
      <c r="B6" s="457"/>
      <c r="C6" s="458"/>
    </row>
    <row r="7" spans="1:7">
      <c r="A7" s="87" t="s">
        <v>675</v>
      </c>
    </row>
    <row r="8" spans="1:7">
      <c r="A8" s="87" t="s">
        <v>955</v>
      </c>
    </row>
    <row r="11" spans="1:7" ht="18.75" customHeight="1" thickBot="1">
      <c r="A11" s="94"/>
      <c r="B11" s="70" t="s">
        <v>17</v>
      </c>
      <c r="C11" s="95" t="s">
        <v>18</v>
      </c>
      <c r="D11" s="96" t="s">
        <v>616</v>
      </c>
      <c r="F11" s="435"/>
    </row>
    <row r="12" spans="1:7" ht="18.75" customHeight="1" thickBot="1">
      <c r="A12" s="97" t="s">
        <v>583</v>
      </c>
      <c r="B12" s="436" t="s">
        <v>19</v>
      </c>
      <c r="C12" s="83" t="str">
        <f>HYPERLINK("#表紙!B4","表紙")</f>
        <v>表紙</v>
      </c>
      <c r="D12" s="134"/>
      <c r="F12" s="435"/>
    </row>
    <row r="13" spans="1:7" ht="18.75" customHeight="1" thickBot="1">
      <c r="A13" s="99"/>
      <c r="B13" s="81"/>
      <c r="C13" s="81"/>
      <c r="D13" s="446"/>
      <c r="F13" s="435"/>
    </row>
    <row r="14" spans="1:7" ht="18.75" customHeight="1" thickBot="1">
      <c r="A14" s="97" t="s">
        <v>584</v>
      </c>
      <c r="B14" s="133" t="str">
        <f>IF(届出確認!BB1=TRUE,"×",IF(届出確認!BB2=TRUE,"〇","チェック漏れ　（ア又はイにチェックしてください）"))</f>
        <v>チェック漏れ　（ア又はイにチェックしてください）</v>
      </c>
      <c r="C14" s="71" t="str">
        <f>HYPERLINK("#届出確認!B2","施設基準の届出の確認について")</f>
        <v>施設基準の届出の確認について</v>
      </c>
      <c r="D14" s="114"/>
      <c r="F14" s="435"/>
    </row>
    <row r="15" spans="1:7" ht="18.75" customHeight="1">
      <c r="A15" s="101"/>
      <c r="B15" s="81"/>
      <c r="C15" s="81"/>
      <c r="D15" s="447"/>
      <c r="F15" s="435"/>
    </row>
    <row r="16" spans="1:7" ht="15.75" customHeight="1" thickBot="1">
      <c r="A16" s="102" t="s">
        <v>2</v>
      </c>
      <c r="B16" s="81"/>
      <c r="C16" s="103"/>
      <c r="D16" s="448" t="s">
        <v>616</v>
      </c>
    </row>
    <row r="17" spans="1:5" ht="19.5" thickBot="1">
      <c r="A17" s="104" t="s">
        <v>582</v>
      </c>
      <c r="B17" s="78" t="str">
        <f>IFERROR(VLOOKUP(B5,'情報通信機器を用いた診療 (データ)'!A:L,6,FALSE),"×")</f>
        <v>×</v>
      </c>
      <c r="C17" s="71" t="str">
        <f>HYPERLINK("#情報通信機器を用いた診療!A2","別紙様式23")</f>
        <v>別紙様式23</v>
      </c>
      <c r="D17" s="114"/>
    </row>
    <row r="18" spans="1:5" ht="21.75" customHeight="1">
      <c r="A18" s="99"/>
      <c r="B18" s="100"/>
      <c r="C18" s="100"/>
      <c r="D18" s="449"/>
      <c r="E18" s="435"/>
    </row>
    <row r="19" spans="1:5" ht="15.75" customHeight="1" thickBot="1">
      <c r="A19" s="102" t="s">
        <v>5</v>
      </c>
      <c r="B19" s="81"/>
      <c r="C19" s="103"/>
      <c r="D19" s="448" t="s">
        <v>616</v>
      </c>
    </row>
    <row r="20" spans="1:5" ht="19.5" customHeight="1" thickBot="1">
      <c r="A20" s="105" t="s">
        <v>3</v>
      </c>
      <c r="B20" s="437" t="str">
        <f>IFERROR(VLOOKUP(B5,'糖尿病透析予防指導管理料 (データ)'!A:M,6,FALSE),"×")</f>
        <v>×</v>
      </c>
      <c r="C20" s="72" t="str">
        <f>HYPERLINK("#糖尿病透析予防指導管理料!A3","様式５の７")</f>
        <v>様式５の７</v>
      </c>
      <c r="D20" s="114"/>
    </row>
    <row r="21" spans="1:5" ht="19.5" customHeight="1" thickBot="1">
      <c r="A21" s="106" t="s">
        <v>4</v>
      </c>
      <c r="B21" s="438" t="str">
        <f>IFERROR(VLOOKUP(B5,'ニコチン依存症管理料 (データ)'!A:F,6,FALSE),"×")</f>
        <v>×</v>
      </c>
      <c r="C21" s="73" t="str">
        <f>HYPERLINK("#ニコチン依存症管理料!B4","様式８の２")</f>
        <v>様式８の２</v>
      </c>
      <c r="D21" s="114"/>
    </row>
    <row r="22" spans="1:5" ht="19.5" customHeight="1" thickBot="1">
      <c r="A22" s="106" t="s">
        <v>6</v>
      </c>
      <c r="B22" s="438" t="str">
        <f>IFERROR(VLOOKUP(B5,'在宅患者訪問褥瘡管理指導料 (データ)'!A:F,6,FALSE),"×")</f>
        <v>×</v>
      </c>
      <c r="C22" s="73" t="str">
        <f>HYPERLINK("#在宅患者訪問褥瘡管理指導料!A2","様式20の８")</f>
        <v>様式20の８</v>
      </c>
      <c r="D22" s="114"/>
    </row>
    <row r="23" spans="1:5" ht="19.5" customHeight="1" thickBot="1">
      <c r="A23" s="461" t="s">
        <v>874</v>
      </c>
      <c r="B23" s="438" t="str">
        <f>IFERROR(VLOOKUP(B5,'在宅療養支援診療所 (データ)'!A:G,6,FALSE),"×")</f>
        <v>×</v>
      </c>
      <c r="C23" s="74" t="str">
        <f>HYPERLINK("#在宅療養支援診療所!B3","様式11の３")</f>
        <v>様式11の３</v>
      </c>
      <c r="D23" s="429"/>
    </row>
    <row r="24" spans="1:5" ht="19.5" customHeight="1">
      <c r="A24" s="462"/>
      <c r="B24" s="438" t="str">
        <f>IF(B25="別添１の「第９」の１の(２)に規定する在宅療養支援診療所","〇","×")</f>
        <v>×</v>
      </c>
      <c r="C24" s="464" t="str">
        <f>HYPERLINK("#在宅支援連携体制!B3","様式11の４")</f>
        <v>様式11の４</v>
      </c>
      <c r="D24" s="454"/>
    </row>
    <row r="25" spans="1:5" ht="54" customHeight="1" thickBot="1">
      <c r="A25" s="462"/>
      <c r="B25" s="439" t="str">
        <f>IFERROR(VLOOKUP(B5,'在宅療養支援診療所 (データ)'!A:G,5,FALSE),"")</f>
        <v/>
      </c>
      <c r="C25" s="465"/>
      <c r="D25" s="460"/>
    </row>
    <row r="26" spans="1:5" ht="18.75" customHeight="1">
      <c r="A26" s="462"/>
      <c r="B26" s="439" t="str">
        <f>IF(B27="","×","〇")</f>
        <v>×</v>
      </c>
      <c r="C26" s="464" t="str">
        <f>HYPERLINK("#特掲11の5!A3","様式11の５")</f>
        <v>様式11の５</v>
      </c>
      <c r="D26" s="454"/>
    </row>
    <row r="27" spans="1:5" ht="37.5" customHeight="1" thickBot="1">
      <c r="A27" s="463"/>
      <c r="B27" s="440" t="str">
        <f>IFERROR(VLOOKUP(B5,在宅療養実績加算データ!A1:G1600,5,FALSE),"")</f>
        <v/>
      </c>
      <c r="C27" s="466"/>
      <c r="D27" s="460"/>
    </row>
    <row r="28" spans="1:5" ht="19.5" customHeight="1">
      <c r="A28" s="106" t="s">
        <v>461</v>
      </c>
      <c r="B28" s="438" t="str">
        <f>IFERROR(VLOOKUP(B5,'脳血管リハビリテーション料 (データ)'!A:G,6,FALSE),"×")</f>
        <v>×</v>
      </c>
      <c r="C28" s="203" t="str">
        <f>HYPERLINK("#脳血管リハビリテーション料!A2","別紙様式22")</f>
        <v>別紙様式22</v>
      </c>
      <c r="D28" s="454"/>
    </row>
    <row r="29" spans="1:5" ht="19.5" customHeight="1" thickBot="1">
      <c r="A29" s="107" t="s">
        <v>7</v>
      </c>
      <c r="B29" s="438" t="str">
        <f>IFERROR(VLOOKUP(B5,'運動器リハビリテーション料 （データ）'!A:G,6,FALSE),"×")</f>
        <v>×</v>
      </c>
      <c r="C29" s="203" t="str">
        <f>HYPERLINK("#運動器リハビリテーション料!A2","別紙様式22")</f>
        <v>別紙様式22</v>
      </c>
      <c r="D29" s="455"/>
    </row>
    <row r="30" spans="1:5" ht="19.5" customHeight="1" thickBot="1">
      <c r="A30" s="106" t="s">
        <v>4094</v>
      </c>
      <c r="B30" s="438" t="str">
        <f>IFERROR(VLOOKUP(B5,'生殖補助医療管理料 (データ)'!A:G,6,FALSE),"×")</f>
        <v>×</v>
      </c>
      <c r="C30" s="356" t="str">
        <f>HYPERLINK("#生殖補助医療管理料!A2","様式5の12の2")</f>
        <v>様式5の12の2</v>
      </c>
      <c r="D30" s="114"/>
    </row>
    <row r="31" spans="1:5" ht="19.5" customHeight="1" thickBot="1">
      <c r="A31" s="106" t="s">
        <v>4095</v>
      </c>
      <c r="B31" s="438" t="str">
        <f>IFERROR(VLOOKUP(B5,'精巣内精子採取術 (データ)'!A:G,6,FALSE),"×")</f>
        <v>×</v>
      </c>
      <c r="C31" s="356" t="str">
        <f>HYPERLINK("#精巣内精子採取術!A2","様式87の42の2")</f>
        <v>様式87の42の2</v>
      </c>
      <c r="D31" s="114"/>
    </row>
    <row r="32" spans="1:5" ht="20.25" customHeight="1">
      <c r="A32" s="99"/>
      <c r="B32" s="81"/>
      <c r="C32" s="81"/>
      <c r="D32" s="449"/>
      <c r="E32" s="435"/>
    </row>
    <row r="33" spans="1:7" ht="15.75" customHeight="1" thickBot="1">
      <c r="A33" s="102" t="s">
        <v>8</v>
      </c>
      <c r="B33" s="81"/>
      <c r="C33" s="103"/>
      <c r="D33" s="448" t="s">
        <v>616</v>
      </c>
    </row>
    <row r="34" spans="1:7" ht="24.75" customHeight="1" thickBot="1">
      <c r="A34" s="108" t="s">
        <v>9</v>
      </c>
      <c r="B34" s="438" t="str">
        <f>IFERROR(VLOOKUP(B5,'予約に基づく診察等の保険外併用療養費届出 (データ)'!A:F,3,FALSE),"×")</f>
        <v>×</v>
      </c>
      <c r="C34" s="72" t="str">
        <f>HYPERLINK("#予約に基づく診察等の保険外併用療養費届出!A2","（別紙様式３）")</f>
        <v>（別紙様式３）</v>
      </c>
      <c r="D34" s="114"/>
    </row>
    <row r="35" spans="1:7" ht="23.25" customHeight="1" thickBot="1">
      <c r="A35" s="109" t="s">
        <v>10</v>
      </c>
      <c r="B35" s="438" t="str">
        <f>IFERROR(VLOOKUP(B5,'医科点数表の規定する回数を超えて受けた診療 (データ)'!A:F,3,FALSE),"×")</f>
        <v>×</v>
      </c>
      <c r="C35" s="73" t="str">
        <f>HYPERLINK("#医科点数表の規定する回数を超えて受けた診療!B4","（別紙様式13）")</f>
        <v>（別紙様式13）</v>
      </c>
      <c r="D35" s="114"/>
    </row>
    <row r="36" spans="1:7" ht="46.5" customHeight="1" thickBot="1">
      <c r="A36" s="109" t="s">
        <v>11</v>
      </c>
      <c r="B36" s="438" t="s">
        <v>20</v>
      </c>
      <c r="C36" s="84" t="str">
        <f>HYPERLINK("#多焦点眼内レンズ!A3","（別紙様式15）")</f>
        <v>（別紙様式15）</v>
      </c>
      <c r="D36" s="114"/>
    </row>
    <row r="37" spans="1:7" ht="19.5" thickBot="1">
      <c r="A37" s="106" t="s">
        <v>12</v>
      </c>
      <c r="B37" s="76" t="s">
        <v>20</v>
      </c>
      <c r="C37" s="73" t="str">
        <f>HYPERLINK("#医薬品の治験!B4","（別紙様式6）")</f>
        <v>（別紙様式6）</v>
      </c>
      <c r="D37" s="114"/>
    </row>
    <row r="38" spans="1:7" ht="19.5" thickBot="1">
      <c r="A38" s="106" t="s">
        <v>13</v>
      </c>
      <c r="B38" s="76" t="s">
        <v>20</v>
      </c>
      <c r="C38" s="73" t="str">
        <f>HYPERLINK("#医療機器の治験!B4","（別紙様式8）")</f>
        <v>（別紙様式8）</v>
      </c>
      <c r="D38" s="114"/>
    </row>
    <row r="39" spans="1:7" ht="19.5" thickBot="1">
      <c r="A39" s="110" t="s">
        <v>14</v>
      </c>
      <c r="B39" s="77" t="s">
        <v>20</v>
      </c>
      <c r="C39" s="75" t="str">
        <f>HYPERLINK("#再生医療等製品の治験!B4","（別紙様式15）保険外併用療養費")</f>
        <v>（別紙様式15）保険外併用療養費</v>
      </c>
      <c r="D39" s="114"/>
    </row>
    <row r="40" spans="1:7" ht="18.75">
      <c r="A40" s="111"/>
      <c r="B40" s="81"/>
      <c r="C40" s="82"/>
      <c r="D40" s="449"/>
      <c r="E40" s="435"/>
    </row>
    <row r="41" spans="1:7" ht="15.75" customHeight="1" thickBot="1">
      <c r="A41" s="102" t="s">
        <v>15</v>
      </c>
      <c r="B41" s="81"/>
      <c r="C41" s="103"/>
      <c r="D41" s="448" t="s">
        <v>616</v>
      </c>
    </row>
    <row r="42" spans="1:7" ht="34.5" customHeight="1" thickBot="1">
      <c r="A42" s="112" t="s">
        <v>16</v>
      </c>
      <c r="B42" s="78" t="s">
        <v>20</v>
      </c>
      <c r="C42" s="79" t="str">
        <f>HYPERLINK("#明細書発行!A3","別紙様式12")</f>
        <v>別紙様式12</v>
      </c>
      <c r="D42" s="114"/>
    </row>
    <row r="43" spans="1:7">
      <c r="B43" s="113"/>
    </row>
    <row r="44" spans="1:7" ht="14.25" thickBot="1">
      <c r="A44" s="87" t="s">
        <v>614</v>
      </c>
      <c r="B44" s="430"/>
    </row>
    <row r="45" spans="1:7" ht="14.25" thickBot="1">
      <c r="A45" s="87" t="s">
        <v>615</v>
      </c>
      <c r="C45" s="98" t="s">
        <v>613</v>
      </c>
    </row>
    <row r="46" spans="1:7" s="86" customFormat="1">
      <c r="A46" s="87" t="s">
        <v>21</v>
      </c>
      <c r="C46" s="454"/>
      <c r="E46" s="87"/>
      <c r="F46" s="87"/>
      <c r="G46" s="87"/>
    </row>
    <row r="47" spans="1:7" s="86" customFormat="1" ht="18.75" customHeight="1">
      <c r="A47" s="87" t="s">
        <v>22</v>
      </c>
      <c r="C47" s="459"/>
      <c r="E47" s="87"/>
      <c r="F47" s="87"/>
      <c r="G47" s="87"/>
    </row>
    <row r="48" spans="1:7" s="86" customFormat="1" ht="18.75" customHeight="1">
      <c r="A48" s="87" t="s">
        <v>23</v>
      </c>
      <c r="C48" s="459"/>
      <c r="E48" s="87"/>
      <c r="F48" s="87"/>
      <c r="G48" s="87"/>
    </row>
    <row r="49" spans="1:4" ht="19.5" customHeight="1" thickBot="1">
      <c r="C49" s="460"/>
    </row>
    <row r="50" spans="1:4" ht="14.25" thickBot="1">
      <c r="D50" s="87"/>
    </row>
    <row r="51" spans="1:4" ht="24" customHeight="1" thickBot="1">
      <c r="A51" s="441" t="s">
        <v>956</v>
      </c>
      <c r="B51" s="442"/>
      <c r="C51" s="443"/>
      <c r="D51" s="87"/>
    </row>
    <row r="52" spans="1:4" ht="34.5" customHeight="1" thickBot="1">
      <c r="A52" s="444" t="s">
        <v>957</v>
      </c>
      <c r="B52" s="98" t="s">
        <v>958</v>
      </c>
      <c r="C52" s="445"/>
      <c r="D52" s="87"/>
    </row>
  </sheetData>
  <sheetProtection algorithmName="SHA-512" hashValue="2mt+4tWf/lxqSJ9NRudc+bAlI3P4uKtAHhkFaenYgsT9OunM2aC871zG2zqATHBKXv6KaR+gx5cA4dJaFyYOcw==" saltValue="cyzYiNT7ZQwm4iDY1x/6sA==" spinCount="100000" sheet="1" objects="1" scenarios="1"/>
  <mergeCells count="9">
    <mergeCell ref="D28:D29"/>
    <mergeCell ref="A1:C1"/>
    <mergeCell ref="B6:C6"/>
    <mergeCell ref="C46:C49"/>
    <mergeCell ref="A23:A27"/>
    <mergeCell ref="C24:C25"/>
    <mergeCell ref="D24:D25"/>
    <mergeCell ref="D26:D27"/>
    <mergeCell ref="C26:C27"/>
  </mergeCells>
  <phoneticPr fontId="1"/>
  <conditionalFormatting sqref="B25:B27">
    <cfRule type="cellIs" dxfId="4" priority="7" operator="equal">
      <formula>"○"</formula>
    </cfRule>
  </conditionalFormatting>
  <conditionalFormatting sqref="B17">
    <cfRule type="cellIs" dxfId="3" priority="4" operator="equal">
      <formula>"〇"</formula>
    </cfRule>
  </conditionalFormatting>
  <conditionalFormatting sqref="B20:B24">
    <cfRule type="cellIs" dxfId="2" priority="3" operator="equal">
      <formula>"〇"</formula>
    </cfRule>
  </conditionalFormatting>
  <conditionalFormatting sqref="B28:B31">
    <cfRule type="cellIs" dxfId="1" priority="2" operator="equal">
      <formula>"〇"</formula>
    </cfRule>
  </conditionalFormatting>
  <conditionalFormatting sqref="B34:B36">
    <cfRule type="cellIs" dxfId="0" priority="1" operator="equal">
      <formula>"〇"</formula>
    </cfRule>
  </conditionalFormatting>
  <dataValidations count="1">
    <dataValidation type="list" allowBlank="1" showInputMessage="1" showErrorMessage="1" sqref="D42 D14 D17 D12 D34:D39 D30:D31 D28 D20:D24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workbookViewId="0">
      <selection activeCell="B4" sqref="B4:E4"/>
    </sheetView>
  </sheetViews>
  <sheetFormatPr defaultColWidth="9" defaultRowHeight="13.5"/>
  <cols>
    <col min="1" max="1" width="1.25" style="39" customWidth="1"/>
    <col min="2" max="2" width="25.625" style="39" customWidth="1"/>
    <col min="3" max="3" width="19.75" style="39" customWidth="1"/>
    <col min="4" max="4" width="38.625" style="39" customWidth="1"/>
    <col min="5" max="5" width="2.625" style="39" customWidth="1"/>
    <col min="6" max="6" width="1.25" style="39" customWidth="1"/>
    <col min="7" max="16384" width="9" style="39"/>
  </cols>
  <sheetData>
    <row r="1" spans="2:7" ht="5.0999999999999996" customHeight="1"/>
    <row r="2" spans="2:7" ht="18.75" customHeight="1">
      <c r="B2" s="40" t="s">
        <v>585</v>
      </c>
      <c r="C2" s="40"/>
      <c r="D2" s="41" t="s">
        <v>604</v>
      </c>
      <c r="E2" s="40"/>
    </row>
    <row r="3" spans="2:7" ht="14.25" customHeight="1">
      <c r="B3" s="42"/>
      <c r="C3" s="42"/>
      <c r="D3" s="42"/>
      <c r="E3" s="42"/>
    </row>
    <row r="4" spans="2:7" ht="50.1" customHeight="1">
      <c r="B4" s="473" t="s">
        <v>586</v>
      </c>
      <c r="C4" s="473"/>
      <c r="D4" s="473"/>
      <c r="E4" s="473"/>
      <c r="F4" s="43"/>
      <c r="G4" s="44"/>
    </row>
    <row r="5" spans="2:7" ht="44.25" customHeight="1">
      <c r="B5" s="45"/>
      <c r="C5" s="45"/>
      <c r="D5" s="45"/>
    </row>
    <row r="6" spans="2:7" ht="24.75" customHeight="1">
      <c r="B6" s="45"/>
      <c r="C6" s="45"/>
      <c r="D6" s="474" t="s">
        <v>587</v>
      </c>
      <c r="E6" s="474"/>
    </row>
    <row r="7" spans="2:7" ht="24.75" customHeight="1">
      <c r="B7" s="45"/>
      <c r="C7" s="45"/>
      <c r="D7" s="475" t="s">
        <v>588</v>
      </c>
      <c r="E7" s="475"/>
    </row>
    <row r="8" spans="2:7" ht="48" customHeight="1">
      <c r="B8" s="45"/>
      <c r="C8" s="45"/>
      <c r="D8" s="45"/>
    </row>
    <row r="9" spans="2:7" ht="31.5" customHeight="1">
      <c r="B9" s="476" t="s">
        <v>589</v>
      </c>
      <c r="C9" s="476"/>
      <c r="D9" s="476"/>
      <c r="E9" s="477"/>
      <c r="F9" s="46"/>
      <c r="G9" s="46"/>
    </row>
    <row r="10" spans="2:7" ht="24.75" customHeight="1">
      <c r="B10" s="45"/>
      <c r="C10" s="45"/>
      <c r="D10" s="45"/>
    </row>
    <row r="11" spans="2:7" ht="24" customHeight="1">
      <c r="B11" s="478" t="s">
        <v>590</v>
      </c>
      <c r="C11" s="479"/>
      <c r="D11" s="478"/>
      <c r="E11" s="479"/>
      <c r="F11" s="47"/>
      <c r="G11" s="48"/>
    </row>
    <row r="12" spans="2:7" ht="15" customHeight="1">
      <c r="B12" s="45"/>
      <c r="C12" s="45"/>
      <c r="D12" s="45"/>
    </row>
    <row r="13" spans="2:7" ht="24.75" customHeight="1">
      <c r="B13" s="480" t="s">
        <v>591</v>
      </c>
      <c r="C13" s="481"/>
      <c r="D13" s="480"/>
      <c r="E13" s="481"/>
      <c r="F13" s="49"/>
      <c r="G13" s="50"/>
    </row>
    <row r="14" spans="2:7" ht="15" customHeight="1">
      <c r="B14" s="45"/>
      <c r="C14" s="45"/>
      <c r="D14" s="45"/>
    </row>
    <row r="15" spans="2:7" ht="18.75" customHeight="1">
      <c r="B15" s="467" t="s">
        <v>592</v>
      </c>
      <c r="C15" s="468"/>
      <c r="D15" s="467"/>
      <c r="E15" s="468"/>
      <c r="F15" s="51"/>
      <c r="G15" s="52"/>
    </row>
    <row r="16" spans="2:7" ht="15.75" customHeight="1">
      <c r="B16" s="45"/>
      <c r="C16" s="45"/>
      <c r="D16" s="45"/>
    </row>
    <row r="17" spans="2:7" ht="20.25" customHeight="1">
      <c r="B17" s="45"/>
      <c r="C17" s="469" t="s">
        <v>593</v>
      </c>
      <c r="D17" s="53" t="s">
        <v>594</v>
      </c>
    </row>
    <row r="18" spans="2:7" ht="40.5" customHeight="1">
      <c r="B18" s="45"/>
      <c r="C18" s="470"/>
      <c r="D18" s="54"/>
    </row>
    <row r="19" spans="2:7" ht="51" customHeight="1">
      <c r="B19" s="45"/>
      <c r="C19" s="55" t="s">
        <v>595</v>
      </c>
      <c r="D19" s="56"/>
    </row>
    <row r="20" spans="2:7" ht="34.5" customHeight="1">
      <c r="B20" s="45"/>
      <c r="C20" s="55" t="s">
        <v>596</v>
      </c>
      <c r="D20" s="57"/>
    </row>
    <row r="21" spans="2:7" ht="35.25" customHeight="1">
      <c r="B21" s="45"/>
      <c r="C21" s="58" t="s">
        <v>597</v>
      </c>
      <c r="D21" s="59"/>
    </row>
    <row r="22" spans="2:7" ht="22.5" customHeight="1">
      <c r="B22" s="45"/>
      <c r="C22" s="60"/>
      <c r="D22" s="61"/>
    </row>
    <row r="23" spans="2:7" ht="22.5" customHeight="1">
      <c r="B23" s="45"/>
      <c r="C23" s="62" t="s">
        <v>598</v>
      </c>
      <c r="D23" s="61"/>
    </row>
    <row r="24" spans="2:7" ht="26.25" customHeight="1">
      <c r="B24" s="45"/>
      <c r="C24" s="60" t="s">
        <v>599</v>
      </c>
      <c r="D24" s="61"/>
    </row>
    <row r="25" spans="2:7" ht="26.25" customHeight="1">
      <c r="B25" s="45"/>
      <c r="C25" s="60" t="s">
        <v>600</v>
      </c>
      <c r="D25" s="63" t="s">
        <v>601</v>
      </c>
    </row>
    <row r="26" spans="2:7" ht="26.25" customHeight="1">
      <c r="B26" s="45"/>
      <c r="C26" s="60" t="s">
        <v>602</v>
      </c>
      <c r="D26" s="63" t="s">
        <v>601</v>
      </c>
    </row>
    <row r="27" spans="2:7" ht="45" customHeight="1">
      <c r="B27" s="45"/>
      <c r="C27" s="45"/>
      <c r="D27" s="45"/>
    </row>
    <row r="28" spans="2:7" ht="23.25" customHeight="1">
      <c r="B28" s="471" t="s">
        <v>603</v>
      </c>
      <c r="C28" s="472"/>
      <c r="D28" s="471"/>
      <c r="E28" s="472"/>
      <c r="F28" s="49"/>
      <c r="G28" s="5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X11" sqref="X11"/>
    </sheetView>
  </sheetViews>
  <sheetFormatPr defaultRowHeight="13.5"/>
  <cols>
    <col min="1" max="1" width="5" style="20" customWidth="1"/>
    <col min="2" max="4" width="2.375" style="20" customWidth="1"/>
    <col min="5" max="9" width="5.375" style="20" customWidth="1"/>
    <col min="10" max="10" width="6.875" style="20" customWidth="1"/>
    <col min="11" max="12" width="5.375" style="20" customWidth="1"/>
    <col min="13" max="19" width="4.75" style="20" customWidth="1"/>
    <col min="20" max="20" width="2.75" style="20" customWidth="1"/>
    <col min="21" max="258" width="9" style="20"/>
    <col min="259" max="259" width="3.75" style="20" customWidth="1"/>
    <col min="260" max="274" width="5.375" style="20" customWidth="1"/>
    <col min="275" max="514" width="9" style="20"/>
    <col min="515" max="515" width="3.75" style="20" customWidth="1"/>
    <col min="516" max="530" width="5.375" style="20" customWidth="1"/>
    <col min="531" max="770" width="9" style="20"/>
    <col min="771" max="771" width="3.75" style="20" customWidth="1"/>
    <col min="772" max="786" width="5.375" style="20" customWidth="1"/>
    <col min="787" max="1026" width="9" style="20"/>
    <col min="1027" max="1027" width="3.75" style="20" customWidth="1"/>
    <col min="1028" max="1042" width="5.375" style="20" customWidth="1"/>
    <col min="1043" max="1282" width="9" style="20"/>
    <col min="1283" max="1283" width="3.75" style="20" customWidth="1"/>
    <col min="1284" max="1298" width="5.375" style="20" customWidth="1"/>
    <col min="1299" max="1538" width="9" style="20"/>
    <col min="1539" max="1539" width="3.75" style="20" customWidth="1"/>
    <col min="1540" max="1554" width="5.375" style="20" customWidth="1"/>
    <col min="1555" max="1794" width="9" style="20"/>
    <col min="1795" max="1795" width="3.75" style="20" customWidth="1"/>
    <col min="1796" max="1810" width="5.375" style="20" customWidth="1"/>
    <col min="1811" max="2050" width="9" style="20"/>
    <col min="2051" max="2051" width="3.75" style="20" customWidth="1"/>
    <col min="2052" max="2066" width="5.375" style="20" customWidth="1"/>
    <col min="2067" max="2306" width="9" style="20"/>
    <col min="2307" max="2307" width="3.75" style="20" customWidth="1"/>
    <col min="2308" max="2322" width="5.375" style="20" customWidth="1"/>
    <col min="2323" max="2562" width="9" style="20"/>
    <col min="2563" max="2563" width="3.75" style="20" customWidth="1"/>
    <col min="2564" max="2578" width="5.375" style="20" customWidth="1"/>
    <col min="2579" max="2818" width="9" style="20"/>
    <col min="2819" max="2819" width="3.75" style="20" customWidth="1"/>
    <col min="2820" max="2834" width="5.375" style="20" customWidth="1"/>
    <col min="2835" max="3074" width="9" style="20"/>
    <col min="3075" max="3075" width="3.75" style="20" customWidth="1"/>
    <col min="3076" max="3090" width="5.375" style="20" customWidth="1"/>
    <col min="3091" max="3330" width="9" style="20"/>
    <col min="3331" max="3331" width="3.75" style="20" customWidth="1"/>
    <col min="3332" max="3346" width="5.375" style="20" customWidth="1"/>
    <col min="3347" max="3586" width="9" style="20"/>
    <col min="3587" max="3587" width="3.75" style="20" customWidth="1"/>
    <col min="3588" max="3602" width="5.375" style="20" customWidth="1"/>
    <col min="3603" max="3842" width="9" style="20"/>
    <col min="3843" max="3843" width="3.75" style="20" customWidth="1"/>
    <col min="3844" max="3858" width="5.375" style="20" customWidth="1"/>
    <col min="3859" max="4098" width="9" style="20"/>
    <col min="4099" max="4099" width="3.75" style="20" customWidth="1"/>
    <col min="4100" max="4114" width="5.375" style="20" customWidth="1"/>
    <col min="4115" max="4354" width="9" style="20"/>
    <col min="4355" max="4355" width="3.75" style="20" customWidth="1"/>
    <col min="4356" max="4370" width="5.375" style="20" customWidth="1"/>
    <col min="4371" max="4610" width="9" style="20"/>
    <col min="4611" max="4611" width="3.75" style="20" customWidth="1"/>
    <col min="4612" max="4626" width="5.375" style="20" customWidth="1"/>
    <col min="4627" max="4866" width="9" style="20"/>
    <col min="4867" max="4867" width="3.75" style="20" customWidth="1"/>
    <col min="4868" max="4882" width="5.375" style="20" customWidth="1"/>
    <col min="4883" max="5122" width="9" style="20"/>
    <col min="5123" max="5123" width="3.75" style="20" customWidth="1"/>
    <col min="5124" max="5138" width="5.375" style="20" customWidth="1"/>
    <col min="5139" max="5378" width="9" style="20"/>
    <col min="5379" max="5379" width="3.75" style="20" customWidth="1"/>
    <col min="5380" max="5394" width="5.375" style="20" customWidth="1"/>
    <col min="5395" max="5634" width="9" style="20"/>
    <col min="5635" max="5635" width="3.75" style="20" customWidth="1"/>
    <col min="5636" max="5650" width="5.375" style="20" customWidth="1"/>
    <col min="5651" max="5890" width="9" style="20"/>
    <col min="5891" max="5891" width="3.75" style="20" customWidth="1"/>
    <col min="5892" max="5906" width="5.375" style="20" customWidth="1"/>
    <col min="5907" max="6146" width="9" style="20"/>
    <col min="6147" max="6147" width="3.75" style="20" customWidth="1"/>
    <col min="6148" max="6162" width="5.375" style="20" customWidth="1"/>
    <col min="6163" max="6402" width="9" style="20"/>
    <col min="6403" max="6403" width="3.75" style="20" customWidth="1"/>
    <col min="6404" max="6418" width="5.375" style="20" customWidth="1"/>
    <col min="6419" max="6658" width="9" style="20"/>
    <col min="6659" max="6659" width="3.75" style="20" customWidth="1"/>
    <col min="6660" max="6674" width="5.375" style="20" customWidth="1"/>
    <col min="6675" max="6914" width="9" style="20"/>
    <col min="6915" max="6915" width="3.75" style="20" customWidth="1"/>
    <col min="6916" max="6930" width="5.375" style="20" customWidth="1"/>
    <col min="6931" max="7170" width="9" style="20"/>
    <col min="7171" max="7171" width="3.75" style="20" customWidth="1"/>
    <col min="7172" max="7186" width="5.375" style="20" customWidth="1"/>
    <col min="7187" max="7426" width="9" style="20"/>
    <col min="7427" max="7427" width="3.75" style="20" customWidth="1"/>
    <col min="7428" max="7442" width="5.375" style="20" customWidth="1"/>
    <col min="7443" max="7682" width="9" style="20"/>
    <col min="7683" max="7683" width="3.75" style="20" customWidth="1"/>
    <col min="7684" max="7698" width="5.375" style="20" customWidth="1"/>
    <col min="7699" max="7938" width="9" style="20"/>
    <col min="7939" max="7939" width="3.75" style="20" customWidth="1"/>
    <col min="7940" max="7954" width="5.375" style="20" customWidth="1"/>
    <col min="7955" max="8194" width="9" style="20"/>
    <col min="8195" max="8195" width="3.75" style="20" customWidth="1"/>
    <col min="8196" max="8210" width="5.375" style="20" customWidth="1"/>
    <col min="8211" max="8450" width="9" style="20"/>
    <col min="8451" max="8451" width="3.75" style="20" customWidth="1"/>
    <col min="8452" max="8466" width="5.375" style="20" customWidth="1"/>
    <col min="8467" max="8706" width="9" style="20"/>
    <col min="8707" max="8707" width="3.75" style="20" customWidth="1"/>
    <col min="8708" max="8722" width="5.375" style="20" customWidth="1"/>
    <col min="8723" max="8962" width="9" style="20"/>
    <col min="8963" max="8963" width="3.75" style="20" customWidth="1"/>
    <col min="8964" max="8978" width="5.375" style="20" customWidth="1"/>
    <col min="8979" max="9218" width="9" style="20"/>
    <col min="9219" max="9219" width="3.75" style="20" customWidth="1"/>
    <col min="9220" max="9234" width="5.375" style="20" customWidth="1"/>
    <col min="9235" max="9474" width="9" style="20"/>
    <col min="9475" max="9475" width="3.75" style="20" customWidth="1"/>
    <col min="9476" max="9490" width="5.375" style="20" customWidth="1"/>
    <col min="9491" max="9730" width="9" style="20"/>
    <col min="9731" max="9731" width="3.75" style="20" customWidth="1"/>
    <col min="9732" max="9746" width="5.375" style="20" customWidth="1"/>
    <col min="9747" max="9986" width="9" style="20"/>
    <col min="9987" max="9987" width="3.75" style="20" customWidth="1"/>
    <col min="9988" max="10002" width="5.375" style="20" customWidth="1"/>
    <col min="10003" max="10242" width="9" style="20"/>
    <col min="10243" max="10243" width="3.75" style="20" customWidth="1"/>
    <col min="10244" max="10258" width="5.375" style="20" customWidth="1"/>
    <col min="10259" max="10498" width="9" style="20"/>
    <col min="10499" max="10499" width="3.75" style="20" customWidth="1"/>
    <col min="10500" max="10514" width="5.375" style="20" customWidth="1"/>
    <col min="10515" max="10754" width="9" style="20"/>
    <col min="10755" max="10755" width="3.75" style="20" customWidth="1"/>
    <col min="10756" max="10770" width="5.375" style="20" customWidth="1"/>
    <col min="10771" max="11010" width="9" style="20"/>
    <col min="11011" max="11011" width="3.75" style="20" customWidth="1"/>
    <col min="11012" max="11026" width="5.375" style="20" customWidth="1"/>
    <col min="11027" max="11266" width="9" style="20"/>
    <col min="11267" max="11267" width="3.75" style="20" customWidth="1"/>
    <col min="11268" max="11282" width="5.375" style="20" customWidth="1"/>
    <col min="11283" max="11522" width="9" style="20"/>
    <col min="11523" max="11523" width="3.75" style="20" customWidth="1"/>
    <col min="11524" max="11538" width="5.375" style="20" customWidth="1"/>
    <col min="11539" max="11778" width="9" style="20"/>
    <col min="11779" max="11779" width="3.75" style="20" customWidth="1"/>
    <col min="11780" max="11794" width="5.375" style="20" customWidth="1"/>
    <col min="11795" max="12034" width="9" style="20"/>
    <col min="12035" max="12035" width="3.75" style="20" customWidth="1"/>
    <col min="12036" max="12050" width="5.375" style="20" customWidth="1"/>
    <col min="12051" max="12290" width="9" style="20"/>
    <col min="12291" max="12291" width="3.75" style="20" customWidth="1"/>
    <col min="12292" max="12306" width="5.375" style="20" customWidth="1"/>
    <col min="12307" max="12546" width="9" style="20"/>
    <col min="12547" max="12547" width="3.75" style="20" customWidth="1"/>
    <col min="12548" max="12562" width="5.375" style="20" customWidth="1"/>
    <col min="12563" max="12802" width="9" style="20"/>
    <col min="12803" max="12803" width="3.75" style="20" customWidth="1"/>
    <col min="12804" max="12818" width="5.375" style="20" customWidth="1"/>
    <col min="12819" max="13058" width="9" style="20"/>
    <col min="13059" max="13059" width="3.75" style="20" customWidth="1"/>
    <col min="13060" max="13074" width="5.375" style="20" customWidth="1"/>
    <col min="13075" max="13314" width="9" style="20"/>
    <col min="13315" max="13315" width="3.75" style="20" customWidth="1"/>
    <col min="13316" max="13330" width="5.375" style="20" customWidth="1"/>
    <col min="13331" max="13570" width="9" style="20"/>
    <col min="13571" max="13571" width="3.75" style="20" customWidth="1"/>
    <col min="13572" max="13586" width="5.375" style="20" customWidth="1"/>
    <col min="13587" max="13826" width="9" style="20"/>
    <col min="13827" max="13827" width="3.75" style="20" customWidth="1"/>
    <col min="13828" max="13842" width="5.375" style="20" customWidth="1"/>
    <col min="13843" max="14082" width="9" style="20"/>
    <col min="14083" max="14083" width="3.75" style="20" customWidth="1"/>
    <col min="14084" max="14098" width="5.375" style="20" customWidth="1"/>
    <col min="14099" max="14338" width="9" style="20"/>
    <col min="14339" max="14339" width="3.75" style="20" customWidth="1"/>
    <col min="14340" max="14354" width="5.375" style="20" customWidth="1"/>
    <col min="14355" max="14594" width="9" style="20"/>
    <col min="14595" max="14595" width="3.75" style="20" customWidth="1"/>
    <col min="14596" max="14610" width="5.375" style="20" customWidth="1"/>
    <col min="14611" max="14850" width="9" style="20"/>
    <col min="14851" max="14851" width="3.75" style="20" customWidth="1"/>
    <col min="14852" max="14866" width="5.375" style="20" customWidth="1"/>
    <col min="14867" max="15106" width="9" style="20"/>
    <col min="15107" max="15107" width="3.75" style="20" customWidth="1"/>
    <col min="15108" max="15122" width="5.375" style="20" customWidth="1"/>
    <col min="15123" max="15362" width="9" style="20"/>
    <col min="15363" max="15363" width="3.75" style="20" customWidth="1"/>
    <col min="15364" max="15378" width="5.375" style="20" customWidth="1"/>
    <col min="15379" max="15618" width="9" style="20"/>
    <col min="15619" max="15619" width="3.75" style="20" customWidth="1"/>
    <col min="15620" max="15634" width="5.375" style="20" customWidth="1"/>
    <col min="15635" max="15874" width="9" style="20"/>
    <col min="15875" max="15875" width="3.75" style="20" customWidth="1"/>
    <col min="15876" max="15890" width="5.375" style="20" customWidth="1"/>
    <col min="15891" max="16130" width="9" style="20"/>
    <col min="16131" max="16131" width="3.75" style="20" customWidth="1"/>
    <col min="16132" max="16146" width="5.375" style="20" customWidth="1"/>
    <col min="16147" max="16384" width="9" style="20"/>
  </cols>
  <sheetData>
    <row r="1" spans="2:54" ht="31.5" customHeight="1">
      <c r="B1" s="506"/>
      <c r="C1" s="506"/>
      <c r="D1" s="506"/>
      <c r="E1" s="506"/>
      <c r="F1" s="506"/>
      <c r="G1" s="506"/>
      <c r="H1" s="506"/>
      <c r="I1" s="19"/>
      <c r="J1" s="19"/>
      <c r="K1" s="19"/>
      <c r="L1" s="19"/>
      <c r="N1" s="507"/>
      <c r="O1" s="507"/>
      <c r="P1" s="507"/>
      <c r="Q1" s="507"/>
      <c r="R1" s="507"/>
      <c r="S1" s="507"/>
      <c r="BB1" s="20" t="b">
        <v>0</v>
      </c>
    </row>
    <row r="2" spans="2:54" ht="31.5" customHeight="1">
      <c r="B2" s="115"/>
      <c r="C2" s="115"/>
      <c r="D2" s="115"/>
      <c r="E2" s="115"/>
      <c r="F2" s="115"/>
      <c r="G2" s="115"/>
      <c r="H2" s="115"/>
      <c r="I2" s="19"/>
      <c r="J2" s="19"/>
      <c r="K2" s="19"/>
      <c r="L2" s="19"/>
      <c r="N2" s="116"/>
      <c r="O2" s="116"/>
      <c r="P2" s="116"/>
      <c r="Q2" s="116"/>
      <c r="R2" s="116"/>
      <c r="S2" s="116"/>
      <c r="BB2" s="20" t="b">
        <v>0</v>
      </c>
    </row>
    <row r="3" spans="2:54" ht="23.25" customHeight="1">
      <c r="E3" s="508" t="s">
        <v>687</v>
      </c>
      <c r="F3" s="508"/>
      <c r="G3" s="508"/>
      <c r="H3" s="508"/>
      <c r="I3" s="508"/>
      <c r="J3" s="508"/>
      <c r="K3" s="508"/>
      <c r="L3" s="508"/>
      <c r="M3" s="508"/>
      <c r="N3" s="508"/>
      <c r="O3" s="508"/>
      <c r="P3" s="508"/>
      <c r="Q3" s="508"/>
      <c r="R3" s="508"/>
      <c r="S3" s="508"/>
    </row>
    <row r="4" spans="2:54" ht="15" customHeight="1">
      <c r="E4" s="126"/>
      <c r="F4" s="126"/>
      <c r="G4" s="126"/>
      <c r="H4" s="126"/>
      <c r="I4" s="126"/>
      <c r="J4" s="126"/>
      <c r="K4" s="126"/>
      <c r="L4" s="126"/>
      <c r="M4" s="126"/>
      <c r="N4" s="126"/>
      <c r="O4" s="126"/>
      <c r="P4" s="126"/>
      <c r="Q4" s="126"/>
      <c r="R4" s="126"/>
      <c r="S4" s="126"/>
    </row>
    <row r="5" spans="2:54" ht="21" customHeight="1">
      <c r="E5" s="509" t="s">
        <v>4203</v>
      </c>
      <c r="F5" s="509"/>
      <c r="G5" s="509"/>
      <c r="H5" s="509"/>
      <c r="I5" s="509"/>
      <c r="J5" s="509"/>
      <c r="K5" s="509"/>
      <c r="L5" s="509"/>
      <c r="M5" s="509"/>
      <c r="N5" s="509"/>
      <c r="O5" s="509"/>
      <c r="P5" s="509"/>
      <c r="Q5" s="509"/>
      <c r="R5" s="509"/>
      <c r="S5" s="509"/>
    </row>
    <row r="6" spans="2:54" ht="14.25" customHeight="1">
      <c r="E6" s="509"/>
      <c r="F6" s="509"/>
      <c r="G6" s="509"/>
      <c r="H6" s="509"/>
      <c r="I6" s="509"/>
      <c r="J6" s="509"/>
      <c r="K6" s="509"/>
      <c r="L6" s="509"/>
      <c r="M6" s="509"/>
      <c r="N6" s="509"/>
      <c r="O6" s="509"/>
      <c r="P6" s="509"/>
      <c r="Q6" s="509"/>
      <c r="R6" s="509"/>
      <c r="S6" s="509"/>
    </row>
    <row r="7" spans="2:54" ht="13.5" customHeight="1">
      <c r="B7" s="32"/>
      <c r="C7" s="32"/>
      <c r="D7" s="32"/>
      <c r="E7" s="509"/>
      <c r="F7" s="509"/>
      <c r="G7" s="509"/>
      <c r="H7" s="509"/>
      <c r="I7" s="509"/>
      <c r="J7" s="509"/>
      <c r="K7" s="509"/>
      <c r="L7" s="509"/>
      <c r="M7" s="509"/>
      <c r="N7" s="509"/>
      <c r="O7" s="509"/>
      <c r="P7" s="509"/>
      <c r="Q7" s="509"/>
      <c r="R7" s="509"/>
      <c r="S7" s="509"/>
    </row>
    <row r="8" spans="2:54" ht="14.25" customHeight="1">
      <c r="B8" s="32"/>
      <c r="C8" s="32"/>
      <c r="D8" s="32"/>
      <c r="E8" s="509"/>
      <c r="F8" s="509"/>
      <c r="G8" s="509"/>
      <c r="H8" s="509"/>
      <c r="I8" s="509"/>
      <c r="J8" s="509"/>
      <c r="K8" s="509"/>
      <c r="L8" s="509"/>
      <c r="M8" s="509"/>
      <c r="N8" s="509"/>
      <c r="O8" s="509"/>
      <c r="P8" s="509"/>
      <c r="Q8" s="509"/>
      <c r="R8" s="509"/>
      <c r="S8" s="509"/>
    </row>
    <row r="9" spans="2:54" ht="30.75" customHeight="1">
      <c r="B9" s="32"/>
      <c r="C9" s="32"/>
      <c r="D9" s="32"/>
      <c r="E9" s="117"/>
      <c r="F9" s="117"/>
      <c r="G9" s="117"/>
      <c r="H9" s="117"/>
      <c r="I9" s="117"/>
      <c r="J9" s="117"/>
      <c r="K9" s="117"/>
      <c r="L9" s="117"/>
      <c r="M9" s="117"/>
      <c r="N9" s="117"/>
      <c r="O9" s="117"/>
      <c r="P9" s="117"/>
      <c r="Q9" s="117"/>
      <c r="R9" s="117"/>
      <c r="S9" s="34"/>
    </row>
    <row r="10" spans="2:54" ht="23.25" customHeight="1">
      <c r="F10" s="127" t="s">
        <v>688</v>
      </c>
      <c r="G10" s="7" t="s">
        <v>689</v>
      </c>
    </row>
    <row r="11" spans="2:54" ht="24.75" customHeight="1">
      <c r="G11" s="7" t="s">
        <v>690</v>
      </c>
    </row>
    <row r="12" spans="2:54" ht="23.25" customHeight="1"/>
    <row r="14" spans="2:54" ht="21">
      <c r="F14" s="128" t="s">
        <v>691</v>
      </c>
      <c r="G14" s="7" t="s">
        <v>692</v>
      </c>
    </row>
    <row r="15" spans="2:54" ht="17.25">
      <c r="G15" s="7" t="s">
        <v>693</v>
      </c>
    </row>
    <row r="20" spans="5:19"/>
    <row r="22" spans="5:19" ht="14.25">
      <c r="F22" s="19"/>
      <c r="G22" s="19"/>
      <c r="H22" s="19"/>
      <c r="I22" s="19"/>
      <c r="J22" s="19"/>
      <c r="K22" s="19"/>
    </row>
    <row r="23" spans="5:19" ht="14.25" thickBot="1"/>
    <row r="24" spans="5:19" ht="15" thickBot="1">
      <c r="F24" s="510" t="s">
        <v>605</v>
      </c>
      <c r="G24" s="510"/>
      <c r="H24" s="511"/>
      <c r="I24" s="65" t="s">
        <v>606</v>
      </c>
      <c r="J24" s="66"/>
      <c r="K24" s="19" t="s">
        <v>694</v>
      </c>
    </row>
    <row r="25" spans="5:19" ht="5.25" customHeight="1">
      <c r="F25" s="19"/>
      <c r="G25" s="35"/>
      <c r="I25" s="19"/>
      <c r="K25" s="19"/>
    </row>
    <row r="26" spans="5:19" ht="16.5" customHeight="1">
      <c r="F26" s="19" t="s">
        <v>695</v>
      </c>
      <c r="G26" s="19"/>
      <c r="H26" s="19"/>
      <c r="I26" s="19"/>
      <c r="J26" s="19"/>
      <c r="K26" s="19"/>
    </row>
    <row r="27" spans="5:19" ht="27.75" customHeight="1">
      <c r="F27" s="19"/>
      <c r="G27" s="19"/>
      <c r="H27" s="19"/>
      <c r="I27" s="19"/>
      <c r="J27" s="19"/>
      <c r="K27" s="19"/>
    </row>
    <row r="28" spans="5:19" ht="11.25" customHeight="1" thickBot="1"/>
    <row r="29" spans="5:19" ht="18.75" customHeight="1">
      <c r="E29" s="497" t="s">
        <v>696</v>
      </c>
      <c r="F29" s="498"/>
      <c r="G29" s="498"/>
      <c r="H29" s="498"/>
      <c r="I29" s="498"/>
      <c r="J29" s="498"/>
      <c r="K29" s="498"/>
      <c r="L29" s="498"/>
      <c r="M29" s="498"/>
      <c r="N29" s="498"/>
      <c r="O29" s="498"/>
      <c r="P29" s="498"/>
      <c r="Q29" s="498"/>
      <c r="R29" s="498"/>
      <c r="S29" s="499"/>
    </row>
    <row r="30" spans="5:19" ht="13.5" customHeight="1">
      <c r="E30" s="500"/>
      <c r="F30" s="501"/>
      <c r="G30" s="501"/>
      <c r="H30" s="501"/>
      <c r="I30" s="501"/>
      <c r="J30" s="501"/>
      <c r="K30" s="501"/>
      <c r="L30" s="501"/>
      <c r="M30" s="501"/>
      <c r="N30" s="501"/>
      <c r="O30" s="501"/>
      <c r="P30" s="501"/>
      <c r="Q30" s="501"/>
      <c r="R30" s="501"/>
      <c r="S30" s="502"/>
    </row>
    <row r="31" spans="5:19" ht="21" customHeight="1">
      <c r="E31" s="503"/>
      <c r="F31" s="504"/>
      <c r="G31" s="504"/>
      <c r="H31" s="504"/>
      <c r="I31" s="504"/>
      <c r="J31" s="504"/>
      <c r="K31" s="504"/>
      <c r="L31" s="504"/>
      <c r="M31" s="504"/>
      <c r="N31" s="504"/>
      <c r="O31" s="504"/>
      <c r="P31" s="504"/>
      <c r="Q31" s="504"/>
      <c r="R31" s="504"/>
      <c r="S31" s="505"/>
    </row>
    <row r="32" spans="5:19" ht="13.5" customHeight="1">
      <c r="E32" s="485" t="s">
        <v>4204</v>
      </c>
      <c r="F32" s="486"/>
      <c r="G32" s="486"/>
      <c r="H32" s="486"/>
      <c r="I32" s="486"/>
      <c r="J32" s="486"/>
      <c r="K32" s="486"/>
      <c r="L32" s="486"/>
      <c r="M32" s="486"/>
      <c r="N32" s="486"/>
      <c r="O32" s="486"/>
      <c r="P32" s="486"/>
      <c r="Q32" s="486"/>
      <c r="R32" s="486"/>
      <c r="S32" s="487"/>
    </row>
    <row r="33" spans="5:19" ht="13.5" customHeight="1">
      <c r="E33" s="488"/>
      <c r="F33" s="489"/>
      <c r="G33" s="489"/>
      <c r="H33" s="489"/>
      <c r="I33" s="489"/>
      <c r="J33" s="489"/>
      <c r="K33" s="489"/>
      <c r="L33" s="489"/>
      <c r="M33" s="489"/>
      <c r="N33" s="489"/>
      <c r="O33" s="489"/>
      <c r="P33" s="489"/>
      <c r="Q33" s="489"/>
      <c r="R33" s="489"/>
      <c r="S33" s="490"/>
    </row>
    <row r="34" spans="5:19">
      <c r="E34" s="129"/>
      <c r="F34" s="130"/>
      <c r="G34" s="130"/>
      <c r="H34" s="130"/>
      <c r="I34" s="130"/>
      <c r="J34" s="130"/>
      <c r="K34" s="130"/>
      <c r="L34" s="130"/>
      <c r="M34" s="130"/>
      <c r="N34" s="130"/>
      <c r="O34" s="130"/>
      <c r="P34" s="130"/>
      <c r="Q34" s="130"/>
      <c r="S34" s="64"/>
    </row>
    <row r="35" spans="5:19">
      <c r="E35" s="67"/>
      <c r="S35" s="64"/>
    </row>
    <row r="36" spans="5:19">
      <c r="E36" s="67"/>
      <c r="S36" s="64"/>
    </row>
    <row r="37" spans="5:19">
      <c r="E37" s="67"/>
      <c r="S37" s="64"/>
    </row>
    <row r="38" spans="5:19">
      <c r="E38" s="67"/>
      <c r="S38" s="64"/>
    </row>
    <row r="39" spans="5:19">
      <c r="E39" s="67"/>
      <c r="S39" s="64"/>
    </row>
    <row r="40" spans="5:19" ht="18.75" customHeight="1">
      <c r="E40" s="491" t="s">
        <v>697</v>
      </c>
      <c r="F40" s="492"/>
      <c r="G40" s="492"/>
      <c r="H40" s="492"/>
      <c r="I40" s="492"/>
      <c r="J40" s="492"/>
      <c r="K40" s="492"/>
      <c r="L40" s="492"/>
      <c r="M40" s="492"/>
      <c r="N40" s="492"/>
      <c r="O40" s="492"/>
      <c r="P40" s="492"/>
      <c r="Q40" s="492"/>
      <c r="R40" s="492"/>
      <c r="S40" s="493"/>
    </row>
    <row r="41" spans="5:19" ht="18.75" customHeight="1" thickBot="1">
      <c r="E41" s="494"/>
      <c r="F41" s="495"/>
      <c r="G41" s="495"/>
      <c r="H41" s="495"/>
      <c r="I41" s="495"/>
      <c r="J41" s="495"/>
      <c r="K41" s="495"/>
      <c r="L41" s="495"/>
      <c r="M41" s="495"/>
      <c r="N41" s="495"/>
      <c r="O41" s="495"/>
      <c r="P41" s="495"/>
      <c r="Q41" s="495"/>
      <c r="R41" s="495"/>
      <c r="S41" s="496"/>
    </row>
    <row r="43" spans="5:19" ht="18.75">
      <c r="E43" s="131"/>
      <c r="F43" s="131"/>
      <c r="G43" s="131"/>
      <c r="H43" s="131"/>
      <c r="I43" s="131"/>
      <c r="J43" s="131"/>
      <c r="K43" s="131"/>
      <c r="L43"/>
      <c r="O43" s="19" t="s">
        <v>607</v>
      </c>
    </row>
    <row r="44" spans="5:19" ht="18" customHeight="1">
      <c r="E44" s="482" t="s">
        <v>608</v>
      </c>
      <c r="F44" s="483"/>
      <c r="G44" s="483"/>
      <c r="H44" s="483"/>
      <c r="I44" s="483"/>
      <c r="J44" s="483"/>
      <c r="K44" s="483"/>
      <c r="L44" s="483"/>
    </row>
    <row r="45" spans="5:19" ht="18.75">
      <c r="E45" s="132"/>
      <c r="F45" s="132"/>
      <c r="G45" s="132"/>
      <c r="H45" s="132"/>
      <c r="I45" s="132"/>
      <c r="J45" s="132"/>
      <c r="K45" s="132"/>
      <c r="L45"/>
    </row>
    <row r="46" spans="5:19" ht="18.75">
      <c r="E46" s="68"/>
      <c r="F46"/>
      <c r="G46"/>
      <c r="H46"/>
      <c r="I46"/>
      <c r="J46"/>
      <c r="K46"/>
      <c r="L46"/>
    </row>
    <row r="47" spans="5:19" ht="18" customHeight="1">
      <c r="E47" s="482" t="s">
        <v>4205</v>
      </c>
      <c r="F47" s="483"/>
      <c r="G47" s="483"/>
      <c r="H47" s="483"/>
      <c r="I47" s="483"/>
      <c r="J47" s="483"/>
      <c r="K47" s="483"/>
      <c r="L47" s="483"/>
      <c r="M47" s="36"/>
      <c r="N47" s="69"/>
      <c r="O47" s="118"/>
      <c r="P47" s="69"/>
      <c r="Q47" s="118"/>
      <c r="R47" s="69"/>
      <c r="S47" s="69"/>
    </row>
    <row r="48" spans="5:19" ht="18" customHeight="1">
      <c r="E48" s="482" t="s">
        <v>609</v>
      </c>
      <c r="F48" s="483"/>
      <c r="G48" s="483"/>
      <c r="H48" s="483"/>
      <c r="I48" s="483"/>
      <c r="J48" s="483"/>
      <c r="K48" s="483"/>
      <c r="L48" s="483"/>
    </row>
    <row r="49" spans="5:18" ht="18" customHeight="1">
      <c r="E49" s="482" t="s">
        <v>610</v>
      </c>
      <c r="F49" s="483"/>
      <c r="G49" s="483"/>
      <c r="H49" s="483"/>
      <c r="I49" s="483"/>
      <c r="J49" s="483"/>
      <c r="K49" s="483"/>
      <c r="L49" s="483"/>
    </row>
    <row r="50" spans="5:18" ht="18" customHeight="1">
      <c r="E50" s="482" t="s">
        <v>611</v>
      </c>
      <c r="F50" s="483"/>
      <c r="G50" s="483"/>
      <c r="H50" s="483"/>
      <c r="I50" s="483"/>
      <c r="J50" s="483"/>
      <c r="K50" s="483"/>
      <c r="L50" s="483"/>
    </row>
    <row r="51" spans="5:18" ht="18" customHeight="1">
      <c r="E51" s="484" t="s">
        <v>612</v>
      </c>
      <c r="F51" s="484"/>
      <c r="G51" s="484"/>
      <c r="H51" s="484"/>
      <c r="I51" s="484"/>
      <c r="J51" s="484"/>
      <c r="K51" s="484"/>
      <c r="L51" s="484"/>
      <c r="M51" s="484"/>
      <c r="N51" s="484"/>
      <c r="O51" s="484"/>
      <c r="P51" s="484"/>
      <c r="Q51" s="484"/>
      <c r="R51" s="48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0C51-FEFE-4472-A99E-AC5F2312FD40}">
  <sheetPr>
    <pageSetUpPr fitToPage="1"/>
  </sheetPr>
  <dimension ref="A1:M77"/>
  <sheetViews>
    <sheetView showGridLines="0" zoomScaleNormal="100" zoomScaleSheetLayoutView="100" workbookViewId="0">
      <selection activeCell="A2" sqref="A2:K2"/>
    </sheetView>
  </sheetViews>
  <sheetFormatPr defaultColWidth="9" defaultRowHeight="18.75"/>
  <cols>
    <col min="1" max="1" width="22.125" style="397" customWidth="1"/>
    <col min="2" max="2" width="3.625" style="397" customWidth="1"/>
    <col min="3" max="3" width="8" style="397" customWidth="1"/>
    <col min="4" max="4" width="3.625" style="397" customWidth="1"/>
    <col min="5" max="5" width="15" style="397" customWidth="1"/>
    <col min="6" max="6" width="3.625" style="397" customWidth="1"/>
    <col min="7" max="7" width="18" style="397" customWidth="1"/>
    <col min="8" max="8" width="8.375" style="397" customWidth="1"/>
    <col min="9" max="9" width="3.625" style="397" customWidth="1"/>
    <col min="10" max="10" width="9.25" style="397" customWidth="1"/>
    <col min="11" max="11" width="5.625" style="397" customWidth="1"/>
    <col min="12" max="12" width="3.5" style="397" customWidth="1"/>
    <col min="13" max="16384" width="9" style="397"/>
  </cols>
  <sheetData>
    <row r="1" spans="1:12">
      <c r="A1" s="534" t="s">
        <v>856</v>
      </c>
      <c r="B1" s="534"/>
      <c r="C1" s="534"/>
      <c r="D1" s="534"/>
      <c r="E1" s="534"/>
      <c r="F1" s="534"/>
      <c r="G1" s="534"/>
      <c r="H1" s="534"/>
      <c r="I1" s="534"/>
      <c r="J1" s="534"/>
      <c r="K1" s="534"/>
      <c r="L1" s="396"/>
    </row>
    <row r="2" spans="1:12" ht="18.75" customHeight="1">
      <c r="A2" s="535" t="s">
        <v>462</v>
      </c>
      <c r="B2" s="535"/>
      <c r="C2" s="535"/>
      <c r="D2" s="535"/>
      <c r="E2" s="535"/>
      <c r="F2" s="535"/>
      <c r="G2" s="535"/>
      <c r="H2" s="535"/>
      <c r="I2" s="535"/>
      <c r="J2" s="535"/>
      <c r="K2" s="535"/>
      <c r="L2" s="398"/>
    </row>
    <row r="3" spans="1:12">
      <c r="A3" s="536" t="s">
        <v>699</v>
      </c>
      <c r="B3" s="536"/>
      <c r="C3" s="536"/>
      <c r="D3" s="536"/>
      <c r="E3" s="536"/>
      <c r="F3" s="536"/>
      <c r="G3" s="536"/>
      <c r="H3" s="536"/>
      <c r="I3" s="536"/>
      <c r="J3" s="536"/>
      <c r="K3" s="536"/>
      <c r="L3" s="399"/>
    </row>
    <row r="4" spans="1:12" ht="19.5" thickBot="1">
      <c r="A4" s="399"/>
      <c r="B4" s="399"/>
      <c r="C4" s="399"/>
      <c r="D4" s="399"/>
      <c r="E4" s="400" t="s">
        <v>463</v>
      </c>
      <c r="F4" s="400"/>
      <c r="G4" s="400"/>
      <c r="H4" s="400"/>
      <c r="I4" s="400"/>
      <c r="J4" s="400"/>
      <c r="K4" s="399"/>
      <c r="L4" s="399"/>
    </row>
    <row r="5" spans="1:12" ht="19.5" thickBot="1">
      <c r="A5" s="399"/>
      <c r="B5" s="399"/>
      <c r="C5" s="399"/>
      <c r="D5" s="399"/>
      <c r="E5" s="400" t="s">
        <v>464</v>
      </c>
      <c r="F5" s="400"/>
      <c r="G5" s="400"/>
      <c r="H5" s="400"/>
      <c r="I5" s="400"/>
      <c r="J5" s="400"/>
      <c r="K5" s="399"/>
      <c r="L5" s="399"/>
    </row>
    <row r="6" spans="1:12" ht="18.75" customHeight="1">
      <c r="A6" s="399"/>
      <c r="B6" s="399"/>
      <c r="C6" s="399"/>
      <c r="D6" s="399"/>
      <c r="E6" s="537" t="s">
        <v>465</v>
      </c>
      <c r="F6" s="537"/>
      <c r="G6" s="537"/>
      <c r="H6" s="537"/>
      <c r="I6" s="537"/>
      <c r="J6" s="537"/>
      <c r="K6" s="399"/>
      <c r="L6" s="399"/>
    </row>
    <row r="7" spans="1:12" ht="24.95" customHeight="1" thickBot="1">
      <c r="E7" s="400" t="s">
        <v>466</v>
      </c>
      <c r="F7" s="400"/>
      <c r="G7" s="400"/>
      <c r="H7" s="400"/>
      <c r="I7" s="400"/>
      <c r="J7" s="400"/>
    </row>
    <row r="8" spans="1:12" ht="24.95" customHeight="1" thickBot="1">
      <c r="E8" s="400" t="s">
        <v>467</v>
      </c>
      <c r="F8" s="400"/>
      <c r="G8" s="400"/>
      <c r="H8" s="400"/>
      <c r="I8" s="400"/>
      <c r="J8" s="400"/>
    </row>
    <row r="9" spans="1:12">
      <c r="A9" s="401"/>
      <c r="B9" s="401"/>
      <c r="C9" s="401"/>
      <c r="D9" s="401"/>
    </row>
    <row r="10" spans="1:12">
      <c r="A10" s="401" t="s">
        <v>857</v>
      </c>
      <c r="B10" s="401"/>
      <c r="C10" s="401"/>
      <c r="D10" s="401"/>
    </row>
    <row r="11" spans="1:12">
      <c r="A11" s="401" t="s">
        <v>4209</v>
      </c>
      <c r="B11" s="401"/>
      <c r="C11" s="401"/>
      <c r="D11" s="401"/>
    </row>
    <row r="12" spans="1:12" ht="44.25" customHeight="1">
      <c r="A12" s="530" t="s">
        <v>468</v>
      </c>
      <c r="B12" s="531"/>
      <c r="C12" s="526" t="s">
        <v>469</v>
      </c>
      <c r="D12" s="529"/>
      <c r="E12" s="529"/>
      <c r="F12" s="529"/>
      <c r="G12" s="529"/>
      <c r="H12" s="529"/>
      <c r="I12" s="529"/>
      <c r="J12" s="529"/>
      <c r="K12" s="529"/>
      <c r="L12" s="527"/>
    </row>
    <row r="13" spans="1:12" ht="50.25" customHeight="1">
      <c r="A13" s="402"/>
      <c r="B13" s="402" t="s">
        <v>676</v>
      </c>
      <c r="C13" s="526"/>
      <c r="D13" s="529"/>
      <c r="E13" s="529"/>
      <c r="F13" s="529"/>
      <c r="G13" s="529"/>
      <c r="H13" s="529"/>
      <c r="I13" s="529"/>
      <c r="J13" s="529"/>
      <c r="K13" s="527"/>
      <c r="L13" s="403" t="s">
        <v>676</v>
      </c>
    </row>
    <row r="14" spans="1:12">
      <c r="A14" s="404"/>
      <c r="B14" s="404"/>
      <c r="C14" s="533"/>
      <c r="D14" s="533"/>
      <c r="E14" s="533"/>
      <c r="F14" s="405"/>
      <c r="G14" s="406"/>
      <c r="H14" s="406"/>
      <c r="I14" s="406"/>
      <c r="J14" s="406"/>
      <c r="K14" s="407"/>
      <c r="L14" s="407"/>
    </row>
    <row r="15" spans="1:12">
      <c r="A15" s="401" t="s">
        <v>4210</v>
      </c>
      <c r="B15" s="401"/>
      <c r="C15" s="401"/>
      <c r="D15" s="401"/>
    </row>
    <row r="16" spans="1:12" ht="52.5" customHeight="1">
      <c r="A16" s="530" t="s">
        <v>470</v>
      </c>
      <c r="B16" s="531"/>
      <c r="C16" s="526" t="s">
        <v>858</v>
      </c>
      <c r="D16" s="529"/>
      <c r="E16" s="529"/>
      <c r="F16" s="527"/>
      <c r="G16" s="526" t="s">
        <v>469</v>
      </c>
      <c r="H16" s="529"/>
      <c r="I16" s="529"/>
      <c r="J16" s="529"/>
      <c r="K16" s="529"/>
      <c r="L16" s="527"/>
    </row>
    <row r="17" spans="1:13" ht="18.75" customHeight="1">
      <c r="A17" s="526"/>
      <c r="B17" s="527"/>
      <c r="C17" s="526"/>
      <c r="D17" s="529"/>
      <c r="E17" s="527"/>
      <c r="F17" s="408" t="s">
        <v>676</v>
      </c>
      <c r="G17" s="526"/>
      <c r="H17" s="529"/>
      <c r="I17" s="529"/>
      <c r="J17" s="529"/>
      <c r="K17" s="527"/>
      <c r="L17" s="403" t="s">
        <v>676</v>
      </c>
    </row>
    <row r="18" spans="1:13" ht="18.75" customHeight="1">
      <c r="A18" s="526"/>
      <c r="B18" s="527"/>
      <c r="C18" s="526"/>
      <c r="D18" s="529"/>
      <c r="E18" s="527"/>
      <c r="F18" s="408" t="s">
        <v>676</v>
      </c>
      <c r="G18" s="526"/>
      <c r="H18" s="529"/>
      <c r="I18" s="529"/>
      <c r="J18" s="529"/>
      <c r="K18" s="527"/>
      <c r="L18" s="403" t="s">
        <v>676</v>
      </c>
    </row>
    <row r="19" spans="1:13" ht="18.75" customHeight="1">
      <c r="A19" s="526"/>
      <c r="B19" s="527"/>
      <c r="C19" s="526"/>
      <c r="D19" s="529"/>
      <c r="E19" s="527"/>
      <c r="F19" s="408" t="s">
        <v>676</v>
      </c>
      <c r="G19" s="526"/>
      <c r="H19" s="529"/>
      <c r="I19" s="529"/>
      <c r="J19" s="529"/>
      <c r="K19" s="527"/>
      <c r="L19" s="403" t="s">
        <v>676</v>
      </c>
    </row>
    <row r="20" spans="1:13" ht="18.75" customHeight="1">
      <c r="A20" s="526"/>
      <c r="B20" s="527"/>
      <c r="C20" s="526"/>
      <c r="D20" s="529"/>
      <c r="E20" s="527"/>
      <c r="F20" s="408" t="s">
        <v>676</v>
      </c>
      <c r="G20" s="526"/>
      <c r="H20" s="529"/>
      <c r="I20" s="529"/>
      <c r="J20" s="529"/>
      <c r="K20" s="527"/>
      <c r="L20" s="403" t="s">
        <v>676</v>
      </c>
    </row>
    <row r="21" spans="1:13" ht="18.75" customHeight="1">
      <c r="A21" s="526"/>
      <c r="B21" s="527"/>
      <c r="C21" s="526"/>
      <c r="D21" s="529"/>
      <c r="E21" s="527"/>
      <c r="F21" s="408" t="s">
        <v>676</v>
      </c>
      <c r="G21" s="526"/>
      <c r="H21" s="529"/>
      <c r="I21" s="529"/>
      <c r="J21" s="529"/>
      <c r="K21" s="527"/>
      <c r="L21" s="403" t="s">
        <v>676</v>
      </c>
    </row>
    <row r="22" spans="1:13" ht="18.75" customHeight="1">
      <c r="A22" s="526"/>
      <c r="B22" s="527"/>
      <c r="C22" s="526"/>
      <c r="D22" s="529"/>
      <c r="E22" s="527"/>
      <c r="F22" s="408" t="s">
        <v>676</v>
      </c>
      <c r="G22" s="526"/>
      <c r="H22" s="529"/>
      <c r="I22" s="529"/>
      <c r="J22" s="529"/>
      <c r="K22" s="527"/>
      <c r="L22" s="403" t="s">
        <v>676</v>
      </c>
    </row>
    <row r="23" spans="1:13" ht="18.75" customHeight="1">
      <c r="A23" s="409"/>
      <c r="B23" s="409"/>
      <c r="C23" s="409"/>
      <c r="D23" s="409"/>
      <c r="E23" s="409"/>
      <c r="F23" s="409"/>
      <c r="G23" s="409"/>
      <c r="H23" s="409"/>
      <c r="I23" s="409"/>
      <c r="J23" s="409"/>
      <c r="K23" s="409"/>
      <c r="L23" s="409"/>
    </row>
    <row r="24" spans="1:13" ht="18.75" customHeight="1">
      <c r="A24" s="401" t="s">
        <v>4211</v>
      </c>
      <c r="B24" s="409"/>
      <c r="C24" s="409"/>
      <c r="D24" s="409"/>
      <c r="E24" s="409"/>
      <c r="F24" s="409"/>
      <c r="G24" s="409"/>
      <c r="H24" s="409"/>
      <c r="I24" s="409"/>
      <c r="J24" s="409"/>
      <c r="K24" s="409"/>
      <c r="L24" s="409"/>
    </row>
    <row r="25" spans="1:13" ht="30" customHeight="1">
      <c r="A25" s="403" t="s">
        <v>4212</v>
      </c>
      <c r="B25" s="526" t="s">
        <v>4213</v>
      </c>
      <c r="C25" s="527"/>
      <c r="D25" s="526" t="s">
        <v>4214</v>
      </c>
      <c r="E25" s="529"/>
      <c r="F25" s="529"/>
      <c r="G25" s="403" t="s">
        <v>4215</v>
      </c>
      <c r="H25" s="526" t="s">
        <v>4216</v>
      </c>
      <c r="I25" s="529"/>
      <c r="J25" s="529"/>
      <c r="K25" s="529"/>
      <c r="L25" s="527"/>
    </row>
    <row r="26" spans="1:13" ht="56.25" customHeight="1">
      <c r="A26" s="410"/>
      <c r="B26" s="530" t="s">
        <v>4217</v>
      </c>
      <c r="C26" s="531"/>
      <c r="D26" s="530" t="s">
        <v>4218</v>
      </c>
      <c r="E26" s="532"/>
      <c r="F26" s="532"/>
      <c r="G26" s="410"/>
      <c r="H26" s="530" t="s">
        <v>4219</v>
      </c>
      <c r="I26" s="532"/>
      <c r="J26" s="532"/>
      <c r="K26" s="532"/>
      <c r="L26" s="531"/>
      <c r="M26" s="411"/>
    </row>
    <row r="27" spans="1:13" ht="56.25" customHeight="1">
      <c r="A27" s="410"/>
      <c r="B27" s="530" t="s">
        <v>4217</v>
      </c>
      <c r="C27" s="531"/>
      <c r="D27" s="530" t="s">
        <v>4220</v>
      </c>
      <c r="E27" s="532"/>
      <c r="F27" s="532"/>
      <c r="G27" s="410"/>
      <c r="H27" s="530" t="s">
        <v>4219</v>
      </c>
      <c r="I27" s="532"/>
      <c r="J27" s="532"/>
      <c r="K27" s="532"/>
      <c r="L27" s="531"/>
      <c r="M27" s="411"/>
    </row>
    <row r="28" spans="1:13" ht="56.25" customHeight="1">
      <c r="A28" s="410"/>
      <c r="B28" s="530" t="s">
        <v>4217</v>
      </c>
      <c r="C28" s="531"/>
      <c r="D28" s="530" t="s">
        <v>4220</v>
      </c>
      <c r="E28" s="532"/>
      <c r="F28" s="532"/>
      <c r="G28" s="410"/>
      <c r="H28" s="530" t="s">
        <v>4219</v>
      </c>
      <c r="I28" s="532"/>
      <c r="J28" s="532"/>
      <c r="K28" s="532"/>
      <c r="L28" s="531"/>
      <c r="M28" s="411"/>
    </row>
    <row r="29" spans="1:13" ht="56.25" customHeight="1">
      <c r="A29" s="410"/>
      <c r="B29" s="530" t="s">
        <v>4217</v>
      </c>
      <c r="C29" s="531"/>
      <c r="D29" s="530" t="s">
        <v>4220</v>
      </c>
      <c r="E29" s="532"/>
      <c r="F29" s="532"/>
      <c r="G29" s="410"/>
      <c r="H29" s="530" t="s">
        <v>4219</v>
      </c>
      <c r="I29" s="532"/>
      <c r="J29" s="532"/>
      <c r="K29" s="532"/>
      <c r="L29" s="531"/>
      <c r="M29" s="411"/>
    </row>
    <row r="30" spans="1:13" ht="56.25" customHeight="1">
      <c r="A30" s="410"/>
      <c r="B30" s="530" t="s">
        <v>4217</v>
      </c>
      <c r="C30" s="531"/>
      <c r="D30" s="530" t="s">
        <v>4220</v>
      </c>
      <c r="E30" s="532"/>
      <c r="F30" s="532"/>
      <c r="G30" s="410"/>
      <c r="H30" s="530" t="s">
        <v>4219</v>
      </c>
      <c r="I30" s="532"/>
      <c r="J30" s="532"/>
      <c r="K30" s="532"/>
      <c r="L30" s="531"/>
      <c r="M30" s="411"/>
    </row>
    <row r="31" spans="1:13">
      <c r="A31" s="401"/>
      <c r="B31" s="401"/>
      <c r="C31" s="401"/>
      <c r="D31" s="401"/>
    </row>
    <row r="32" spans="1:13">
      <c r="A32" s="401" t="s">
        <v>471</v>
      </c>
      <c r="B32" s="401"/>
      <c r="C32" s="401"/>
      <c r="D32" s="401"/>
    </row>
    <row r="33" spans="1:12" ht="38.25" customHeight="1">
      <c r="A33" s="526"/>
      <c r="B33" s="527"/>
      <c r="C33" s="526" t="s">
        <v>472</v>
      </c>
      <c r="D33" s="529"/>
      <c r="E33" s="529"/>
      <c r="F33" s="527"/>
      <c r="G33" s="526" t="s">
        <v>473</v>
      </c>
      <c r="H33" s="529"/>
      <c r="I33" s="529"/>
      <c r="J33" s="529"/>
      <c r="K33" s="529"/>
      <c r="L33" s="527"/>
    </row>
    <row r="34" spans="1:12" ht="57.75" customHeight="1">
      <c r="A34" s="526"/>
      <c r="B34" s="527"/>
      <c r="C34" s="526" t="s">
        <v>474</v>
      </c>
      <c r="D34" s="527"/>
      <c r="E34" s="526" t="s">
        <v>4221</v>
      </c>
      <c r="F34" s="527"/>
      <c r="G34" s="524" t="s">
        <v>4222</v>
      </c>
      <c r="H34" s="528"/>
      <c r="I34" s="525"/>
      <c r="J34" s="526" t="s">
        <v>4221</v>
      </c>
      <c r="K34" s="529"/>
      <c r="L34" s="527"/>
    </row>
    <row r="35" spans="1:12" ht="18.75" customHeight="1">
      <c r="A35" s="512" t="s">
        <v>475</v>
      </c>
      <c r="B35" s="513"/>
      <c r="C35" s="518"/>
      <c r="D35" s="518" t="s">
        <v>676</v>
      </c>
      <c r="E35" s="518"/>
      <c r="F35" s="518" t="s">
        <v>676</v>
      </c>
      <c r="G35" s="524"/>
      <c r="H35" s="525"/>
      <c r="I35" s="412" t="s">
        <v>676</v>
      </c>
      <c r="J35" s="512"/>
      <c r="K35" s="513"/>
      <c r="L35" s="518" t="s">
        <v>676</v>
      </c>
    </row>
    <row r="36" spans="1:12" ht="18.75" customHeight="1">
      <c r="A36" s="514"/>
      <c r="B36" s="515"/>
      <c r="C36" s="519"/>
      <c r="D36" s="519"/>
      <c r="E36" s="519"/>
      <c r="F36" s="519"/>
      <c r="G36" s="412" t="s">
        <v>476</v>
      </c>
      <c r="H36" s="412"/>
      <c r="I36" s="412" t="s">
        <v>676</v>
      </c>
      <c r="J36" s="514"/>
      <c r="K36" s="515"/>
      <c r="L36" s="519"/>
    </row>
    <row r="37" spans="1:12" ht="18.75" customHeight="1">
      <c r="A37" s="516"/>
      <c r="B37" s="517"/>
      <c r="C37" s="520"/>
      <c r="D37" s="520"/>
      <c r="E37" s="520"/>
      <c r="F37" s="520"/>
      <c r="G37" s="412" t="s">
        <v>477</v>
      </c>
      <c r="H37" s="412"/>
      <c r="I37" s="412" t="s">
        <v>676</v>
      </c>
      <c r="J37" s="516"/>
      <c r="K37" s="517"/>
      <c r="L37" s="520"/>
    </row>
    <row r="38" spans="1:12" ht="18.75" customHeight="1">
      <c r="A38" s="512" t="s">
        <v>478</v>
      </c>
      <c r="B38" s="513"/>
      <c r="C38" s="518"/>
      <c r="D38" s="518" t="s">
        <v>676</v>
      </c>
      <c r="E38" s="518"/>
      <c r="F38" s="518" t="s">
        <v>676</v>
      </c>
      <c r="G38" s="524"/>
      <c r="H38" s="525"/>
      <c r="I38" s="412" t="s">
        <v>676</v>
      </c>
      <c r="J38" s="512"/>
      <c r="K38" s="513"/>
      <c r="L38" s="518" t="s">
        <v>676</v>
      </c>
    </row>
    <row r="39" spans="1:12" ht="18.75" customHeight="1">
      <c r="A39" s="514"/>
      <c r="B39" s="515"/>
      <c r="C39" s="519"/>
      <c r="D39" s="519"/>
      <c r="E39" s="519"/>
      <c r="F39" s="519"/>
      <c r="G39" s="412" t="s">
        <v>476</v>
      </c>
      <c r="H39" s="412"/>
      <c r="I39" s="412" t="s">
        <v>676</v>
      </c>
      <c r="J39" s="514"/>
      <c r="K39" s="515"/>
      <c r="L39" s="519"/>
    </row>
    <row r="40" spans="1:12" ht="18.75" customHeight="1">
      <c r="A40" s="516"/>
      <c r="B40" s="517"/>
      <c r="C40" s="520"/>
      <c r="D40" s="520"/>
      <c r="E40" s="520"/>
      <c r="F40" s="520"/>
      <c r="G40" s="412" t="s">
        <v>477</v>
      </c>
      <c r="H40" s="412"/>
      <c r="I40" s="412" t="s">
        <v>676</v>
      </c>
      <c r="J40" s="516"/>
      <c r="K40" s="517"/>
      <c r="L40" s="520"/>
    </row>
    <row r="41" spans="1:12" ht="18.75" customHeight="1">
      <c r="A41" s="512" t="s">
        <v>479</v>
      </c>
      <c r="B41" s="513"/>
      <c r="C41" s="518"/>
      <c r="D41" s="518" t="s">
        <v>676</v>
      </c>
      <c r="E41" s="518"/>
      <c r="F41" s="518" t="s">
        <v>676</v>
      </c>
      <c r="G41" s="524"/>
      <c r="H41" s="525"/>
      <c r="I41" s="412" t="s">
        <v>676</v>
      </c>
      <c r="J41" s="512"/>
      <c r="K41" s="513"/>
      <c r="L41" s="518" t="s">
        <v>676</v>
      </c>
    </row>
    <row r="42" spans="1:12" ht="18.75" customHeight="1">
      <c r="A42" s="514"/>
      <c r="B42" s="515"/>
      <c r="C42" s="519"/>
      <c r="D42" s="519"/>
      <c r="E42" s="519"/>
      <c r="F42" s="519"/>
      <c r="G42" s="412" t="s">
        <v>476</v>
      </c>
      <c r="H42" s="412"/>
      <c r="I42" s="412" t="s">
        <v>676</v>
      </c>
      <c r="J42" s="514"/>
      <c r="K42" s="515"/>
      <c r="L42" s="519"/>
    </row>
    <row r="43" spans="1:12" ht="18.75" customHeight="1">
      <c r="A43" s="516"/>
      <c r="B43" s="517"/>
      <c r="C43" s="520"/>
      <c r="D43" s="520"/>
      <c r="E43" s="520"/>
      <c r="F43" s="520"/>
      <c r="G43" s="412" t="s">
        <v>477</v>
      </c>
      <c r="H43" s="412"/>
      <c r="I43" s="412" t="s">
        <v>676</v>
      </c>
      <c r="J43" s="516"/>
      <c r="K43" s="517"/>
      <c r="L43" s="520"/>
    </row>
    <row r="44" spans="1:12" ht="18.75" customHeight="1">
      <c r="A44" s="512" t="s">
        <v>480</v>
      </c>
      <c r="B44" s="513"/>
      <c r="C44" s="518"/>
      <c r="D44" s="518" t="s">
        <v>676</v>
      </c>
      <c r="E44" s="518"/>
      <c r="F44" s="518" t="s">
        <v>676</v>
      </c>
      <c r="G44" s="524"/>
      <c r="H44" s="525"/>
      <c r="I44" s="412" t="s">
        <v>676</v>
      </c>
      <c r="J44" s="512"/>
      <c r="K44" s="513"/>
      <c r="L44" s="518" t="s">
        <v>676</v>
      </c>
    </row>
    <row r="45" spans="1:12" ht="18.75" customHeight="1">
      <c r="A45" s="514"/>
      <c r="B45" s="515"/>
      <c r="C45" s="519"/>
      <c r="D45" s="519"/>
      <c r="E45" s="519"/>
      <c r="F45" s="519"/>
      <c r="G45" s="412" t="s">
        <v>476</v>
      </c>
      <c r="H45" s="412"/>
      <c r="I45" s="412" t="s">
        <v>676</v>
      </c>
      <c r="J45" s="514"/>
      <c r="K45" s="515"/>
      <c r="L45" s="519"/>
    </row>
    <row r="46" spans="1:12" ht="18.75" customHeight="1">
      <c r="A46" s="516"/>
      <c r="B46" s="517"/>
      <c r="C46" s="520"/>
      <c r="D46" s="520"/>
      <c r="E46" s="520"/>
      <c r="F46" s="520"/>
      <c r="G46" s="412" t="s">
        <v>477</v>
      </c>
      <c r="H46" s="412"/>
      <c r="I46" s="412" t="s">
        <v>676</v>
      </c>
      <c r="J46" s="516"/>
      <c r="K46" s="517"/>
      <c r="L46" s="520"/>
    </row>
    <row r="47" spans="1:12" ht="18.75" customHeight="1">
      <c r="A47" s="512" t="s">
        <v>481</v>
      </c>
      <c r="B47" s="513"/>
      <c r="C47" s="518"/>
      <c r="D47" s="518" t="s">
        <v>676</v>
      </c>
      <c r="E47" s="518"/>
      <c r="F47" s="518" t="s">
        <v>676</v>
      </c>
      <c r="G47" s="524"/>
      <c r="H47" s="525"/>
      <c r="I47" s="412" t="s">
        <v>676</v>
      </c>
      <c r="J47" s="512"/>
      <c r="K47" s="513"/>
      <c r="L47" s="518" t="s">
        <v>676</v>
      </c>
    </row>
    <row r="48" spans="1:12" ht="18.75" customHeight="1">
      <c r="A48" s="514"/>
      <c r="B48" s="515"/>
      <c r="C48" s="519"/>
      <c r="D48" s="519"/>
      <c r="E48" s="519"/>
      <c r="F48" s="519"/>
      <c r="G48" s="412" t="s">
        <v>476</v>
      </c>
      <c r="H48" s="412"/>
      <c r="I48" s="412" t="s">
        <v>676</v>
      </c>
      <c r="J48" s="514"/>
      <c r="K48" s="515"/>
      <c r="L48" s="519"/>
    </row>
    <row r="49" spans="1:12" ht="18.75" customHeight="1">
      <c r="A49" s="516"/>
      <c r="B49" s="517"/>
      <c r="C49" s="520"/>
      <c r="D49" s="520"/>
      <c r="E49" s="520"/>
      <c r="F49" s="520"/>
      <c r="G49" s="412" t="s">
        <v>477</v>
      </c>
      <c r="H49" s="412"/>
      <c r="I49" s="412" t="s">
        <v>676</v>
      </c>
      <c r="J49" s="516"/>
      <c r="K49" s="517"/>
      <c r="L49" s="520"/>
    </row>
    <row r="50" spans="1:12" ht="18.75" customHeight="1">
      <c r="A50" s="512" t="s">
        <v>482</v>
      </c>
      <c r="B50" s="513"/>
      <c r="C50" s="518"/>
      <c r="D50" s="518" t="s">
        <v>676</v>
      </c>
      <c r="E50" s="518"/>
      <c r="F50" s="518" t="s">
        <v>676</v>
      </c>
      <c r="G50" s="524"/>
      <c r="H50" s="525"/>
      <c r="I50" s="412" t="s">
        <v>676</v>
      </c>
      <c r="J50" s="512"/>
      <c r="K50" s="513"/>
      <c r="L50" s="518" t="s">
        <v>676</v>
      </c>
    </row>
    <row r="51" spans="1:12" ht="18.75" customHeight="1">
      <c r="A51" s="514"/>
      <c r="B51" s="515"/>
      <c r="C51" s="519"/>
      <c r="D51" s="519"/>
      <c r="E51" s="519"/>
      <c r="F51" s="519"/>
      <c r="G51" s="412" t="s">
        <v>476</v>
      </c>
      <c r="H51" s="412"/>
      <c r="I51" s="412" t="s">
        <v>676</v>
      </c>
      <c r="J51" s="514"/>
      <c r="K51" s="515"/>
      <c r="L51" s="519"/>
    </row>
    <row r="52" spans="1:12" ht="18.75" customHeight="1">
      <c r="A52" s="516"/>
      <c r="B52" s="517"/>
      <c r="C52" s="520"/>
      <c r="D52" s="520"/>
      <c r="E52" s="520"/>
      <c r="F52" s="520"/>
      <c r="G52" s="412" t="s">
        <v>477</v>
      </c>
      <c r="H52" s="412"/>
      <c r="I52" s="412" t="s">
        <v>676</v>
      </c>
      <c r="J52" s="516"/>
      <c r="K52" s="517"/>
      <c r="L52" s="520"/>
    </row>
    <row r="53" spans="1:12" ht="18.75" customHeight="1">
      <c r="A53" s="512" t="s">
        <v>483</v>
      </c>
      <c r="B53" s="513"/>
      <c r="C53" s="518"/>
      <c r="D53" s="518" t="s">
        <v>676</v>
      </c>
      <c r="E53" s="518"/>
      <c r="F53" s="518" t="s">
        <v>676</v>
      </c>
      <c r="G53" s="524"/>
      <c r="H53" s="525"/>
      <c r="I53" s="412" t="s">
        <v>676</v>
      </c>
      <c r="J53" s="512"/>
      <c r="K53" s="513"/>
      <c r="L53" s="518" t="s">
        <v>676</v>
      </c>
    </row>
    <row r="54" spans="1:12" ht="18.75" customHeight="1">
      <c r="A54" s="514"/>
      <c r="B54" s="515"/>
      <c r="C54" s="519"/>
      <c r="D54" s="519"/>
      <c r="E54" s="519"/>
      <c r="F54" s="519"/>
      <c r="G54" s="412" t="s">
        <v>476</v>
      </c>
      <c r="H54" s="412"/>
      <c r="I54" s="412" t="s">
        <v>676</v>
      </c>
      <c r="J54" s="514"/>
      <c r="K54" s="515"/>
      <c r="L54" s="519"/>
    </row>
    <row r="55" spans="1:12" ht="18.75" customHeight="1">
      <c r="A55" s="516"/>
      <c r="B55" s="517"/>
      <c r="C55" s="520"/>
      <c r="D55" s="520"/>
      <c r="E55" s="520"/>
      <c r="F55" s="520"/>
      <c r="G55" s="412" t="s">
        <v>477</v>
      </c>
      <c r="H55" s="412"/>
      <c r="I55" s="412" t="s">
        <v>676</v>
      </c>
      <c r="J55" s="516"/>
      <c r="K55" s="517"/>
      <c r="L55" s="520"/>
    </row>
    <row r="56" spans="1:12" ht="18.75" customHeight="1">
      <c r="A56" s="512" t="s">
        <v>484</v>
      </c>
      <c r="B56" s="513"/>
      <c r="C56" s="518"/>
      <c r="D56" s="518" t="s">
        <v>676</v>
      </c>
      <c r="E56" s="518"/>
      <c r="F56" s="518" t="s">
        <v>676</v>
      </c>
      <c r="G56" s="524"/>
      <c r="H56" s="525"/>
      <c r="I56" s="412" t="s">
        <v>676</v>
      </c>
      <c r="J56" s="512"/>
      <c r="K56" s="513"/>
      <c r="L56" s="518" t="s">
        <v>676</v>
      </c>
    </row>
    <row r="57" spans="1:12" ht="18.75" customHeight="1">
      <c r="A57" s="514"/>
      <c r="B57" s="515"/>
      <c r="C57" s="519"/>
      <c r="D57" s="519"/>
      <c r="E57" s="519"/>
      <c r="F57" s="519"/>
      <c r="G57" s="412" t="s">
        <v>476</v>
      </c>
      <c r="H57" s="412"/>
      <c r="I57" s="412" t="s">
        <v>676</v>
      </c>
      <c r="J57" s="514"/>
      <c r="K57" s="515"/>
      <c r="L57" s="519"/>
    </row>
    <row r="58" spans="1:12" ht="18.75" customHeight="1">
      <c r="A58" s="516"/>
      <c r="B58" s="517"/>
      <c r="C58" s="520"/>
      <c r="D58" s="520"/>
      <c r="E58" s="520"/>
      <c r="F58" s="520"/>
      <c r="G58" s="412" t="s">
        <v>477</v>
      </c>
      <c r="H58" s="412"/>
      <c r="I58" s="412" t="s">
        <v>676</v>
      </c>
      <c r="J58" s="516"/>
      <c r="K58" s="517"/>
      <c r="L58" s="520"/>
    </row>
    <row r="59" spans="1:12" ht="18.75" customHeight="1">
      <c r="A59" s="512" t="s">
        <v>485</v>
      </c>
      <c r="B59" s="513"/>
      <c r="C59" s="518"/>
      <c r="D59" s="518" t="s">
        <v>676</v>
      </c>
      <c r="E59" s="518"/>
      <c r="F59" s="518" t="s">
        <v>676</v>
      </c>
      <c r="G59" s="524"/>
      <c r="H59" s="525"/>
      <c r="I59" s="412" t="s">
        <v>676</v>
      </c>
      <c r="J59" s="512"/>
      <c r="K59" s="513"/>
      <c r="L59" s="518" t="s">
        <v>676</v>
      </c>
    </row>
    <row r="60" spans="1:12" ht="18.75" customHeight="1">
      <c r="A60" s="514"/>
      <c r="B60" s="515"/>
      <c r="C60" s="519"/>
      <c r="D60" s="519"/>
      <c r="E60" s="519"/>
      <c r="F60" s="519"/>
      <c r="G60" s="412" t="s">
        <v>476</v>
      </c>
      <c r="H60" s="412"/>
      <c r="I60" s="412" t="s">
        <v>676</v>
      </c>
      <c r="J60" s="514"/>
      <c r="K60" s="515"/>
      <c r="L60" s="519"/>
    </row>
    <row r="61" spans="1:12" ht="18.75" customHeight="1">
      <c r="A61" s="516"/>
      <c r="B61" s="517"/>
      <c r="C61" s="520"/>
      <c r="D61" s="520"/>
      <c r="E61" s="520"/>
      <c r="F61" s="520"/>
      <c r="G61" s="412" t="s">
        <v>477</v>
      </c>
      <c r="H61" s="412"/>
      <c r="I61" s="412" t="s">
        <v>676</v>
      </c>
      <c r="J61" s="516"/>
      <c r="K61" s="517"/>
      <c r="L61" s="520"/>
    </row>
    <row r="62" spans="1:12" ht="18.75" customHeight="1">
      <c r="A62" s="512" t="s">
        <v>486</v>
      </c>
      <c r="B62" s="513"/>
      <c r="C62" s="518"/>
      <c r="D62" s="518" t="s">
        <v>676</v>
      </c>
      <c r="E62" s="518"/>
      <c r="F62" s="518" t="s">
        <v>676</v>
      </c>
      <c r="G62" s="524"/>
      <c r="H62" s="525"/>
      <c r="I62" s="412" t="s">
        <v>676</v>
      </c>
      <c r="J62" s="512"/>
      <c r="K62" s="513"/>
      <c r="L62" s="518" t="s">
        <v>676</v>
      </c>
    </row>
    <row r="63" spans="1:12" ht="18.75" customHeight="1">
      <c r="A63" s="514"/>
      <c r="B63" s="515"/>
      <c r="C63" s="519"/>
      <c r="D63" s="519"/>
      <c r="E63" s="519"/>
      <c r="F63" s="519"/>
      <c r="G63" s="412" t="s">
        <v>476</v>
      </c>
      <c r="H63" s="412"/>
      <c r="I63" s="412" t="s">
        <v>676</v>
      </c>
      <c r="J63" s="514"/>
      <c r="K63" s="515"/>
      <c r="L63" s="519"/>
    </row>
    <row r="64" spans="1:12" ht="18.75" customHeight="1">
      <c r="A64" s="516"/>
      <c r="B64" s="517"/>
      <c r="C64" s="520"/>
      <c r="D64" s="520"/>
      <c r="E64" s="520"/>
      <c r="F64" s="520"/>
      <c r="G64" s="412" t="s">
        <v>477</v>
      </c>
      <c r="H64" s="412"/>
      <c r="I64" s="412" t="s">
        <v>676</v>
      </c>
      <c r="J64" s="516"/>
      <c r="K64" s="517"/>
      <c r="L64" s="520"/>
    </row>
    <row r="65" spans="1:13" ht="18.75" customHeight="1">
      <c r="A65" s="512" t="s">
        <v>487</v>
      </c>
      <c r="B65" s="513"/>
      <c r="C65" s="518"/>
      <c r="D65" s="518" t="s">
        <v>676</v>
      </c>
      <c r="E65" s="518"/>
      <c r="F65" s="518" t="s">
        <v>676</v>
      </c>
      <c r="G65" s="524"/>
      <c r="H65" s="525"/>
      <c r="I65" s="412" t="s">
        <v>676</v>
      </c>
      <c r="J65" s="512"/>
      <c r="K65" s="513"/>
      <c r="L65" s="518" t="s">
        <v>676</v>
      </c>
    </row>
    <row r="66" spans="1:13" ht="18.75" customHeight="1">
      <c r="A66" s="514"/>
      <c r="B66" s="515"/>
      <c r="C66" s="519"/>
      <c r="D66" s="519"/>
      <c r="E66" s="519"/>
      <c r="F66" s="519"/>
      <c r="G66" s="412" t="s">
        <v>476</v>
      </c>
      <c r="H66" s="412"/>
      <c r="I66" s="412" t="s">
        <v>676</v>
      </c>
      <c r="J66" s="514"/>
      <c r="K66" s="515"/>
      <c r="L66" s="519"/>
    </row>
    <row r="67" spans="1:13" ht="18.75" customHeight="1">
      <c r="A67" s="516"/>
      <c r="B67" s="517"/>
      <c r="C67" s="520"/>
      <c r="D67" s="520"/>
      <c r="E67" s="520"/>
      <c r="F67" s="520"/>
      <c r="G67" s="412" t="s">
        <v>477</v>
      </c>
      <c r="H67" s="412"/>
      <c r="I67" s="412" t="s">
        <v>676</v>
      </c>
      <c r="J67" s="516"/>
      <c r="K67" s="517"/>
      <c r="L67" s="520"/>
    </row>
    <row r="68" spans="1:13" ht="18.75" customHeight="1">
      <c r="A68" s="512" t="s">
        <v>488</v>
      </c>
      <c r="B68" s="513"/>
      <c r="C68" s="518"/>
      <c r="D68" s="518" t="s">
        <v>676</v>
      </c>
      <c r="E68" s="518"/>
      <c r="F68" s="518" t="s">
        <v>676</v>
      </c>
      <c r="G68" s="524"/>
      <c r="H68" s="525"/>
      <c r="I68" s="412" t="s">
        <v>676</v>
      </c>
      <c r="J68" s="512"/>
      <c r="K68" s="513"/>
      <c r="L68" s="518" t="s">
        <v>676</v>
      </c>
    </row>
    <row r="69" spans="1:13" ht="18.75" customHeight="1">
      <c r="A69" s="514"/>
      <c r="B69" s="515"/>
      <c r="C69" s="519"/>
      <c r="D69" s="519"/>
      <c r="E69" s="519"/>
      <c r="F69" s="519"/>
      <c r="G69" s="412" t="s">
        <v>476</v>
      </c>
      <c r="H69" s="412"/>
      <c r="I69" s="412" t="s">
        <v>676</v>
      </c>
      <c r="J69" s="514"/>
      <c r="K69" s="515"/>
      <c r="L69" s="519"/>
    </row>
    <row r="70" spans="1:13" ht="18.75" customHeight="1">
      <c r="A70" s="516"/>
      <c r="B70" s="517"/>
      <c r="C70" s="520"/>
      <c r="D70" s="520"/>
      <c r="E70" s="520"/>
      <c r="F70" s="520"/>
      <c r="G70" s="412" t="s">
        <v>477</v>
      </c>
      <c r="H70" s="412"/>
      <c r="I70" s="412" t="s">
        <v>676</v>
      </c>
      <c r="J70" s="516"/>
      <c r="K70" s="517"/>
      <c r="L70" s="520"/>
    </row>
    <row r="71" spans="1:13">
      <c r="A71" s="413"/>
      <c r="B71" s="413"/>
      <c r="C71" s="413"/>
      <c r="D71" s="413"/>
    </row>
    <row r="72" spans="1:13">
      <c r="A72" s="521" t="s">
        <v>4223</v>
      </c>
      <c r="B72" s="521"/>
      <c r="C72" s="521"/>
      <c r="D72" s="521"/>
      <c r="E72" s="521"/>
      <c r="F72" s="521"/>
      <c r="G72" s="521"/>
      <c r="H72" s="521"/>
      <c r="I72" s="521"/>
      <c r="J72" s="521"/>
      <c r="K72" s="521"/>
      <c r="L72" s="521"/>
    </row>
    <row r="73" spans="1:13">
      <c r="A73" s="414" t="s">
        <v>4224</v>
      </c>
      <c r="B73" s="415"/>
      <c r="C73" s="416"/>
      <c r="D73" s="416"/>
      <c r="E73" s="417"/>
      <c r="F73" s="417"/>
      <c r="G73" s="417"/>
      <c r="H73" s="417"/>
      <c r="I73" s="417"/>
      <c r="J73" s="417"/>
      <c r="K73" s="417"/>
      <c r="L73" s="418"/>
      <c r="M73" s="411"/>
    </row>
    <row r="74" spans="1:13">
      <c r="A74" s="419" t="s">
        <v>4225</v>
      </c>
      <c r="B74" s="420"/>
      <c r="C74" s="421"/>
      <c r="D74" s="421"/>
      <c r="L74" s="422"/>
    </row>
    <row r="75" spans="1:13">
      <c r="A75" s="423" t="s">
        <v>4226</v>
      </c>
      <c r="B75" s="424"/>
      <c r="C75" s="425"/>
      <c r="D75" s="425"/>
      <c r="E75" s="426"/>
      <c r="F75" s="426"/>
      <c r="G75" s="426"/>
      <c r="H75" s="426"/>
      <c r="I75" s="426"/>
      <c r="J75" s="426"/>
      <c r="K75" s="426" t="s">
        <v>4227</v>
      </c>
      <c r="L75" s="427"/>
    </row>
    <row r="76" spans="1:13">
      <c r="A76" s="522" t="s">
        <v>489</v>
      </c>
      <c r="B76" s="522"/>
      <c r="C76" s="522"/>
      <c r="D76" s="522"/>
      <c r="E76" s="522"/>
      <c r="F76" s="522"/>
      <c r="G76" s="522"/>
      <c r="H76" s="522"/>
      <c r="I76" s="522"/>
      <c r="J76" s="522"/>
      <c r="K76" s="522"/>
      <c r="L76" s="428"/>
    </row>
    <row r="77" spans="1:13" ht="96" customHeight="1">
      <c r="A77" s="523" t="s">
        <v>4228</v>
      </c>
      <c r="B77" s="523"/>
      <c r="C77" s="523"/>
      <c r="D77" s="523"/>
      <c r="E77" s="523"/>
      <c r="F77" s="523"/>
      <c r="G77" s="523"/>
      <c r="H77" s="523"/>
      <c r="I77" s="523"/>
      <c r="J77" s="523"/>
      <c r="K77" s="523"/>
      <c r="L77" s="428"/>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02161304-28D2-46DE-AA05-C9C180DB76F2}">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115714"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115715"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115716"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115717"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115718"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115719"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115720"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115721"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115722"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115723"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115724"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115725"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115726"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115727"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115728"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115729"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115730"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115731"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115732"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115733"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115734"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115735"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115736"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115737"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115738"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115739"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115740"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115741"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115742"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115743"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115744"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115745"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115746"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115747"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115748"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115749"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115750"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I6" sqref="I6:M6"/>
    </sheetView>
  </sheetViews>
  <sheetFormatPr defaultRowHeight="14.25"/>
  <cols>
    <col min="1" max="1" width="4.625" style="204" customWidth="1"/>
    <col min="2" max="6" width="8.625" style="204" customWidth="1"/>
    <col min="7" max="7" width="4.625" style="204" customWidth="1"/>
    <col min="8" max="8" width="8.625" style="204" customWidth="1"/>
    <col min="9" max="15" width="4.625" style="204" customWidth="1"/>
    <col min="16" max="256" width="9" style="204"/>
    <col min="257" max="257" width="4.625" style="204" customWidth="1"/>
    <col min="258" max="262" width="8.625" style="204" customWidth="1"/>
    <col min="263" max="263" width="4.625" style="204" customWidth="1"/>
    <col min="264" max="264" width="8.625" style="204" customWidth="1"/>
    <col min="265" max="271" width="4.625" style="204" customWidth="1"/>
    <col min="272" max="512" width="9" style="204"/>
    <col min="513" max="513" width="4.625" style="204" customWidth="1"/>
    <col min="514" max="518" width="8.625" style="204" customWidth="1"/>
    <col min="519" max="519" width="4.625" style="204" customWidth="1"/>
    <col min="520" max="520" width="8.625" style="204" customWidth="1"/>
    <col min="521" max="527" width="4.625" style="204" customWidth="1"/>
    <col min="528" max="768" width="9" style="204"/>
    <col min="769" max="769" width="4.625" style="204" customWidth="1"/>
    <col min="770" max="774" width="8.625" style="204" customWidth="1"/>
    <col min="775" max="775" width="4.625" style="204" customWidth="1"/>
    <col min="776" max="776" width="8.625" style="204" customWidth="1"/>
    <col min="777" max="783" width="4.625" style="204" customWidth="1"/>
    <col min="784" max="1024" width="9" style="204"/>
    <col min="1025" max="1025" width="4.625" style="204" customWidth="1"/>
    <col min="1026" max="1030" width="8.625" style="204" customWidth="1"/>
    <col min="1031" max="1031" width="4.625" style="204" customWidth="1"/>
    <col min="1032" max="1032" width="8.625" style="204" customWidth="1"/>
    <col min="1033" max="1039" width="4.625" style="204" customWidth="1"/>
    <col min="1040" max="1280" width="9" style="204"/>
    <col min="1281" max="1281" width="4.625" style="204" customWidth="1"/>
    <col min="1282" max="1286" width="8.625" style="204" customWidth="1"/>
    <col min="1287" max="1287" width="4.625" style="204" customWidth="1"/>
    <col min="1288" max="1288" width="8.625" style="204" customWidth="1"/>
    <col min="1289" max="1295" width="4.625" style="204" customWidth="1"/>
    <col min="1296" max="1536" width="9" style="204"/>
    <col min="1537" max="1537" width="4.625" style="204" customWidth="1"/>
    <col min="1538" max="1542" width="8.625" style="204" customWidth="1"/>
    <col min="1543" max="1543" width="4.625" style="204" customWidth="1"/>
    <col min="1544" max="1544" width="8.625" style="204" customWidth="1"/>
    <col min="1545" max="1551" width="4.625" style="204" customWidth="1"/>
    <col min="1552" max="1792" width="9" style="204"/>
    <col min="1793" max="1793" width="4.625" style="204" customWidth="1"/>
    <col min="1794" max="1798" width="8.625" style="204" customWidth="1"/>
    <col min="1799" max="1799" width="4.625" style="204" customWidth="1"/>
    <col min="1800" max="1800" width="8.625" style="204" customWidth="1"/>
    <col min="1801" max="1807" width="4.625" style="204" customWidth="1"/>
    <col min="1808" max="2048" width="9" style="204"/>
    <col min="2049" max="2049" width="4.625" style="204" customWidth="1"/>
    <col min="2050" max="2054" width="8.625" style="204" customWidth="1"/>
    <col min="2055" max="2055" width="4.625" style="204" customWidth="1"/>
    <col min="2056" max="2056" width="8.625" style="204" customWidth="1"/>
    <col min="2057" max="2063" width="4.625" style="204" customWidth="1"/>
    <col min="2064" max="2304" width="9" style="204"/>
    <col min="2305" max="2305" width="4.625" style="204" customWidth="1"/>
    <col min="2306" max="2310" width="8.625" style="204" customWidth="1"/>
    <col min="2311" max="2311" width="4.625" style="204" customWidth="1"/>
    <col min="2312" max="2312" width="8.625" style="204" customWidth="1"/>
    <col min="2313" max="2319" width="4.625" style="204" customWidth="1"/>
    <col min="2320" max="2560" width="9" style="204"/>
    <col min="2561" max="2561" width="4.625" style="204" customWidth="1"/>
    <col min="2562" max="2566" width="8.625" style="204" customWidth="1"/>
    <col min="2567" max="2567" width="4.625" style="204" customWidth="1"/>
    <col min="2568" max="2568" width="8.625" style="204" customWidth="1"/>
    <col min="2569" max="2575" width="4.625" style="204" customWidth="1"/>
    <col min="2576" max="2816" width="9" style="204"/>
    <col min="2817" max="2817" width="4.625" style="204" customWidth="1"/>
    <col min="2818" max="2822" width="8.625" style="204" customWidth="1"/>
    <col min="2823" max="2823" width="4.625" style="204" customWidth="1"/>
    <col min="2824" max="2824" width="8.625" style="204" customWidth="1"/>
    <col min="2825" max="2831" width="4.625" style="204" customWidth="1"/>
    <col min="2832" max="3072" width="9" style="204"/>
    <col min="3073" max="3073" width="4.625" style="204" customWidth="1"/>
    <col min="3074" max="3078" width="8.625" style="204" customWidth="1"/>
    <col min="3079" max="3079" width="4.625" style="204" customWidth="1"/>
    <col min="3080" max="3080" width="8.625" style="204" customWidth="1"/>
    <col min="3081" max="3087" width="4.625" style="204" customWidth="1"/>
    <col min="3088" max="3328" width="9" style="204"/>
    <col min="3329" max="3329" width="4.625" style="204" customWidth="1"/>
    <col min="3330" max="3334" width="8.625" style="204" customWidth="1"/>
    <col min="3335" max="3335" width="4.625" style="204" customWidth="1"/>
    <col min="3336" max="3336" width="8.625" style="204" customWidth="1"/>
    <col min="3337" max="3343" width="4.625" style="204" customWidth="1"/>
    <col min="3344" max="3584" width="9" style="204"/>
    <col min="3585" max="3585" width="4.625" style="204" customWidth="1"/>
    <col min="3586" max="3590" width="8.625" style="204" customWidth="1"/>
    <col min="3591" max="3591" width="4.625" style="204" customWidth="1"/>
    <col min="3592" max="3592" width="8.625" style="204" customWidth="1"/>
    <col min="3593" max="3599" width="4.625" style="204" customWidth="1"/>
    <col min="3600" max="3840" width="9" style="204"/>
    <col min="3841" max="3841" width="4.625" style="204" customWidth="1"/>
    <col min="3842" max="3846" width="8.625" style="204" customWidth="1"/>
    <col min="3847" max="3847" width="4.625" style="204" customWidth="1"/>
    <col min="3848" max="3848" width="8.625" style="204" customWidth="1"/>
    <col min="3849" max="3855" width="4.625" style="204" customWidth="1"/>
    <col min="3856" max="4096" width="9" style="204"/>
    <col min="4097" max="4097" width="4.625" style="204" customWidth="1"/>
    <col min="4098" max="4102" width="8.625" style="204" customWidth="1"/>
    <col min="4103" max="4103" width="4.625" style="204" customWidth="1"/>
    <col min="4104" max="4104" width="8.625" style="204" customWidth="1"/>
    <col min="4105" max="4111" width="4.625" style="204" customWidth="1"/>
    <col min="4112" max="4352" width="9" style="204"/>
    <col min="4353" max="4353" width="4.625" style="204" customWidth="1"/>
    <col min="4354" max="4358" width="8.625" style="204" customWidth="1"/>
    <col min="4359" max="4359" width="4.625" style="204" customWidth="1"/>
    <col min="4360" max="4360" width="8.625" style="204" customWidth="1"/>
    <col min="4361" max="4367" width="4.625" style="204" customWidth="1"/>
    <col min="4368" max="4608" width="9" style="204"/>
    <col min="4609" max="4609" width="4.625" style="204" customWidth="1"/>
    <col min="4610" max="4614" width="8.625" style="204" customWidth="1"/>
    <col min="4615" max="4615" width="4.625" style="204" customWidth="1"/>
    <col min="4616" max="4616" width="8.625" style="204" customWidth="1"/>
    <col min="4617" max="4623" width="4.625" style="204" customWidth="1"/>
    <col min="4624" max="4864" width="9" style="204"/>
    <col min="4865" max="4865" width="4.625" style="204" customWidth="1"/>
    <col min="4866" max="4870" width="8.625" style="204" customWidth="1"/>
    <col min="4871" max="4871" width="4.625" style="204" customWidth="1"/>
    <col min="4872" max="4872" width="8.625" style="204" customWidth="1"/>
    <col min="4873" max="4879" width="4.625" style="204" customWidth="1"/>
    <col min="4880" max="5120" width="9" style="204"/>
    <col min="5121" max="5121" width="4.625" style="204" customWidth="1"/>
    <col min="5122" max="5126" width="8.625" style="204" customWidth="1"/>
    <col min="5127" max="5127" width="4.625" style="204" customWidth="1"/>
    <col min="5128" max="5128" width="8.625" style="204" customWidth="1"/>
    <col min="5129" max="5135" width="4.625" style="204" customWidth="1"/>
    <col min="5136" max="5376" width="9" style="204"/>
    <col min="5377" max="5377" width="4.625" style="204" customWidth="1"/>
    <col min="5378" max="5382" width="8.625" style="204" customWidth="1"/>
    <col min="5383" max="5383" width="4.625" style="204" customWidth="1"/>
    <col min="5384" max="5384" width="8.625" style="204" customWidth="1"/>
    <col min="5385" max="5391" width="4.625" style="204" customWidth="1"/>
    <col min="5392" max="5632" width="9" style="204"/>
    <col min="5633" max="5633" width="4.625" style="204" customWidth="1"/>
    <col min="5634" max="5638" width="8.625" style="204" customWidth="1"/>
    <col min="5639" max="5639" width="4.625" style="204" customWidth="1"/>
    <col min="5640" max="5640" width="8.625" style="204" customWidth="1"/>
    <col min="5641" max="5647" width="4.625" style="204" customWidth="1"/>
    <col min="5648" max="5888" width="9" style="204"/>
    <col min="5889" max="5889" width="4.625" style="204" customWidth="1"/>
    <col min="5890" max="5894" width="8.625" style="204" customWidth="1"/>
    <col min="5895" max="5895" width="4.625" style="204" customWidth="1"/>
    <col min="5896" max="5896" width="8.625" style="204" customWidth="1"/>
    <col min="5897" max="5903" width="4.625" style="204" customWidth="1"/>
    <col min="5904" max="6144" width="9" style="204"/>
    <col min="6145" max="6145" width="4.625" style="204" customWidth="1"/>
    <col min="6146" max="6150" width="8.625" style="204" customWidth="1"/>
    <col min="6151" max="6151" width="4.625" style="204" customWidth="1"/>
    <col min="6152" max="6152" width="8.625" style="204" customWidth="1"/>
    <col min="6153" max="6159" width="4.625" style="204" customWidth="1"/>
    <col min="6160" max="6400" width="9" style="204"/>
    <col min="6401" max="6401" width="4.625" style="204" customWidth="1"/>
    <col min="6402" max="6406" width="8.625" style="204" customWidth="1"/>
    <col min="6407" max="6407" width="4.625" style="204" customWidth="1"/>
    <col min="6408" max="6408" width="8.625" style="204" customWidth="1"/>
    <col min="6409" max="6415" width="4.625" style="204" customWidth="1"/>
    <col min="6416" max="6656" width="9" style="204"/>
    <col min="6657" max="6657" width="4.625" style="204" customWidth="1"/>
    <col min="6658" max="6662" width="8.625" style="204" customWidth="1"/>
    <col min="6663" max="6663" width="4.625" style="204" customWidth="1"/>
    <col min="6664" max="6664" width="8.625" style="204" customWidth="1"/>
    <col min="6665" max="6671" width="4.625" style="204" customWidth="1"/>
    <col min="6672" max="6912" width="9" style="204"/>
    <col min="6913" max="6913" width="4.625" style="204" customWidth="1"/>
    <col min="6914" max="6918" width="8.625" style="204" customWidth="1"/>
    <col min="6919" max="6919" width="4.625" style="204" customWidth="1"/>
    <col min="6920" max="6920" width="8.625" style="204" customWidth="1"/>
    <col min="6921" max="6927" width="4.625" style="204" customWidth="1"/>
    <col min="6928" max="7168" width="9" style="204"/>
    <col min="7169" max="7169" width="4.625" style="204" customWidth="1"/>
    <col min="7170" max="7174" width="8.625" style="204" customWidth="1"/>
    <col min="7175" max="7175" width="4.625" style="204" customWidth="1"/>
    <col min="7176" max="7176" width="8.625" style="204" customWidth="1"/>
    <col min="7177" max="7183" width="4.625" style="204" customWidth="1"/>
    <col min="7184" max="7424" width="9" style="204"/>
    <col min="7425" max="7425" width="4.625" style="204" customWidth="1"/>
    <col min="7426" max="7430" width="8.625" style="204" customWidth="1"/>
    <col min="7431" max="7431" width="4.625" style="204" customWidth="1"/>
    <col min="7432" max="7432" width="8.625" style="204" customWidth="1"/>
    <col min="7433" max="7439" width="4.625" style="204" customWidth="1"/>
    <col min="7440" max="7680" width="9" style="204"/>
    <col min="7681" max="7681" width="4.625" style="204" customWidth="1"/>
    <col min="7682" max="7686" width="8.625" style="204" customWidth="1"/>
    <col min="7687" max="7687" width="4.625" style="204" customWidth="1"/>
    <col min="7688" max="7688" width="8.625" style="204" customWidth="1"/>
    <col min="7689" max="7695" width="4.625" style="204" customWidth="1"/>
    <col min="7696" max="7936" width="9" style="204"/>
    <col min="7937" max="7937" width="4.625" style="204" customWidth="1"/>
    <col min="7938" max="7942" width="8.625" style="204" customWidth="1"/>
    <col min="7943" max="7943" width="4.625" style="204" customWidth="1"/>
    <col min="7944" max="7944" width="8.625" style="204" customWidth="1"/>
    <col min="7945" max="7951" width="4.625" style="204" customWidth="1"/>
    <col min="7952" max="8192" width="9" style="204"/>
    <col min="8193" max="8193" width="4.625" style="204" customWidth="1"/>
    <col min="8194" max="8198" width="8.625" style="204" customWidth="1"/>
    <col min="8199" max="8199" width="4.625" style="204" customWidth="1"/>
    <col min="8200" max="8200" width="8.625" style="204" customWidth="1"/>
    <col min="8201" max="8207" width="4.625" style="204" customWidth="1"/>
    <col min="8208" max="8448" width="9" style="204"/>
    <col min="8449" max="8449" width="4.625" style="204" customWidth="1"/>
    <col min="8450" max="8454" width="8.625" style="204" customWidth="1"/>
    <col min="8455" max="8455" width="4.625" style="204" customWidth="1"/>
    <col min="8456" max="8456" width="8.625" style="204" customWidth="1"/>
    <col min="8457" max="8463" width="4.625" style="204" customWidth="1"/>
    <col min="8464" max="8704" width="9" style="204"/>
    <col min="8705" max="8705" width="4.625" style="204" customWidth="1"/>
    <col min="8706" max="8710" width="8.625" style="204" customWidth="1"/>
    <col min="8711" max="8711" width="4.625" style="204" customWidth="1"/>
    <col min="8712" max="8712" width="8.625" style="204" customWidth="1"/>
    <col min="8713" max="8719" width="4.625" style="204" customWidth="1"/>
    <col min="8720" max="8960" width="9" style="204"/>
    <col min="8961" max="8961" width="4.625" style="204" customWidth="1"/>
    <col min="8962" max="8966" width="8.625" style="204" customWidth="1"/>
    <col min="8967" max="8967" width="4.625" style="204" customWidth="1"/>
    <col min="8968" max="8968" width="8.625" style="204" customWidth="1"/>
    <col min="8969" max="8975" width="4.625" style="204" customWidth="1"/>
    <col min="8976" max="9216" width="9" style="204"/>
    <col min="9217" max="9217" width="4.625" style="204" customWidth="1"/>
    <col min="9218" max="9222" width="8.625" style="204" customWidth="1"/>
    <col min="9223" max="9223" width="4.625" style="204" customWidth="1"/>
    <col min="9224" max="9224" width="8.625" style="204" customWidth="1"/>
    <col min="9225" max="9231" width="4.625" style="204" customWidth="1"/>
    <col min="9232" max="9472" width="9" style="204"/>
    <col min="9473" max="9473" width="4.625" style="204" customWidth="1"/>
    <col min="9474" max="9478" width="8.625" style="204" customWidth="1"/>
    <col min="9479" max="9479" width="4.625" style="204" customWidth="1"/>
    <col min="9480" max="9480" width="8.625" style="204" customWidth="1"/>
    <col min="9481" max="9487" width="4.625" style="204" customWidth="1"/>
    <col min="9488" max="9728" width="9" style="204"/>
    <col min="9729" max="9729" width="4.625" style="204" customWidth="1"/>
    <col min="9730" max="9734" width="8.625" style="204" customWidth="1"/>
    <col min="9735" max="9735" width="4.625" style="204" customWidth="1"/>
    <col min="9736" max="9736" width="8.625" style="204" customWidth="1"/>
    <col min="9737" max="9743" width="4.625" style="204" customWidth="1"/>
    <col min="9744" max="9984" width="9" style="204"/>
    <col min="9985" max="9985" width="4.625" style="204" customWidth="1"/>
    <col min="9986" max="9990" width="8.625" style="204" customWidth="1"/>
    <col min="9991" max="9991" width="4.625" style="204" customWidth="1"/>
    <col min="9992" max="9992" width="8.625" style="204" customWidth="1"/>
    <col min="9993" max="9999" width="4.625" style="204" customWidth="1"/>
    <col min="10000" max="10240" width="9" style="204"/>
    <col min="10241" max="10241" width="4.625" style="204" customWidth="1"/>
    <col min="10242" max="10246" width="8.625" style="204" customWidth="1"/>
    <col min="10247" max="10247" width="4.625" style="204" customWidth="1"/>
    <col min="10248" max="10248" width="8.625" style="204" customWidth="1"/>
    <col min="10249" max="10255" width="4.625" style="204" customWidth="1"/>
    <col min="10256" max="10496" width="9" style="204"/>
    <col min="10497" max="10497" width="4.625" style="204" customWidth="1"/>
    <col min="10498" max="10502" width="8.625" style="204" customWidth="1"/>
    <col min="10503" max="10503" width="4.625" style="204" customWidth="1"/>
    <col min="10504" max="10504" width="8.625" style="204" customWidth="1"/>
    <col min="10505" max="10511" width="4.625" style="204" customWidth="1"/>
    <col min="10512" max="10752" width="9" style="204"/>
    <col min="10753" max="10753" width="4.625" style="204" customWidth="1"/>
    <col min="10754" max="10758" width="8.625" style="204" customWidth="1"/>
    <col min="10759" max="10759" width="4.625" style="204" customWidth="1"/>
    <col min="10760" max="10760" width="8.625" style="204" customWidth="1"/>
    <col min="10761" max="10767" width="4.625" style="204" customWidth="1"/>
    <col min="10768" max="11008" width="9" style="204"/>
    <col min="11009" max="11009" width="4.625" style="204" customWidth="1"/>
    <col min="11010" max="11014" width="8.625" style="204" customWidth="1"/>
    <col min="11015" max="11015" width="4.625" style="204" customWidth="1"/>
    <col min="11016" max="11016" width="8.625" style="204" customWidth="1"/>
    <col min="11017" max="11023" width="4.625" style="204" customWidth="1"/>
    <col min="11024" max="11264" width="9" style="204"/>
    <col min="11265" max="11265" width="4.625" style="204" customWidth="1"/>
    <col min="11266" max="11270" width="8.625" style="204" customWidth="1"/>
    <col min="11271" max="11271" width="4.625" style="204" customWidth="1"/>
    <col min="11272" max="11272" width="8.625" style="204" customWidth="1"/>
    <col min="11273" max="11279" width="4.625" style="204" customWidth="1"/>
    <col min="11280" max="11520" width="9" style="204"/>
    <col min="11521" max="11521" width="4.625" style="204" customWidth="1"/>
    <col min="11522" max="11526" width="8.625" style="204" customWidth="1"/>
    <col min="11527" max="11527" width="4.625" style="204" customWidth="1"/>
    <col min="11528" max="11528" width="8.625" style="204" customWidth="1"/>
    <col min="11529" max="11535" width="4.625" style="204" customWidth="1"/>
    <col min="11536" max="11776" width="9" style="204"/>
    <col min="11777" max="11777" width="4.625" style="204" customWidth="1"/>
    <col min="11778" max="11782" width="8.625" style="204" customWidth="1"/>
    <col min="11783" max="11783" width="4.625" style="204" customWidth="1"/>
    <col min="11784" max="11784" width="8.625" style="204" customWidth="1"/>
    <col min="11785" max="11791" width="4.625" style="204" customWidth="1"/>
    <col min="11792" max="12032" width="9" style="204"/>
    <col min="12033" max="12033" width="4.625" style="204" customWidth="1"/>
    <col min="12034" max="12038" width="8.625" style="204" customWidth="1"/>
    <col min="12039" max="12039" width="4.625" style="204" customWidth="1"/>
    <col min="12040" max="12040" width="8.625" style="204" customWidth="1"/>
    <col min="12041" max="12047" width="4.625" style="204" customWidth="1"/>
    <col min="12048" max="12288" width="9" style="204"/>
    <col min="12289" max="12289" width="4.625" style="204" customWidth="1"/>
    <col min="12290" max="12294" width="8.625" style="204" customWidth="1"/>
    <col min="12295" max="12295" width="4.625" style="204" customWidth="1"/>
    <col min="12296" max="12296" width="8.625" style="204" customWidth="1"/>
    <col min="12297" max="12303" width="4.625" style="204" customWidth="1"/>
    <col min="12304" max="12544" width="9" style="204"/>
    <col min="12545" max="12545" width="4.625" style="204" customWidth="1"/>
    <col min="12546" max="12550" width="8.625" style="204" customWidth="1"/>
    <col min="12551" max="12551" width="4.625" style="204" customWidth="1"/>
    <col min="12552" max="12552" width="8.625" style="204" customWidth="1"/>
    <col min="12553" max="12559" width="4.625" style="204" customWidth="1"/>
    <col min="12560" max="12800" width="9" style="204"/>
    <col min="12801" max="12801" width="4.625" style="204" customWidth="1"/>
    <col min="12802" max="12806" width="8.625" style="204" customWidth="1"/>
    <col min="12807" max="12807" width="4.625" style="204" customWidth="1"/>
    <col min="12808" max="12808" width="8.625" style="204" customWidth="1"/>
    <col min="12809" max="12815" width="4.625" style="204" customWidth="1"/>
    <col min="12816" max="13056" width="9" style="204"/>
    <col min="13057" max="13057" width="4.625" style="204" customWidth="1"/>
    <col min="13058" max="13062" width="8.625" style="204" customWidth="1"/>
    <col min="13063" max="13063" width="4.625" style="204" customWidth="1"/>
    <col min="13064" max="13064" width="8.625" style="204" customWidth="1"/>
    <col min="13065" max="13071" width="4.625" style="204" customWidth="1"/>
    <col min="13072" max="13312" width="9" style="204"/>
    <col min="13313" max="13313" width="4.625" style="204" customWidth="1"/>
    <col min="13314" max="13318" width="8.625" style="204" customWidth="1"/>
    <col min="13319" max="13319" width="4.625" style="204" customWidth="1"/>
    <col min="13320" max="13320" width="8.625" style="204" customWidth="1"/>
    <col min="13321" max="13327" width="4.625" style="204" customWidth="1"/>
    <col min="13328" max="13568" width="9" style="204"/>
    <col min="13569" max="13569" width="4.625" style="204" customWidth="1"/>
    <col min="13570" max="13574" width="8.625" style="204" customWidth="1"/>
    <col min="13575" max="13575" width="4.625" style="204" customWidth="1"/>
    <col min="13576" max="13576" width="8.625" style="204" customWidth="1"/>
    <col min="13577" max="13583" width="4.625" style="204" customWidth="1"/>
    <col min="13584" max="13824" width="9" style="204"/>
    <col min="13825" max="13825" width="4.625" style="204" customWidth="1"/>
    <col min="13826" max="13830" width="8.625" style="204" customWidth="1"/>
    <col min="13831" max="13831" width="4.625" style="204" customWidth="1"/>
    <col min="13832" max="13832" width="8.625" style="204" customWidth="1"/>
    <col min="13833" max="13839" width="4.625" style="204" customWidth="1"/>
    <col min="13840" max="14080" width="9" style="204"/>
    <col min="14081" max="14081" width="4.625" style="204" customWidth="1"/>
    <col min="14082" max="14086" width="8.625" style="204" customWidth="1"/>
    <col min="14087" max="14087" width="4.625" style="204" customWidth="1"/>
    <col min="14088" max="14088" width="8.625" style="204" customWidth="1"/>
    <col min="14089" max="14095" width="4.625" style="204" customWidth="1"/>
    <col min="14096" max="14336" width="9" style="204"/>
    <col min="14337" max="14337" width="4.625" style="204" customWidth="1"/>
    <col min="14338" max="14342" width="8.625" style="204" customWidth="1"/>
    <col min="14343" max="14343" width="4.625" style="204" customWidth="1"/>
    <col min="14344" max="14344" width="8.625" style="204" customWidth="1"/>
    <col min="14345" max="14351" width="4.625" style="204" customWidth="1"/>
    <col min="14352" max="14592" width="9" style="204"/>
    <col min="14593" max="14593" width="4.625" style="204" customWidth="1"/>
    <col min="14594" max="14598" width="8.625" style="204" customWidth="1"/>
    <col min="14599" max="14599" width="4.625" style="204" customWidth="1"/>
    <col min="14600" max="14600" width="8.625" style="204" customWidth="1"/>
    <col min="14601" max="14607" width="4.625" style="204" customWidth="1"/>
    <col min="14608" max="14848" width="9" style="204"/>
    <col min="14849" max="14849" width="4.625" style="204" customWidth="1"/>
    <col min="14850" max="14854" width="8.625" style="204" customWidth="1"/>
    <col min="14855" max="14855" width="4.625" style="204" customWidth="1"/>
    <col min="14856" max="14856" width="8.625" style="204" customWidth="1"/>
    <col min="14857" max="14863" width="4.625" style="204" customWidth="1"/>
    <col min="14864" max="15104" width="9" style="204"/>
    <col min="15105" max="15105" width="4.625" style="204" customWidth="1"/>
    <col min="15106" max="15110" width="8.625" style="204" customWidth="1"/>
    <col min="15111" max="15111" width="4.625" style="204" customWidth="1"/>
    <col min="15112" max="15112" width="8.625" style="204" customWidth="1"/>
    <col min="15113" max="15119" width="4.625" style="204" customWidth="1"/>
    <col min="15120" max="15360" width="9" style="204"/>
    <col min="15361" max="15361" width="4.625" style="204" customWidth="1"/>
    <col min="15362" max="15366" width="8.625" style="204" customWidth="1"/>
    <col min="15367" max="15367" width="4.625" style="204" customWidth="1"/>
    <col min="15368" max="15368" width="8.625" style="204" customWidth="1"/>
    <col min="15369" max="15375" width="4.625" style="204" customWidth="1"/>
    <col min="15376" max="15616" width="9" style="204"/>
    <col min="15617" max="15617" width="4.625" style="204" customWidth="1"/>
    <col min="15618" max="15622" width="8.625" style="204" customWidth="1"/>
    <col min="15623" max="15623" width="4.625" style="204" customWidth="1"/>
    <col min="15624" max="15624" width="8.625" style="204" customWidth="1"/>
    <col min="15625" max="15631" width="4.625" style="204" customWidth="1"/>
    <col min="15632" max="15872" width="9" style="204"/>
    <col min="15873" max="15873" width="4.625" style="204" customWidth="1"/>
    <col min="15874" max="15878" width="8.625" style="204" customWidth="1"/>
    <col min="15879" max="15879" width="4.625" style="204" customWidth="1"/>
    <col min="15880" max="15880" width="8.625" style="204" customWidth="1"/>
    <col min="15881" max="15887" width="4.625" style="204" customWidth="1"/>
    <col min="15888" max="16128" width="9" style="204"/>
    <col min="16129" max="16129" width="4.625" style="204" customWidth="1"/>
    <col min="16130" max="16134" width="8.625" style="204" customWidth="1"/>
    <col min="16135" max="16135" width="4.625" style="204" customWidth="1"/>
    <col min="16136" max="16136" width="8.625" style="204" customWidth="1"/>
    <col min="16137" max="16143" width="4.625" style="204" customWidth="1"/>
    <col min="16144" max="16384" width="9" style="204"/>
  </cols>
  <sheetData>
    <row r="1" spans="2:13" ht="20.100000000000001" customHeight="1">
      <c r="B1" s="204" t="s">
        <v>740</v>
      </c>
    </row>
    <row r="2" spans="2:13" ht="9.75" customHeight="1"/>
    <row r="3" spans="2:13" ht="20.100000000000001" customHeight="1">
      <c r="B3" s="558" t="s">
        <v>535</v>
      </c>
      <c r="C3" s="558"/>
      <c r="D3" s="558"/>
      <c r="E3" s="558"/>
      <c r="F3" s="558"/>
      <c r="G3" s="558"/>
      <c r="H3" s="558"/>
      <c r="I3" s="558"/>
      <c r="J3" s="558"/>
      <c r="K3" s="558"/>
      <c r="L3" s="558"/>
      <c r="M3" s="558"/>
    </row>
    <row r="4" spans="2:13" ht="9.75" customHeight="1">
      <c r="B4" s="208"/>
      <c r="C4" s="208"/>
      <c r="D4" s="208"/>
      <c r="E4" s="208"/>
      <c r="F4" s="208"/>
      <c r="G4" s="208"/>
      <c r="H4" s="208"/>
      <c r="I4" s="208"/>
      <c r="J4" s="208"/>
      <c r="K4" s="208"/>
      <c r="L4" s="208"/>
      <c r="M4" s="208"/>
    </row>
    <row r="5" spans="2:13" ht="39.950000000000003" customHeight="1">
      <c r="B5" s="208"/>
      <c r="C5" s="208"/>
      <c r="D5" s="208"/>
      <c r="E5" s="208"/>
      <c r="F5" s="559" t="s">
        <v>741</v>
      </c>
      <c r="G5" s="559"/>
      <c r="H5" s="559"/>
      <c r="I5" s="560"/>
      <c r="J5" s="560"/>
      <c r="K5" s="560"/>
      <c r="L5" s="560"/>
      <c r="M5" s="560"/>
    </row>
    <row r="6" spans="2:13" ht="39.950000000000003" customHeight="1">
      <c r="B6" s="208"/>
      <c r="C6" s="208"/>
      <c r="D6" s="208"/>
      <c r="E6" s="208"/>
      <c r="F6" s="559" t="s">
        <v>742</v>
      </c>
      <c r="G6" s="559"/>
      <c r="H6" s="559"/>
      <c r="I6" s="989"/>
      <c r="J6" s="989"/>
      <c r="K6" s="989"/>
      <c r="L6" s="989"/>
      <c r="M6" s="989"/>
    </row>
    <row r="7" spans="2:13" ht="20.100000000000001" customHeight="1"/>
    <row r="8" spans="2:13" ht="20.100000000000001" customHeight="1">
      <c r="G8" s="555" t="s">
        <v>854</v>
      </c>
      <c r="H8" s="555"/>
      <c r="I8" s="555"/>
      <c r="J8" s="555"/>
      <c r="K8" s="555"/>
      <c r="L8" s="555"/>
      <c r="M8" s="555"/>
    </row>
    <row r="9" spans="2:13" ht="5.0999999999999996" customHeight="1"/>
    <row r="10" spans="2:13" ht="20.100000000000001" customHeight="1">
      <c r="B10" s="556" t="s">
        <v>743</v>
      </c>
      <c r="C10" s="556"/>
      <c r="D10" s="556"/>
      <c r="E10" s="556"/>
      <c r="F10" s="556"/>
      <c r="G10" s="556"/>
      <c r="H10" s="556"/>
      <c r="I10" s="549" t="s">
        <v>540</v>
      </c>
      <c r="J10" s="551"/>
      <c r="K10" s="551"/>
      <c r="L10" s="551"/>
      <c r="M10" s="553" t="s">
        <v>538</v>
      </c>
    </row>
    <row r="11" spans="2:13" ht="20.100000000000001" customHeight="1">
      <c r="B11" s="557" t="s">
        <v>855</v>
      </c>
      <c r="C11" s="557"/>
      <c r="D11" s="557"/>
      <c r="E11" s="557"/>
      <c r="F11" s="557"/>
      <c r="G11" s="557"/>
      <c r="H11" s="557"/>
      <c r="I11" s="550"/>
      <c r="J11" s="552"/>
      <c r="K11" s="552"/>
      <c r="L11" s="552"/>
      <c r="M11" s="554"/>
    </row>
    <row r="12" spans="2:13" ht="20.100000000000001" customHeight="1"/>
    <row r="13" spans="2:13" ht="20.100000000000001" customHeight="1"/>
    <row r="14" spans="2:13" ht="20.100000000000001" customHeight="1">
      <c r="B14" s="543" t="s">
        <v>744</v>
      </c>
      <c r="C14" s="544"/>
      <c r="D14" s="544"/>
      <c r="E14" s="544"/>
      <c r="F14" s="544"/>
      <c r="G14" s="544"/>
      <c r="H14" s="545"/>
      <c r="I14" s="549" t="s">
        <v>541</v>
      </c>
      <c r="J14" s="551"/>
      <c r="K14" s="551"/>
      <c r="L14" s="551"/>
      <c r="M14" s="553" t="s">
        <v>538</v>
      </c>
    </row>
    <row r="15" spans="2:13" ht="20.100000000000001" customHeight="1">
      <c r="B15" s="546"/>
      <c r="C15" s="547"/>
      <c r="D15" s="547"/>
      <c r="E15" s="547"/>
      <c r="F15" s="547"/>
      <c r="G15" s="547"/>
      <c r="H15" s="548"/>
      <c r="I15" s="550"/>
      <c r="J15" s="552"/>
      <c r="K15" s="552"/>
      <c r="L15" s="552"/>
      <c r="M15" s="554"/>
    </row>
    <row r="16" spans="2:13" ht="20.100000000000001" customHeight="1">
      <c r="B16" s="543" t="s">
        <v>745</v>
      </c>
      <c r="C16" s="544"/>
      <c r="D16" s="544"/>
      <c r="E16" s="544"/>
      <c r="F16" s="544"/>
      <c r="G16" s="544"/>
      <c r="H16" s="545"/>
      <c r="I16" s="549" t="s">
        <v>542</v>
      </c>
      <c r="J16" s="551"/>
      <c r="K16" s="551"/>
      <c r="L16" s="551"/>
      <c r="M16" s="553" t="s">
        <v>538</v>
      </c>
    </row>
    <row r="17" spans="2:13" ht="20.100000000000001" customHeight="1">
      <c r="B17" s="546"/>
      <c r="C17" s="547"/>
      <c r="D17" s="547"/>
      <c r="E17" s="547"/>
      <c r="F17" s="547"/>
      <c r="G17" s="547"/>
      <c r="H17" s="548"/>
      <c r="I17" s="550"/>
      <c r="J17" s="552"/>
      <c r="K17" s="552"/>
      <c r="L17" s="552"/>
      <c r="M17" s="554"/>
    </row>
    <row r="18" spans="2:13" ht="20.100000000000001" customHeight="1">
      <c r="B18" s="543" t="s">
        <v>746</v>
      </c>
      <c r="C18" s="544"/>
      <c r="D18" s="544"/>
      <c r="E18" s="544"/>
      <c r="F18" s="544"/>
      <c r="G18" s="544"/>
      <c r="H18" s="545"/>
      <c r="I18" s="549" t="s">
        <v>543</v>
      </c>
      <c r="J18" s="551"/>
      <c r="K18" s="551"/>
      <c r="L18" s="551"/>
      <c r="M18" s="553" t="s">
        <v>538</v>
      </c>
    </row>
    <row r="19" spans="2:13" ht="20.100000000000001" customHeight="1">
      <c r="B19" s="546"/>
      <c r="C19" s="547"/>
      <c r="D19" s="547"/>
      <c r="E19" s="547"/>
      <c r="F19" s="547"/>
      <c r="G19" s="547"/>
      <c r="H19" s="548"/>
      <c r="I19" s="550"/>
      <c r="J19" s="552"/>
      <c r="K19" s="552"/>
      <c r="L19" s="552"/>
      <c r="M19" s="554"/>
    </row>
    <row r="20" spans="2:13" ht="20.100000000000001" customHeight="1"/>
    <row r="21" spans="2:13" ht="20.100000000000001" customHeight="1">
      <c r="B21" s="204" t="s">
        <v>747</v>
      </c>
    </row>
    <row r="22" spans="2:13" ht="30" customHeight="1">
      <c r="E22" s="539" t="s">
        <v>748</v>
      </c>
      <c r="F22" s="540"/>
      <c r="G22" s="207" t="s">
        <v>544</v>
      </c>
      <c r="H22" s="541" t="str">
        <f>IF(OR(J14="",J10=""),"",J14/J10*100)</f>
        <v/>
      </c>
      <c r="I22" s="541"/>
      <c r="J22" s="542"/>
      <c r="K22" s="206" t="s">
        <v>546</v>
      </c>
    </row>
    <row r="23" spans="2:13" ht="20.100000000000001" customHeight="1"/>
    <row r="24" spans="2:13" ht="20.100000000000001" customHeight="1">
      <c r="B24" s="204" t="s">
        <v>749</v>
      </c>
    </row>
    <row r="25" spans="2:13" ht="30" customHeight="1">
      <c r="E25" s="539" t="s">
        <v>750</v>
      </c>
      <c r="F25" s="540"/>
      <c r="G25" s="207" t="s">
        <v>751</v>
      </c>
      <c r="H25" s="541" t="str">
        <f>IF(OR(J16="",J10=""),"",J16/J10*100)</f>
        <v/>
      </c>
      <c r="I25" s="541"/>
      <c r="J25" s="542"/>
      <c r="K25" s="206" t="s">
        <v>546</v>
      </c>
    </row>
    <row r="26" spans="2:13" ht="20.100000000000001" customHeight="1"/>
    <row r="27" spans="2:13" ht="20.100000000000001" customHeight="1">
      <c r="B27" s="204" t="s">
        <v>752</v>
      </c>
    </row>
    <row r="28" spans="2:13" ht="30" customHeight="1">
      <c r="E28" s="539" t="s">
        <v>753</v>
      </c>
      <c r="F28" s="540"/>
      <c r="G28" s="207" t="s">
        <v>545</v>
      </c>
      <c r="H28" s="541" t="str">
        <f>IF(OR(J18="",J10=""),"",J18/J10*100)</f>
        <v/>
      </c>
      <c r="I28" s="541"/>
      <c r="J28" s="542"/>
      <c r="K28" s="206" t="s">
        <v>546</v>
      </c>
    </row>
    <row r="29" spans="2:13" ht="20.100000000000001" customHeight="1"/>
    <row r="30" spans="2:13" ht="20.100000000000001" customHeight="1">
      <c r="B30" s="204" t="s">
        <v>754</v>
      </c>
    </row>
    <row r="31" spans="2:13" ht="20.100000000000001" customHeight="1">
      <c r="B31" s="538" t="s">
        <v>755</v>
      </c>
      <c r="C31" s="538"/>
      <c r="D31" s="538"/>
      <c r="E31" s="538"/>
      <c r="F31" s="538"/>
      <c r="G31" s="538"/>
      <c r="H31" s="538"/>
      <c r="I31" s="538"/>
      <c r="J31" s="538"/>
      <c r="K31" s="538"/>
      <c r="L31" s="538"/>
      <c r="M31" s="538"/>
    </row>
    <row r="32" spans="2:13" ht="20.100000000000001" customHeight="1">
      <c r="B32" s="538" t="s">
        <v>756</v>
      </c>
      <c r="C32" s="538"/>
      <c r="D32" s="538"/>
      <c r="E32" s="538"/>
      <c r="F32" s="538"/>
      <c r="G32" s="538"/>
      <c r="H32" s="538"/>
      <c r="I32" s="538"/>
      <c r="J32" s="538"/>
      <c r="K32" s="538"/>
      <c r="L32" s="538"/>
      <c r="M32" s="538"/>
    </row>
    <row r="33" spans="2:13" ht="20.100000000000001" customHeight="1">
      <c r="B33" s="538" t="s">
        <v>757</v>
      </c>
      <c r="C33" s="538"/>
      <c r="D33" s="538"/>
      <c r="E33" s="538"/>
      <c r="F33" s="538"/>
      <c r="G33" s="538"/>
      <c r="H33" s="538"/>
      <c r="I33" s="538"/>
      <c r="J33" s="538"/>
      <c r="K33" s="538"/>
      <c r="L33" s="538"/>
      <c r="M33" s="538"/>
    </row>
    <row r="34" spans="2:13" ht="20.100000000000001" customHeight="1">
      <c r="B34" s="538" t="s">
        <v>758</v>
      </c>
      <c r="C34" s="538"/>
      <c r="D34" s="538"/>
      <c r="E34" s="538"/>
      <c r="F34" s="538"/>
      <c r="G34" s="538"/>
      <c r="H34" s="538"/>
      <c r="I34" s="538"/>
      <c r="J34" s="538"/>
      <c r="K34" s="538"/>
      <c r="L34" s="538"/>
      <c r="M34" s="538"/>
    </row>
    <row r="35" spans="2:13" ht="20.100000000000001" customHeight="1">
      <c r="B35" s="538" t="s">
        <v>759</v>
      </c>
      <c r="C35" s="538"/>
      <c r="D35" s="538"/>
      <c r="E35" s="538"/>
      <c r="F35" s="538"/>
      <c r="G35" s="538"/>
      <c r="H35" s="538"/>
      <c r="I35" s="538"/>
      <c r="J35" s="538"/>
      <c r="K35" s="538"/>
      <c r="L35" s="538"/>
      <c r="M35" s="538"/>
    </row>
    <row r="36" spans="2:13" ht="20.100000000000001" customHeight="1">
      <c r="B36" s="538" t="s">
        <v>760</v>
      </c>
      <c r="C36" s="538"/>
      <c r="D36" s="538"/>
      <c r="E36" s="538"/>
      <c r="F36" s="538"/>
      <c r="G36" s="538"/>
      <c r="H36" s="538"/>
      <c r="I36" s="538"/>
      <c r="J36" s="538"/>
      <c r="K36" s="538"/>
      <c r="L36" s="538"/>
      <c r="M36" s="538"/>
    </row>
    <row r="37" spans="2:13" ht="20.100000000000001" customHeight="1">
      <c r="B37" s="538" t="s">
        <v>761</v>
      </c>
      <c r="C37" s="538"/>
      <c r="D37" s="538"/>
      <c r="E37" s="538"/>
      <c r="F37" s="538"/>
      <c r="G37" s="538"/>
      <c r="H37" s="538"/>
      <c r="I37" s="538"/>
      <c r="J37" s="538"/>
      <c r="K37" s="538"/>
      <c r="L37" s="538"/>
      <c r="M37" s="538"/>
    </row>
    <row r="38" spans="2:13" ht="20.100000000000001" customHeight="1">
      <c r="B38" s="538" t="s">
        <v>762</v>
      </c>
      <c r="C38" s="538"/>
      <c r="D38" s="538"/>
      <c r="E38" s="538"/>
      <c r="F38" s="538"/>
      <c r="G38" s="538"/>
      <c r="H38" s="538"/>
      <c r="I38" s="538"/>
      <c r="J38" s="538"/>
      <c r="K38" s="538"/>
      <c r="L38" s="538"/>
      <c r="M38" s="538"/>
    </row>
    <row r="39" spans="2:13" ht="20.100000000000001" customHeight="1">
      <c r="B39" s="538" t="s">
        <v>763</v>
      </c>
      <c r="C39" s="538"/>
      <c r="D39" s="538"/>
      <c r="E39" s="538"/>
      <c r="F39" s="538"/>
      <c r="G39" s="538"/>
      <c r="H39" s="538"/>
      <c r="I39" s="538"/>
      <c r="J39" s="538"/>
      <c r="K39" s="538"/>
      <c r="L39" s="538"/>
      <c r="M39" s="538"/>
    </row>
    <row r="40" spans="2:13" ht="20.100000000000001" customHeight="1">
      <c r="B40" s="538"/>
      <c r="C40" s="538"/>
      <c r="D40" s="538"/>
      <c r="E40" s="538"/>
      <c r="F40" s="538"/>
      <c r="G40" s="538"/>
      <c r="H40" s="538"/>
      <c r="I40" s="538"/>
      <c r="J40" s="538"/>
      <c r="K40" s="538"/>
      <c r="L40" s="538"/>
      <c r="M40" s="538"/>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M3"/>
    <mergeCell ref="F5:H5"/>
    <mergeCell ref="I5:M5"/>
    <mergeCell ref="F6:H6"/>
    <mergeCell ref="I6:M6"/>
    <mergeCell ref="G8:M8"/>
    <mergeCell ref="B10:H10"/>
    <mergeCell ref="I10:I11"/>
    <mergeCell ref="J10:L11"/>
    <mergeCell ref="M10:M11"/>
    <mergeCell ref="B11:H11"/>
    <mergeCell ref="B14:H15"/>
    <mergeCell ref="I14:I15"/>
    <mergeCell ref="J14:L15"/>
    <mergeCell ref="M14:M15"/>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1:M31"/>
    <mergeCell ref="B37:M37"/>
    <mergeCell ref="B38:M38"/>
    <mergeCell ref="B39:M39"/>
    <mergeCell ref="B40:M40"/>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H6" sqref="H6:M6"/>
    </sheetView>
  </sheetViews>
  <sheetFormatPr defaultRowHeight="14.25"/>
  <cols>
    <col min="1" max="1" width="4.625" style="38" customWidth="1"/>
    <col min="2" max="6" width="8.625" style="38" customWidth="1"/>
    <col min="7" max="7" width="5.625" style="38" customWidth="1"/>
    <col min="8" max="8" width="8.625" style="38" customWidth="1"/>
    <col min="9" max="15" width="4.625" style="38" customWidth="1"/>
    <col min="16" max="256" width="9" style="38"/>
    <col min="257" max="257" width="4.625" style="38" customWidth="1"/>
    <col min="258" max="262" width="8.625" style="38" customWidth="1"/>
    <col min="263" max="263" width="5.625" style="38" customWidth="1"/>
    <col min="264" max="264" width="8.625" style="38" customWidth="1"/>
    <col min="265" max="271" width="4.625" style="38" customWidth="1"/>
    <col min="272" max="512" width="9" style="38"/>
    <col min="513" max="513" width="4.625" style="38" customWidth="1"/>
    <col min="514" max="518" width="8.625" style="38" customWidth="1"/>
    <col min="519" max="519" width="5.625" style="38" customWidth="1"/>
    <col min="520" max="520" width="8.625" style="38" customWidth="1"/>
    <col min="521" max="527" width="4.625" style="38" customWidth="1"/>
    <col min="528" max="768" width="9" style="38"/>
    <col min="769" max="769" width="4.625" style="38" customWidth="1"/>
    <col min="770" max="774" width="8.625" style="38" customWidth="1"/>
    <col min="775" max="775" width="5.625" style="38" customWidth="1"/>
    <col min="776" max="776" width="8.625" style="38" customWidth="1"/>
    <col min="777" max="783" width="4.625" style="38" customWidth="1"/>
    <col min="784" max="1024" width="9" style="38"/>
    <col min="1025" max="1025" width="4.625" style="38" customWidth="1"/>
    <col min="1026" max="1030" width="8.625" style="38" customWidth="1"/>
    <col min="1031" max="1031" width="5.625" style="38" customWidth="1"/>
    <col min="1032" max="1032" width="8.625" style="38" customWidth="1"/>
    <col min="1033" max="1039" width="4.625" style="38" customWidth="1"/>
    <col min="1040" max="1280" width="9" style="38"/>
    <col min="1281" max="1281" width="4.625" style="38" customWidth="1"/>
    <col min="1282" max="1286" width="8.625" style="38" customWidth="1"/>
    <col min="1287" max="1287" width="5.625" style="38" customWidth="1"/>
    <col min="1288" max="1288" width="8.625" style="38" customWidth="1"/>
    <col min="1289" max="1295" width="4.625" style="38" customWidth="1"/>
    <col min="1296" max="1536" width="9" style="38"/>
    <col min="1537" max="1537" width="4.625" style="38" customWidth="1"/>
    <col min="1538" max="1542" width="8.625" style="38" customWidth="1"/>
    <col min="1543" max="1543" width="5.625" style="38" customWidth="1"/>
    <col min="1544" max="1544" width="8.625" style="38" customWidth="1"/>
    <col min="1545" max="1551" width="4.625" style="38" customWidth="1"/>
    <col min="1552" max="1792" width="9" style="38"/>
    <col min="1793" max="1793" width="4.625" style="38" customWidth="1"/>
    <col min="1794" max="1798" width="8.625" style="38" customWidth="1"/>
    <col min="1799" max="1799" width="5.625" style="38" customWidth="1"/>
    <col min="1800" max="1800" width="8.625" style="38" customWidth="1"/>
    <col min="1801" max="1807" width="4.625" style="38" customWidth="1"/>
    <col min="1808" max="2048" width="9" style="38"/>
    <col min="2049" max="2049" width="4.625" style="38" customWidth="1"/>
    <col min="2050" max="2054" width="8.625" style="38" customWidth="1"/>
    <col min="2055" max="2055" width="5.625" style="38" customWidth="1"/>
    <col min="2056" max="2056" width="8.625" style="38" customWidth="1"/>
    <col min="2057" max="2063" width="4.625" style="38" customWidth="1"/>
    <col min="2064" max="2304" width="9" style="38"/>
    <col min="2305" max="2305" width="4.625" style="38" customWidth="1"/>
    <col min="2306" max="2310" width="8.625" style="38" customWidth="1"/>
    <col min="2311" max="2311" width="5.625" style="38" customWidth="1"/>
    <col min="2312" max="2312" width="8.625" style="38" customWidth="1"/>
    <col min="2313" max="2319" width="4.625" style="38" customWidth="1"/>
    <col min="2320" max="2560" width="9" style="38"/>
    <col min="2561" max="2561" width="4.625" style="38" customWidth="1"/>
    <col min="2562" max="2566" width="8.625" style="38" customWidth="1"/>
    <col min="2567" max="2567" width="5.625" style="38" customWidth="1"/>
    <col min="2568" max="2568" width="8.625" style="38" customWidth="1"/>
    <col min="2569" max="2575" width="4.625" style="38" customWidth="1"/>
    <col min="2576" max="2816" width="9" style="38"/>
    <col min="2817" max="2817" width="4.625" style="38" customWidth="1"/>
    <col min="2818" max="2822" width="8.625" style="38" customWidth="1"/>
    <col min="2823" max="2823" width="5.625" style="38" customWidth="1"/>
    <col min="2824" max="2824" width="8.625" style="38" customWidth="1"/>
    <col min="2825" max="2831" width="4.625" style="38" customWidth="1"/>
    <col min="2832" max="3072" width="9" style="38"/>
    <col min="3073" max="3073" width="4.625" style="38" customWidth="1"/>
    <col min="3074" max="3078" width="8.625" style="38" customWidth="1"/>
    <col min="3079" max="3079" width="5.625" style="38" customWidth="1"/>
    <col min="3080" max="3080" width="8.625" style="38" customWidth="1"/>
    <col min="3081" max="3087" width="4.625" style="38" customWidth="1"/>
    <col min="3088" max="3328" width="9" style="38"/>
    <col min="3329" max="3329" width="4.625" style="38" customWidth="1"/>
    <col min="3330" max="3334" width="8.625" style="38" customWidth="1"/>
    <col min="3335" max="3335" width="5.625" style="38" customWidth="1"/>
    <col min="3336" max="3336" width="8.625" style="38" customWidth="1"/>
    <col min="3337" max="3343" width="4.625" style="38" customWidth="1"/>
    <col min="3344" max="3584" width="9" style="38"/>
    <col min="3585" max="3585" width="4.625" style="38" customWidth="1"/>
    <col min="3586" max="3590" width="8.625" style="38" customWidth="1"/>
    <col min="3591" max="3591" width="5.625" style="38" customWidth="1"/>
    <col min="3592" max="3592" width="8.625" style="38" customWidth="1"/>
    <col min="3593" max="3599" width="4.625" style="38" customWidth="1"/>
    <col min="3600" max="3840" width="9" style="38"/>
    <col min="3841" max="3841" width="4.625" style="38" customWidth="1"/>
    <col min="3842" max="3846" width="8.625" style="38" customWidth="1"/>
    <col min="3847" max="3847" width="5.625" style="38" customWidth="1"/>
    <col min="3848" max="3848" width="8.625" style="38" customWidth="1"/>
    <col min="3849" max="3855" width="4.625" style="38" customWidth="1"/>
    <col min="3856" max="4096" width="9" style="38"/>
    <col min="4097" max="4097" width="4.625" style="38" customWidth="1"/>
    <col min="4098" max="4102" width="8.625" style="38" customWidth="1"/>
    <col min="4103" max="4103" width="5.625" style="38" customWidth="1"/>
    <col min="4104" max="4104" width="8.625" style="38" customWidth="1"/>
    <col min="4105" max="4111" width="4.625" style="38" customWidth="1"/>
    <col min="4112" max="4352" width="9" style="38"/>
    <col min="4353" max="4353" width="4.625" style="38" customWidth="1"/>
    <col min="4354" max="4358" width="8.625" style="38" customWidth="1"/>
    <col min="4359" max="4359" width="5.625" style="38" customWidth="1"/>
    <col min="4360" max="4360" width="8.625" style="38" customWidth="1"/>
    <col min="4361" max="4367" width="4.625" style="38" customWidth="1"/>
    <col min="4368" max="4608" width="9" style="38"/>
    <col min="4609" max="4609" width="4.625" style="38" customWidth="1"/>
    <col min="4610" max="4614" width="8.625" style="38" customWidth="1"/>
    <col min="4615" max="4615" width="5.625" style="38" customWidth="1"/>
    <col min="4616" max="4616" width="8.625" style="38" customWidth="1"/>
    <col min="4617" max="4623" width="4.625" style="38" customWidth="1"/>
    <col min="4624" max="4864" width="9" style="38"/>
    <col min="4865" max="4865" width="4.625" style="38" customWidth="1"/>
    <col min="4866" max="4870" width="8.625" style="38" customWidth="1"/>
    <col min="4871" max="4871" width="5.625" style="38" customWidth="1"/>
    <col min="4872" max="4872" width="8.625" style="38" customWidth="1"/>
    <col min="4873" max="4879" width="4.625" style="38" customWidth="1"/>
    <col min="4880" max="5120" width="9" style="38"/>
    <col min="5121" max="5121" width="4.625" style="38" customWidth="1"/>
    <col min="5122" max="5126" width="8.625" style="38" customWidth="1"/>
    <col min="5127" max="5127" width="5.625" style="38" customWidth="1"/>
    <col min="5128" max="5128" width="8.625" style="38" customWidth="1"/>
    <col min="5129" max="5135" width="4.625" style="38" customWidth="1"/>
    <col min="5136" max="5376" width="9" style="38"/>
    <col min="5377" max="5377" width="4.625" style="38" customWidth="1"/>
    <col min="5378" max="5382" width="8.625" style="38" customWidth="1"/>
    <col min="5383" max="5383" width="5.625" style="38" customWidth="1"/>
    <col min="5384" max="5384" width="8.625" style="38" customWidth="1"/>
    <col min="5385" max="5391" width="4.625" style="38" customWidth="1"/>
    <col min="5392" max="5632" width="9" style="38"/>
    <col min="5633" max="5633" width="4.625" style="38" customWidth="1"/>
    <col min="5634" max="5638" width="8.625" style="38" customWidth="1"/>
    <col min="5639" max="5639" width="5.625" style="38" customWidth="1"/>
    <col min="5640" max="5640" width="8.625" style="38" customWidth="1"/>
    <col min="5641" max="5647" width="4.625" style="38" customWidth="1"/>
    <col min="5648" max="5888" width="9" style="38"/>
    <col min="5889" max="5889" width="4.625" style="38" customWidth="1"/>
    <col min="5890" max="5894" width="8.625" style="38" customWidth="1"/>
    <col min="5895" max="5895" width="5.625" style="38" customWidth="1"/>
    <col min="5896" max="5896" width="8.625" style="38" customWidth="1"/>
    <col min="5897" max="5903" width="4.625" style="38" customWidth="1"/>
    <col min="5904" max="6144" width="9" style="38"/>
    <col min="6145" max="6145" width="4.625" style="38" customWidth="1"/>
    <col min="6146" max="6150" width="8.625" style="38" customWidth="1"/>
    <col min="6151" max="6151" width="5.625" style="38" customWidth="1"/>
    <col min="6152" max="6152" width="8.625" style="38" customWidth="1"/>
    <col min="6153" max="6159" width="4.625" style="38" customWidth="1"/>
    <col min="6160" max="6400" width="9" style="38"/>
    <col min="6401" max="6401" width="4.625" style="38" customWidth="1"/>
    <col min="6402" max="6406" width="8.625" style="38" customWidth="1"/>
    <col min="6407" max="6407" width="5.625" style="38" customWidth="1"/>
    <col min="6408" max="6408" width="8.625" style="38" customWidth="1"/>
    <col min="6409" max="6415" width="4.625" style="38" customWidth="1"/>
    <col min="6416" max="6656" width="9" style="38"/>
    <col min="6657" max="6657" width="4.625" style="38" customWidth="1"/>
    <col min="6658" max="6662" width="8.625" style="38" customWidth="1"/>
    <col min="6663" max="6663" width="5.625" style="38" customWidth="1"/>
    <col min="6664" max="6664" width="8.625" style="38" customWidth="1"/>
    <col min="6665" max="6671" width="4.625" style="38" customWidth="1"/>
    <col min="6672" max="6912" width="9" style="38"/>
    <col min="6913" max="6913" width="4.625" style="38" customWidth="1"/>
    <col min="6914" max="6918" width="8.625" style="38" customWidth="1"/>
    <col min="6919" max="6919" width="5.625" style="38" customWidth="1"/>
    <col min="6920" max="6920" width="8.625" style="38" customWidth="1"/>
    <col min="6921" max="6927" width="4.625" style="38" customWidth="1"/>
    <col min="6928" max="7168" width="9" style="38"/>
    <col min="7169" max="7169" width="4.625" style="38" customWidth="1"/>
    <col min="7170" max="7174" width="8.625" style="38" customWidth="1"/>
    <col min="7175" max="7175" width="5.625" style="38" customWidth="1"/>
    <col min="7176" max="7176" width="8.625" style="38" customWidth="1"/>
    <col min="7177" max="7183" width="4.625" style="38" customWidth="1"/>
    <col min="7184" max="7424" width="9" style="38"/>
    <col min="7425" max="7425" width="4.625" style="38" customWidth="1"/>
    <col min="7426" max="7430" width="8.625" style="38" customWidth="1"/>
    <col min="7431" max="7431" width="5.625" style="38" customWidth="1"/>
    <col min="7432" max="7432" width="8.625" style="38" customWidth="1"/>
    <col min="7433" max="7439" width="4.625" style="38" customWidth="1"/>
    <col min="7440" max="7680" width="9" style="38"/>
    <col min="7681" max="7681" width="4.625" style="38" customWidth="1"/>
    <col min="7682" max="7686" width="8.625" style="38" customWidth="1"/>
    <col min="7687" max="7687" width="5.625" style="38" customWidth="1"/>
    <col min="7688" max="7688" width="8.625" style="38" customWidth="1"/>
    <col min="7689" max="7695" width="4.625" style="38" customWidth="1"/>
    <col min="7696" max="7936" width="9" style="38"/>
    <col min="7937" max="7937" width="4.625" style="38" customWidth="1"/>
    <col min="7938" max="7942" width="8.625" style="38" customWidth="1"/>
    <col min="7943" max="7943" width="5.625" style="38" customWidth="1"/>
    <col min="7944" max="7944" width="8.625" style="38" customWidth="1"/>
    <col min="7945" max="7951" width="4.625" style="38" customWidth="1"/>
    <col min="7952" max="8192" width="9" style="38"/>
    <col min="8193" max="8193" width="4.625" style="38" customWidth="1"/>
    <col min="8194" max="8198" width="8.625" style="38" customWidth="1"/>
    <col min="8199" max="8199" width="5.625" style="38" customWidth="1"/>
    <col min="8200" max="8200" width="8.625" style="38" customWidth="1"/>
    <col min="8201" max="8207" width="4.625" style="38" customWidth="1"/>
    <col min="8208" max="8448" width="9" style="38"/>
    <col min="8449" max="8449" width="4.625" style="38" customWidth="1"/>
    <col min="8450" max="8454" width="8.625" style="38" customWidth="1"/>
    <col min="8455" max="8455" width="5.625" style="38" customWidth="1"/>
    <col min="8456" max="8456" width="8.625" style="38" customWidth="1"/>
    <col min="8457" max="8463" width="4.625" style="38" customWidth="1"/>
    <col min="8464" max="8704" width="9" style="38"/>
    <col min="8705" max="8705" width="4.625" style="38" customWidth="1"/>
    <col min="8706" max="8710" width="8.625" style="38" customWidth="1"/>
    <col min="8711" max="8711" width="5.625" style="38" customWidth="1"/>
    <col min="8712" max="8712" width="8.625" style="38" customWidth="1"/>
    <col min="8713" max="8719" width="4.625" style="38" customWidth="1"/>
    <col min="8720" max="8960" width="9" style="38"/>
    <col min="8961" max="8961" width="4.625" style="38" customWidth="1"/>
    <col min="8962" max="8966" width="8.625" style="38" customWidth="1"/>
    <col min="8967" max="8967" width="5.625" style="38" customWidth="1"/>
    <col min="8968" max="8968" width="8.625" style="38" customWidth="1"/>
    <col min="8969" max="8975" width="4.625" style="38" customWidth="1"/>
    <col min="8976" max="9216" width="9" style="38"/>
    <col min="9217" max="9217" width="4.625" style="38" customWidth="1"/>
    <col min="9218" max="9222" width="8.625" style="38" customWidth="1"/>
    <col min="9223" max="9223" width="5.625" style="38" customWidth="1"/>
    <col min="9224" max="9224" width="8.625" style="38" customWidth="1"/>
    <col min="9225" max="9231" width="4.625" style="38" customWidth="1"/>
    <col min="9232" max="9472" width="9" style="38"/>
    <col min="9473" max="9473" width="4.625" style="38" customWidth="1"/>
    <col min="9474" max="9478" width="8.625" style="38" customWidth="1"/>
    <col min="9479" max="9479" width="5.625" style="38" customWidth="1"/>
    <col min="9480" max="9480" width="8.625" style="38" customWidth="1"/>
    <col min="9481" max="9487" width="4.625" style="38" customWidth="1"/>
    <col min="9488" max="9728" width="9" style="38"/>
    <col min="9729" max="9729" width="4.625" style="38" customWidth="1"/>
    <col min="9730" max="9734" width="8.625" style="38" customWidth="1"/>
    <col min="9735" max="9735" width="5.625" style="38" customWidth="1"/>
    <col min="9736" max="9736" width="8.625" style="38" customWidth="1"/>
    <col min="9737" max="9743" width="4.625" style="38" customWidth="1"/>
    <col min="9744" max="9984" width="9" style="38"/>
    <col min="9985" max="9985" width="4.625" style="38" customWidth="1"/>
    <col min="9986" max="9990" width="8.625" style="38" customWidth="1"/>
    <col min="9991" max="9991" width="5.625" style="38" customWidth="1"/>
    <col min="9992" max="9992" width="8.625" style="38" customWidth="1"/>
    <col min="9993" max="9999" width="4.625" style="38" customWidth="1"/>
    <col min="10000" max="10240" width="9" style="38"/>
    <col min="10241" max="10241" width="4.625" style="38" customWidth="1"/>
    <col min="10242" max="10246" width="8.625" style="38" customWidth="1"/>
    <col min="10247" max="10247" width="5.625" style="38" customWidth="1"/>
    <col min="10248" max="10248" width="8.625" style="38" customWidth="1"/>
    <col min="10249" max="10255" width="4.625" style="38" customWidth="1"/>
    <col min="10256" max="10496" width="9" style="38"/>
    <col min="10497" max="10497" width="4.625" style="38" customWidth="1"/>
    <col min="10498" max="10502" width="8.625" style="38" customWidth="1"/>
    <col min="10503" max="10503" width="5.625" style="38" customWidth="1"/>
    <col min="10504" max="10504" width="8.625" style="38" customWidth="1"/>
    <col min="10505" max="10511" width="4.625" style="38" customWidth="1"/>
    <col min="10512" max="10752" width="9" style="38"/>
    <col min="10753" max="10753" width="4.625" style="38" customWidth="1"/>
    <col min="10754" max="10758" width="8.625" style="38" customWidth="1"/>
    <col min="10759" max="10759" width="5.625" style="38" customWidth="1"/>
    <col min="10760" max="10760" width="8.625" style="38" customWidth="1"/>
    <col min="10761" max="10767" width="4.625" style="38" customWidth="1"/>
    <col min="10768" max="11008" width="9" style="38"/>
    <col min="11009" max="11009" width="4.625" style="38" customWidth="1"/>
    <col min="11010" max="11014" width="8.625" style="38" customWidth="1"/>
    <col min="11015" max="11015" width="5.625" style="38" customWidth="1"/>
    <col min="11016" max="11016" width="8.625" style="38" customWidth="1"/>
    <col min="11017" max="11023" width="4.625" style="38" customWidth="1"/>
    <col min="11024" max="11264" width="9" style="38"/>
    <col min="11265" max="11265" width="4.625" style="38" customWidth="1"/>
    <col min="11266" max="11270" width="8.625" style="38" customWidth="1"/>
    <col min="11271" max="11271" width="5.625" style="38" customWidth="1"/>
    <col min="11272" max="11272" width="8.625" style="38" customWidth="1"/>
    <col min="11273" max="11279" width="4.625" style="38" customWidth="1"/>
    <col min="11280" max="11520" width="9" style="38"/>
    <col min="11521" max="11521" width="4.625" style="38" customWidth="1"/>
    <col min="11522" max="11526" width="8.625" style="38" customWidth="1"/>
    <col min="11527" max="11527" width="5.625" style="38" customWidth="1"/>
    <col min="11528" max="11528" width="8.625" style="38" customWidth="1"/>
    <col min="11529" max="11535" width="4.625" style="38" customWidth="1"/>
    <col min="11536" max="11776" width="9" style="38"/>
    <col min="11777" max="11777" width="4.625" style="38" customWidth="1"/>
    <col min="11778" max="11782" width="8.625" style="38" customWidth="1"/>
    <col min="11783" max="11783" width="5.625" style="38" customWidth="1"/>
    <col min="11784" max="11784" width="8.625" style="38" customWidth="1"/>
    <col min="11785" max="11791" width="4.625" style="38" customWidth="1"/>
    <col min="11792" max="12032" width="9" style="38"/>
    <col min="12033" max="12033" width="4.625" style="38" customWidth="1"/>
    <col min="12034" max="12038" width="8.625" style="38" customWidth="1"/>
    <col min="12039" max="12039" width="5.625" style="38" customWidth="1"/>
    <col min="12040" max="12040" width="8.625" style="38" customWidth="1"/>
    <col min="12041" max="12047" width="4.625" style="38" customWidth="1"/>
    <col min="12048" max="12288" width="9" style="38"/>
    <col min="12289" max="12289" width="4.625" style="38" customWidth="1"/>
    <col min="12290" max="12294" width="8.625" style="38" customWidth="1"/>
    <col min="12295" max="12295" width="5.625" style="38" customWidth="1"/>
    <col min="12296" max="12296" width="8.625" style="38" customWidth="1"/>
    <col min="12297" max="12303" width="4.625" style="38" customWidth="1"/>
    <col min="12304" max="12544" width="9" style="38"/>
    <col min="12545" max="12545" width="4.625" style="38" customWidth="1"/>
    <col min="12546" max="12550" width="8.625" style="38" customWidth="1"/>
    <col min="12551" max="12551" width="5.625" style="38" customWidth="1"/>
    <col min="12552" max="12552" width="8.625" style="38" customWidth="1"/>
    <col min="12553" max="12559" width="4.625" style="38" customWidth="1"/>
    <col min="12560" max="12800" width="9" style="38"/>
    <col min="12801" max="12801" width="4.625" style="38" customWidth="1"/>
    <col min="12802" max="12806" width="8.625" style="38" customWidth="1"/>
    <col min="12807" max="12807" width="5.625" style="38" customWidth="1"/>
    <col min="12808" max="12808" width="8.625" style="38" customWidth="1"/>
    <col min="12809" max="12815" width="4.625" style="38" customWidth="1"/>
    <col min="12816" max="13056" width="9" style="38"/>
    <col min="13057" max="13057" width="4.625" style="38" customWidth="1"/>
    <col min="13058" max="13062" width="8.625" style="38" customWidth="1"/>
    <col min="13063" max="13063" width="5.625" style="38" customWidth="1"/>
    <col min="13064" max="13064" width="8.625" style="38" customWidth="1"/>
    <col min="13065" max="13071" width="4.625" style="38" customWidth="1"/>
    <col min="13072" max="13312" width="9" style="38"/>
    <col min="13313" max="13313" width="4.625" style="38" customWidth="1"/>
    <col min="13314" max="13318" width="8.625" style="38" customWidth="1"/>
    <col min="13319" max="13319" width="5.625" style="38" customWidth="1"/>
    <col min="13320" max="13320" width="8.625" style="38" customWidth="1"/>
    <col min="13321" max="13327" width="4.625" style="38" customWidth="1"/>
    <col min="13328" max="13568" width="9" style="38"/>
    <col min="13569" max="13569" width="4.625" style="38" customWidth="1"/>
    <col min="13570" max="13574" width="8.625" style="38" customWidth="1"/>
    <col min="13575" max="13575" width="5.625" style="38" customWidth="1"/>
    <col min="13576" max="13576" width="8.625" style="38" customWidth="1"/>
    <col min="13577" max="13583" width="4.625" style="38" customWidth="1"/>
    <col min="13584" max="13824" width="9" style="38"/>
    <col min="13825" max="13825" width="4.625" style="38" customWidth="1"/>
    <col min="13826" max="13830" width="8.625" style="38" customWidth="1"/>
    <col min="13831" max="13831" width="5.625" style="38" customWidth="1"/>
    <col min="13832" max="13832" width="8.625" style="38" customWidth="1"/>
    <col min="13833" max="13839" width="4.625" style="38" customWidth="1"/>
    <col min="13840" max="14080" width="9" style="38"/>
    <col min="14081" max="14081" width="4.625" style="38" customWidth="1"/>
    <col min="14082" max="14086" width="8.625" style="38" customWidth="1"/>
    <col min="14087" max="14087" width="5.625" style="38" customWidth="1"/>
    <col min="14088" max="14088" width="8.625" style="38" customWidth="1"/>
    <col min="14089" max="14095" width="4.625" style="38" customWidth="1"/>
    <col min="14096" max="14336" width="9" style="38"/>
    <col min="14337" max="14337" width="4.625" style="38" customWidth="1"/>
    <col min="14338" max="14342" width="8.625" style="38" customWidth="1"/>
    <col min="14343" max="14343" width="5.625" style="38" customWidth="1"/>
    <col min="14344" max="14344" width="8.625" style="38" customWidth="1"/>
    <col min="14345" max="14351" width="4.625" style="38" customWidth="1"/>
    <col min="14352" max="14592" width="9" style="38"/>
    <col min="14593" max="14593" width="4.625" style="38" customWidth="1"/>
    <col min="14594" max="14598" width="8.625" style="38" customWidth="1"/>
    <col min="14599" max="14599" width="5.625" style="38" customWidth="1"/>
    <col min="14600" max="14600" width="8.625" style="38" customWidth="1"/>
    <col min="14601" max="14607" width="4.625" style="38" customWidth="1"/>
    <col min="14608" max="14848" width="9" style="38"/>
    <col min="14849" max="14849" width="4.625" style="38" customWidth="1"/>
    <col min="14850" max="14854" width="8.625" style="38" customWidth="1"/>
    <col min="14855" max="14855" width="5.625" style="38" customWidth="1"/>
    <col min="14856" max="14856" width="8.625" style="38" customWidth="1"/>
    <col min="14857" max="14863" width="4.625" style="38" customWidth="1"/>
    <col min="14864" max="15104" width="9" style="38"/>
    <col min="15105" max="15105" width="4.625" style="38" customWidth="1"/>
    <col min="15106" max="15110" width="8.625" style="38" customWidth="1"/>
    <col min="15111" max="15111" width="5.625" style="38" customWidth="1"/>
    <col min="15112" max="15112" width="8.625" style="38" customWidth="1"/>
    <col min="15113" max="15119" width="4.625" style="38" customWidth="1"/>
    <col min="15120" max="15360" width="9" style="38"/>
    <col min="15361" max="15361" width="4.625" style="38" customWidth="1"/>
    <col min="15362" max="15366" width="8.625" style="38" customWidth="1"/>
    <col min="15367" max="15367" width="5.625" style="38" customWidth="1"/>
    <col min="15368" max="15368" width="8.625" style="38" customWidth="1"/>
    <col min="15369" max="15375" width="4.625" style="38" customWidth="1"/>
    <col min="15376" max="15616" width="9" style="38"/>
    <col min="15617" max="15617" width="4.625" style="38" customWidth="1"/>
    <col min="15618" max="15622" width="8.625" style="38" customWidth="1"/>
    <col min="15623" max="15623" width="5.625" style="38" customWidth="1"/>
    <col min="15624" max="15624" width="8.625" style="38" customWidth="1"/>
    <col min="15625" max="15631" width="4.625" style="38" customWidth="1"/>
    <col min="15632" max="15872" width="9" style="38"/>
    <col min="15873" max="15873" width="4.625" style="38" customWidth="1"/>
    <col min="15874" max="15878" width="8.625" style="38" customWidth="1"/>
    <col min="15879" max="15879" width="5.625" style="38" customWidth="1"/>
    <col min="15880" max="15880" width="8.625" style="38" customWidth="1"/>
    <col min="15881" max="15887" width="4.625" style="38" customWidth="1"/>
    <col min="15888" max="16128" width="9" style="38"/>
    <col min="16129" max="16129" width="4.625" style="38" customWidth="1"/>
    <col min="16130" max="16134" width="8.625" style="38" customWidth="1"/>
    <col min="16135" max="16135" width="5.625" style="38" customWidth="1"/>
    <col min="16136" max="16136" width="8.625" style="38" customWidth="1"/>
    <col min="16137" max="16143" width="4.625" style="38" customWidth="1"/>
    <col min="16144" max="16384" width="9" style="38"/>
  </cols>
  <sheetData>
    <row r="1" spans="2:13" ht="20.100000000000001" customHeight="1">
      <c r="B1" s="38" t="s">
        <v>764</v>
      </c>
    </row>
    <row r="2" spans="2:13" ht="20.100000000000001" customHeight="1"/>
    <row r="3" spans="2:13" ht="20.100000000000001" customHeight="1">
      <c r="B3" s="593" t="s">
        <v>765</v>
      </c>
      <c r="C3" s="593"/>
      <c r="D3" s="593"/>
      <c r="E3" s="593"/>
      <c r="F3" s="593"/>
      <c r="G3" s="593"/>
      <c r="H3" s="593"/>
      <c r="I3" s="593"/>
      <c r="J3" s="593"/>
      <c r="K3" s="593"/>
      <c r="L3" s="593"/>
      <c r="M3" s="593"/>
    </row>
    <row r="4" spans="2:13" ht="20.100000000000001" customHeight="1">
      <c r="B4" s="209"/>
      <c r="C4" s="209"/>
      <c r="D4" s="209"/>
      <c r="E4" s="209"/>
      <c r="F4" s="209"/>
      <c r="G4" s="209"/>
      <c r="H4" s="209"/>
      <c r="I4" s="209"/>
      <c r="J4" s="209"/>
      <c r="K4" s="209"/>
      <c r="L4" s="209"/>
      <c r="M4" s="209"/>
    </row>
    <row r="5" spans="2:13" ht="35.1" customHeight="1">
      <c r="B5" s="209"/>
      <c r="C5" s="209"/>
      <c r="D5" s="209"/>
      <c r="E5" s="594" t="s">
        <v>766</v>
      </c>
      <c r="F5" s="594"/>
      <c r="G5" s="594"/>
      <c r="H5" s="595"/>
      <c r="I5" s="595"/>
      <c r="J5" s="595"/>
      <c r="K5" s="595"/>
      <c r="L5" s="595"/>
      <c r="M5" s="595"/>
    </row>
    <row r="6" spans="2:13" ht="35.1" customHeight="1">
      <c r="B6" s="209"/>
      <c r="C6" s="209"/>
      <c r="D6" s="209"/>
      <c r="E6" s="594" t="s">
        <v>767</v>
      </c>
      <c r="F6" s="594"/>
      <c r="G6" s="594"/>
      <c r="H6" s="990"/>
      <c r="I6" s="990"/>
      <c r="J6" s="990"/>
      <c r="K6" s="990"/>
      <c r="L6" s="990"/>
      <c r="M6" s="990"/>
    </row>
    <row r="7" spans="2:13" ht="35.1" customHeight="1">
      <c r="E7" s="591" t="s">
        <v>768</v>
      </c>
      <c r="F7" s="591"/>
      <c r="G7" s="591"/>
      <c r="H7" s="210"/>
      <c r="I7" s="211" t="s">
        <v>769</v>
      </c>
      <c r="J7" s="211">
        <v>7</v>
      </c>
      <c r="K7" s="211" t="s">
        <v>770</v>
      </c>
      <c r="L7" s="212"/>
      <c r="M7" s="211" t="s">
        <v>771</v>
      </c>
    </row>
    <row r="8" spans="2:13" ht="20.100000000000001" customHeight="1"/>
    <row r="9" spans="2:13" ht="20.100000000000001" customHeight="1">
      <c r="B9" s="592" t="s">
        <v>772</v>
      </c>
      <c r="C9" s="592"/>
      <c r="D9" s="592"/>
      <c r="E9" s="592"/>
      <c r="F9" s="592"/>
      <c r="G9" s="592"/>
      <c r="H9" s="592"/>
      <c r="I9" s="567" t="s">
        <v>540</v>
      </c>
      <c r="J9" s="569"/>
      <c r="K9" s="569"/>
      <c r="L9" s="569"/>
      <c r="M9" s="571" t="s">
        <v>538</v>
      </c>
    </row>
    <row r="10" spans="2:13" ht="20.100000000000001" customHeight="1">
      <c r="B10" s="317" t="s">
        <v>851</v>
      </c>
      <c r="C10" s="318"/>
      <c r="D10" s="318" t="s">
        <v>853</v>
      </c>
      <c r="E10" s="318"/>
      <c r="F10" s="318" t="s">
        <v>852</v>
      </c>
      <c r="G10" s="315"/>
      <c r="H10" s="316"/>
      <c r="I10" s="568"/>
      <c r="J10" s="570"/>
      <c r="K10" s="570"/>
      <c r="L10" s="570"/>
      <c r="M10" s="572"/>
    </row>
    <row r="11" spans="2:13" ht="20.100000000000001" customHeight="1"/>
    <row r="12" spans="2:13" ht="20.100000000000001" customHeight="1">
      <c r="B12" s="561" t="s">
        <v>773</v>
      </c>
      <c r="C12" s="562"/>
      <c r="D12" s="562"/>
      <c r="E12" s="562"/>
      <c r="F12" s="562"/>
      <c r="G12" s="562"/>
      <c r="H12" s="563"/>
      <c r="I12" s="567" t="s">
        <v>541</v>
      </c>
      <c r="J12" s="569"/>
      <c r="K12" s="569"/>
      <c r="L12" s="569"/>
      <c r="M12" s="571" t="s">
        <v>538</v>
      </c>
    </row>
    <row r="13" spans="2:13" ht="20.100000000000001" customHeight="1">
      <c r="B13" s="564"/>
      <c r="C13" s="565"/>
      <c r="D13" s="565"/>
      <c r="E13" s="565"/>
      <c r="F13" s="565"/>
      <c r="G13" s="565"/>
      <c r="H13" s="566"/>
      <c r="I13" s="568"/>
      <c r="J13" s="570"/>
      <c r="K13" s="570"/>
      <c r="L13" s="570"/>
      <c r="M13" s="572"/>
    </row>
    <row r="14" spans="2:13" ht="20.100000000000001" customHeight="1">
      <c r="B14" s="561" t="s">
        <v>774</v>
      </c>
      <c r="C14" s="562"/>
      <c r="D14" s="562"/>
      <c r="E14" s="562"/>
      <c r="F14" s="562"/>
      <c r="G14" s="562"/>
      <c r="H14" s="563"/>
      <c r="I14" s="567" t="s">
        <v>542</v>
      </c>
      <c r="J14" s="569"/>
      <c r="K14" s="569"/>
      <c r="L14" s="569"/>
      <c r="M14" s="571" t="s">
        <v>538</v>
      </c>
    </row>
    <row r="15" spans="2:13" ht="20.100000000000001" customHeight="1">
      <c r="B15" s="564"/>
      <c r="C15" s="565"/>
      <c r="D15" s="565"/>
      <c r="E15" s="565"/>
      <c r="F15" s="565"/>
      <c r="G15" s="565"/>
      <c r="H15" s="566"/>
      <c r="I15" s="568"/>
      <c r="J15" s="570"/>
      <c r="K15" s="570"/>
      <c r="L15" s="570"/>
      <c r="M15" s="572"/>
    </row>
    <row r="16" spans="2:13" ht="20.100000000000001" customHeight="1">
      <c r="B16" s="561" t="s">
        <v>775</v>
      </c>
      <c r="C16" s="562"/>
      <c r="D16" s="562"/>
      <c r="E16" s="562"/>
      <c r="F16" s="562"/>
      <c r="G16" s="562"/>
      <c r="H16" s="563"/>
      <c r="I16" s="567" t="s">
        <v>543</v>
      </c>
      <c r="J16" s="569"/>
      <c r="K16" s="569"/>
      <c r="L16" s="569"/>
      <c r="M16" s="571" t="s">
        <v>538</v>
      </c>
    </row>
    <row r="17" spans="2:13" ht="20.100000000000001" customHeight="1">
      <c r="B17" s="564"/>
      <c r="C17" s="565"/>
      <c r="D17" s="565"/>
      <c r="E17" s="565"/>
      <c r="F17" s="565"/>
      <c r="G17" s="565"/>
      <c r="H17" s="566"/>
      <c r="I17" s="568"/>
      <c r="J17" s="570"/>
      <c r="K17" s="570"/>
      <c r="L17" s="570"/>
      <c r="M17" s="572"/>
    </row>
    <row r="18" spans="2:13" ht="19.5" customHeight="1">
      <c r="B18" s="561" t="s">
        <v>788</v>
      </c>
      <c r="C18" s="562"/>
      <c r="D18" s="562"/>
      <c r="E18" s="562"/>
      <c r="F18" s="562"/>
      <c r="G18" s="562"/>
      <c r="H18" s="563"/>
      <c r="I18" s="567" t="s">
        <v>544</v>
      </c>
      <c r="J18" s="569"/>
      <c r="K18" s="569"/>
      <c r="L18" s="569"/>
      <c r="M18" s="571" t="s">
        <v>776</v>
      </c>
    </row>
    <row r="19" spans="2:13" ht="20.100000000000001" customHeight="1">
      <c r="B19" s="564"/>
      <c r="C19" s="565"/>
      <c r="D19" s="565"/>
      <c r="E19" s="565"/>
      <c r="F19" s="565"/>
      <c r="G19" s="565"/>
      <c r="H19" s="566"/>
      <c r="I19" s="568"/>
      <c r="J19" s="570"/>
      <c r="K19" s="570"/>
      <c r="L19" s="570"/>
      <c r="M19" s="572"/>
    </row>
    <row r="20" spans="2:13" ht="19.5" customHeight="1">
      <c r="B20" s="561" t="s">
        <v>789</v>
      </c>
      <c r="C20" s="584"/>
      <c r="D20" s="584"/>
      <c r="E20" s="584"/>
      <c r="F20" s="584"/>
      <c r="G20" s="584"/>
      <c r="H20" s="585"/>
      <c r="I20" s="567" t="s">
        <v>751</v>
      </c>
      <c r="J20" s="589"/>
      <c r="K20" s="589"/>
      <c r="L20" s="589"/>
      <c r="M20" s="571" t="s">
        <v>776</v>
      </c>
    </row>
    <row r="21" spans="2:13" ht="20.100000000000001" customHeight="1">
      <c r="B21" s="586"/>
      <c r="C21" s="587"/>
      <c r="D21" s="587"/>
      <c r="E21" s="587"/>
      <c r="F21" s="587"/>
      <c r="G21" s="587"/>
      <c r="H21" s="588"/>
      <c r="I21" s="568"/>
      <c r="J21" s="590"/>
      <c r="K21" s="590"/>
      <c r="L21" s="590"/>
      <c r="M21" s="572"/>
    </row>
    <row r="22" spans="2:13" ht="20.100000000000001" customHeight="1">
      <c r="B22" s="561" t="s">
        <v>790</v>
      </c>
      <c r="C22" s="562"/>
      <c r="D22" s="562"/>
      <c r="E22" s="562"/>
      <c r="F22" s="562"/>
      <c r="G22" s="562"/>
      <c r="H22" s="563"/>
      <c r="I22" s="567" t="s">
        <v>545</v>
      </c>
      <c r="J22" s="569"/>
      <c r="K22" s="569"/>
      <c r="L22" s="569"/>
      <c r="M22" s="571" t="s">
        <v>776</v>
      </c>
    </row>
    <row r="23" spans="2:13" ht="20.100000000000001" customHeight="1">
      <c r="B23" s="578"/>
      <c r="C23" s="579"/>
      <c r="D23" s="579"/>
      <c r="E23" s="579"/>
      <c r="F23" s="579"/>
      <c r="G23" s="579"/>
      <c r="H23" s="580"/>
      <c r="I23" s="581"/>
      <c r="J23" s="582"/>
      <c r="K23" s="582"/>
      <c r="L23" s="582"/>
      <c r="M23" s="583"/>
    </row>
    <row r="24" spans="2:13" ht="20.100000000000001" customHeight="1">
      <c r="B24" s="564"/>
      <c r="C24" s="565"/>
      <c r="D24" s="565"/>
      <c r="E24" s="565"/>
      <c r="F24" s="565"/>
      <c r="G24" s="565"/>
      <c r="H24" s="566"/>
      <c r="I24" s="568"/>
      <c r="J24" s="570"/>
      <c r="K24" s="570"/>
      <c r="L24" s="570"/>
      <c r="M24" s="572"/>
    </row>
    <row r="25" spans="2:13" ht="20.100000000000001" customHeight="1">
      <c r="B25" s="561" t="s">
        <v>791</v>
      </c>
      <c r="C25" s="562"/>
      <c r="D25" s="562"/>
      <c r="E25" s="562"/>
      <c r="F25" s="562"/>
      <c r="G25" s="562"/>
      <c r="H25" s="563"/>
      <c r="I25" s="567" t="s">
        <v>777</v>
      </c>
      <c r="J25" s="569"/>
      <c r="K25" s="569"/>
      <c r="L25" s="569"/>
      <c r="M25" s="571" t="s">
        <v>776</v>
      </c>
    </row>
    <row r="26" spans="2:13" ht="20.100000000000001" customHeight="1">
      <c r="B26" s="564"/>
      <c r="C26" s="565"/>
      <c r="D26" s="565"/>
      <c r="E26" s="565"/>
      <c r="F26" s="565"/>
      <c r="G26" s="565"/>
      <c r="H26" s="566"/>
      <c r="I26" s="568"/>
      <c r="J26" s="570"/>
      <c r="K26" s="570"/>
      <c r="L26" s="570"/>
      <c r="M26" s="572"/>
    </row>
    <row r="27" spans="2:13" ht="20.100000000000001" customHeight="1">
      <c r="B27" s="561" t="s">
        <v>778</v>
      </c>
      <c r="C27" s="562"/>
      <c r="D27" s="562"/>
      <c r="E27" s="562"/>
      <c r="F27" s="562"/>
      <c r="G27" s="562"/>
      <c r="H27" s="563"/>
      <c r="I27" s="567" t="s">
        <v>779</v>
      </c>
      <c r="J27" s="569"/>
      <c r="K27" s="569"/>
      <c r="L27" s="569"/>
      <c r="M27" s="571" t="s">
        <v>538</v>
      </c>
    </row>
    <row r="28" spans="2:13" ht="20.100000000000001" customHeight="1">
      <c r="B28" s="564"/>
      <c r="C28" s="565"/>
      <c r="D28" s="565"/>
      <c r="E28" s="565"/>
      <c r="F28" s="565"/>
      <c r="G28" s="565"/>
      <c r="H28" s="566"/>
      <c r="I28" s="568"/>
      <c r="J28" s="570"/>
      <c r="K28" s="570"/>
      <c r="L28" s="570"/>
      <c r="M28" s="572"/>
    </row>
    <row r="29" spans="2:13" ht="20.100000000000001" customHeight="1">
      <c r="B29" s="561" t="s">
        <v>780</v>
      </c>
      <c r="C29" s="562"/>
      <c r="D29" s="562"/>
      <c r="E29" s="562"/>
      <c r="F29" s="562"/>
      <c r="G29" s="562"/>
      <c r="H29" s="563"/>
      <c r="I29" s="567" t="s">
        <v>781</v>
      </c>
      <c r="J29" s="569"/>
      <c r="K29" s="569"/>
      <c r="L29" s="569"/>
      <c r="M29" s="571" t="s">
        <v>538</v>
      </c>
    </row>
    <row r="30" spans="2:13" ht="20.100000000000001" customHeight="1">
      <c r="B30" s="564"/>
      <c r="C30" s="565"/>
      <c r="D30" s="565"/>
      <c r="E30" s="565"/>
      <c r="F30" s="565"/>
      <c r="G30" s="565"/>
      <c r="H30" s="566"/>
      <c r="I30" s="568"/>
      <c r="J30" s="570"/>
      <c r="K30" s="570"/>
      <c r="L30" s="570"/>
      <c r="M30" s="572"/>
    </row>
    <row r="31" spans="2:13" ht="19.5" customHeight="1">
      <c r="B31" s="561" t="s">
        <v>782</v>
      </c>
      <c r="C31" s="562"/>
      <c r="D31" s="562"/>
      <c r="E31" s="562"/>
      <c r="F31" s="562"/>
      <c r="G31" s="562"/>
      <c r="H31" s="563"/>
      <c r="I31" s="567" t="s">
        <v>783</v>
      </c>
      <c r="J31" s="569"/>
      <c r="K31" s="569"/>
      <c r="L31" s="569"/>
      <c r="M31" s="571" t="s">
        <v>538</v>
      </c>
    </row>
    <row r="32" spans="2:13" ht="20.100000000000001" customHeight="1">
      <c r="B32" s="564"/>
      <c r="C32" s="565"/>
      <c r="D32" s="565"/>
      <c r="E32" s="565"/>
      <c r="F32" s="565"/>
      <c r="G32" s="565"/>
      <c r="H32" s="566"/>
      <c r="I32" s="568"/>
      <c r="J32" s="570"/>
      <c r="K32" s="570"/>
      <c r="L32" s="570"/>
      <c r="M32" s="572"/>
    </row>
    <row r="33" spans="2:13" ht="20.100000000000001" customHeight="1"/>
    <row r="34" spans="2:13" ht="39.950000000000003" customHeight="1">
      <c r="C34" s="575" t="s">
        <v>784</v>
      </c>
      <c r="D34" s="575"/>
      <c r="E34" s="575"/>
      <c r="F34" s="575"/>
      <c r="G34" s="575"/>
      <c r="H34" s="575"/>
      <c r="K34" s="576"/>
      <c r="L34" s="577"/>
      <c r="M34" s="213" t="s">
        <v>546</v>
      </c>
    </row>
    <row r="35" spans="2:13" ht="39.950000000000003" customHeight="1">
      <c r="C35" s="575" t="s">
        <v>785</v>
      </c>
      <c r="D35" s="575"/>
      <c r="E35" s="575"/>
      <c r="F35" s="575"/>
      <c r="G35" s="575"/>
      <c r="H35" s="575"/>
      <c r="K35" s="576"/>
      <c r="L35" s="577"/>
      <c r="M35" s="213" t="s">
        <v>776</v>
      </c>
    </row>
    <row r="36" spans="2:13" ht="12.75" customHeight="1"/>
    <row r="37" spans="2:13" s="1" customFormat="1" ht="20.100000000000001" customHeight="1">
      <c r="B37" s="205" t="s">
        <v>754</v>
      </c>
      <c r="C37" s="205"/>
      <c r="D37" s="205"/>
      <c r="E37" s="205"/>
      <c r="F37" s="205"/>
      <c r="G37" s="205"/>
      <c r="H37" s="205"/>
      <c r="I37" s="205"/>
      <c r="J37" s="205"/>
      <c r="K37" s="205"/>
      <c r="L37" s="205"/>
      <c r="M37" s="205"/>
    </row>
    <row r="38" spans="2:13" s="1" customFormat="1" ht="20.100000000000001" customHeight="1">
      <c r="B38" s="214">
        <v>1</v>
      </c>
      <c r="C38" s="573" t="s">
        <v>786</v>
      </c>
      <c r="D38" s="573"/>
      <c r="E38" s="573"/>
      <c r="F38" s="573"/>
      <c r="G38" s="573"/>
      <c r="H38" s="573"/>
      <c r="I38" s="573"/>
      <c r="J38" s="573"/>
      <c r="K38" s="573"/>
      <c r="L38" s="573"/>
      <c r="M38" s="573"/>
    </row>
    <row r="39" spans="2:13" s="1" customFormat="1" ht="15.75" customHeight="1">
      <c r="B39" s="215"/>
      <c r="C39" s="573"/>
      <c r="D39" s="573"/>
      <c r="E39" s="573"/>
      <c r="F39" s="573"/>
      <c r="G39" s="573"/>
      <c r="H39" s="573"/>
      <c r="I39" s="573"/>
      <c r="J39" s="573"/>
      <c r="K39" s="573"/>
      <c r="L39" s="573"/>
      <c r="M39" s="573"/>
    </row>
    <row r="40" spans="2:13" s="1" customFormat="1" ht="20.100000000000001" customHeight="1">
      <c r="B40" s="214">
        <v>2</v>
      </c>
      <c r="C40" s="573" t="s">
        <v>787</v>
      </c>
      <c r="D40" s="574"/>
      <c r="E40" s="574"/>
      <c r="F40" s="574"/>
      <c r="G40" s="574"/>
      <c r="H40" s="574"/>
      <c r="I40" s="574"/>
      <c r="J40" s="574"/>
      <c r="K40" s="574"/>
      <c r="L40" s="574"/>
      <c r="M40" s="574"/>
    </row>
    <row r="41" spans="2:13" s="1" customFormat="1" ht="20.100000000000001" customHeight="1">
      <c r="B41" s="215"/>
      <c r="C41" s="574"/>
      <c r="D41" s="574"/>
      <c r="E41" s="574"/>
      <c r="F41" s="574"/>
      <c r="G41" s="574"/>
      <c r="H41" s="574"/>
      <c r="I41" s="574"/>
      <c r="J41" s="574"/>
      <c r="K41" s="574"/>
      <c r="L41" s="574"/>
      <c r="M41" s="574"/>
    </row>
    <row r="42" spans="2:13" s="1" customFormat="1" ht="20.100000000000001" customHeight="1">
      <c r="B42" s="215"/>
      <c r="C42" s="574"/>
      <c r="D42" s="574"/>
      <c r="E42" s="574"/>
      <c r="F42" s="574"/>
      <c r="G42" s="574"/>
      <c r="H42" s="574"/>
      <c r="I42" s="574"/>
      <c r="J42" s="574"/>
      <c r="K42" s="574"/>
      <c r="L42" s="574"/>
      <c r="M42" s="574"/>
    </row>
    <row r="43" spans="2:13" s="1" customFormat="1" ht="9.75" customHeight="1">
      <c r="B43" s="215"/>
      <c r="C43" s="574"/>
      <c r="D43" s="574"/>
      <c r="E43" s="574"/>
      <c r="F43" s="574"/>
      <c r="G43" s="574"/>
      <c r="H43" s="574"/>
      <c r="I43" s="574"/>
      <c r="J43" s="574"/>
      <c r="K43" s="574"/>
      <c r="L43" s="574"/>
      <c r="M43" s="574"/>
    </row>
    <row r="44" spans="2:13" s="1" customFormat="1" ht="20.100000000000001" customHeight="1">
      <c r="B44" s="214"/>
      <c r="C44" s="216"/>
      <c r="D44" s="216"/>
      <c r="E44" s="216"/>
      <c r="F44" s="216"/>
      <c r="G44" s="216"/>
      <c r="H44" s="216"/>
      <c r="I44" s="216"/>
      <c r="J44" s="216"/>
      <c r="K44" s="216"/>
      <c r="L44" s="216"/>
      <c r="M44" s="216"/>
    </row>
    <row r="45" spans="2:13" s="1" customFormat="1" ht="20.100000000000001" customHeight="1">
      <c r="B45" s="215"/>
      <c r="C45" s="216"/>
      <c r="D45" s="216"/>
      <c r="E45" s="216"/>
      <c r="F45" s="216"/>
      <c r="G45" s="216"/>
      <c r="H45" s="216"/>
      <c r="I45" s="216"/>
      <c r="J45" s="216"/>
      <c r="K45" s="216"/>
      <c r="L45" s="216"/>
      <c r="M45" s="216"/>
    </row>
    <row r="46" spans="2:13" s="1" customFormat="1" ht="20.100000000000001" customHeight="1">
      <c r="B46" s="217"/>
      <c r="C46" s="216"/>
      <c r="D46" s="216"/>
      <c r="E46" s="216"/>
      <c r="F46" s="216"/>
      <c r="G46" s="216"/>
      <c r="H46" s="216"/>
      <c r="I46" s="216"/>
      <c r="J46" s="216"/>
      <c r="K46" s="216"/>
      <c r="L46" s="216"/>
      <c r="M46" s="21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12:H13"/>
    <mergeCell ref="I12:I13"/>
    <mergeCell ref="J12:L13"/>
    <mergeCell ref="M12:M13"/>
    <mergeCell ref="B14:H15"/>
    <mergeCell ref="I14:I15"/>
    <mergeCell ref="J14:L15"/>
    <mergeCell ref="M14:M15"/>
    <mergeCell ref="B3:M3"/>
    <mergeCell ref="E5:G5"/>
    <mergeCell ref="H5:M5"/>
    <mergeCell ref="E6:G6"/>
    <mergeCell ref="H6:M6"/>
    <mergeCell ref="E7:G7"/>
    <mergeCell ref="B9:H9"/>
    <mergeCell ref="I9:I10"/>
    <mergeCell ref="J9:L10"/>
    <mergeCell ref="M9:M10"/>
    <mergeCell ref="B16:H17"/>
    <mergeCell ref="I16:I17"/>
    <mergeCell ref="J16:L17"/>
    <mergeCell ref="M16:M17"/>
    <mergeCell ref="M20:M21"/>
    <mergeCell ref="B18:H19"/>
    <mergeCell ref="I18:I19"/>
    <mergeCell ref="J18:L19"/>
    <mergeCell ref="M18:M19"/>
    <mergeCell ref="B20:H21"/>
    <mergeCell ref="I20:I21"/>
    <mergeCell ref="J20:L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B31:H32"/>
    <mergeCell ref="I31:I32"/>
    <mergeCell ref="J31:L32"/>
    <mergeCell ref="M31:M32"/>
    <mergeCell ref="C40:M43"/>
    <mergeCell ref="C34:H34"/>
    <mergeCell ref="K34:L34"/>
    <mergeCell ref="C35:H35"/>
    <mergeCell ref="K35:L35"/>
    <mergeCell ref="C38:M39"/>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K5" sqref="K5:P5"/>
    </sheetView>
  </sheetViews>
  <sheetFormatPr defaultRowHeight="13.5"/>
  <cols>
    <col min="1" max="1" width="2.375" style="20" customWidth="1"/>
    <col min="2" max="16" width="5.375" style="20" customWidth="1"/>
    <col min="17" max="17" width="2.75" style="20" customWidth="1"/>
    <col min="18" max="256" width="9" style="20"/>
    <col min="257" max="257" width="3.75" style="20" customWidth="1"/>
    <col min="258" max="272" width="5.375" style="20" customWidth="1"/>
    <col min="273" max="512" width="9" style="20"/>
    <col min="513" max="513" width="3.75" style="20" customWidth="1"/>
    <col min="514" max="528" width="5.375" style="20" customWidth="1"/>
    <col min="529" max="768" width="9" style="20"/>
    <col min="769" max="769" width="3.75" style="20" customWidth="1"/>
    <col min="770" max="784" width="5.375" style="20" customWidth="1"/>
    <col min="785" max="1024" width="9" style="20"/>
    <col min="1025" max="1025" width="3.75" style="20" customWidth="1"/>
    <col min="1026" max="1040" width="5.375" style="20" customWidth="1"/>
    <col min="1041" max="1280" width="9" style="20"/>
    <col min="1281" max="1281" width="3.75" style="20" customWidth="1"/>
    <col min="1282" max="1296" width="5.375" style="20" customWidth="1"/>
    <col min="1297" max="1536" width="9" style="20"/>
    <col min="1537" max="1537" width="3.75" style="20" customWidth="1"/>
    <col min="1538" max="1552" width="5.375" style="20" customWidth="1"/>
    <col min="1553" max="1792" width="9" style="20"/>
    <col min="1793" max="1793" width="3.75" style="20" customWidth="1"/>
    <col min="1794" max="1808" width="5.375" style="20" customWidth="1"/>
    <col min="1809" max="2048" width="9" style="20"/>
    <col min="2049" max="2049" width="3.75" style="20" customWidth="1"/>
    <col min="2050" max="2064" width="5.375" style="20" customWidth="1"/>
    <col min="2065" max="2304" width="9" style="20"/>
    <col min="2305" max="2305" width="3.75" style="20" customWidth="1"/>
    <col min="2306" max="2320" width="5.375" style="20" customWidth="1"/>
    <col min="2321" max="2560" width="9" style="20"/>
    <col min="2561" max="2561" width="3.75" style="20" customWidth="1"/>
    <col min="2562" max="2576" width="5.375" style="20" customWidth="1"/>
    <col min="2577" max="2816" width="9" style="20"/>
    <col min="2817" max="2817" width="3.75" style="20" customWidth="1"/>
    <col min="2818" max="2832" width="5.375" style="20" customWidth="1"/>
    <col min="2833" max="3072" width="9" style="20"/>
    <col min="3073" max="3073" width="3.75" style="20" customWidth="1"/>
    <col min="3074" max="3088" width="5.375" style="20" customWidth="1"/>
    <col min="3089" max="3328" width="9" style="20"/>
    <col min="3329" max="3329" width="3.75" style="20" customWidth="1"/>
    <col min="3330" max="3344" width="5.375" style="20" customWidth="1"/>
    <col min="3345" max="3584" width="9" style="20"/>
    <col min="3585" max="3585" width="3.75" style="20" customWidth="1"/>
    <col min="3586" max="3600" width="5.375" style="20" customWidth="1"/>
    <col min="3601" max="3840" width="9" style="20"/>
    <col min="3841" max="3841" width="3.75" style="20" customWidth="1"/>
    <col min="3842" max="3856" width="5.375" style="20" customWidth="1"/>
    <col min="3857" max="4096" width="9" style="20"/>
    <col min="4097" max="4097" width="3.75" style="20" customWidth="1"/>
    <col min="4098" max="4112" width="5.375" style="20" customWidth="1"/>
    <col min="4113" max="4352" width="9" style="20"/>
    <col min="4353" max="4353" width="3.75" style="20" customWidth="1"/>
    <col min="4354" max="4368" width="5.375" style="20" customWidth="1"/>
    <col min="4369" max="4608" width="9" style="20"/>
    <col min="4609" max="4609" width="3.75" style="20" customWidth="1"/>
    <col min="4610" max="4624" width="5.375" style="20" customWidth="1"/>
    <col min="4625" max="4864" width="9" style="20"/>
    <col min="4865" max="4865" width="3.75" style="20" customWidth="1"/>
    <col min="4866" max="4880" width="5.375" style="20" customWidth="1"/>
    <col min="4881" max="5120" width="9" style="20"/>
    <col min="5121" max="5121" width="3.75" style="20" customWidth="1"/>
    <col min="5122" max="5136" width="5.375" style="20" customWidth="1"/>
    <col min="5137" max="5376" width="9" style="20"/>
    <col min="5377" max="5377" width="3.75" style="20" customWidth="1"/>
    <col min="5378" max="5392" width="5.375" style="20" customWidth="1"/>
    <col min="5393" max="5632" width="9" style="20"/>
    <col min="5633" max="5633" width="3.75" style="20" customWidth="1"/>
    <col min="5634" max="5648" width="5.375" style="20" customWidth="1"/>
    <col min="5649" max="5888" width="9" style="20"/>
    <col min="5889" max="5889" width="3.75" style="20" customWidth="1"/>
    <col min="5890" max="5904" width="5.375" style="20" customWidth="1"/>
    <col min="5905" max="6144" width="9" style="20"/>
    <col min="6145" max="6145" width="3.75" style="20" customWidth="1"/>
    <col min="6146" max="6160" width="5.375" style="20" customWidth="1"/>
    <col min="6161" max="6400" width="9" style="20"/>
    <col min="6401" max="6401" width="3.75" style="20" customWidth="1"/>
    <col min="6402" max="6416" width="5.375" style="20" customWidth="1"/>
    <col min="6417" max="6656" width="9" style="20"/>
    <col min="6657" max="6657" width="3.75" style="20" customWidth="1"/>
    <col min="6658" max="6672" width="5.375" style="20" customWidth="1"/>
    <col min="6673" max="6912" width="9" style="20"/>
    <col min="6913" max="6913" width="3.75" style="20" customWidth="1"/>
    <col min="6914" max="6928" width="5.375" style="20" customWidth="1"/>
    <col min="6929" max="7168" width="9" style="20"/>
    <col min="7169" max="7169" width="3.75" style="20" customWidth="1"/>
    <col min="7170" max="7184" width="5.375" style="20" customWidth="1"/>
    <col min="7185" max="7424" width="9" style="20"/>
    <col min="7425" max="7425" width="3.75" style="20" customWidth="1"/>
    <col min="7426" max="7440" width="5.375" style="20" customWidth="1"/>
    <col min="7441" max="7680" width="9" style="20"/>
    <col min="7681" max="7681" width="3.75" style="20" customWidth="1"/>
    <col min="7682" max="7696" width="5.375" style="20" customWidth="1"/>
    <col min="7697" max="7936" width="9" style="20"/>
    <col min="7937" max="7937" width="3.75" style="20" customWidth="1"/>
    <col min="7938" max="7952" width="5.375" style="20" customWidth="1"/>
    <col min="7953" max="8192" width="9" style="20"/>
    <col min="8193" max="8193" width="3.75" style="20" customWidth="1"/>
    <col min="8194" max="8208" width="5.375" style="20" customWidth="1"/>
    <col min="8209" max="8448" width="9" style="20"/>
    <col min="8449" max="8449" width="3.75" style="20" customWidth="1"/>
    <col min="8450" max="8464" width="5.375" style="20" customWidth="1"/>
    <col min="8465" max="8704" width="9" style="20"/>
    <col min="8705" max="8705" width="3.75" style="20" customWidth="1"/>
    <col min="8706" max="8720" width="5.375" style="20" customWidth="1"/>
    <col min="8721" max="8960" width="9" style="20"/>
    <col min="8961" max="8961" width="3.75" style="20" customWidth="1"/>
    <col min="8962" max="8976" width="5.375" style="20" customWidth="1"/>
    <col min="8977" max="9216" width="9" style="20"/>
    <col min="9217" max="9217" width="3.75" style="20" customWidth="1"/>
    <col min="9218" max="9232" width="5.375" style="20" customWidth="1"/>
    <col min="9233" max="9472" width="9" style="20"/>
    <col min="9473" max="9473" width="3.75" style="20" customWidth="1"/>
    <col min="9474" max="9488" width="5.375" style="20" customWidth="1"/>
    <col min="9489" max="9728" width="9" style="20"/>
    <col min="9729" max="9729" width="3.75" style="20" customWidth="1"/>
    <col min="9730" max="9744" width="5.375" style="20" customWidth="1"/>
    <col min="9745" max="9984" width="9" style="20"/>
    <col min="9985" max="9985" width="3.75" style="20" customWidth="1"/>
    <col min="9986" max="10000" width="5.375" style="20" customWidth="1"/>
    <col min="10001" max="10240" width="9" style="20"/>
    <col min="10241" max="10241" width="3.75" style="20" customWidth="1"/>
    <col min="10242" max="10256" width="5.375" style="20" customWidth="1"/>
    <col min="10257" max="10496" width="9" style="20"/>
    <col min="10497" max="10497" width="3.75" style="20" customWidth="1"/>
    <col min="10498" max="10512" width="5.375" style="20" customWidth="1"/>
    <col min="10513" max="10752" width="9" style="20"/>
    <col min="10753" max="10753" width="3.75" style="20" customWidth="1"/>
    <col min="10754" max="10768" width="5.375" style="20" customWidth="1"/>
    <col min="10769" max="11008" width="9" style="20"/>
    <col min="11009" max="11009" width="3.75" style="20" customWidth="1"/>
    <col min="11010" max="11024" width="5.375" style="20" customWidth="1"/>
    <col min="11025" max="11264" width="9" style="20"/>
    <col min="11265" max="11265" width="3.75" style="20" customWidth="1"/>
    <col min="11266" max="11280" width="5.375" style="20" customWidth="1"/>
    <col min="11281" max="11520" width="9" style="20"/>
    <col min="11521" max="11521" width="3.75" style="20" customWidth="1"/>
    <col min="11522" max="11536" width="5.375" style="20" customWidth="1"/>
    <col min="11537" max="11776" width="9" style="20"/>
    <col min="11777" max="11777" width="3.75" style="20" customWidth="1"/>
    <col min="11778" max="11792" width="5.375" style="20" customWidth="1"/>
    <col min="11793" max="12032" width="9" style="20"/>
    <col min="12033" max="12033" width="3.75" style="20" customWidth="1"/>
    <col min="12034" max="12048" width="5.375" style="20" customWidth="1"/>
    <col min="12049" max="12288" width="9" style="20"/>
    <col min="12289" max="12289" width="3.75" style="20" customWidth="1"/>
    <col min="12290" max="12304" width="5.375" style="20" customWidth="1"/>
    <col min="12305" max="12544" width="9" style="20"/>
    <col min="12545" max="12545" width="3.75" style="20" customWidth="1"/>
    <col min="12546" max="12560" width="5.375" style="20" customWidth="1"/>
    <col min="12561" max="12800" width="9" style="20"/>
    <col min="12801" max="12801" width="3.75" style="20" customWidth="1"/>
    <col min="12802" max="12816" width="5.375" style="20" customWidth="1"/>
    <col min="12817" max="13056" width="9" style="20"/>
    <col min="13057" max="13057" width="3.75" style="20" customWidth="1"/>
    <col min="13058" max="13072" width="5.375" style="20" customWidth="1"/>
    <col min="13073" max="13312" width="9" style="20"/>
    <col min="13313" max="13313" width="3.75" style="20" customWidth="1"/>
    <col min="13314" max="13328" width="5.375" style="20" customWidth="1"/>
    <col min="13329" max="13568" width="9" style="20"/>
    <col min="13569" max="13569" width="3.75" style="20" customWidth="1"/>
    <col min="13570" max="13584" width="5.375" style="20" customWidth="1"/>
    <col min="13585" max="13824" width="9" style="20"/>
    <col min="13825" max="13825" width="3.75" style="20" customWidth="1"/>
    <col min="13826" max="13840" width="5.375" style="20" customWidth="1"/>
    <col min="13841" max="14080" width="9" style="20"/>
    <col min="14081" max="14081" width="3.75" style="20" customWidth="1"/>
    <col min="14082" max="14096" width="5.375" style="20" customWidth="1"/>
    <col min="14097" max="14336" width="9" style="20"/>
    <col min="14337" max="14337" width="3.75" style="20" customWidth="1"/>
    <col min="14338" max="14352" width="5.375" style="20" customWidth="1"/>
    <col min="14353" max="14592" width="9" style="20"/>
    <col min="14593" max="14593" width="3.75" style="20" customWidth="1"/>
    <col min="14594" max="14608" width="5.375" style="20" customWidth="1"/>
    <col min="14609" max="14848" width="9" style="20"/>
    <col min="14849" max="14849" width="3.75" style="20" customWidth="1"/>
    <col min="14850" max="14864" width="5.375" style="20" customWidth="1"/>
    <col min="14865" max="15104" width="9" style="20"/>
    <col min="15105" max="15105" width="3.75" style="20" customWidth="1"/>
    <col min="15106" max="15120" width="5.375" style="20" customWidth="1"/>
    <col min="15121" max="15360" width="9" style="20"/>
    <col min="15361" max="15361" width="3.75" style="20" customWidth="1"/>
    <col min="15362" max="15376" width="5.375" style="20" customWidth="1"/>
    <col min="15377" max="15616" width="9" style="20"/>
    <col min="15617" max="15617" width="3.75" style="20" customWidth="1"/>
    <col min="15618" max="15632" width="5.375" style="20" customWidth="1"/>
    <col min="15633" max="15872" width="9" style="20"/>
    <col min="15873" max="15873" width="3.75" style="20" customWidth="1"/>
    <col min="15874" max="15888" width="5.375" style="20" customWidth="1"/>
    <col min="15889" max="16128" width="9" style="20"/>
    <col min="16129" max="16129" width="3.75" style="20" customWidth="1"/>
    <col min="16130" max="16144" width="5.375" style="20" customWidth="1"/>
    <col min="16145" max="16384" width="9" style="20"/>
  </cols>
  <sheetData>
    <row r="1" spans="1:16" ht="31.5" customHeight="1">
      <c r="A1" s="506" t="s">
        <v>792</v>
      </c>
      <c r="B1" s="506"/>
      <c r="C1" s="506"/>
      <c r="D1" s="506"/>
      <c r="E1" s="506"/>
      <c r="F1" s="19"/>
      <c r="G1" s="19"/>
      <c r="H1" s="19"/>
      <c r="I1" s="19"/>
      <c r="K1" s="507"/>
      <c r="L1" s="507"/>
      <c r="M1" s="507"/>
      <c r="N1" s="507"/>
      <c r="O1" s="507"/>
      <c r="P1" s="507"/>
    </row>
    <row r="2" spans="1:16" ht="23.25" customHeight="1">
      <c r="B2" s="610" t="s">
        <v>547</v>
      </c>
      <c r="C2" s="610"/>
      <c r="D2" s="610"/>
      <c r="E2" s="610"/>
      <c r="F2" s="610"/>
      <c r="G2" s="610"/>
      <c r="H2" s="610"/>
      <c r="I2" s="610"/>
      <c r="J2" s="610"/>
      <c r="K2" s="610"/>
      <c r="L2" s="610"/>
      <c r="M2" s="610"/>
      <c r="N2" s="610"/>
      <c r="O2" s="610"/>
      <c r="P2" s="610"/>
    </row>
    <row r="3" spans="1:16" ht="21" customHeight="1">
      <c r="B3" s="8"/>
      <c r="C3" s="8"/>
      <c r="D3" s="8"/>
      <c r="E3" s="8"/>
      <c r="F3" s="8"/>
      <c r="G3" s="8"/>
      <c r="H3" s="8"/>
      <c r="I3" s="8"/>
      <c r="J3" s="8"/>
      <c r="K3" s="8"/>
      <c r="L3" s="8"/>
      <c r="M3" s="8"/>
      <c r="N3" s="8"/>
      <c r="O3" s="8"/>
      <c r="P3" s="8"/>
    </row>
    <row r="4" spans="1:16" s="21" customFormat="1" ht="43.5" customHeight="1">
      <c r="B4" s="611"/>
      <c r="C4" s="611"/>
      <c r="D4" s="611"/>
      <c r="H4" s="612" t="s">
        <v>536</v>
      </c>
      <c r="I4" s="612"/>
      <c r="J4" s="612"/>
      <c r="K4" s="613"/>
      <c r="L4" s="614"/>
      <c r="M4" s="614"/>
      <c r="N4" s="614"/>
      <c r="O4" s="614"/>
      <c r="P4" s="614"/>
    </row>
    <row r="5" spans="1:16" s="21" customFormat="1" ht="24.95" customHeight="1">
      <c r="H5" s="600" t="s">
        <v>537</v>
      </c>
      <c r="I5" s="600"/>
      <c r="J5" s="600"/>
      <c r="K5" s="601"/>
      <c r="L5" s="602"/>
      <c r="M5" s="602"/>
      <c r="N5" s="602"/>
      <c r="O5" s="602"/>
      <c r="P5" s="602"/>
    </row>
    <row r="6" spans="1:16" ht="17.25" customHeight="1">
      <c r="B6" s="19"/>
      <c r="C6" s="19"/>
      <c r="D6" s="19"/>
      <c r="E6" s="19"/>
      <c r="F6" s="19"/>
      <c r="G6" s="19"/>
      <c r="H6" s="19"/>
      <c r="I6" s="19"/>
      <c r="J6" s="19"/>
      <c r="K6" s="19"/>
      <c r="L6" s="19"/>
      <c r="M6" s="19"/>
      <c r="N6" s="19"/>
      <c r="O6" s="19"/>
      <c r="P6" s="19"/>
    </row>
    <row r="7" spans="1:16" ht="17.25" customHeight="1">
      <c r="B7" s="20" t="s">
        <v>548</v>
      </c>
      <c r="C7" s="19"/>
      <c r="D7" s="19"/>
      <c r="E7" s="19"/>
      <c r="F7" s="19"/>
      <c r="G7" s="19"/>
      <c r="H7" s="19"/>
      <c r="I7" s="19"/>
      <c r="J7" s="19"/>
      <c r="K7" s="19"/>
      <c r="L7" s="19"/>
      <c r="M7" s="19"/>
      <c r="N7" s="19"/>
      <c r="O7" s="19"/>
      <c r="P7" s="19"/>
    </row>
    <row r="8" spans="1:16" ht="21" customHeight="1">
      <c r="B8" s="22" t="s">
        <v>793</v>
      </c>
      <c r="C8" s="23"/>
      <c r="D8" s="23"/>
      <c r="E8" s="23"/>
      <c r="F8" s="23"/>
      <c r="G8" s="23"/>
      <c r="H8" s="23"/>
      <c r="I8" s="23"/>
      <c r="J8" s="23"/>
      <c r="K8" s="23"/>
      <c r="L8" s="23"/>
      <c r="M8" s="23"/>
      <c r="N8" s="598"/>
      <c r="O8" s="599"/>
      <c r="P8" s="24" t="s">
        <v>539</v>
      </c>
    </row>
    <row r="9" spans="1:16" ht="21" customHeight="1">
      <c r="B9" s="603" t="s">
        <v>549</v>
      </c>
      <c r="C9" s="604"/>
      <c r="D9" s="604"/>
      <c r="E9" s="604"/>
      <c r="F9" s="604"/>
      <c r="G9" s="604"/>
      <c r="H9" s="604"/>
      <c r="I9" s="604"/>
      <c r="J9" s="604"/>
      <c r="K9" s="604"/>
      <c r="L9" s="604"/>
      <c r="M9" s="605"/>
      <c r="N9" s="598"/>
      <c r="O9" s="599"/>
      <c r="P9" s="24" t="s">
        <v>539</v>
      </c>
    </row>
    <row r="10" spans="1:16" ht="31.5" customHeight="1">
      <c r="B10" s="603" t="s">
        <v>550</v>
      </c>
      <c r="C10" s="604"/>
      <c r="D10" s="604"/>
      <c r="E10" s="604"/>
      <c r="F10" s="604"/>
      <c r="G10" s="604"/>
      <c r="H10" s="604"/>
      <c r="I10" s="604"/>
      <c r="J10" s="604"/>
      <c r="K10" s="604"/>
      <c r="L10" s="604"/>
      <c r="M10" s="605"/>
      <c r="N10" s="598"/>
      <c r="O10" s="599"/>
      <c r="P10" s="24" t="s">
        <v>539</v>
      </c>
    </row>
    <row r="11" spans="1:16" ht="21.75" customHeight="1">
      <c r="B11" s="603" t="s">
        <v>551</v>
      </c>
      <c r="C11" s="604"/>
      <c r="D11" s="604"/>
      <c r="E11" s="604"/>
      <c r="F11" s="604"/>
      <c r="G11" s="604"/>
      <c r="H11" s="604"/>
      <c r="I11" s="604"/>
      <c r="J11" s="604"/>
      <c r="K11" s="604"/>
      <c r="L11" s="604"/>
      <c r="M11" s="605"/>
      <c r="N11" s="598"/>
      <c r="O11" s="599"/>
      <c r="P11" s="24" t="s">
        <v>539</v>
      </c>
    </row>
    <row r="12" spans="1:16" ht="31.5" customHeight="1">
      <c r="B12" s="603" t="s">
        <v>552</v>
      </c>
      <c r="C12" s="606"/>
      <c r="D12" s="607" t="s">
        <v>553</v>
      </c>
      <c r="E12" s="608"/>
      <c r="F12" s="608"/>
      <c r="G12" s="608"/>
      <c r="H12" s="608"/>
      <c r="I12" s="609"/>
      <c r="J12" s="607" t="s">
        <v>554</v>
      </c>
      <c r="K12" s="608"/>
      <c r="L12" s="608"/>
      <c r="M12" s="608"/>
      <c r="N12" s="608"/>
      <c r="O12" s="608"/>
      <c r="P12" s="609"/>
    </row>
    <row r="13" spans="1:16" ht="21" customHeight="1">
      <c r="B13" s="596" t="s">
        <v>555</v>
      </c>
      <c r="C13" s="597"/>
      <c r="D13" s="598"/>
      <c r="E13" s="599"/>
      <c r="F13" s="599"/>
      <c r="G13" s="599"/>
      <c r="H13" s="599"/>
      <c r="I13" s="25" t="s">
        <v>538</v>
      </c>
      <c r="J13" s="598"/>
      <c r="K13" s="599"/>
      <c r="L13" s="599"/>
      <c r="M13" s="599"/>
      <c r="N13" s="599"/>
      <c r="O13" s="599"/>
      <c r="P13" s="25" t="s">
        <v>538</v>
      </c>
    </row>
    <row r="14" spans="1:16" ht="21" customHeight="1">
      <c r="B14" s="596" t="s">
        <v>556</v>
      </c>
      <c r="C14" s="597"/>
      <c r="D14" s="598"/>
      <c r="E14" s="599"/>
      <c r="F14" s="599"/>
      <c r="G14" s="599"/>
      <c r="H14" s="599"/>
      <c r="I14" s="25" t="s">
        <v>538</v>
      </c>
      <c r="J14" s="598"/>
      <c r="K14" s="599"/>
      <c r="L14" s="599"/>
      <c r="M14" s="599"/>
      <c r="N14" s="599"/>
      <c r="O14" s="599"/>
      <c r="P14" s="25" t="s">
        <v>538</v>
      </c>
    </row>
    <row r="15" spans="1:16" ht="21" customHeight="1">
      <c r="B15" s="596" t="s">
        <v>557</v>
      </c>
      <c r="C15" s="597"/>
      <c r="D15" s="598"/>
      <c r="E15" s="599"/>
      <c r="F15" s="599"/>
      <c r="G15" s="599"/>
      <c r="H15" s="599"/>
      <c r="I15" s="25" t="s">
        <v>538</v>
      </c>
      <c r="J15" s="598"/>
      <c r="K15" s="599"/>
      <c r="L15" s="599"/>
      <c r="M15" s="599"/>
      <c r="N15" s="599"/>
      <c r="O15" s="599"/>
      <c r="P15" s="25" t="s">
        <v>538</v>
      </c>
    </row>
    <row r="16" spans="1:16" ht="21" customHeight="1">
      <c r="B16" s="596" t="s">
        <v>558</v>
      </c>
      <c r="C16" s="597"/>
      <c r="D16" s="598"/>
      <c r="E16" s="599"/>
      <c r="F16" s="599"/>
      <c r="G16" s="599"/>
      <c r="H16" s="599"/>
      <c r="I16" s="25" t="s">
        <v>538</v>
      </c>
      <c r="J16" s="598"/>
      <c r="K16" s="599"/>
      <c r="L16" s="599"/>
      <c r="M16" s="599"/>
      <c r="N16" s="599"/>
      <c r="O16" s="599"/>
      <c r="P16" s="25" t="s">
        <v>538</v>
      </c>
    </row>
    <row r="17" spans="2:18" ht="21" customHeight="1">
      <c r="B17" s="596" t="s">
        <v>559</v>
      </c>
      <c r="C17" s="597"/>
      <c r="D17" s="598"/>
      <c r="E17" s="599"/>
      <c r="F17" s="599"/>
      <c r="G17" s="599"/>
      <c r="H17" s="599"/>
      <c r="I17" s="25" t="s">
        <v>538</v>
      </c>
      <c r="J17" s="598"/>
      <c r="K17" s="599"/>
      <c r="L17" s="599"/>
      <c r="M17" s="599"/>
      <c r="N17" s="599"/>
      <c r="O17" s="599"/>
      <c r="P17" s="25" t="s">
        <v>538</v>
      </c>
    </row>
    <row r="18" spans="2:18" ht="21" customHeight="1">
      <c r="B18" s="615" t="s">
        <v>560</v>
      </c>
      <c r="C18" s="616"/>
      <c r="D18" s="617"/>
      <c r="E18" s="618"/>
      <c r="F18" s="618"/>
      <c r="G18" s="618"/>
      <c r="H18" s="618"/>
      <c r="I18" s="26" t="s">
        <v>561</v>
      </c>
      <c r="J18" s="617"/>
      <c r="K18" s="618"/>
      <c r="L18" s="618"/>
      <c r="M18" s="618"/>
      <c r="N18" s="618"/>
      <c r="O18" s="618"/>
      <c r="P18" s="26" t="s">
        <v>561</v>
      </c>
    </row>
    <row r="19" spans="2:18" ht="21" customHeight="1">
      <c r="B19" s="596" t="s">
        <v>562</v>
      </c>
      <c r="C19" s="597"/>
      <c r="D19" s="598"/>
      <c r="E19" s="599"/>
      <c r="F19" s="599"/>
      <c r="G19" s="599"/>
      <c r="H19" s="599"/>
      <c r="I19" s="25" t="s">
        <v>538</v>
      </c>
      <c r="J19" s="598"/>
      <c r="K19" s="599"/>
      <c r="L19" s="599"/>
      <c r="M19" s="599"/>
      <c r="N19" s="599"/>
      <c r="O19" s="599"/>
      <c r="P19" s="25" t="s">
        <v>538</v>
      </c>
    </row>
    <row r="20" spans="2:18" ht="21" customHeight="1">
      <c r="B20" s="27"/>
      <c r="C20" s="27"/>
      <c r="D20" s="28"/>
      <c r="E20" s="28"/>
      <c r="F20" s="28"/>
      <c r="G20" s="28"/>
      <c r="H20" s="28"/>
      <c r="I20" s="18"/>
      <c r="J20" s="28"/>
      <c r="K20" s="28"/>
      <c r="L20" s="28"/>
      <c r="M20" s="28"/>
      <c r="N20" s="28"/>
      <c r="O20" s="28"/>
      <c r="P20" s="18"/>
      <c r="R20" s="219" t="s">
        <v>798</v>
      </c>
    </row>
    <row r="21" spans="2:18" ht="21" customHeight="1">
      <c r="B21" s="619"/>
      <c r="C21" s="619"/>
      <c r="D21" s="619"/>
      <c r="E21" s="28"/>
      <c r="F21" s="28"/>
      <c r="G21" s="28"/>
      <c r="H21" s="28"/>
      <c r="I21" s="18"/>
      <c r="J21" s="28"/>
      <c r="K21" s="28"/>
      <c r="L21" s="28"/>
      <c r="M21" s="28"/>
      <c r="N21" s="28"/>
      <c r="O21" s="28"/>
      <c r="P21" s="18"/>
    </row>
    <row r="22" spans="2:18" ht="21" customHeight="1">
      <c r="B22" s="620"/>
      <c r="C22" s="620"/>
      <c r="D22" s="620"/>
      <c r="E22" s="620"/>
      <c r="F22" s="620"/>
      <c r="G22" s="620"/>
      <c r="H22" s="620"/>
      <c r="I22" s="620"/>
      <c r="J22" s="620"/>
      <c r="K22" s="620"/>
      <c r="L22" s="620"/>
      <c r="M22" s="620"/>
      <c r="N22" s="620"/>
      <c r="O22" s="620"/>
      <c r="P22" s="620"/>
    </row>
    <row r="23" spans="2:18" ht="21" customHeight="1">
      <c r="B23" s="620"/>
      <c r="C23" s="620"/>
      <c r="D23" s="620"/>
      <c r="E23" s="620"/>
      <c r="F23" s="620"/>
      <c r="G23" s="620"/>
      <c r="H23" s="620"/>
      <c r="I23" s="620"/>
      <c r="J23" s="620"/>
      <c r="K23" s="620"/>
      <c r="L23" s="620"/>
      <c r="M23" s="620"/>
      <c r="N23" s="620"/>
      <c r="O23" s="620"/>
      <c r="P23" s="620"/>
    </row>
    <row r="24" spans="2:18" ht="21" customHeight="1">
      <c r="B24" s="620"/>
      <c r="C24" s="620"/>
      <c r="D24" s="620"/>
      <c r="E24" s="620"/>
      <c r="F24" s="620"/>
      <c r="G24" s="620"/>
      <c r="H24" s="620"/>
      <c r="I24" s="620"/>
      <c r="J24" s="620"/>
      <c r="K24" s="620"/>
      <c r="L24" s="620"/>
      <c r="M24" s="620"/>
      <c r="N24" s="620"/>
      <c r="O24" s="620"/>
      <c r="P24" s="620"/>
    </row>
    <row r="25" spans="2:18" ht="21" customHeight="1">
      <c r="B25" s="620"/>
      <c r="C25" s="620"/>
      <c r="D25" s="620"/>
      <c r="E25" s="620"/>
      <c r="F25" s="620"/>
      <c r="G25" s="620"/>
      <c r="H25" s="620"/>
      <c r="I25" s="620"/>
      <c r="J25" s="620"/>
      <c r="K25" s="620"/>
      <c r="L25" s="620"/>
      <c r="M25" s="620"/>
      <c r="N25" s="620"/>
      <c r="O25" s="620"/>
      <c r="P25" s="620"/>
    </row>
    <row r="26" spans="2:18" ht="21" customHeight="1">
      <c r="B26" s="620"/>
      <c r="C26" s="620"/>
      <c r="D26" s="620"/>
      <c r="E26" s="620"/>
      <c r="F26" s="620"/>
      <c r="G26" s="620"/>
      <c r="H26" s="620"/>
      <c r="I26" s="620"/>
      <c r="J26" s="620"/>
      <c r="K26" s="620"/>
      <c r="L26" s="620"/>
      <c r="M26" s="620"/>
      <c r="N26" s="620"/>
      <c r="O26" s="620"/>
      <c r="P26" s="620"/>
    </row>
    <row r="27" spans="2:18" ht="21" customHeight="1">
      <c r="B27" s="620"/>
      <c r="C27" s="620"/>
      <c r="D27" s="620"/>
      <c r="E27" s="620"/>
      <c r="F27" s="620"/>
      <c r="G27" s="620"/>
      <c r="H27" s="620"/>
      <c r="I27" s="620"/>
      <c r="J27" s="620"/>
      <c r="K27" s="620"/>
      <c r="L27" s="620"/>
      <c r="M27" s="620"/>
      <c r="N27" s="620"/>
      <c r="O27" s="620"/>
      <c r="P27" s="620"/>
    </row>
    <row r="28" spans="2:18" ht="21" customHeight="1">
      <c r="B28" s="620"/>
      <c r="C28" s="620"/>
      <c r="D28" s="620"/>
      <c r="E28" s="620"/>
      <c r="F28" s="620"/>
      <c r="G28" s="620"/>
      <c r="H28" s="620"/>
      <c r="I28" s="620"/>
      <c r="J28" s="620"/>
      <c r="K28" s="620"/>
      <c r="L28" s="620"/>
      <c r="M28" s="620"/>
      <c r="N28" s="620"/>
      <c r="O28" s="620"/>
      <c r="P28" s="620"/>
    </row>
    <row r="29" spans="2:18" ht="21" customHeight="1">
      <c r="B29" s="620"/>
      <c r="C29" s="620"/>
      <c r="D29" s="620"/>
      <c r="E29" s="620"/>
      <c r="F29" s="620"/>
      <c r="G29" s="620"/>
      <c r="H29" s="620"/>
      <c r="I29" s="620"/>
      <c r="J29" s="620"/>
      <c r="K29" s="620"/>
      <c r="L29" s="620"/>
      <c r="M29" s="620"/>
      <c r="N29" s="620"/>
      <c r="O29" s="620"/>
      <c r="P29" s="620"/>
    </row>
    <row r="30" spans="2:18" ht="21" customHeight="1">
      <c r="B30" s="620"/>
      <c r="C30" s="620"/>
      <c r="D30" s="620"/>
      <c r="E30" s="620"/>
      <c r="F30" s="620"/>
      <c r="G30" s="620"/>
      <c r="H30" s="620"/>
      <c r="I30" s="620"/>
      <c r="J30" s="620"/>
      <c r="K30" s="620"/>
      <c r="L30" s="620"/>
      <c r="M30" s="620"/>
      <c r="N30" s="620"/>
      <c r="O30" s="620"/>
      <c r="P30" s="620"/>
    </row>
    <row r="31" spans="2:18" ht="21" customHeight="1">
      <c r="B31" s="620"/>
      <c r="C31" s="620"/>
      <c r="D31" s="620"/>
      <c r="E31" s="620"/>
      <c r="F31" s="620"/>
      <c r="G31" s="620"/>
      <c r="H31" s="620"/>
      <c r="I31" s="620"/>
      <c r="J31" s="620"/>
      <c r="K31" s="620"/>
      <c r="L31" s="620"/>
      <c r="M31" s="620"/>
      <c r="N31" s="620"/>
      <c r="O31" s="620"/>
      <c r="P31" s="620"/>
    </row>
    <row r="32" spans="2:18" ht="21" customHeight="1">
      <c r="B32" s="620"/>
      <c r="C32" s="620"/>
      <c r="D32" s="620"/>
      <c r="E32" s="620"/>
      <c r="F32" s="620"/>
      <c r="G32" s="620"/>
      <c r="H32" s="620"/>
      <c r="I32" s="620"/>
      <c r="J32" s="620"/>
      <c r="K32" s="620"/>
      <c r="L32" s="620"/>
      <c r="M32" s="620"/>
      <c r="N32" s="620"/>
      <c r="O32" s="620"/>
      <c r="P32" s="620"/>
    </row>
    <row r="33" spans="1:16" ht="21" customHeight="1">
      <c r="B33" s="27"/>
      <c r="C33" s="27"/>
      <c r="D33" s="28"/>
      <c r="E33" s="28"/>
      <c r="F33" s="28"/>
      <c r="G33" s="28"/>
      <c r="H33" s="28"/>
      <c r="I33" s="18"/>
      <c r="J33" s="28"/>
      <c r="K33" s="28"/>
      <c r="L33" s="28"/>
      <c r="M33" s="28"/>
      <c r="N33" s="28"/>
      <c r="O33" s="28"/>
      <c r="P33" s="18"/>
    </row>
    <row r="34" spans="1:16" ht="21" customHeight="1">
      <c r="B34" s="27"/>
      <c r="C34" s="27"/>
      <c r="D34" s="28"/>
      <c r="E34" s="28"/>
      <c r="F34" s="28"/>
      <c r="G34" s="28"/>
      <c r="H34" s="28"/>
      <c r="I34" s="18"/>
      <c r="J34" s="28"/>
      <c r="K34" s="28"/>
      <c r="L34" s="28"/>
      <c r="M34" s="28"/>
      <c r="N34" s="28"/>
      <c r="O34" s="28"/>
      <c r="P34" s="18"/>
    </row>
    <row r="35" spans="1:16" ht="21" customHeight="1">
      <c r="B35" s="27"/>
      <c r="C35" s="27"/>
      <c r="D35" s="28"/>
      <c r="E35" s="28"/>
      <c r="F35" s="28"/>
      <c r="G35" s="28"/>
      <c r="H35" s="28"/>
      <c r="I35" s="18"/>
      <c r="J35" s="28"/>
      <c r="K35" s="28"/>
      <c r="L35" s="28"/>
      <c r="M35" s="28"/>
      <c r="N35" s="28"/>
      <c r="O35" s="28"/>
      <c r="P35" s="18"/>
    </row>
    <row r="36" spans="1:16" ht="25.5" customHeight="1">
      <c r="A36" s="506"/>
      <c r="B36" s="506"/>
      <c r="C36" s="506"/>
      <c r="D36" s="506"/>
      <c r="E36" s="506"/>
      <c r="F36" s="19"/>
      <c r="G36" s="19"/>
      <c r="H36" s="19"/>
      <c r="I36" s="19"/>
      <c r="K36" s="507"/>
      <c r="L36" s="507"/>
      <c r="M36" s="507"/>
      <c r="N36" s="507"/>
      <c r="O36" s="507"/>
      <c r="P36" s="507"/>
    </row>
    <row r="37" spans="1:16" ht="39" customHeight="1">
      <c r="B37" s="27"/>
      <c r="C37" s="27"/>
      <c r="D37" s="28"/>
      <c r="E37" s="28"/>
      <c r="F37" s="28"/>
      <c r="G37" s="28"/>
      <c r="H37" s="612" t="s">
        <v>536</v>
      </c>
      <c r="I37" s="612"/>
      <c r="J37" s="612"/>
      <c r="K37" s="613"/>
      <c r="L37" s="614"/>
      <c r="M37" s="614"/>
      <c r="N37" s="614"/>
      <c r="O37" s="614"/>
      <c r="P37" s="614"/>
    </row>
    <row r="38" spans="1:16" ht="25.5" customHeight="1">
      <c r="B38" s="27"/>
      <c r="C38" s="27"/>
      <c r="D38" s="28"/>
      <c r="E38" s="28"/>
      <c r="F38" s="28"/>
      <c r="G38" s="28"/>
      <c r="H38" s="600" t="s">
        <v>564</v>
      </c>
      <c r="I38" s="600"/>
      <c r="J38" s="600"/>
      <c r="K38" s="601"/>
      <c r="L38" s="602"/>
      <c r="M38" s="602"/>
      <c r="N38" s="602"/>
      <c r="O38" s="602"/>
      <c r="P38" s="602"/>
    </row>
    <row r="39" spans="1:16" ht="17.25" customHeight="1">
      <c r="B39" s="20" t="s">
        <v>565</v>
      </c>
      <c r="C39" s="19"/>
      <c r="D39" s="19"/>
      <c r="E39" s="19"/>
      <c r="F39" s="19"/>
      <c r="G39" s="19"/>
      <c r="H39" s="19"/>
      <c r="I39" s="19"/>
      <c r="J39" s="19"/>
      <c r="K39" s="19"/>
      <c r="L39" s="19"/>
      <c r="M39" s="19"/>
      <c r="N39" s="19"/>
      <c r="O39" s="19"/>
      <c r="P39" s="19"/>
    </row>
    <row r="40" spans="1:16" ht="54.75" customHeight="1">
      <c r="B40" s="603" t="s">
        <v>794</v>
      </c>
      <c r="C40" s="621"/>
      <c r="D40" s="621"/>
      <c r="E40" s="621"/>
      <c r="F40" s="621"/>
      <c r="G40" s="621"/>
      <c r="H40" s="621"/>
      <c r="I40" s="621"/>
      <c r="J40" s="621"/>
      <c r="K40" s="621"/>
      <c r="L40" s="621"/>
      <c r="M40" s="606"/>
      <c r="N40" s="598"/>
      <c r="O40" s="599"/>
      <c r="P40" s="24" t="s">
        <v>539</v>
      </c>
    </row>
    <row r="41" spans="1:16" ht="21" customHeight="1">
      <c r="B41" s="603" t="s">
        <v>566</v>
      </c>
      <c r="C41" s="604"/>
      <c r="D41" s="604"/>
      <c r="E41" s="604"/>
      <c r="F41" s="604"/>
      <c r="G41" s="604"/>
      <c r="H41" s="604"/>
      <c r="I41" s="604"/>
      <c r="J41" s="604"/>
      <c r="K41" s="604"/>
      <c r="L41" s="604"/>
      <c r="M41" s="605"/>
      <c r="N41" s="598"/>
      <c r="O41" s="599"/>
      <c r="P41" s="24" t="s">
        <v>539</v>
      </c>
    </row>
    <row r="42" spans="1:16" ht="21" customHeight="1">
      <c r="B42" s="625" t="s">
        <v>567</v>
      </c>
      <c r="C42" s="622" t="s">
        <v>568</v>
      </c>
      <c r="D42" s="604"/>
      <c r="E42" s="604"/>
      <c r="F42" s="604"/>
      <c r="G42" s="604"/>
      <c r="H42" s="604"/>
      <c r="I42" s="604"/>
      <c r="J42" s="604"/>
      <c r="K42" s="604"/>
      <c r="L42" s="604"/>
      <c r="M42" s="605"/>
      <c r="N42" s="598"/>
      <c r="O42" s="599"/>
      <c r="P42" s="24" t="s">
        <v>539</v>
      </c>
    </row>
    <row r="43" spans="1:16" ht="21" customHeight="1">
      <c r="B43" s="625"/>
      <c r="C43" s="622" t="s">
        <v>569</v>
      </c>
      <c r="D43" s="604"/>
      <c r="E43" s="604"/>
      <c r="F43" s="604"/>
      <c r="G43" s="604"/>
      <c r="H43" s="604"/>
      <c r="I43" s="604"/>
      <c r="J43" s="604"/>
      <c r="K43" s="604"/>
      <c r="L43" s="604"/>
      <c r="M43" s="605"/>
      <c r="N43" s="598"/>
      <c r="O43" s="599"/>
      <c r="P43" s="24" t="s">
        <v>539</v>
      </c>
    </row>
    <row r="44" spans="1:16" ht="21" customHeight="1">
      <c r="B44" s="625"/>
      <c r="C44" s="622" t="s">
        <v>570</v>
      </c>
      <c r="D44" s="604"/>
      <c r="E44" s="604"/>
      <c r="F44" s="604"/>
      <c r="G44" s="604"/>
      <c r="H44" s="604"/>
      <c r="I44" s="604"/>
      <c r="J44" s="604"/>
      <c r="K44" s="604"/>
      <c r="L44" s="604"/>
      <c r="M44" s="605"/>
      <c r="N44" s="598"/>
      <c r="O44" s="599"/>
      <c r="P44" s="24" t="s">
        <v>539</v>
      </c>
    </row>
    <row r="45" spans="1:16" ht="21.75" customHeight="1">
      <c r="B45" s="625"/>
      <c r="C45" s="622" t="s">
        <v>571</v>
      </c>
      <c r="D45" s="604"/>
      <c r="E45" s="604"/>
      <c r="F45" s="604"/>
      <c r="G45" s="604"/>
      <c r="H45" s="604"/>
      <c r="I45" s="604"/>
      <c r="J45" s="604"/>
      <c r="K45" s="604"/>
      <c r="L45" s="604"/>
      <c r="M45" s="605"/>
      <c r="N45" s="598"/>
      <c r="O45" s="599"/>
      <c r="P45" s="24" t="s">
        <v>539</v>
      </c>
    </row>
    <row r="46" spans="1:16" ht="39" customHeight="1">
      <c r="B46" s="626"/>
      <c r="C46" s="603" t="s">
        <v>572</v>
      </c>
      <c r="D46" s="604"/>
      <c r="E46" s="604"/>
      <c r="F46" s="604"/>
      <c r="G46" s="604"/>
      <c r="H46" s="604"/>
      <c r="I46" s="604"/>
      <c r="J46" s="604"/>
      <c r="K46" s="604"/>
      <c r="L46" s="604"/>
      <c r="M46" s="605"/>
      <c r="N46" s="598"/>
      <c r="O46" s="599"/>
      <c r="P46" s="24" t="s">
        <v>539</v>
      </c>
    </row>
    <row r="47" spans="1:16" ht="21" customHeight="1">
      <c r="B47" s="622" t="s">
        <v>573</v>
      </c>
      <c r="C47" s="604"/>
      <c r="D47" s="604"/>
      <c r="E47" s="604"/>
      <c r="F47" s="604"/>
      <c r="G47" s="604"/>
      <c r="H47" s="604"/>
      <c r="I47" s="604"/>
      <c r="J47" s="604"/>
      <c r="K47" s="604"/>
      <c r="L47" s="604"/>
      <c r="M47" s="604"/>
      <c r="N47" s="604"/>
      <c r="O47" s="604"/>
      <c r="P47" s="605"/>
    </row>
    <row r="48" spans="1:16" ht="31.5" customHeight="1">
      <c r="B48" s="623"/>
      <c r="C48" s="624"/>
      <c r="D48" s="607" t="s">
        <v>574</v>
      </c>
      <c r="E48" s="608"/>
      <c r="F48" s="608"/>
      <c r="G48" s="608"/>
      <c r="H48" s="608"/>
      <c r="I48" s="609"/>
      <c r="J48" s="607" t="s">
        <v>575</v>
      </c>
      <c r="K48" s="608"/>
      <c r="L48" s="608"/>
      <c r="M48" s="608"/>
      <c r="N48" s="608"/>
      <c r="O48" s="608"/>
      <c r="P48" s="609"/>
    </row>
    <row r="49" spans="2:16" ht="21" customHeight="1">
      <c r="B49" s="596" t="s">
        <v>555</v>
      </c>
      <c r="C49" s="597"/>
      <c r="D49" s="598"/>
      <c r="E49" s="599"/>
      <c r="F49" s="599"/>
      <c r="G49" s="599"/>
      <c r="H49" s="599"/>
      <c r="I49" s="25" t="s">
        <v>538</v>
      </c>
      <c r="J49" s="598"/>
      <c r="K49" s="599"/>
      <c r="L49" s="599"/>
      <c r="M49" s="599"/>
      <c r="N49" s="599"/>
      <c r="O49" s="599"/>
      <c r="P49" s="25" t="s">
        <v>538</v>
      </c>
    </row>
    <row r="50" spans="2:16" ht="21" customHeight="1">
      <c r="B50" s="596" t="s">
        <v>556</v>
      </c>
      <c r="C50" s="597"/>
      <c r="D50" s="598"/>
      <c r="E50" s="599"/>
      <c r="F50" s="599"/>
      <c r="G50" s="599"/>
      <c r="H50" s="599"/>
      <c r="I50" s="25" t="s">
        <v>538</v>
      </c>
      <c r="J50" s="598"/>
      <c r="K50" s="599"/>
      <c r="L50" s="599"/>
      <c r="M50" s="599"/>
      <c r="N50" s="599"/>
      <c r="O50" s="599"/>
      <c r="P50" s="25" t="s">
        <v>538</v>
      </c>
    </row>
    <row r="51" spans="2:16" ht="21" customHeight="1">
      <c r="B51" s="596" t="s">
        <v>557</v>
      </c>
      <c r="C51" s="597"/>
      <c r="D51" s="598"/>
      <c r="E51" s="599"/>
      <c r="F51" s="599"/>
      <c r="G51" s="599"/>
      <c r="H51" s="599"/>
      <c r="I51" s="25" t="s">
        <v>538</v>
      </c>
      <c r="J51" s="598"/>
      <c r="K51" s="599"/>
      <c r="L51" s="599"/>
      <c r="M51" s="599"/>
      <c r="N51" s="599"/>
      <c r="O51" s="599"/>
      <c r="P51" s="25" t="s">
        <v>538</v>
      </c>
    </row>
    <row r="52" spans="2:16" ht="21" customHeight="1">
      <c r="B52" s="596" t="s">
        <v>558</v>
      </c>
      <c r="C52" s="597"/>
      <c r="D52" s="598"/>
      <c r="E52" s="599"/>
      <c r="F52" s="599"/>
      <c r="G52" s="599"/>
      <c r="H52" s="599"/>
      <c r="I52" s="25" t="s">
        <v>538</v>
      </c>
      <c r="J52" s="598"/>
      <c r="K52" s="599"/>
      <c r="L52" s="599"/>
      <c r="M52" s="599"/>
      <c r="N52" s="599"/>
      <c r="O52" s="599"/>
      <c r="P52" s="25" t="s">
        <v>538</v>
      </c>
    </row>
    <row r="53" spans="2:16" ht="21" customHeight="1">
      <c r="B53" s="596" t="s">
        <v>559</v>
      </c>
      <c r="C53" s="597"/>
      <c r="D53" s="598"/>
      <c r="E53" s="599"/>
      <c r="F53" s="599"/>
      <c r="G53" s="599"/>
      <c r="H53" s="599"/>
      <c r="I53" s="25" t="s">
        <v>538</v>
      </c>
      <c r="J53" s="598"/>
      <c r="K53" s="599"/>
      <c r="L53" s="599"/>
      <c r="M53" s="599"/>
      <c r="N53" s="599"/>
      <c r="O53" s="599"/>
      <c r="P53" s="25" t="s">
        <v>538</v>
      </c>
    </row>
    <row r="54" spans="2:16" ht="21" customHeight="1">
      <c r="B54" s="596" t="s">
        <v>560</v>
      </c>
      <c r="C54" s="597"/>
      <c r="D54" s="598"/>
      <c r="E54" s="599"/>
      <c r="F54" s="599"/>
      <c r="G54" s="599"/>
      <c r="H54" s="599"/>
      <c r="I54" s="25" t="s">
        <v>561</v>
      </c>
      <c r="J54" s="598"/>
      <c r="K54" s="599"/>
      <c r="L54" s="599"/>
      <c r="M54" s="599"/>
      <c r="N54" s="599"/>
      <c r="O54" s="599"/>
      <c r="P54" s="25" t="s">
        <v>561</v>
      </c>
    </row>
    <row r="55" spans="2:16" ht="21" customHeight="1">
      <c r="B55" s="596" t="s">
        <v>562</v>
      </c>
      <c r="C55" s="597"/>
      <c r="D55" s="598"/>
      <c r="E55" s="599"/>
      <c r="F55" s="599"/>
      <c r="G55" s="599"/>
      <c r="H55" s="599"/>
      <c r="I55" s="25" t="s">
        <v>538</v>
      </c>
      <c r="J55" s="598"/>
      <c r="K55" s="599"/>
      <c r="L55" s="599"/>
      <c r="M55" s="599"/>
      <c r="N55" s="599"/>
      <c r="O55" s="599"/>
      <c r="P55" s="25" t="s">
        <v>538</v>
      </c>
    </row>
    <row r="56" spans="2:16" ht="14.25" customHeight="1">
      <c r="B56" s="29"/>
      <c r="C56" s="29"/>
      <c r="D56" s="30"/>
      <c r="E56" s="30"/>
      <c r="F56" s="30"/>
      <c r="G56" s="30"/>
      <c r="H56" s="30"/>
      <c r="I56" s="30"/>
      <c r="J56" s="30"/>
      <c r="K56" s="30"/>
      <c r="L56" s="30"/>
      <c r="M56" s="30"/>
      <c r="N56" s="30"/>
      <c r="O56" s="30"/>
      <c r="P56" s="30"/>
    </row>
    <row r="57" spans="2:16" ht="21" customHeight="1">
      <c r="B57" s="619" t="s">
        <v>563</v>
      </c>
      <c r="C57" s="619"/>
      <c r="D57" s="619"/>
      <c r="E57" s="28"/>
      <c r="F57" s="28"/>
      <c r="G57" s="28"/>
      <c r="H57" s="28"/>
      <c r="I57" s="18"/>
      <c r="J57" s="28"/>
      <c r="K57" s="28"/>
      <c r="L57" s="28"/>
      <c r="M57" s="28"/>
      <c r="N57" s="28"/>
      <c r="O57" s="28"/>
      <c r="P57" s="18"/>
    </row>
    <row r="58" spans="2:16" ht="33" customHeight="1">
      <c r="B58" s="620" t="s">
        <v>795</v>
      </c>
      <c r="C58" s="628"/>
      <c r="D58" s="628"/>
      <c r="E58" s="628"/>
      <c r="F58" s="628"/>
      <c r="G58" s="628"/>
      <c r="H58" s="628"/>
      <c r="I58" s="628"/>
      <c r="J58" s="628"/>
      <c r="K58" s="628"/>
      <c r="L58" s="628"/>
      <c r="M58" s="628"/>
      <c r="N58" s="628"/>
      <c r="O58" s="628"/>
      <c r="P58" s="628"/>
    </row>
    <row r="59" spans="2:16" ht="33" customHeight="1">
      <c r="B59" s="628"/>
      <c r="C59" s="628"/>
      <c r="D59" s="628"/>
      <c r="E59" s="628"/>
      <c r="F59" s="628"/>
      <c r="G59" s="628"/>
      <c r="H59" s="628"/>
      <c r="I59" s="628"/>
      <c r="J59" s="628"/>
      <c r="K59" s="628"/>
      <c r="L59" s="628"/>
      <c r="M59" s="628"/>
      <c r="N59" s="628"/>
      <c r="O59" s="628"/>
      <c r="P59" s="628"/>
    </row>
    <row r="60" spans="2:16" ht="33" customHeight="1">
      <c r="B60" s="620" t="s">
        <v>796</v>
      </c>
      <c r="C60" s="628"/>
      <c r="D60" s="628"/>
      <c r="E60" s="628"/>
      <c r="F60" s="628"/>
      <c r="G60" s="628"/>
      <c r="H60" s="628"/>
      <c r="I60" s="628"/>
      <c r="J60" s="628"/>
      <c r="K60" s="628"/>
      <c r="L60" s="628"/>
      <c r="M60" s="628"/>
      <c r="N60" s="628"/>
      <c r="O60" s="628"/>
      <c r="P60" s="628"/>
    </row>
    <row r="61" spans="2:16" ht="33" customHeight="1">
      <c r="B61" s="628"/>
      <c r="C61" s="628"/>
      <c r="D61" s="628"/>
      <c r="E61" s="628"/>
      <c r="F61" s="628"/>
      <c r="G61" s="628"/>
      <c r="H61" s="628"/>
      <c r="I61" s="628"/>
      <c r="J61" s="628"/>
      <c r="K61" s="628"/>
      <c r="L61" s="628"/>
      <c r="M61" s="628"/>
      <c r="N61" s="628"/>
      <c r="O61" s="628"/>
      <c r="P61" s="628"/>
    </row>
    <row r="62" spans="2:16" ht="33" customHeight="1">
      <c r="B62" s="628"/>
      <c r="C62" s="628"/>
      <c r="D62" s="628"/>
      <c r="E62" s="628"/>
      <c r="F62" s="628"/>
      <c r="G62" s="628"/>
      <c r="H62" s="628"/>
      <c r="I62" s="628"/>
      <c r="J62" s="628"/>
      <c r="K62" s="628"/>
      <c r="L62" s="628"/>
      <c r="M62" s="628"/>
      <c r="N62" s="628"/>
      <c r="O62" s="628"/>
      <c r="P62" s="628"/>
    </row>
    <row r="63" spans="2:16" ht="33" customHeight="1">
      <c r="B63" s="628"/>
      <c r="C63" s="628"/>
      <c r="D63" s="628"/>
      <c r="E63" s="628"/>
      <c r="F63" s="628"/>
      <c r="G63" s="628"/>
      <c r="H63" s="628"/>
      <c r="I63" s="628"/>
      <c r="J63" s="628"/>
      <c r="K63" s="628"/>
      <c r="L63" s="628"/>
      <c r="M63" s="628"/>
      <c r="N63" s="628"/>
      <c r="O63" s="628"/>
      <c r="P63" s="628"/>
    </row>
    <row r="64" spans="2:16" ht="33" customHeight="1">
      <c r="B64" s="628"/>
      <c r="C64" s="628"/>
      <c r="D64" s="628"/>
      <c r="E64" s="628"/>
      <c r="F64" s="628"/>
      <c r="G64" s="628"/>
      <c r="H64" s="628"/>
      <c r="I64" s="628"/>
      <c r="J64" s="628"/>
      <c r="K64" s="628"/>
      <c r="L64" s="628"/>
      <c r="M64" s="628"/>
      <c r="N64" s="628"/>
      <c r="O64" s="628"/>
      <c r="P64" s="628"/>
    </row>
    <row r="65" spans="1:16" ht="21" customHeight="1">
      <c r="B65" s="218"/>
      <c r="C65" s="218"/>
      <c r="D65" s="218"/>
      <c r="E65" s="218"/>
      <c r="F65" s="218"/>
      <c r="G65" s="218"/>
      <c r="H65" s="218"/>
      <c r="I65" s="218"/>
      <c r="J65" s="218"/>
      <c r="K65" s="218"/>
      <c r="L65" s="218"/>
      <c r="M65" s="218"/>
      <c r="N65" s="218"/>
      <c r="O65" s="218"/>
      <c r="P65" s="218"/>
    </row>
    <row r="66" spans="1:16" ht="19.5" customHeight="1">
      <c r="B66" s="627" t="s">
        <v>797</v>
      </c>
      <c r="C66" s="627"/>
      <c r="D66" s="627"/>
      <c r="E66" s="627"/>
      <c r="F66" s="627"/>
      <c r="G66" s="627"/>
      <c r="H66" s="627"/>
      <c r="I66" s="627"/>
      <c r="J66" s="627"/>
      <c r="K66" s="627"/>
      <c r="L66" s="627"/>
      <c r="M66" s="627"/>
      <c r="N66" s="627"/>
      <c r="O66" s="627"/>
      <c r="P66" s="627"/>
    </row>
    <row r="67" spans="1:16" ht="19.5" customHeight="1">
      <c r="B67" s="627"/>
      <c r="C67" s="627"/>
      <c r="D67" s="627"/>
      <c r="E67" s="627"/>
      <c r="F67" s="627"/>
      <c r="G67" s="627"/>
      <c r="H67" s="627"/>
      <c r="I67" s="627"/>
      <c r="J67" s="627"/>
      <c r="K67" s="627"/>
      <c r="L67" s="627"/>
      <c r="M67" s="627"/>
      <c r="N67" s="627"/>
      <c r="O67" s="627"/>
      <c r="P67" s="627"/>
    </row>
    <row r="68" spans="1:16" ht="19.5" customHeight="1">
      <c r="B68" s="627"/>
      <c r="C68" s="627"/>
      <c r="D68" s="627"/>
      <c r="E68" s="627"/>
      <c r="F68" s="627"/>
      <c r="G68" s="627"/>
      <c r="H68" s="627"/>
      <c r="I68" s="627"/>
      <c r="J68" s="627"/>
      <c r="K68" s="627"/>
      <c r="L68" s="627"/>
      <c r="M68" s="627"/>
      <c r="N68" s="627"/>
      <c r="O68" s="627"/>
      <c r="P68" s="627"/>
    </row>
    <row r="69" spans="1:16" ht="19.5" customHeight="1">
      <c r="B69" s="627"/>
      <c r="C69" s="627"/>
      <c r="D69" s="627"/>
      <c r="E69" s="627"/>
      <c r="F69" s="627"/>
      <c r="G69" s="627"/>
      <c r="H69" s="627"/>
      <c r="I69" s="627"/>
      <c r="J69" s="627"/>
      <c r="K69" s="627"/>
      <c r="L69" s="627"/>
      <c r="M69" s="627"/>
      <c r="N69" s="627"/>
      <c r="O69" s="627"/>
      <c r="P69" s="627"/>
    </row>
    <row r="70" spans="1:16" ht="19.5" customHeight="1">
      <c r="B70" s="627"/>
      <c r="C70" s="627"/>
      <c r="D70" s="627"/>
      <c r="E70" s="627"/>
      <c r="F70" s="627"/>
      <c r="G70" s="627"/>
      <c r="H70" s="627"/>
      <c r="I70" s="627"/>
      <c r="J70" s="627"/>
      <c r="K70" s="627"/>
      <c r="L70" s="627"/>
      <c r="M70" s="627"/>
      <c r="N70" s="627"/>
      <c r="O70" s="627"/>
      <c r="P70" s="627"/>
    </row>
    <row r="71" spans="1:16" ht="19.5" customHeight="1">
      <c r="B71" s="627"/>
      <c r="C71" s="627"/>
      <c r="D71" s="627"/>
      <c r="E71" s="627"/>
      <c r="F71" s="627"/>
      <c r="G71" s="627"/>
      <c r="H71" s="627"/>
      <c r="I71" s="627"/>
      <c r="J71" s="627"/>
      <c r="K71" s="627"/>
      <c r="L71" s="627"/>
      <c r="M71" s="627"/>
      <c r="N71" s="627"/>
      <c r="O71" s="627"/>
      <c r="P71" s="627"/>
    </row>
    <row r="72" spans="1:16" ht="19.5" customHeight="1">
      <c r="B72" s="627"/>
      <c r="C72" s="627"/>
      <c r="D72" s="627"/>
      <c r="E72" s="627"/>
      <c r="F72" s="627"/>
      <c r="G72" s="627"/>
      <c r="H72" s="627"/>
      <c r="I72" s="627"/>
      <c r="J72" s="627"/>
      <c r="K72" s="627"/>
      <c r="L72" s="627"/>
      <c r="M72" s="627"/>
      <c r="N72" s="627"/>
      <c r="O72" s="627"/>
      <c r="P72" s="627"/>
    </row>
    <row r="73" spans="1:16" ht="19.5" customHeight="1">
      <c r="B73" s="627"/>
      <c r="C73" s="627"/>
      <c r="D73" s="627"/>
      <c r="E73" s="627"/>
      <c r="F73" s="627"/>
      <c r="G73" s="627"/>
      <c r="H73" s="627"/>
      <c r="I73" s="627"/>
      <c r="J73" s="627"/>
      <c r="K73" s="627"/>
      <c r="L73" s="627"/>
      <c r="M73" s="627"/>
      <c r="N73" s="627"/>
      <c r="O73" s="627"/>
      <c r="P73" s="627"/>
    </row>
    <row r="74" spans="1:16" ht="19.5" customHeight="1">
      <c r="B74" s="627"/>
      <c r="C74" s="627"/>
      <c r="D74" s="627"/>
      <c r="E74" s="627"/>
      <c r="F74" s="627"/>
      <c r="G74" s="627"/>
      <c r="H74" s="627"/>
      <c r="I74" s="627"/>
      <c r="J74" s="627"/>
      <c r="K74" s="627"/>
      <c r="L74" s="627"/>
      <c r="M74" s="627"/>
      <c r="N74" s="627"/>
      <c r="O74" s="627"/>
      <c r="P74" s="627"/>
    </row>
    <row r="75" spans="1:16" ht="19.5" customHeight="1">
      <c r="B75" s="627"/>
      <c r="C75" s="627"/>
      <c r="D75" s="627"/>
      <c r="E75" s="627"/>
      <c r="F75" s="627"/>
      <c r="G75" s="627"/>
      <c r="H75" s="627"/>
      <c r="I75" s="627"/>
      <c r="J75" s="627"/>
      <c r="K75" s="627"/>
      <c r="L75" s="627"/>
      <c r="M75" s="627"/>
      <c r="N75" s="627"/>
      <c r="O75" s="627"/>
      <c r="P75" s="627"/>
    </row>
    <row r="76" spans="1:16" ht="19.5" customHeight="1">
      <c r="B76" s="627"/>
      <c r="C76" s="627"/>
      <c r="D76" s="627"/>
      <c r="E76" s="627"/>
      <c r="F76" s="627"/>
      <c r="G76" s="627"/>
      <c r="H76" s="627"/>
      <c r="I76" s="627"/>
      <c r="J76" s="627"/>
      <c r="K76" s="627"/>
      <c r="L76" s="627"/>
      <c r="M76" s="627"/>
      <c r="N76" s="627"/>
      <c r="O76" s="627"/>
      <c r="P76" s="627"/>
    </row>
    <row r="77" spans="1:16" ht="14.25" customHeight="1">
      <c r="B77" s="31"/>
      <c r="C77" s="31"/>
      <c r="D77" s="31"/>
      <c r="E77" s="31"/>
      <c r="F77" s="31"/>
      <c r="G77" s="31"/>
      <c r="H77" s="31"/>
      <c r="I77" s="31"/>
      <c r="J77" s="31"/>
      <c r="K77" s="31"/>
      <c r="L77" s="31"/>
      <c r="M77" s="31"/>
      <c r="N77" s="31"/>
      <c r="O77" s="31"/>
      <c r="P77" s="31"/>
    </row>
    <row r="78" spans="1:16" ht="14.25" customHeight="1">
      <c r="B78" s="31"/>
      <c r="C78" s="31"/>
      <c r="D78" s="31"/>
      <c r="E78" s="31"/>
      <c r="F78" s="31"/>
      <c r="G78" s="31"/>
      <c r="H78" s="31"/>
      <c r="I78" s="31"/>
      <c r="J78" s="31"/>
      <c r="K78" s="31"/>
      <c r="L78" s="31"/>
      <c r="M78" s="31"/>
      <c r="N78" s="31"/>
      <c r="O78" s="31"/>
      <c r="P78" s="31"/>
    </row>
    <row r="79" spans="1:16">
      <c r="A79" s="32"/>
      <c r="B79" s="33"/>
      <c r="C79" s="33"/>
      <c r="D79" s="33"/>
      <c r="E79" s="33"/>
      <c r="F79" s="33"/>
      <c r="G79" s="33"/>
      <c r="H79" s="33"/>
      <c r="I79" s="33"/>
      <c r="J79" s="33"/>
      <c r="K79" s="33"/>
      <c r="L79" s="33"/>
      <c r="M79" s="33"/>
      <c r="N79" s="33"/>
      <c r="O79" s="33"/>
      <c r="P79" s="33"/>
    </row>
    <row r="80" spans="1:16" ht="14.25">
      <c r="A80" s="32"/>
      <c r="B80" s="34"/>
      <c r="C80" s="34"/>
      <c r="D80" s="34"/>
      <c r="E80" s="34"/>
      <c r="F80" s="34"/>
      <c r="G80" s="34"/>
      <c r="H80" s="34"/>
      <c r="I80" s="34"/>
      <c r="J80" s="34"/>
      <c r="K80" s="34"/>
      <c r="L80" s="34"/>
      <c r="M80" s="34"/>
      <c r="N80" s="34"/>
      <c r="O80" s="34"/>
      <c r="P80" s="34"/>
    </row>
  </sheetData>
  <mergeCells count="91">
    <mergeCell ref="B53:C53"/>
    <mergeCell ref="D53:H53"/>
    <mergeCell ref="J53:O53"/>
    <mergeCell ref="B66:P76"/>
    <mergeCell ref="B54:C54"/>
    <mergeCell ref="D54:H54"/>
    <mergeCell ref="J54:O54"/>
    <mergeCell ref="B55:C55"/>
    <mergeCell ref="D55:H55"/>
    <mergeCell ref="J55:O55"/>
    <mergeCell ref="B57:D57"/>
    <mergeCell ref="B58:P59"/>
    <mergeCell ref="B60:P64"/>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6"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zoomScaleNormal="100" zoomScaleSheetLayoutView="115" workbookViewId="0">
      <selection activeCell="H6" sqref="H6:I6"/>
    </sheetView>
  </sheetViews>
  <sheetFormatPr defaultRowHeight="13.5"/>
  <cols>
    <col min="1" max="4" width="2.625" style="321" customWidth="1"/>
    <col min="5" max="5" width="9.625" style="321" customWidth="1"/>
    <col min="6" max="6" width="15.625" style="321" customWidth="1"/>
    <col min="7" max="7" width="21.75" style="321" customWidth="1"/>
    <col min="8" max="9" width="15.625" style="321" customWidth="1"/>
    <col min="10" max="10" width="9.625" style="321" customWidth="1"/>
    <col min="11" max="256" width="9" style="321"/>
    <col min="257" max="260" width="2.625" style="321" customWidth="1"/>
    <col min="261" max="261" width="9.625" style="321" customWidth="1"/>
    <col min="262" max="262" width="15.625" style="321" customWidth="1"/>
    <col min="263" max="263" width="21.75" style="321" customWidth="1"/>
    <col min="264" max="265" width="15.625" style="321" customWidth="1"/>
    <col min="266" max="266" width="9.625" style="321" customWidth="1"/>
    <col min="267" max="512" width="9" style="321"/>
    <col min="513" max="516" width="2.625" style="321" customWidth="1"/>
    <col min="517" max="517" width="9.625" style="321" customWidth="1"/>
    <col min="518" max="518" width="15.625" style="321" customWidth="1"/>
    <col min="519" max="519" width="21.75" style="321" customWidth="1"/>
    <col min="520" max="521" width="15.625" style="321" customWidth="1"/>
    <col min="522" max="522" width="9.625" style="321" customWidth="1"/>
    <col min="523" max="768" width="9" style="321"/>
    <col min="769" max="772" width="2.625" style="321" customWidth="1"/>
    <col min="773" max="773" width="9.625" style="321" customWidth="1"/>
    <col min="774" max="774" width="15.625" style="321" customWidth="1"/>
    <col min="775" max="775" width="21.75" style="321" customWidth="1"/>
    <col min="776" max="777" width="15.625" style="321" customWidth="1"/>
    <col min="778" max="778" width="9.625" style="321" customWidth="1"/>
    <col min="779" max="1024" width="9" style="321"/>
    <col min="1025" max="1028" width="2.625" style="321" customWidth="1"/>
    <col min="1029" max="1029" width="9.625" style="321" customWidth="1"/>
    <col min="1030" max="1030" width="15.625" style="321" customWidth="1"/>
    <col min="1031" max="1031" width="21.75" style="321" customWidth="1"/>
    <col min="1032" max="1033" width="15.625" style="321" customWidth="1"/>
    <col min="1034" max="1034" width="9.625" style="321" customWidth="1"/>
    <col min="1035" max="1280" width="9" style="321"/>
    <col min="1281" max="1284" width="2.625" style="321" customWidth="1"/>
    <col min="1285" max="1285" width="9.625" style="321" customWidth="1"/>
    <col min="1286" max="1286" width="15.625" style="321" customWidth="1"/>
    <col min="1287" max="1287" width="21.75" style="321" customWidth="1"/>
    <col min="1288" max="1289" width="15.625" style="321" customWidth="1"/>
    <col min="1290" max="1290" width="9.625" style="321" customWidth="1"/>
    <col min="1291" max="1536" width="9" style="321"/>
    <col min="1537" max="1540" width="2.625" style="321" customWidth="1"/>
    <col min="1541" max="1541" width="9.625" style="321" customWidth="1"/>
    <col min="1542" max="1542" width="15.625" style="321" customWidth="1"/>
    <col min="1543" max="1543" width="21.75" style="321" customWidth="1"/>
    <col min="1544" max="1545" width="15.625" style="321" customWidth="1"/>
    <col min="1546" max="1546" width="9.625" style="321" customWidth="1"/>
    <col min="1547" max="1792" width="9" style="321"/>
    <col min="1793" max="1796" width="2.625" style="321" customWidth="1"/>
    <col min="1797" max="1797" width="9.625" style="321" customWidth="1"/>
    <col min="1798" max="1798" width="15.625" style="321" customWidth="1"/>
    <col min="1799" max="1799" width="21.75" style="321" customWidth="1"/>
    <col min="1800" max="1801" width="15.625" style="321" customWidth="1"/>
    <col min="1802" max="1802" width="9.625" style="321" customWidth="1"/>
    <col min="1803" max="2048" width="9" style="321"/>
    <col min="2049" max="2052" width="2.625" style="321" customWidth="1"/>
    <col min="2053" max="2053" width="9.625" style="321" customWidth="1"/>
    <col min="2054" max="2054" width="15.625" style="321" customWidth="1"/>
    <col min="2055" max="2055" width="21.75" style="321" customWidth="1"/>
    <col min="2056" max="2057" width="15.625" style="321" customWidth="1"/>
    <col min="2058" max="2058" width="9.625" style="321" customWidth="1"/>
    <col min="2059" max="2304" width="9" style="321"/>
    <col min="2305" max="2308" width="2.625" style="321" customWidth="1"/>
    <col min="2309" max="2309" width="9.625" style="321" customWidth="1"/>
    <col min="2310" max="2310" width="15.625" style="321" customWidth="1"/>
    <col min="2311" max="2311" width="21.75" style="321" customWidth="1"/>
    <col min="2312" max="2313" width="15.625" style="321" customWidth="1"/>
    <col min="2314" max="2314" width="9.625" style="321" customWidth="1"/>
    <col min="2315" max="2560" width="9" style="321"/>
    <col min="2561" max="2564" width="2.625" style="321" customWidth="1"/>
    <col min="2565" max="2565" width="9.625" style="321" customWidth="1"/>
    <col min="2566" max="2566" width="15.625" style="321" customWidth="1"/>
    <col min="2567" max="2567" width="21.75" style="321" customWidth="1"/>
    <col min="2568" max="2569" width="15.625" style="321" customWidth="1"/>
    <col min="2570" max="2570" width="9.625" style="321" customWidth="1"/>
    <col min="2571" max="2816" width="9" style="321"/>
    <col min="2817" max="2820" width="2.625" style="321" customWidth="1"/>
    <col min="2821" max="2821" width="9.625" style="321" customWidth="1"/>
    <col min="2822" max="2822" width="15.625" style="321" customWidth="1"/>
    <col min="2823" max="2823" width="21.75" style="321" customWidth="1"/>
    <col min="2824" max="2825" width="15.625" style="321" customWidth="1"/>
    <col min="2826" max="2826" width="9.625" style="321" customWidth="1"/>
    <col min="2827" max="3072" width="9" style="321"/>
    <col min="3073" max="3076" width="2.625" style="321" customWidth="1"/>
    <col min="3077" max="3077" width="9.625" style="321" customWidth="1"/>
    <col min="3078" max="3078" width="15.625" style="321" customWidth="1"/>
    <col min="3079" max="3079" width="21.75" style="321" customWidth="1"/>
    <col min="3080" max="3081" width="15.625" style="321" customWidth="1"/>
    <col min="3082" max="3082" width="9.625" style="321" customWidth="1"/>
    <col min="3083" max="3328" width="9" style="321"/>
    <col min="3329" max="3332" width="2.625" style="321" customWidth="1"/>
    <col min="3333" max="3333" width="9.625" style="321" customWidth="1"/>
    <col min="3334" max="3334" width="15.625" style="321" customWidth="1"/>
    <col min="3335" max="3335" width="21.75" style="321" customWidth="1"/>
    <col min="3336" max="3337" width="15.625" style="321" customWidth="1"/>
    <col min="3338" max="3338" width="9.625" style="321" customWidth="1"/>
    <col min="3339" max="3584" width="9" style="321"/>
    <col min="3585" max="3588" width="2.625" style="321" customWidth="1"/>
    <col min="3589" max="3589" width="9.625" style="321" customWidth="1"/>
    <col min="3590" max="3590" width="15.625" style="321" customWidth="1"/>
    <col min="3591" max="3591" width="21.75" style="321" customWidth="1"/>
    <col min="3592" max="3593" width="15.625" style="321" customWidth="1"/>
    <col min="3594" max="3594" width="9.625" style="321" customWidth="1"/>
    <col min="3595" max="3840" width="9" style="321"/>
    <col min="3841" max="3844" width="2.625" style="321" customWidth="1"/>
    <col min="3845" max="3845" width="9.625" style="321" customWidth="1"/>
    <col min="3846" max="3846" width="15.625" style="321" customWidth="1"/>
    <col min="3847" max="3847" width="21.75" style="321" customWidth="1"/>
    <col min="3848" max="3849" width="15.625" style="321" customWidth="1"/>
    <col min="3850" max="3850" width="9.625" style="321" customWidth="1"/>
    <col min="3851" max="4096" width="9" style="321"/>
    <col min="4097" max="4100" width="2.625" style="321" customWidth="1"/>
    <col min="4101" max="4101" width="9.625" style="321" customWidth="1"/>
    <col min="4102" max="4102" width="15.625" style="321" customWidth="1"/>
    <col min="4103" max="4103" width="21.75" style="321" customWidth="1"/>
    <col min="4104" max="4105" width="15.625" style="321" customWidth="1"/>
    <col min="4106" max="4106" width="9.625" style="321" customWidth="1"/>
    <col min="4107" max="4352" width="9" style="321"/>
    <col min="4353" max="4356" width="2.625" style="321" customWidth="1"/>
    <col min="4357" max="4357" width="9.625" style="321" customWidth="1"/>
    <col min="4358" max="4358" width="15.625" style="321" customWidth="1"/>
    <col min="4359" max="4359" width="21.75" style="321" customWidth="1"/>
    <col min="4360" max="4361" width="15.625" style="321" customWidth="1"/>
    <col min="4362" max="4362" width="9.625" style="321" customWidth="1"/>
    <col min="4363" max="4608" width="9" style="321"/>
    <col min="4609" max="4612" width="2.625" style="321" customWidth="1"/>
    <col min="4613" max="4613" width="9.625" style="321" customWidth="1"/>
    <col min="4614" max="4614" width="15.625" style="321" customWidth="1"/>
    <col min="4615" max="4615" width="21.75" style="321" customWidth="1"/>
    <col min="4616" max="4617" width="15.625" style="321" customWidth="1"/>
    <col min="4618" max="4618" width="9.625" style="321" customWidth="1"/>
    <col min="4619" max="4864" width="9" style="321"/>
    <col min="4865" max="4868" width="2.625" style="321" customWidth="1"/>
    <col min="4869" max="4869" width="9.625" style="321" customWidth="1"/>
    <col min="4870" max="4870" width="15.625" style="321" customWidth="1"/>
    <col min="4871" max="4871" width="21.75" style="321" customWidth="1"/>
    <col min="4872" max="4873" width="15.625" style="321" customWidth="1"/>
    <col min="4874" max="4874" width="9.625" style="321" customWidth="1"/>
    <col min="4875" max="5120" width="9" style="321"/>
    <col min="5121" max="5124" width="2.625" style="321" customWidth="1"/>
    <col min="5125" max="5125" width="9.625" style="321" customWidth="1"/>
    <col min="5126" max="5126" width="15.625" style="321" customWidth="1"/>
    <col min="5127" max="5127" width="21.75" style="321" customWidth="1"/>
    <col min="5128" max="5129" width="15.625" style="321" customWidth="1"/>
    <col min="5130" max="5130" width="9.625" style="321" customWidth="1"/>
    <col min="5131" max="5376" width="9" style="321"/>
    <col min="5377" max="5380" width="2.625" style="321" customWidth="1"/>
    <col min="5381" max="5381" width="9.625" style="321" customWidth="1"/>
    <col min="5382" max="5382" width="15.625" style="321" customWidth="1"/>
    <col min="5383" max="5383" width="21.75" style="321" customWidth="1"/>
    <col min="5384" max="5385" width="15.625" style="321" customWidth="1"/>
    <col min="5386" max="5386" width="9.625" style="321" customWidth="1"/>
    <col min="5387" max="5632" width="9" style="321"/>
    <col min="5633" max="5636" width="2.625" style="321" customWidth="1"/>
    <col min="5637" max="5637" width="9.625" style="321" customWidth="1"/>
    <col min="5638" max="5638" width="15.625" style="321" customWidth="1"/>
    <col min="5639" max="5639" width="21.75" style="321" customWidth="1"/>
    <col min="5640" max="5641" width="15.625" style="321" customWidth="1"/>
    <col min="5642" max="5642" width="9.625" style="321" customWidth="1"/>
    <col min="5643" max="5888" width="9" style="321"/>
    <col min="5889" max="5892" width="2.625" style="321" customWidth="1"/>
    <col min="5893" max="5893" width="9.625" style="321" customWidth="1"/>
    <col min="5894" max="5894" width="15.625" style="321" customWidth="1"/>
    <col min="5895" max="5895" width="21.75" style="321" customWidth="1"/>
    <col min="5896" max="5897" width="15.625" style="321" customWidth="1"/>
    <col min="5898" max="5898" width="9.625" style="321" customWidth="1"/>
    <col min="5899" max="6144" width="9" style="321"/>
    <col min="6145" max="6148" width="2.625" style="321" customWidth="1"/>
    <col min="6149" max="6149" width="9.625" style="321" customWidth="1"/>
    <col min="6150" max="6150" width="15.625" style="321" customWidth="1"/>
    <col min="6151" max="6151" width="21.75" style="321" customWidth="1"/>
    <col min="6152" max="6153" width="15.625" style="321" customWidth="1"/>
    <col min="6154" max="6154" width="9.625" style="321" customWidth="1"/>
    <col min="6155" max="6400" width="9" style="321"/>
    <col min="6401" max="6404" width="2.625" style="321" customWidth="1"/>
    <col min="6405" max="6405" width="9.625" style="321" customWidth="1"/>
    <col min="6406" max="6406" width="15.625" style="321" customWidth="1"/>
    <col min="6407" max="6407" width="21.75" style="321" customWidth="1"/>
    <col min="6408" max="6409" width="15.625" style="321" customWidth="1"/>
    <col min="6410" max="6410" width="9.625" style="321" customWidth="1"/>
    <col min="6411" max="6656" width="9" style="321"/>
    <col min="6657" max="6660" width="2.625" style="321" customWidth="1"/>
    <col min="6661" max="6661" width="9.625" style="321" customWidth="1"/>
    <col min="6662" max="6662" width="15.625" style="321" customWidth="1"/>
    <col min="6663" max="6663" width="21.75" style="321" customWidth="1"/>
    <col min="6664" max="6665" width="15.625" style="321" customWidth="1"/>
    <col min="6666" max="6666" width="9.625" style="321" customWidth="1"/>
    <col min="6667" max="6912" width="9" style="321"/>
    <col min="6913" max="6916" width="2.625" style="321" customWidth="1"/>
    <col min="6917" max="6917" width="9.625" style="321" customWidth="1"/>
    <col min="6918" max="6918" width="15.625" style="321" customWidth="1"/>
    <col min="6919" max="6919" width="21.75" style="321" customWidth="1"/>
    <col min="6920" max="6921" width="15.625" style="321" customWidth="1"/>
    <col min="6922" max="6922" width="9.625" style="321" customWidth="1"/>
    <col min="6923" max="7168" width="9" style="321"/>
    <col min="7169" max="7172" width="2.625" style="321" customWidth="1"/>
    <col min="7173" max="7173" width="9.625" style="321" customWidth="1"/>
    <col min="7174" max="7174" width="15.625" style="321" customWidth="1"/>
    <col min="7175" max="7175" width="21.75" style="321" customWidth="1"/>
    <col min="7176" max="7177" width="15.625" style="321" customWidth="1"/>
    <col min="7178" max="7178" width="9.625" style="321" customWidth="1"/>
    <col min="7179" max="7424" width="9" style="321"/>
    <col min="7425" max="7428" width="2.625" style="321" customWidth="1"/>
    <col min="7429" max="7429" width="9.625" style="321" customWidth="1"/>
    <col min="7430" max="7430" width="15.625" style="321" customWidth="1"/>
    <col min="7431" max="7431" width="21.75" style="321" customWidth="1"/>
    <col min="7432" max="7433" width="15.625" style="321" customWidth="1"/>
    <col min="7434" max="7434" width="9.625" style="321" customWidth="1"/>
    <col min="7435" max="7680" width="9" style="321"/>
    <col min="7681" max="7684" width="2.625" style="321" customWidth="1"/>
    <col min="7685" max="7685" width="9.625" style="321" customWidth="1"/>
    <col min="7686" max="7686" width="15.625" style="321" customWidth="1"/>
    <col min="7687" max="7687" width="21.75" style="321" customWidth="1"/>
    <col min="7688" max="7689" width="15.625" style="321" customWidth="1"/>
    <col min="7690" max="7690" width="9.625" style="321" customWidth="1"/>
    <col min="7691" max="7936" width="9" style="321"/>
    <col min="7937" max="7940" width="2.625" style="321" customWidth="1"/>
    <col min="7941" max="7941" width="9.625" style="321" customWidth="1"/>
    <col min="7942" max="7942" width="15.625" style="321" customWidth="1"/>
    <col min="7943" max="7943" width="21.75" style="321" customWidth="1"/>
    <col min="7944" max="7945" width="15.625" style="321" customWidth="1"/>
    <col min="7946" max="7946" width="9.625" style="321" customWidth="1"/>
    <col min="7947" max="8192" width="9" style="321"/>
    <col min="8193" max="8196" width="2.625" style="321" customWidth="1"/>
    <col min="8197" max="8197" width="9.625" style="321" customWidth="1"/>
    <col min="8198" max="8198" width="15.625" style="321" customWidth="1"/>
    <col min="8199" max="8199" width="21.75" style="321" customWidth="1"/>
    <col min="8200" max="8201" width="15.625" style="321" customWidth="1"/>
    <col min="8202" max="8202" width="9.625" style="321" customWidth="1"/>
    <col min="8203" max="8448" width="9" style="321"/>
    <col min="8449" max="8452" width="2.625" style="321" customWidth="1"/>
    <col min="8453" max="8453" width="9.625" style="321" customWidth="1"/>
    <col min="8454" max="8454" width="15.625" style="321" customWidth="1"/>
    <col min="8455" max="8455" width="21.75" style="321" customWidth="1"/>
    <col min="8456" max="8457" width="15.625" style="321" customWidth="1"/>
    <col min="8458" max="8458" width="9.625" style="321" customWidth="1"/>
    <col min="8459" max="8704" width="9" style="321"/>
    <col min="8705" max="8708" width="2.625" style="321" customWidth="1"/>
    <col min="8709" max="8709" width="9.625" style="321" customWidth="1"/>
    <col min="8710" max="8710" width="15.625" style="321" customWidth="1"/>
    <col min="8711" max="8711" width="21.75" style="321" customWidth="1"/>
    <col min="8712" max="8713" width="15.625" style="321" customWidth="1"/>
    <col min="8714" max="8714" width="9.625" style="321" customWidth="1"/>
    <col min="8715" max="8960" width="9" style="321"/>
    <col min="8961" max="8964" width="2.625" style="321" customWidth="1"/>
    <col min="8965" max="8965" width="9.625" style="321" customWidth="1"/>
    <col min="8966" max="8966" width="15.625" style="321" customWidth="1"/>
    <col min="8967" max="8967" width="21.75" style="321" customWidth="1"/>
    <col min="8968" max="8969" width="15.625" style="321" customWidth="1"/>
    <col min="8970" max="8970" width="9.625" style="321" customWidth="1"/>
    <col min="8971" max="9216" width="9" style="321"/>
    <col min="9217" max="9220" width="2.625" style="321" customWidth="1"/>
    <col min="9221" max="9221" width="9.625" style="321" customWidth="1"/>
    <col min="9222" max="9222" width="15.625" style="321" customWidth="1"/>
    <col min="9223" max="9223" width="21.75" style="321" customWidth="1"/>
    <col min="9224" max="9225" width="15.625" style="321" customWidth="1"/>
    <col min="9226" max="9226" width="9.625" style="321" customWidth="1"/>
    <col min="9227" max="9472" width="9" style="321"/>
    <col min="9473" max="9476" width="2.625" style="321" customWidth="1"/>
    <col min="9477" max="9477" width="9.625" style="321" customWidth="1"/>
    <col min="9478" max="9478" width="15.625" style="321" customWidth="1"/>
    <col min="9479" max="9479" width="21.75" style="321" customWidth="1"/>
    <col min="9480" max="9481" width="15.625" style="321" customWidth="1"/>
    <col min="9482" max="9482" width="9.625" style="321" customWidth="1"/>
    <col min="9483" max="9728" width="9" style="321"/>
    <col min="9729" max="9732" width="2.625" style="321" customWidth="1"/>
    <col min="9733" max="9733" width="9.625" style="321" customWidth="1"/>
    <col min="9734" max="9734" width="15.625" style="321" customWidth="1"/>
    <col min="9735" max="9735" width="21.75" style="321" customWidth="1"/>
    <col min="9736" max="9737" width="15.625" style="321" customWidth="1"/>
    <col min="9738" max="9738" width="9.625" style="321" customWidth="1"/>
    <col min="9739" max="9984" width="9" style="321"/>
    <col min="9985" max="9988" width="2.625" style="321" customWidth="1"/>
    <col min="9989" max="9989" width="9.625" style="321" customWidth="1"/>
    <col min="9990" max="9990" width="15.625" style="321" customWidth="1"/>
    <col min="9991" max="9991" width="21.75" style="321" customWidth="1"/>
    <col min="9992" max="9993" width="15.625" style="321" customWidth="1"/>
    <col min="9994" max="9994" width="9.625" style="321" customWidth="1"/>
    <col min="9995" max="10240" width="9" style="321"/>
    <col min="10241" max="10244" width="2.625" style="321" customWidth="1"/>
    <col min="10245" max="10245" width="9.625" style="321" customWidth="1"/>
    <col min="10246" max="10246" width="15.625" style="321" customWidth="1"/>
    <col min="10247" max="10247" width="21.75" style="321" customWidth="1"/>
    <col min="10248" max="10249" width="15.625" style="321" customWidth="1"/>
    <col min="10250" max="10250" width="9.625" style="321" customWidth="1"/>
    <col min="10251" max="10496" width="9" style="321"/>
    <col min="10497" max="10500" width="2.625" style="321" customWidth="1"/>
    <col min="10501" max="10501" width="9.625" style="321" customWidth="1"/>
    <col min="10502" max="10502" width="15.625" style="321" customWidth="1"/>
    <col min="10503" max="10503" width="21.75" style="321" customWidth="1"/>
    <col min="10504" max="10505" width="15.625" style="321" customWidth="1"/>
    <col min="10506" max="10506" width="9.625" style="321" customWidth="1"/>
    <col min="10507" max="10752" width="9" style="321"/>
    <col min="10753" max="10756" width="2.625" style="321" customWidth="1"/>
    <col min="10757" max="10757" width="9.625" style="321" customWidth="1"/>
    <col min="10758" max="10758" width="15.625" style="321" customWidth="1"/>
    <col min="10759" max="10759" width="21.75" style="321" customWidth="1"/>
    <col min="10760" max="10761" width="15.625" style="321" customWidth="1"/>
    <col min="10762" max="10762" width="9.625" style="321" customWidth="1"/>
    <col min="10763" max="11008" width="9" style="321"/>
    <col min="11009" max="11012" width="2.625" style="321" customWidth="1"/>
    <col min="11013" max="11013" width="9.625" style="321" customWidth="1"/>
    <col min="11014" max="11014" width="15.625" style="321" customWidth="1"/>
    <col min="11015" max="11015" width="21.75" style="321" customWidth="1"/>
    <col min="11016" max="11017" width="15.625" style="321" customWidth="1"/>
    <col min="11018" max="11018" width="9.625" style="321" customWidth="1"/>
    <col min="11019" max="11264" width="9" style="321"/>
    <col min="11265" max="11268" width="2.625" style="321" customWidth="1"/>
    <col min="11269" max="11269" width="9.625" style="321" customWidth="1"/>
    <col min="11270" max="11270" width="15.625" style="321" customWidth="1"/>
    <col min="11271" max="11271" width="21.75" style="321" customWidth="1"/>
    <col min="11272" max="11273" width="15.625" style="321" customWidth="1"/>
    <col min="11274" max="11274" width="9.625" style="321" customWidth="1"/>
    <col min="11275" max="11520" width="9" style="321"/>
    <col min="11521" max="11524" width="2.625" style="321" customWidth="1"/>
    <col min="11525" max="11525" width="9.625" style="321" customWidth="1"/>
    <col min="11526" max="11526" width="15.625" style="321" customWidth="1"/>
    <col min="11527" max="11527" width="21.75" style="321" customWidth="1"/>
    <col min="11528" max="11529" width="15.625" style="321" customWidth="1"/>
    <col min="11530" max="11530" width="9.625" style="321" customWidth="1"/>
    <col min="11531" max="11776" width="9" style="321"/>
    <col min="11777" max="11780" width="2.625" style="321" customWidth="1"/>
    <col min="11781" max="11781" width="9.625" style="321" customWidth="1"/>
    <col min="11782" max="11782" width="15.625" style="321" customWidth="1"/>
    <col min="11783" max="11783" width="21.75" style="321" customWidth="1"/>
    <col min="11784" max="11785" width="15.625" style="321" customWidth="1"/>
    <col min="11786" max="11786" width="9.625" style="321" customWidth="1"/>
    <col min="11787" max="12032" width="9" style="321"/>
    <col min="12033" max="12036" width="2.625" style="321" customWidth="1"/>
    <col min="12037" max="12037" width="9.625" style="321" customWidth="1"/>
    <col min="12038" max="12038" width="15.625" style="321" customWidth="1"/>
    <col min="12039" max="12039" width="21.75" style="321" customWidth="1"/>
    <col min="12040" max="12041" width="15.625" style="321" customWidth="1"/>
    <col min="12042" max="12042" width="9.625" style="321" customWidth="1"/>
    <col min="12043" max="12288" width="9" style="321"/>
    <col min="12289" max="12292" width="2.625" style="321" customWidth="1"/>
    <col min="12293" max="12293" width="9.625" style="321" customWidth="1"/>
    <col min="12294" max="12294" width="15.625" style="321" customWidth="1"/>
    <col min="12295" max="12295" width="21.75" style="321" customWidth="1"/>
    <col min="12296" max="12297" width="15.625" style="321" customWidth="1"/>
    <col min="12298" max="12298" width="9.625" style="321" customWidth="1"/>
    <col min="12299" max="12544" width="9" style="321"/>
    <col min="12545" max="12548" width="2.625" style="321" customWidth="1"/>
    <col min="12549" max="12549" width="9.625" style="321" customWidth="1"/>
    <col min="12550" max="12550" width="15.625" style="321" customWidth="1"/>
    <col min="12551" max="12551" width="21.75" style="321" customWidth="1"/>
    <col min="12552" max="12553" width="15.625" style="321" customWidth="1"/>
    <col min="12554" max="12554" width="9.625" style="321" customWidth="1"/>
    <col min="12555" max="12800" width="9" style="321"/>
    <col min="12801" max="12804" width="2.625" style="321" customWidth="1"/>
    <col min="12805" max="12805" width="9.625" style="321" customWidth="1"/>
    <col min="12806" max="12806" width="15.625" style="321" customWidth="1"/>
    <col min="12807" max="12807" width="21.75" style="321" customWidth="1"/>
    <col min="12808" max="12809" width="15.625" style="321" customWidth="1"/>
    <col min="12810" max="12810" width="9.625" style="321" customWidth="1"/>
    <col min="12811" max="13056" width="9" style="321"/>
    <col min="13057" max="13060" width="2.625" style="321" customWidth="1"/>
    <col min="13061" max="13061" width="9.625" style="321" customWidth="1"/>
    <col min="13062" max="13062" width="15.625" style="321" customWidth="1"/>
    <col min="13063" max="13063" width="21.75" style="321" customWidth="1"/>
    <col min="13064" max="13065" width="15.625" style="321" customWidth="1"/>
    <col min="13066" max="13066" width="9.625" style="321" customWidth="1"/>
    <col min="13067" max="13312" width="9" style="321"/>
    <col min="13313" max="13316" width="2.625" style="321" customWidth="1"/>
    <col min="13317" max="13317" width="9.625" style="321" customWidth="1"/>
    <col min="13318" max="13318" width="15.625" style="321" customWidth="1"/>
    <col min="13319" max="13319" width="21.75" style="321" customWidth="1"/>
    <col min="13320" max="13321" width="15.625" style="321" customWidth="1"/>
    <col min="13322" max="13322" width="9.625" style="321" customWidth="1"/>
    <col min="13323" max="13568" width="9" style="321"/>
    <col min="13569" max="13572" width="2.625" style="321" customWidth="1"/>
    <col min="13573" max="13573" width="9.625" style="321" customWidth="1"/>
    <col min="13574" max="13574" width="15.625" style="321" customWidth="1"/>
    <col min="13575" max="13575" width="21.75" style="321" customWidth="1"/>
    <col min="13576" max="13577" width="15.625" style="321" customWidth="1"/>
    <col min="13578" max="13578" width="9.625" style="321" customWidth="1"/>
    <col min="13579" max="13824" width="9" style="321"/>
    <col min="13825" max="13828" width="2.625" style="321" customWidth="1"/>
    <col min="13829" max="13829" width="9.625" style="321" customWidth="1"/>
    <col min="13830" max="13830" width="15.625" style="321" customWidth="1"/>
    <col min="13831" max="13831" width="21.75" style="321" customWidth="1"/>
    <col min="13832" max="13833" width="15.625" style="321" customWidth="1"/>
    <col min="13834" max="13834" width="9.625" style="321" customWidth="1"/>
    <col min="13835" max="14080" width="9" style="321"/>
    <col min="14081" max="14084" width="2.625" style="321" customWidth="1"/>
    <col min="14085" max="14085" width="9.625" style="321" customWidth="1"/>
    <col min="14086" max="14086" width="15.625" style="321" customWidth="1"/>
    <col min="14087" max="14087" width="21.75" style="321" customWidth="1"/>
    <col min="14088" max="14089" width="15.625" style="321" customWidth="1"/>
    <col min="14090" max="14090" width="9.625" style="321" customWidth="1"/>
    <col min="14091" max="14336" width="9" style="321"/>
    <col min="14337" max="14340" width="2.625" style="321" customWidth="1"/>
    <col min="14341" max="14341" width="9.625" style="321" customWidth="1"/>
    <col min="14342" max="14342" width="15.625" style="321" customWidth="1"/>
    <col min="14343" max="14343" width="21.75" style="321" customWidth="1"/>
    <col min="14344" max="14345" width="15.625" style="321" customWidth="1"/>
    <col min="14346" max="14346" width="9.625" style="321" customWidth="1"/>
    <col min="14347" max="14592" width="9" style="321"/>
    <col min="14593" max="14596" width="2.625" style="321" customWidth="1"/>
    <col min="14597" max="14597" width="9.625" style="321" customWidth="1"/>
    <col min="14598" max="14598" width="15.625" style="321" customWidth="1"/>
    <col min="14599" max="14599" width="21.75" style="321" customWidth="1"/>
    <col min="14600" max="14601" width="15.625" style="321" customWidth="1"/>
    <col min="14602" max="14602" width="9.625" style="321" customWidth="1"/>
    <col min="14603" max="14848" width="9" style="321"/>
    <col min="14849" max="14852" width="2.625" style="321" customWidth="1"/>
    <col min="14853" max="14853" width="9.625" style="321" customWidth="1"/>
    <col min="14854" max="14854" width="15.625" style="321" customWidth="1"/>
    <col min="14855" max="14855" width="21.75" style="321" customWidth="1"/>
    <col min="14856" max="14857" width="15.625" style="321" customWidth="1"/>
    <col min="14858" max="14858" width="9.625" style="321" customWidth="1"/>
    <col min="14859" max="15104" width="9" style="321"/>
    <col min="15105" max="15108" width="2.625" style="321" customWidth="1"/>
    <col min="15109" max="15109" width="9.625" style="321" customWidth="1"/>
    <col min="15110" max="15110" width="15.625" style="321" customWidth="1"/>
    <col min="15111" max="15111" width="21.75" style="321" customWidth="1"/>
    <col min="15112" max="15113" width="15.625" style="321" customWidth="1"/>
    <col min="15114" max="15114" width="9.625" style="321" customWidth="1"/>
    <col min="15115" max="15360" width="9" style="321"/>
    <col min="15361" max="15364" width="2.625" style="321" customWidth="1"/>
    <col min="15365" max="15365" width="9.625" style="321" customWidth="1"/>
    <col min="15366" max="15366" width="15.625" style="321" customWidth="1"/>
    <col min="15367" max="15367" width="21.75" style="321" customWidth="1"/>
    <col min="15368" max="15369" width="15.625" style="321" customWidth="1"/>
    <col min="15370" max="15370" width="9.625" style="321" customWidth="1"/>
    <col min="15371" max="15616" width="9" style="321"/>
    <col min="15617" max="15620" width="2.625" style="321" customWidth="1"/>
    <col min="15621" max="15621" width="9.625" style="321" customWidth="1"/>
    <col min="15622" max="15622" width="15.625" style="321" customWidth="1"/>
    <col min="15623" max="15623" width="21.75" style="321" customWidth="1"/>
    <col min="15624" max="15625" width="15.625" style="321" customWidth="1"/>
    <col min="15626" max="15626" width="9.625" style="321" customWidth="1"/>
    <col min="15627" max="15872" width="9" style="321"/>
    <col min="15873" max="15876" width="2.625" style="321" customWidth="1"/>
    <col min="15877" max="15877" width="9.625" style="321" customWidth="1"/>
    <col min="15878" max="15878" width="15.625" style="321" customWidth="1"/>
    <col min="15879" max="15879" width="21.75" style="321" customWidth="1"/>
    <col min="15880" max="15881" width="15.625" style="321" customWidth="1"/>
    <col min="15882" max="15882" width="9.625" style="321" customWidth="1"/>
    <col min="15883" max="16128" width="9" style="321"/>
    <col min="16129" max="16132" width="2.625" style="321" customWidth="1"/>
    <col min="16133" max="16133" width="9.625" style="321" customWidth="1"/>
    <col min="16134" max="16134" width="15.625" style="321" customWidth="1"/>
    <col min="16135" max="16135" width="21.75" style="321" customWidth="1"/>
    <col min="16136" max="16137" width="15.625" style="321" customWidth="1"/>
    <col min="16138" max="16138" width="9.625" style="321" customWidth="1"/>
    <col min="16139" max="16384" width="9" style="321"/>
  </cols>
  <sheetData>
    <row r="1" spans="1:11" ht="15" customHeight="1">
      <c r="A1" s="320" t="s">
        <v>875</v>
      </c>
    </row>
    <row r="2" spans="1:11" ht="39.950000000000003" customHeight="1">
      <c r="A2" s="649" t="s">
        <v>876</v>
      </c>
      <c r="B2" s="650"/>
      <c r="C2" s="650"/>
      <c r="D2" s="650"/>
      <c r="E2" s="650"/>
      <c r="F2" s="650"/>
      <c r="G2" s="650"/>
      <c r="H2" s="650"/>
      <c r="I2" s="650"/>
    </row>
    <row r="3" spans="1:11" s="320" customFormat="1" ht="15" customHeight="1">
      <c r="I3" s="322" t="s">
        <v>877</v>
      </c>
    </row>
    <row r="4" spans="1:11" s="320" customFormat="1" ht="15" customHeight="1">
      <c r="I4" s="322"/>
    </row>
    <row r="5" spans="1:11" s="320" customFormat="1" ht="15" customHeight="1">
      <c r="G5" s="350" t="s">
        <v>536</v>
      </c>
      <c r="H5" s="658"/>
      <c r="I5" s="658"/>
    </row>
    <row r="6" spans="1:11" s="320" customFormat="1" ht="15" customHeight="1">
      <c r="G6" s="351" t="s">
        <v>952</v>
      </c>
      <c r="H6" s="722"/>
      <c r="I6" s="722"/>
    </row>
    <row r="7" spans="1:11" s="320" customFormat="1" ht="12.75" customHeight="1">
      <c r="G7" s="352"/>
      <c r="H7" s="352"/>
      <c r="I7" s="352"/>
    </row>
    <row r="8" spans="1:11" s="320" customFormat="1" ht="28.5" customHeight="1">
      <c r="A8" s="323" t="s">
        <v>878</v>
      </c>
      <c r="B8" s="323"/>
      <c r="C8" s="323"/>
      <c r="D8" s="323"/>
      <c r="E8" s="323"/>
      <c r="F8" s="323"/>
      <c r="G8" s="324"/>
      <c r="H8" s="324"/>
      <c r="I8" s="324"/>
      <c r="J8" s="324"/>
    </row>
    <row r="9" spans="1:11" s="320" customFormat="1" ht="35.1" customHeight="1">
      <c r="B9" s="651" t="s">
        <v>879</v>
      </c>
      <c r="C9" s="652"/>
      <c r="D9" s="652"/>
      <c r="E9" s="652"/>
      <c r="F9" s="652"/>
      <c r="G9" s="653"/>
      <c r="H9" s="654" t="s">
        <v>880</v>
      </c>
      <c r="I9" s="655"/>
    </row>
    <row r="10" spans="1:11" s="320" customFormat="1" ht="9.9499999999999993" customHeight="1">
      <c r="B10" s="323"/>
      <c r="C10" s="323"/>
      <c r="D10" s="323"/>
      <c r="E10" s="323"/>
      <c r="F10" s="323"/>
      <c r="G10" s="323"/>
      <c r="H10" s="325"/>
      <c r="I10" s="325"/>
      <c r="J10" s="325"/>
      <c r="K10" s="324"/>
    </row>
    <row r="11" spans="1:11" s="320" customFormat="1" ht="15" customHeight="1">
      <c r="B11" s="630" t="s">
        <v>881</v>
      </c>
      <c r="C11" s="631"/>
      <c r="D11" s="631"/>
      <c r="E11" s="631"/>
      <c r="F11" s="631"/>
      <c r="G11" s="326"/>
      <c r="H11" s="656" t="s">
        <v>882</v>
      </c>
      <c r="I11" s="657"/>
    </row>
    <row r="12" spans="1:11" s="320" customFormat="1" ht="20.100000000000001" customHeight="1">
      <c r="B12" s="633"/>
      <c r="C12" s="634"/>
      <c r="D12" s="634"/>
      <c r="E12" s="634"/>
      <c r="F12" s="634"/>
      <c r="G12" s="327"/>
      <c r="H12" s="642"/>
      <c r="I12" s="643"/>
    </row>
    <row r="13" spans="1:11" s="320" customFormat="1" ht="15" customHeight="1">
      <c r="B13" s="629"/>
      <c r="C13" s="630" t="s">
        <v>883</v>
      </c>
      <c r="D13" s="631"/>
      <c r="E13" s="631"/>
      <c r="F13" s="631"/>
      <c r="G13" s="632"/>
      <c r="H13" s="636" t="s">
        <v>884</v>
      </c>
      <c r="I13" s="637"/>
    </row>
    <row r="14" spans="1:11" s="320" customFormat="1" ht="20.100000000000001" customHeight="1">
      <c r="B14" s="629"/>
      <c r="C14" s="633"/>
      <c r="D14" s="634"/>
      <c r="E14" s="634"/>
      <c r="F14" s="634"/>
      <c r="G14" s="635"/>
      <c r="H14" s="638" t="s">
        <v>885</v>
      </c>
      <c r="I14" s="639"/>
    </row>
    <row r="15" spans="1:11" s="320" customFormat="1" ht="15" customHeight="1">
      <c r="A15" s="323"/>
      <c r="B15" s="629"/>
      <c r="C15" s="629"/>
      <c r="D15" s="630" t="s">
        <v>886</v>
      </c>
      <c r="E15" s="631"/>
      <c r="F15" s="631"/>
      <c r="G15" s="632"/>
      <c r="H15" s="640" t="s">
        <v>887</v>
      </c>
      <c r="I15" s="641"/>
    </row>
    <row r="16" spans="1:11" s="320" customFormat="1" ht="20.100000000000001" customHeight="1">
      <c r="A16" s="323"/>
      <c r="B16" s="629"/>
      <c r="C16" s="629"/>
      <c r="D16" s="633"/>
      <c r="E16" s="634"/>
      <c r="F16" s="634"/>
      <c r="G16" s="635"/>
      <c r="H16" s="642" t="s">
        <v>885</v>
      </c>
      <c r="I16" s="643"/>
    </row>
    <row r="17" spans="1:10" s="320" customFormat="1" ht="15" customHeight="1">
      <c r="A17" s="323"/>
      <c r="B17" s="629"/>
      <c r="C17" s="629"/>
      <c r="D17" s="644"/>
      <c r="E17" s="630" t="s">
        <v>888</v>
      </c>
      <c r="F17" s="631"/>
      <c r="G17" s="632"/>
      <c r="H17" s="640" t="s">
        <v>540</v>
      </c>
      <c r="I17" s="641"/>
    </row>
    <row r="18" spans="1:10" s="320" customFormat="1" ht="20.100000000000001" customHeight="1">
      <c r="A18" s="323"/>
      <c r="B18" s="629"/>
      <c r="C18" s="629"/>
      <c r="D18" s="644"/>
      <c r="E18" s="646"/>
      <c r="F18" s="647"/>
      <c r="G18" s="648"/>
      <c r="H18" s="642" t="s">
        <v>885</v>
      </c>
      <c r="I18" s="643"/>
    </row>
    <row r="19" spans="1:10" s="320" customFormat="1" ht="15" customHeight="1">
      <c r="A19" s="323"/>
      <c r="B19" s="629"/>
      <c r="C19" s="629"/>
      <c r="D19" s="645"/>
      <c r="E19" s="630" t="s">
        <v>889</v>
      </c>
      <c r="F19" s="631"/>
      <c r="G19" s="632"/>
      <c r="H19" s="640" t="s">
        <v>541</v>
      </c>
      <c r="I19" s="641"/>
    </row>
    <row r="20" spans="1:10" s="320" customFormat="1" ht="20.100000000000001" customHeight="1">
      <c r="A20" s="323"/>
      <c r="B20" s="629"/>
      <c r="C20" s="629"/>
      <c r="D20" s="645"/>
      <c r="E20" s="646"/>
      <c r="F20" s="647"/>
      <c r="G20" s="648"/>
      <c r="H20" s="642" t="s">
        <v>885</v>
      </c>
      <c r="I20" s="643"/>
    </row>
    <row r="21" spans="1:10" s="320" customFormat="1" ht="15" customHeight="1">
      <c r="A21" s="323"/>
      <c r="B21" s="629"/>
      <c r="C21" s="629"/>
      <c r="D21" s="630" t="s">
        <v>890</v>
      </c>
      <c r="E21" s="631"/>
      <c r="F21" s="631"/>
      <c r="G21" s="632"/>
      <c r="H21" s="640" t="s">
        <v>891</v>
      </c>
      <c r="I21" s="641"/>
    </row>
    <row r="22" spans="1:10" s="320" customFormat="1" ht="20.100000000000001" customHeight="1">
      <c r="A22" s="323"/>
      <c r="B22" s="629"/>
      <c r="C22" s="629"/>
      <c r="D22" s="633"/>
      <c r="E22" s="647"/>
      <c r="F22" s="647"/>
      <c r="G22" s="648"/>
      <c r="H22" s="642" t="s">
        <v>885</v>
      </c>
      <c r="I22" s="643"/>
    </row>
    <row r="23" spans="1:10" s="320" customFormat="1" ht="15" customHeight="1">
      <c r="A23" s="323"/>
      <c r="B23" s="328"/>
      <c r="C23" s="328"/>
      <c r="D23" s="644"/>
      <c r="E23" s="630" t="s">
        <v>892</v>
      </c>
      <c r="F23" s="631"/>
      <c r="G23" s="632"/>
      <c r="H23" s="640" t="s">
        <v>542</v>
      </c>
      <c r="I23" s="641"/>
    </row>
    <row r="24" spans="1:10" s="320" customFormat="1" ht="20.100000000000001" customHeight="1">
      <c r="A24" s="323"/>
      <c r="B24" s="328"/>
      <c r="C24" s="328"/>
      <c r="D24" s="644"/>
      <c r="E24" s="646"/>
      <c r="F24" s="647"/>
      <c r="G24" s="648"/>
      <c r="H24" s="642" t="s">
        <v>885</v>
      </c>
      <c r="I24" s="643"/>
    </row>
    <row r="25" spans="1:10" s="320" customFormat="1" ht="15" customHeight="1">
      <c r="A25" s="323"/>
      <c r="B25" s="328"/>
      <c r="C25" s="328"/>
      <c r="D25" s="645"/>
      <c r="E25" s="630" t="s">
        <v>893</v>
      </c>
      <c r="F25" s="631"/>
      <c r="G25" s="632"/>
      <c r="H25" s="640" t="s">
        <v>543</v>
      </c>
      <c r="I25" s="641"/>
    </row>
    <row r="26" spans="1:10" s="320" customFormat="1" ht="20.100000000000001" customHeight="1">
      <c r="A26" s="323"/>
      <c r="B26" s="328"/>
      <c r="C26" s="329"/>
      <c r="D26" s="645"/>
      <c r="E26" s="646"/>
      <c r="F26" s="647"/>
      <c r="G26" s="648"/>
      <c r="H26" s="642" t="s">
        <v>885</v>
      </c>
      <c r="I26" s="643"/>
    </row>
    <row r="27" spans="1:10" s="320" customFormat="1" ht="14.25" customHeight="1">
      <c r="A27" s="323"/>
      <c r="B27" s="328"/>
      <c r="C27" s="660" t="s">
        <v>894</v>
      </c>
      <c r="D27" s="660"/>
      <c r="E27" s="660"/>
      <c r="F27" s="660"/>
      <c r="G27" s="661"/>
      <c r="H27" s="656" t="s">
        <v>885</v>
      </c>
      <c r="I27" s="657"/>
    </row>
    <row r="28" spans="1:10" s="320" customFormat="1" ht="40.5" customHeight="1">
      <c r="A28" s="323"/>
      <c r="B28" s="329"/>
      <c r="C28" s="662"/>
      <c r="D28" s="662"/>
      <c r="E28" s="662"/>
      <c r="F28" s="662"/>
      <c r="G28" s="663"/>
      <c r="H28" s="642"/>
      <c r="I28" s="643"/>
    </row>
    <row r="29" spans="1:10" s="320" customFormat="1" ht="15" customHeight="1">
      <c r="A29" s="323"/>
      <c r="C29" s="324"/>
      <c r="D29" s="324"/>
      <c r="E29" s="324"/>
      <c r="F29" s="324"/>
      <c r="G29" s="324"/>
      <c r="H29" s="324"/>
      <c r="I29" s="324"/>
      <c r="J29" s="324"/>
    </row>
    <row r="30" spans="1:10" s="320" customFormat="1" ht="20.100000000000001" customHeight="1">
      <c r="A30" s="324" t="s">
        <v>895</v>
      </c>
      <c r="B30" s="324"/>
      <c r="C30" s="324"/>
      <c r="D30" s="324"/>
      <c r="E30" s="324"/>
      <c r="F30" s="324"/>
      <c r="G30" s="324"/>
      <c r="H30" s="324"/>
      <c r="I30" s="324"/>
      <c r="J30" s="324"/>
    </row>
    <row r="31" spans="1:10" s="320" customFormat="1" ht="15" customHeight="1">
      <c r="B31" s="664" t="s">
        <v>896</v>
      </c>
      <c r="C31" s="664"/>
      <c r="D31" s="664"/>
      <c r="E31" s="665"/>
      <c r="F31" s="330"/>
      <c r="G31" s="330"/>
      <c r="H31" s="330"/>
      <c r="I31" s="331"/>
    </row>
    <row r="32" spans="1:10" s="320" customFormat="1" ht="15" customHeight="1">
      <c r="A32" s="323"/>
      <c r="B32" s="664"/>
      <c r="C32" s="664"/>
      <c r="D32" s="664"/>
      <c r="E32" s="664"/>
      <c r="F32" s="666" t="s">
        <v>897</v>
      </c>
      <c r="G32" s="331"/>
      <c r="H32" s="645" t="s">
        <v>898</v>
      </c>
      <c r="I32" s="664" t="s">
        <v>899</v>
      </c>
    </row>
    <row r="33" spans="1:9" s="320" customFormat="1" ht="30" customHeight="1">
      <c r="A33" s="323"/>
      <c r="B33" s="664"/>
      <c r="C33" s="664"/>
      <c r="D33" s="664"/>
      <c r="E33" s="664"/>
      <c r="F33" s="645"/>
      <c r="G33" s="332" t="s">
        <v>900</v>
      </c>
      <c r="H33" s="645"/>
      <c r="I33" s="645"/>
    </row>
    <row r="34" spans="1:9" s="320" customFormat="1" ht="15" customHeight="1">
      <c r="B34" s="667" t="s">
        <v>901</v>
      </c>
      <c r="C34" s="668"/>
      <c r="D34" s="668"/>
      <c r="E34" s="669"/>
      <c r="F34" s="333" t="s">
        <v>540</v>
      </c>
      <c r="G34" s="334"/>
      <c r="H34" s="335" t="s">
        <v>541</v>
      </c>
      <c r="I34" s="336" t="s">
        <v>542</v>
      </c>
    </row>
    <row r="35" spans="1:9" s="320" customFormat="1" ht="20.100000000000001" customHeight="1">
      <c r="B35" s="670" t="s">
        <v>902</v>
      </c>
      <c r="C35" s="671"/>
      <c r="D35" s="671"/>
      <c r="E35" s="672"/>
      <c r="F35" s="337" t="s">
        <v>902</v>
      </c>
      <c r="G35" s="337" t="s">
        <v>902</v>
      </c>
      <c r="H35" s="337" t="s">
        <v>902</v>
      </c>
      <c r="I35" s="338" t="s">
        <v>902</v>
      </c>
    </row>
    <row r="36" spans="1:9" s="320" customFormat="1" ht="15" customHeight="1"/>
    <row r="37" spans="1:9" s="320" customFormat="1" ht="20.100000000000001" customHeight="1">
      <c r="A37" s="320" t="s">
        <v>903</v>
      </c>
    </row>
    <row r="38" spans="1:9" s="320" customFormat="1" ht="30" customHeight="1">
      <c r="B38" s="673" t="s">
        <v>904</v>
      </c>
      <c r="C38" s="673"/>
      <c r="D38" s="673"/>
      <c r="E38" s="673"/>
      <c r="F38" s="673"/>
      <c r="G38" s="673"/>
      <c r="H38" s="674" t="s">
        <v>882</v>
      </c>
      <c r="I38" s="674"/>
    </row>
    <row r="39" spans="1:9" s="320" customFormat="1" ht="30" customHeight="1">
      <c r="B39" s="673" t="s">
        <v>905</v>
      </c>
      <c r="C39" s="673"/>
      <c r="D39" s="673"/>
      <c r="E39" s="673"/>
      <c r="F39" s="673"/>
      <c r="G39" s="673"/>
      <c r="H39" s="674" t="s">
        <v>882</v>
      </c>
      <c r="I39" s="674"/>
    </row>
    <row r="40" spans="1:9" s="320" customFormat="1" ht="30" customHeight="1">
      <c r="B40" s="673" t="s">
        <v>906</v>
      </c>
      <c r="C40" s="673"/>
      <c r="D40" s="673"/>
      <c r="E40" s="673"/>
      <c r="F40" s="673"/>
      <c r="G40" s="673"/>
      <c r="H40" s="674" t="s">
        <v>907</v>
      </c>
      <c r="I40" s="674"/>
    </row>
    <row r="41" spans="1:9" s="320" customFormat="1" ht="15" customHeight="1"/>
    <row r="42" spans="1:9" s="320" customFormat="1" ht="15" customHeight="1">
      <c r="A42" s="320" t="s">
        <v>908</v>
      </c>
    </row>
    <row r="43" spans="1:9" s="320" customFormat="1" ht="15" customHeight="1">
      <c r="A43" s="320" t="s">
        <v>909</v>
      </c>
    </row>
    <row r="44" spans="1:9" s="320" customFormat="1" ht="32.25" customHeight="1">
      <c r="B44" s="676" t="s">
        <v>910</v>
      </c>
      <c r="C44" s="677"/>
      <c r="D44" s="677"/>
      <c r="E44" s="677"/>
      <c r="F44" s="677"/>
      <c r="G44" s="677"/>
      <c r="H44" s="677"/>
      <c r="I44" s="677"/>
    </row>
    <row r="45" spans="1:9" s="320" customFormat="1" ht="15" customHeight="1">
      <c r="B45" s="675"/>
      <c r="C45" s="675"/>
      <c r="D45" s="675" t="s">
        <v>911</v>
      </c>
      <c r="E45" s="675"/>
      <c r="F45" s="675"/>
      <c r="G45" s="339" t="s">
        <v>912</v>
      </c>
      <c r="H45" s="675" t="s">
        <v>913</v>
      </c>
      <c r="I45" s="675"/>
    </row>
    <row r="46" spans="1:9" s="320" customFormat="1" ht="15" customHeight="1">
      <c r="B46" s="675"/>
      <c r="C46" s="340" t="s">
        <v>914</v>
      </c>
      <c r="D46" s="675"/>
      <c r="E46" s="675"/>
      <c r="F46" s="675"/>
      <c r="G46" s="340"/>
      <c r="H46" s="675"/>
      <c r="I46" s="675"/>
    </row>
    <row r="47" spans="1:9" s="320" customFormat="1" ht="15" customHeight="1">
      <c r="B47" s="675"/>
      <c r="C47" s="340" t="s">
        <v>915</v>
      </c>
      <c r="D47" s="675"/>
      <c r="E47" s="675"/>
      <c r="F47" s="675"/>
      <c r="G47" s="340"/>
      <c r="H47" s="675"/>
      <c r="I47" s="675"/>
    </row>
    <row r="48" spans="1:9" s="320" customFormat="1" ht="15" customHeight="1">
      <c r="B48" s="675"/>
      <c r="C48" s="340" t="s">
        <v>916</v>
      </c>
      <c r="D48" s="675"/>
      <c r="E48" s="675"/>
      <c r="F48" s="675"/>
      <c r="G48" s="340"/>
      <c r="H48" s="675"/>
      <c r="I48" s="675"/>
    </row>
    <row r="49" spans="1:9" s="320" customFormat="1" ht="15" customHeight="1">
      <c r="B49" s="675"/>
      <c r="C49" s="340" t="s">
        <v>917</v>
      </c>
      <c r="D49" s="675"/>
      <c r="E49" s="675"/>
      <c r="F49" s="675"/>
      <c r="G49" s="340"/>
      <c r="H49" s="675"/>
      <c r="I49" s="675"/>
    </row>
    <row r="50" spans="1:9" s="320" customFormat="1" ht="15" customHeight="1">
      <c r="B50" s="675"/>
      <c r="C50" s="340" t="s">
        <v>918</v>
      </c>
      <c r="D50" s="675"/>
      <c r="E50" s="675"/>
      <c r="F50" s="675"/>
      <c r="G50" s="340"/>
      <c r="H50" s="675"/>
      <c r="I50" s="675"/>
    </row>
    <row r="51" spans="1:9" s="320" customFormat="1" ht="15" customHeight="1">
      <c r="B51" s="677" t="s">
        <v>919</v>
      </c>
      <c r="C51" s="677"/>
      <c r="D51" s="677"/>
      <c r="E51" s="677"/>
      <c r="F51" s="677"/>
      <c r="G51" s="677"/>
      <c r="H51" s="677"/>
      <c r="I51" s="677"/>
    </row>
    <row r="52" spans="1:9" s="320" customFormat="1" ht="15" customHeight="1">
      <c r="B52" s="683"/>
      <c r="C52" s="341" t="s">
        <v>914</v>
      </c>
      <c r="D52" s="686" t="s">
        <v>920</v>
      </c>
      <c r="E52" s="659"/>
      <c r="F52" s="659"/>
      <c r="G52" s="659"/>
      <c r="H52" s="687"/>
      <c r="I52" s="342" t="s">
        <v>921</v>
      </c>
    </row>
    <row r="53" spans="1:9" s="320" customFormat="1" ht="15" customHeight="1">
      <c r="B53" s="684"/>
      <c r="C53" s="340" t="s">
        <v>915</v>
      </c>
      <c r="D53" s="686" t="s">
        <v>922</v>
      </c>
      <c r="E53" s="659"/>
      <c r="F53" s="659"/>
      <c r="G53" s="659"/>
      <c r="H53" s="687"/>
      <c r="I53" s="342" t="s">
        <v>921</v>
      </c>
    </row>
    <row r="54" spans="1:9" s="320" customFormat="1" ht="32.25" customHeight="1">
      <c r="B54" s="684"/>
      <c r="C54" s="340"/>
      <c r="D54" s="340" t="s">
        <v>916</v>
      </c>
      <c r="E54" s="692" t="s">
        <v>923</v>
      </c>
      <c r="F54" s="693"/>
      <c r="G54" s="693"/>
      <c r="H54" s="694"/>
      <c r="I54" s="342" t="s">
        <v>921</v>
      </c>
    </row>
    <row r="55" spans="1:9" s="320" customFormat="1" ht="29.25" customHeight="1">
      <c r="B55" s="684"/>
      <c r="C55" s="340" t="s">
        <v>917</v>
      </c>
      <c r="D55" s="692" t="s">
        <v>924</v>
      </c>
      <c r="E55" s="693"/>
      <c r="F55" s="693"/>
      <c r="G55" s="693"/>
      <c r="H55" s="694"/>
      <c r="I55" s="342" t="s">
        <v>925</v>
      </c>
    </row>
    <row r="56" spans="1:9" s="320" customFormat="1" ht="28.5" customHeight="1">
      <c r="B56" s="685"/>
      <c r="C56" s="340" t="s">
        <v>918</v>
      </c>
      <c r="D56" s="692" t="s">
        <v>4206</v>
      </c>
      <c r="E56" s="693"/>
      <c r="F56" s="693"/>
      <c r="G56" s="693"/>
      <c r="H56" s="694"/>
      <c r="I56" s="342" t="s">
        <v>925</v>
      </c>
    </row>
    <row r="57" spans="1:9" s="320" customFormat="1" ht="15" customHeight="1"/>
    <row r="58" spans="1:9" s="320" customFormat="1" ht="20.100000000000001" customHeight="1">
      <c r="A58" s="320" t="s">
        <v>926</v>
      </c>
    </row>
    <row r="59" spans="1:9" s="320" customFormat="1" ht="30" customHeight="1">
      <c r="B59" s="673" t="s">
        <v>927</v>
      </c>
      <c r="C59" s="673"/>
      <c r="D59" s="673"/>
      <c r="E59" s="673"/>
      <c r="F59" s="673"/>
      <c r="G59" s="673"/>
      <c r="H59" s="688" t="s">
        <v>928</v>
      </c>
      <c r="I59" s="688"/>
    </row>
    <row r="60" spans="1:9" s="320" customFormat="1" ht="30" customHeight="1">
      <c r="B60" s="673" t="s">
        <v>929</v>
      </c>
      <c r="C60" s="673"/>
      <c r="D60" s="673"/>
      <c r="E60" s="673"/>
      <c r="F60" s="673"/>
      <c r="G60" s="673"/>
      <c r="H60" s="675" t="s">
        <v>930</v>
      </c>
      <c r="I60" s="675"/>
    </row>
    <row r="61" spans="1:9" s="320" customFormat="1" ht="30" customHeight="1">
      <c r="B61" s="689" t="s">
        <v>931</v>
      </c>
      <c r="C61" s="690"/>
      <c r="D61" s="690"/>
      <c r="E61" s="690"/>
      <c r="F61" s="690"/>
      <c r="G61" s="690"/>
      <c r="H61" s="690"/>
      <c r="I61" s="691"/>
    </row>
    <row r="62" spans="1:9" s="320" customFormat="1" ht="51" customHeight="1">
      <c r="B62" s="679" t="s">
        <v>932</v>
      </c>
      <c r="C62" s="679"/>
      <c r="D62" s="679"/>
      <c r="E62" s="679"/>
      <c r="F62" s="679"/>
      <c r="G62" s="679"/>
      <c r="H62" s="681" t="s">
        <v>933</v>
      </c>
      <c r="I62" s="681"/>
    </row>
    <row r="63" spans="1:9" s="320" customFormat="1" ht="30" customHeight="1">
      <c r="B63" s="679" t="s">
        <v>934</v>
      </c>
      <c r="C63" s="679"/>
      <c r="D63" s="679"/>
      <c r="E63" s="679"/>
      <c r="F63" s="679"/>
      <c r="G63" s="679"/>
      <c r="H63" s="680" t="s">
        <v>930</v>
      </c>
      <c r="I63" s="680"/>
    </row>
    <row r="64" spans="1:9" s="320" customFormat="1" ht="50.1" customHeight="1">
      <c r="B64" s="679" t="s">
        <v>935</v>
      </c>
      <c r="C64" s="679"/>
      <c r="D64" s="679"/>
      <c r="E64" s="679"/>
      <c r="F64" s="679"/>
      <c r="G64" s="679"/>
      <c r="H64" s="680" t="s">
        <v>936</v>
      </c>
      <c r="I64" s="680"/>
    </row>
    <row r="65" spans="2:9" s="320" customFormat="1" ht="50.1" customHeight="1">
      <c r="B65" s="679" t="s">
        <v>937</v>
      </c>
      <c r="C65" s="679"/>
      <c r="D65" s="679"/>
      <c r="E65" s="679"/>
      <c r="F65" s="679"/>
      <c r="G65" s="679"/>
      <c r="H65" s="681" t="s">
        <v>933</v>
      </c>
      <c r="I65" s="681"/>
    </row>
    <row r="66" spans="2:9" ht="15" customHeight="1">
      <c r="B66" s="343"/>
      <c r="C66" s="343"/>
      <c r="D66" s="343"/>
      <c r="E66" s="343"/>
      <c r="F66" s="343"/>
      <c r="G66" s="343"/>
      <c r="H66" s="343"/>
      <c r="I66" s="343"/>
    </row>
    <row r="67" spans="2:9" ht="15" customHeight="1">
      <c r="B67" s="343" t="s">
        <v>938</v>
      </c>
      <c r="C67" s="343"/>
      <c r="D67" s="343"/>
      <c r="E67" s="343"/>
      <c r="F67" s="343"/>
      <c r="G67" s="343"/>
      <c r="H67" s="343"/>
      <c r="I67" s="343"/>
    </row>
    <row r="68" spans="2:9" s="346" customFormat="1" ht="30" customHeight="1">
      <c r="B68" s="344"/>
      <c r="C68" s="345">
        <v>1</v>
      </c>
      <c r="D68" s="682" t="s">
        <v>939</v>
      </c>
      <c r="E68" s="682"/>
      <c r="F68" s="682"/>
      <c r="G68" s="682"/>
      <c r="H68" s="682"/>
      <c r="I68" s="682"/>
    </row>
    <row r="69" spans="2:9" s="346" customFormat="1" ht="30" customHeight="1">
      <c r="C69" s="347">
        <v>2</v>
      </c>
      <c r="D69" s="678" t="s">
        <v>940</v>
      </c>
      <c r="E69" s="678"/>
      <c r="F69" s="678"/>
      <c r="G69" s="678"/>
      <c r="H69" s="678"/>
      <c r="I69" s="678"/>
    </row>
    <row r="70" spans="2:9" s="346" customFormat="1" ht="30" customHeight="1">
      <c r="C70" s="347">
        <v>3</v>
      </c>
      <c r="D70" s="678" t="s">
        <v>941</v>
      </c>
      <c r="E70" s="678"/>
      <c r="F70" s="678"/>
      <c r="G70" s="678"/>
      <c r="H70" s="678"/>
      <c r="I70" s="678"/>
    </row>
    <row r="71" spans="2:9" s="346" customFormat="1" ht="30" customHeight="1">
      <c r="C71" s="347">
        <v>4</v>
      </c>
      <c r="D71" s="678" t="s">
        <v>942</v>
      </c>
      <c r="E71" s="678"/>
      <c r="F71" s="678"/>
      <c r="G71" s="678"/>
      <c r="H71" s="678"/>
      <c r="I71" s="678"/>
    </row>
    <row r="72" spans="2:9" s="346" customFormat="1" ht="15" customHeight="1">
      <c r="C72" s="347">
        <v>5</v>
      </c>
      <c r="D72" s="678" t="s">
        <v>943</v>
      </c>
      <c r="E72" s="678"/>
      <c r="F72" s="678"/>
      <c r="G72" s="678"/>
      <c r="H72" s="678"/>
      <c r="I72" s="678"/>
    </row>
    <row r="73" spans="2:9" s="346" customFormat="1" ht="45" customHeight="1">
      <c r="C73" s="347">
        <v>6</v>
      </c>
      <c r="D73" s="678" t="s">
        <v>944</v>
      </c>
      <c r="E73" s="678"/>
      <c r="F73" s="678"/>
      <c r="G73" s="678"/>
      <c r="H73" s="678"/>
      <c r="I73" s="678"/>
    </row>
    <row r="74" spans="2:9">
      <c r="E74" s="346"/>
    </row>
  </sheetData>
  <mergeCells count="87">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 ref="D71:I71"/>
    <mergeCell ref="D72:I72"/>
    <mergeCell ref="D73:I73"/>
    <mergeCell ref="B63:G63"/>
    <mergeCell ref="H63:I63"/>
    <mergeCell ref="B64:G64"/>
    <mergeCell ref="H64:I64"/>
    <mergeCell ref="B65:G65"/>
    <mergeCell ref="H65:I65"/>
    <mergeCell ref="D68:I68"/>
    <mergeCell ref="D69:I69"/>
    <mergeCell ref="D70:I70"/>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B34:E34"/>
    <mergeCell ref="B35:E35"/>
    <mergeCell ref="B38:G38"/>
    <mergeCell ref="H38:I38"/>
    <mergeCell ref="B39:G39"/>
    <mergeCell ref="H39:I39"/>
    <mergeCell ref="C27:G28"/>
    <mergeCell ref="H27:I28"/>
    <mergeCell ref="B31:E33"/>
    <mergeCell ref="F32:F33"/>
    <mergeCell ref="H32:H33"/>
    <mergeCell ref="I32:I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H6" sqref="H6:I6"/>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43.5" customHeight="1">
      <c r="A1" s="348" t="s">
        <v>945</v>
      </c>
    </row>
    <row r="2" spans="1:11" ht="30" customHeight="1">
      <c r="A2" s="649" t="s">
        <v>946</v>
      </c>
      <c r="B2" s="650"/>
      <c r="C2" s="650"/>
      <c r="D2" s="650"/>
      <c r="E2" s="650"/>
      <c r="F2" s="650"/>
      <c r="G2" s="650"/>
      <c r="H2" s="650"/>
      <c r="I2" s="650"/>
    </row>
    <row r="3" spans="1:11" s="320" customFormat="1" ht="15" customHeight="1">
      <c r="I3" s="322" t="s">
        <v>877</v>
      </c>
    </row>
    <row r="4" spans="1:11" s="320" customFormat="1" ht="15" customHeight="1">
      <c r="I4" s="322"/>
    </row>
    <row r="5" spans="1:11" s="320" customFormat="1" ht="15" customHeight="1">
      <c r="G5" s="350" t="s">
        <v>536</v>
      </c>
      <c r="H5" s="658"/>
      <c r="I5" s="658"/>
    </row>
    <row r="6" spans="1:11" s="320" customFormat="1" ht="15" customHeight="1">
      <c r="G6" s="351" t="s">
        <v>952</v>
      </c>
      <c r="H6" s="722"/>
      <c r="I6" s="722"/>
    </row>
    <row r="7" spans="1:11" s="320" customFormat="1" ht="15" customHeight="1">
      <c r="G7" s="352"/>
      <c r="H7" s="352"/>
      <c r="I7" s="352"/>
    </row>
    <row r="8" spans="1:11" s="320" customFormat="1" ht="19.5" customHeight="1">
      <c r="A8" s="323" t="s">
        <v>878</v>
      </c>
      <c r="B8" s="323"/>
      <c r="C8" s="323"/>
      <c r="D8" s="323"/>
      <c r="E8" s="323"/>
      <c r="F8" s="323"/>
      <c r="G8" s="324"/>
      <c r="H8" s="324"/>
      <c r="I8" s="324"/>
      <c r="J8" s="324"/>
    </row>
    <row r="9" spans="1:11" s="320" customFormat="1" ht="35.1" customHeight="1">
      <c r="B9" s="651" t="s">
        <v>879</v>
      </c>
      <c r="C9" s="652"/>
      <c r="D9" s="652"/>
      <c r="E9" s="652"/>
      <c r="F9" s="652"/>
      <c r="G9" s="653"/>
      <c r="H9" s="654" t="s">
        <v>880</v>
      </c>
      <c r="I9" s="655"/>
    </row>
    <row r="10" spans="1:11" s="320" customFormat="1" ht="9.9499999999999993" customHeight="1">
      <c r="B10" s="323"/>
      <c r="C10" s="323"/>
      <c r="D10" s="323"/>
      <c r="E10" s="323"/>
      <c r="F10" s="323"/>
      <c r="G10" s="323"/>
      <c r="H10" s="325"/>
      <c r="I10" s="325"/>
      <c r="J10" s="325"/>
      <c r="K10" s="324"/>
    </row>
    <row r="11" spans="1:11" s="320" customFormat="1" ht="15" customHeight="1">
      <c r="B11" s="630" t="s">
        <v>881</v>
      </c>
      <c r="C11" s="631"/>
      <c r="D11" s="631"/>
      <c r="E11" s="631"/>
      <c r="F11" s="631"/>
      <c r="G11" s="326"/>
      <c r="H11" s="656" t="s">
        <v>882</v>
      </c>
      <c r="I11" s="657"/>
    </row>
    <row r="12" spans="1:11" s="320" customFormat="1" ht="20.100000000000001" customHeight="1">
      <c r="B12" s="633"/>
      <c r="C12" s="634"/>
      <c r="D12" s="634"/>
      <c r="E12" s="634"/>
      <c r="F12" s="634"/>
      <c r="G12" s="327"/>
      <c r="H12" s="642"/>
      <c r="I12" s="643"/>
    </row>
    <row r="13" spans="1:11" s="320" customFormat="1" ht="15" customHeight="1">
      <c r="B13" s="629"/>
      <c r="C13" s="630" t="s">
        <v>883</v>
      </c>
      <c r="D13" s="631"/>
      <c r="E13" s="631"/>
      <c r="F13" s="631"/>
      <c r="G13" s="632"/>
      <c r="H13" s="636" t="s">
        <v>884</v>
      </c>
      <c r="I13" s="637"/>
    </row>
    <row r="14" spans="1:11" s="320" customFormat="1" ht="20.100000000000001" customHeight="1">
      <c r="B14" s="629"/>
      <c r="C14" s="633"/>
      <c r="D14" s="634"/>
      <c r="E14" s="634"/>
      <c r="F14" s="634"/>
      <c r="G14" s="635"/>
      <c r="H14" s="638" t="s">
        <v>885</v>
      </c>
      <c r="I14" s="639"/>
    </row>
    <row r="15" spans="1:11" s="320" customFormat="1" ht="15" customHeight="1">
      <c r="A15" s="323"/>
      <c r="B15" s="629"/>
      <c r="C15" s="629"/>
      <c r="D15" s="630" t="s">
        <v>886</v>
      </c>
      <c r="E15" s="631"/>
      <c r="F15" s="631"/>
      <c r="G15" s="632"/>
      <c r="H15" s="640" t="s">
        <v>887</v>
      </c>
      <c r="I15" s="641"/>
    </row>
    <row r="16" spans="1:11" s="320" customFormat="1" ht="20.100000000000001" customHeight="1">
      <c r="A16" s="323"/>
      <c r="B16" s="629"/>
      <c r="C16" s="629"/>
      <c r="D16" s="633"/>
      <c r="E16" s="634"/>
      <c r="F16" s="634"/>
      <c r="G16" s="635"/>
      <c r="H16" s="642" t="s">
        <v>885</v>
      </c>
      <c r="I16" s="643"/>
    </row>
    <row r="17" spans="1:10" s="320" customFormat="1" ht="15" customHeight="1">
      <c r="A17" s="323"/>
      <c r="B17" s="629"/>
      <c r="C17" s="629"/>
      <c r="D17" s="644"/>
      <c r="E17" s="630" t="s">
        <v>888</v>
      </c>
      <c r="F17" s="631"/>
      <c r="G17" s="632"/>
      <c r="H17" s="640" t="s">
        <v>540</v>
      </c>
      <c r="I17" s="641"/>
    </row>
    <row r="18" spans="1:10" s="320" customFormat="1" ht="20.100000000000001" customHeight="1">
      <c r="A18" s="323"/>
      <c r="B18" s="629"/>
      <c r="C18" s="629"/>
      <c r="D18" s="644"/>
      <c r="E18" s="646"/>
      <c r="F18" s="647"/>
      <c r="G18" s="648"/>
      <c r="H18" s="642" t="s">
        <v>885</v>
      </c>
      <c r="I18" s="643"/>
    </row>
    <row r="19" spans="1:10" s="320" customFormat="1" ht="15" customHeight="1">
      <c r="A19" s="323"/>
      <c r="B19" s="629"/>
      <c r="C19" s="629"/>
      <c r="D19" s="645"/>
      <c r="E19" s="630" t="s">
        <v>889</v>
      </c>
      <c r="F19" s="631"/>
      <c r="G19" s="632"/>
      <c r="H19" s="640" t="s">
        <v>541</v>
      </c>
      <c r="I19" s="641"/>
    </row>
    <row r="20" spans="1:10" s="320" customFormat="1" ht="20.100000000000001" customHeight="1">
      <c r="A20" s="323"/>
      <c r="B20" s="629"/>
      <c r="C20" s="629"/>
      <c r="D20" s="645"/>
      <c r="E20" s="646"/>
      <c r="F20" s="647"/>
      <c r="G20" s="648"/>
      <c r="H20" s="642" t="s">
        <v>885</v>
      </c>
      <c r="I20" s="643"/>
    </row>
    <row r="21" spans="1:10" s="320" customFormat="1" ht="15" customHeight="1">
      <c r="A21" s="323"/>
      <c r="B21" s="629"/>
      <c r="C21" s="629"/>
      <c r="D21" s="630" t="s">
        <v>890</v>
      </c>
      <c r="E21" s="631"/>
      <c r="F21" s="631"/>
      <c r="G21" s="632"/>
      <c r="H21" s="640" t="s">
        <v>891</v>
      </c>
      <c r="I21" s="641"/>
    </row>
    <row r="22" spans="1:10" s="320" customFormat="1" ht="20.100000000000001" customHeight="1">
      <c r="A22" s="323"/>
      <c r="B22" s="629"/>
      <c r="C22" s="629"/>
      <c r="D22" s="633"/>
      <c r="E22" s="647"/>
      <c r="F22" s="647"/>
      <c r="G22" s="648"/>
      <c r="H22" s="642" t="s">
        <v>885</v>
      </c>
      <c r="I22" s="643"/>
    </row>
    <row r="23" spans="1:10" s="320" customFormat="1" ht="15" customHeight="1">
      <c r="A23" s="323"/>
      <c r="B23" s="328"/>
      <c r="C23" s="328"/>
      <c r="D23" s="644"/>
      <c r="E23" s="630" t="s">
        <v>892</v>
      </c>
      <c r="F23" s="631"/>
      <c r="G23" s="632"/>
      <c r="H23" s="640" t="s">
        <v>542</v>
      </c>
      <c r="I23" s="641"/>
    </row>
    <row r="24" spans="1:10" s="320" customFormat="1" ht="20.100000000000001" customHeight="1">
      <c r="A24" s="323"/>
      <c r="B24" s="328"/>
      <c r="C24" s="328"/>
      <c r="D24" s="644"/>
      <c r="E24" s="646"/>
      <c r="F24" s="647"/>
      <c r="G24" s="648"/>
      <c r="H24" s="642" t="s">
        <v>885</v>
      </c>
      <c r="I24" s="643"/>
    </row>
    <row r="25" spans="1:10" s="320" customFormat="1" ht="15" customHeight="1">
      <c r="A25" s="323"/>
      <c r="B25" s="328"/>
      <c r="C25" s="328"/>
      <c r="D25" s="645"/>
      <c r="E25" s="630" t="s">
        <v>893</v>
      </c>
      <c r="F25" s="631"/>
      <c r="G25" s="632"/>
      <c r="H25" s="640" t="s">
        <v>543</v>
      </c>
      <c r="I25" s="641"/>
    </row>
    <row r="26" spans="1:10" s="320" customFormat="1" ht="20.100000000000001" customHeight="1">
      <c r="A26" s="323"/>
      <c r="B26" s="329"/>
      <c r="C26" s="329"/>
      <c r="D26" s="645"/>
      <c r="E26" s="646"/>
      <c r="F26" s="647"/>
      <c r="G26" s="648"/>
      <c r="H26" s="642" t="s">
        <v>885</v>
      </c>
      <c r="I26" s="643"/>
    </row>
    <row r="27" spans="1:10" s="320" customFormat="1" ht="15" customHeight="1">
      <c r="A27" s="323"/>
      <c r="C27" s="324"/>
      <c r="D27" s="324"/>
      <c r="E27" s="324"/>
      <c r="F27" s="324"/>
      <c r="G27" s="324"/>
      <c r="H27" s="324"/>
      <c r="I27" s="324"/>
      <c r="J27" s="324"/>
    </row>
    <row r="28" spans="1:10" s="320" customFormat="1" ht="20.100000000000001" customHeight="1">
      <c r="A28" s="324" t="s">
        <v>895</v>
      </c>
      <c r="B28" s="324"/>
      <c r="C28" s="324"/>
      <c r="D28" s="324"/>
      <c r="E28" s="324"/>
      <c r="F28" s="324"/>
      <c r="G28" s="324"/>
      <c r="H28" s="324"/>
      <c r="I28" s="324"/>
      <c r="J28" s="324"/>
    </row>
    <row r="29" spans="1:10" s="320" customFormat="1" ht="15" customHeight="1">
      <c r="B29" s="664" t="s">
        <v>896</v>
      </c>
      <c r="C29" s="664"/>
      <c r="D29" s="664"/>
      <c r="E29" s="665"/>
      <c r="F29" s="330"/>
      <c r="G29" s="330"/>
      <c r="H29" s="330"/>
      <c r="I29" s="331"/>
    </row>
    <row r="30" spans="1:10" s="320" customFormat="1" ht="15" customHeight="1">
      <c r="A30" s="323"/>
      <c r="B30" s="664"/>
      <c r="C30" s="664"/>
      <c r="D30" s="664"/>
      <c r="E30" s="664"/>
      <c r="F30" s="666" t="s">
        <v>897</v>
      </c>
      <c r="G30" s="331"/>
      <c r="H30" s="645" t="s">
        <v>898</v>
      </c>
      <c r="I30" s="664" t="s">
        <v>899</v>
      </c>
    </row>
    <row r="31" spans="1:10" s="320" customFormat="1" ht="30" customHeight="1">
      <c r="A31" s="323"/>
      <c r="B31" s="664"/>
      <c r="C31" s="664"/>
      <c r="D31" s="664"/>
      <c r="E31" s="664"/>
      <c r="F31" s="645"/>
      <c r="G31" s="332" t="s">
        <v>900</v>
      </c>
      <c r="H31" s="645"/>
      <c r="I31" s="645"/>
    </row>
    <row r="32" spans="1:10" s="320" customFormat="1" ht="15" customHeight="1">
      <c r="B32" s="667" t="s">
        <v>901</v>
      </c>
      <c r="C32" s="668"/>
      <c r="D32" s="668"/>
      <c r="E32" s="669"/>
      <c r="F32" s="333" t="s">
        <v>540</v>
      </c>
      <c r="G32" s="334"/>
      <c r="H32" s="335" t="s">
        <v>541</v>
      </c>
      <c r="I32" s="336" t="s">
        <v>542</v>
      </c>
    </row>
    <row r="33" spans="1:9" s="320" customFormat="1" ht="20.100000000000001" customHeight="1">
      <c r="B33" s="670" t="s">
        <v>902</v>
      </c>
      <c r="C33" s="671"/>
      <c r="D33" s="671"/>
      <c r="E33" s="672"/>
      <c r="F33" s="337" t="s">
        <v>902</v>
      </c>
      <c r="G33" s="337" t="s">
        <v>902</v>
      </c>
      <c r="H33" s="337" t="s">
        <v>902</v>
      </c>
      <c r="I33" s="338" t="s">
        <v>902</v>
      </c>
    </row>
    <row r="34" spans="1:9" s="320" customFormat="1" ht="15" customHeight="1"/>
    <row r="35" spans="1:9" s="320" customFormat="1" ht="20.100000000000001" customHeight="1"/>
    <row r="36" spans="1:9" s="320" customFormat="1" ht="20.100000000000001" customHeight="1">
      <c r="A36" s="320" t="s">
        <v>576</v>
      </c>
    </row>
    <row r="37" spans="1:9" s="320" customFormat="1" ht="30" customHeight="1">
      <c r="B37" s="699" t="s">
        <v>927</v>
      </c>
      <c r="C37" s="700"/>
      <c r="D37" s="700"/>
      <c r="E37" s="700"/>
      <c r="F37" s="700"/>
      <c r="G37" s="701"/>
      <c r="H37" s="695" t="s">
        <v>885</v>
      </c>
      <c r="I37" s="696"/>
    </row>
    <row r="38" spans="1:9" s="320" customFormat="1" ht="30" customHeight="1">
      <c r="B38" s="699" t="s">
        <v>929</v>
      </c>
      <c r="C38" s="700"/>
      <c r="D38" s="700"/>
      <c r="E38" s="700"/>
      <c r="F38" s="700"/>
      <c r="G38" s="701"/>
      <c r="H38" s="695" t="s">
        <v>930</v>
      </c>
      <c r="I38" s="696"/>
    </row>
    <row r="39" spans="1:9" s="320" customFormat="1" ht="30" customHeight="1">
      <c r="B39" s="699" t="s">
        <v>947</v>
      </c>
      <c r="C39" s="700"/>
      <c r="D39" s="700"/>
      <c r="E39" s="700"/>
      <c r="F39" s="700"/>
      <c r="G39" s="701"/>
      <c r="H39" s="695" t="s">
        <v>948</v>
      </c>
      <c r="I39" s="696"/>
    </row>
    <row r="40" spans="1:9" s="320" customFormat="1" ht="63.75" customHeight="1">
      <c r="B40" s="697" t="s">
        <v>949</v>
      </c>
      <c r="C40" s="697"/>
      <c r="D40" s="697"/>
      <c r="E40" s="697"/>
      <c r="F40" s="697"/>
      <c r="G40" s="697"/>
      <c r="H40" s="688" t="s">
        <v>933</v>
      </c>
      <c r="I40" s="688"/>
    </row>
    <row r="41" spans="1:9" s="320" customFormat="1" ht="39.75" customHeight="1">
      <c r="B41" s="697" t="s">
        <v>950</v>
      </c>
      <c r="C41" s="697"/>
      <c r="D41" s="697"/>
      <c r="E41" s="697"/>
      <c r="F41" s="697"/>
      <c r="G41" s="697"/>
      <c r="H41" s="675" t="s">
        <v>930</v>
      </c>
      <c r="I41" s="675"/>
    </row>
    <row r="42" spans="1:9" ht="15" customHeight="1"/>
    <row r="43" spans="1:9" ht="15" customHeight="1">
      <c r="B43" s="321" t="s">
        <v>938</v>
      </c>
    </row>
    <row r="44" spans="1:9" ht="30" customHeight="1">
      <c r="C44" s="349">
        <v>1</v>
      </c>
      <c r="D44" s="698" t="s">
        <v>951</v>
      </c>
      <c r="E44" s="698"/>
      <c r="F44" s="698"/>
      <c r="G44" s="698"/>
      <c r="H44" s="698"/>
      <c r="I44" s="698"/>
    </row>
    <row r="45" spans="1:9" s="346" customFormat="1" ht="30" customHeight="1">
      <c r="C45" s="349">
        <v>2</v>
      </c>
      <c r="D45" s="678" t="s">
        <v>939</v>
      </c>
      <c r="E45" s="678"/>
      <c r="F45" s="678"/>
      <c r="G45" s="678"/>
      <c r="H45" s="678"/>
      <c r="I45" s="678"/>
    </row>
    <row r="46" spans="1:9" s="346" customFormat="1" ht="45" customHeight="1">
      <c r="C46" s="349">
        <v>3</v>
      </c>
      <c r="D46" s="678" t="s">
        <v>940</v>
      </c>
      <c r="E46" s="678"/>
      <c r="F46" s="678"/>
      <c r="G46" s="678"/>
      <c r="H46" s="678"/>
      <c r="I46" s="678"/>
    </row>
    <row r="47" spans="1:9" s="346" customFormat="1" ht="30" customHeight="1">
      <c r="C47" s="349">
        <v>4</v>
      </c>
      <c r="D47" s="678" t="s">
        <v>941</v>
      </c>
      <c r="E47" s="678"/>
      <c r="F47" s="678"/>
      <c r="G47" s="678"/>
      <c r="H47" s="678"/>
      <c r="I47" s="678"/>
    </row>
    <row r="48" spans="1:9" s="346" customFormat="1" ht="30" customHeight="1">
      <c r="C48" s="349">
        <v>5</v>
      </c>
      <c r="D48" s="678" t="s">
        <v>942</v>
      </c>
      <c r="E48" s="678"/>
      <c r="F48" s="678"/>
      <c r="G48" s="678"/>
      <c r="H48" s="678"/>
      <c r="I48" s="678"/>
    </row>
    <row r="49" spans="5:5">
      <c r="E49" s="346"/>
    </row>
  </sheetData>
  <mergeCells count="5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 ref="H39:I39"/>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619AD-B580-45F4-977C-D846C86B5D25}">
  <dimension ref="A1:K41"/>
  <sheetViews>
    <sheetView zoomScaleNormal="100" zoomScaleSheetLayoutView="100" workbookViewId="0">
      <selection activeCell="L15" sqref="L15"/>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15" customHeight="1">
      <c r="A1" s="320" t="s">
        <v>4207</v>
      </c>
    </row>
    <row r="2" spans="1:11" ht="39.950000000000003" customHeight="1">
      <c r="A2" s="649"/>
      <c r="B2" s="650"/>
      <c r="C2" s="650"/>
      <c r="D2" s="650"/>
      <c r="E2" s="650"/>
      <c r="F2" s="650"/>
      <c r="G2" s="650"/>
      <c r="H2" s="650"/>
      <c r="I2" s="650"/>
    </row>
    <row r="3" spans="1:11" s="320" customFormat="1" ht="15" customHeight="1">
      <c r="I3" s="322" t="s">
        <v>877</v>
      </c>
    </row>
    <row r="4" spans="1:11" s="320" customFormat="1" ht="15" customHeight="1">
      <c r="I4" s="322"/>
    </row>
    <row r="5" spans="1:11" s="320" customFormat="1" ht="15" customHeight="1">
      <c r="G5" s="431" t="s">
        <v>536</v>
      </c>
      <c r="H5" s="658"/>
      <c r="I5" s="658"/>
    </row>
    <row r="6" spans="1:11" s="320" customFormat="1" ht="15" customHeight="1">
      <c r="G6" s="432" t="s">
        <v>952</v>
      </c>
      <c r="H6" s="722"/>
      <c r="I6" s="722"/>
    </row>
    <row r="7" spans="1:11" s="320" customFormat="1" ht="15" customHeight="1">
      <c r="G7" s="352"/>
      <c r="H7" s="352"/>
      <c r="I7" s="352"/>
    </row>
    <row r="8" spans="1:11" s="320" customFormat="1" ht="20.100000000000001" customHeight="1">
      <c r="A8" s="320" t="s">
        <v>878</v>
      </c>
      <c r="G8" s="384"/>
      <c r="H8" s="384"/>
      <c r="I8" s="384"/>
      <c r="J8" s="384"/>
    </row>
    <row r="9" spans="1:11" s="320" customFormat="1" ht="35.1" customHeight="1">
      <c r="B9" s="699" t="s">
        <v>879</v>
      </c>
      <c r="C9" s="700"/>
      <c r="D9" s="700"/>
      <c r="E9" s="700"/>
      <c r="F9" s="700"/>
      <c r="G9" s="701"/>
      <c r="H9" s="654" t="s">
        <v>880</v>
      </c>
      <c r="I9" s="655"/>
    </row>
    <row r="10" spans="1:11" s="320" customFormat="1" ht="9.9499999999999993" customHeight="1">
      <c r="H10" s="325"/>
      <c r="I10" s="325"/>
      <c r="J10" s="325"/>
      <c r="K10" s="384"/>
    </row>
    <row r="11" spans="1:11" s="320" customFormat="1" ht="15" customHeight="1">
      <c r="B11" s="712" t="s">
        <v>881</v>
      </c>
      <c r="C11" s="713"/>
      <c r="D11" s="713"/>
      <c r="E11" s="713"/>
      <c r="F11" s="713"/>
      <c r="G11" s="385"/>
      <c r="H11" s="720" t="s">
        <v>882</v>
      </c>
      <c r="I11" s="721"/>
    </row>
    <row r="12" spans="1:11" s="320" customFormat="1" ht="20.100000000000001" customHeight="1">
      <c r="B12" s="718"/>
      <c r="C12" s="719"/>
      <c r="D12" s="719"/>
      <c r="E12" s="719"/>
      <c r="F12" s="719"/>
      <c r="G12" s="386"/>
      <c r="H12" s="670"/>
      <c r="I12" s="672"/>
    </row>
    <row r="13" spans="1:11" s="320" customFormat="1" ht="15" customHeight="1">
      <c r="B13" s="723"/>
      <c r="C13" s="712" t="s">
        <v>883</v>
      </c>
      <c r="D13" s="713"/>
      <c r="E13" s="713"/>
      <c r="F13" s="713"/>
      <c r="G13" s="714"/>
      <c r="H13" s="725" t="s">
        <v>884</v>
      </c>
      <c r="I13" s="726"/>
    </row>
    <row r="14" spans="1:11" s="320" customFormat="1" ht="20.100000000000001" customHeight="1">
      <c r="B14" s="723"/>
      <c r="C14" s="718"/>
      <c r="D14" s="719"/>
      <c r="E14" s="719"/>
      <c r="F14" s="719"/>
      <c r="G14" s="724"/>
      <c r="H14" s="727" t="s">
        <v>885</v>
      </c>
      <c r="I14" s="728"/>
    </row>
    <row r="15" spans="1:11" s="320" customFormat="1" ht="15" customHeight="1">
      <c r="B15" s="723"/>
      <c r="C15" s="723"/>
      <c r="D15" s="712" t="s">
        <v>886</v>
      </c>
      <c r="E15" s="713"/>
      <c r="F15" s="713"/>
      <c r="G15" s="714"/>
      <c r="H15" s="709" t="s">
        <v>887</v>
      </c>
      <c r="I15" s="710"/>
    </row>
    <row r="16" spans="1:11" s="320" customFormat="1" ht="20.100000000000001" customHeight="1">
      <c r="B16" s="723"/>
      <c r="C16" s="723"/>
      <c r="D16" s="718"/>
      <c r="E16" s="719"/>
      <c r="F16" s="719"/>
      <c r="G16" s="724"/>
      <c r="H16" s="670" t="s">
        <v>885</v>
      </c>
      <c r="I16" s="672"/>
    </row>
    <row r="17" spans="1:10" s="320" customFormat="1" ht="15" customHeight="1">
      <c r="B17" s="723"/>
      <c r="C17" s="723"/>
      <c r="D17" s="711"/>
      <c r="E17" s="712" t="s">
        <v>888</v>
      </c>
      <c r="F17" s="713"/>
      <c r="G17" s="714"/>
      <c r="H17" s="709" t="s">
        <v>540</v>
      </c>
      <c r="I17" s="710"/>
    </row>
    <row r="18" spans="1:10" s="320" customFormat="1" ht="20.100000000000001" customHeight="1">
      <c r="B18" s="723"/>
      <c r="C18" s="723"/>
      <c r="D18" s="711"/>
      <c r="E18" s="715"/>
      <c r="F18" s="716"/>
      <c r="G18" s="717"/>
      <c r="H18" s="670" t="s">
        <v>885</v>
      </c>
      <c r="I18" s="672"/>
    </row>
    <row r="19" spans="1:10" s="320" customFormat="1" ht="15" customHeight="1">
      <c r="B19" s="723"/>
      <c r="C19" s="723"/>
      <c r="D19" s="705"/>
      <c r="E19" s="712" t="s">
        <v>889</v>
      </c>
      <c r="F19" s="713"/>
      <c r="G19" s="714"/>
      <c r="H19" s="709" t="s">
        <v>541</v>
      </c>
      <c r="I19" s="710"/>
    </row>
    <row r="20" spans="1:10" s="320" customFormat="1" ht="20.100000000000001" customHeight="1">
      <c r="B20" s="723"/>
      <c r="C20" s="723"/>
      <c r="D20" s="705"/>
      <c r="E20" s="715"/>
      <c r="F20" s="716"/>
      <c r="G20" s="717"/>
      <c r="H20" s="670" t="s">
        <v>885</v>
      </c>
      <c r="I20" s="672"/>
    </row>
    <row r="21" spans="1:10" s="320" customFormat="1" ht="15" customHeight="1">
      <c r="B21" s="723"/>
      <c r="C21" s="723"/>
      <c r="D21" s="712" t="s">
        <v>890</v>
      </c>
      <c r="E21" s="713"/>
      <c r="F21" s="713"/>
      <c r="G21" s="714"/>
      <c r="H21" s="709" t="s">
        <v>891</v>
      </c>
      <c r="I21" s="710"/>
    </row>
    <row r="22" spans="1:10" s="320" customFormat="1" ht="20.100000000000001" customHeight="1">
      <c r="B22" s="723"/>
      <c r="C22" s="723"/>
      <c r="D22" s="718"/>
      <c r="E22" s="716"/>
      <c r="F22" s="716"/>
      <c r="G22" s="717"/>
      <c r="H22" s="670" t="s">
        <v>885</v>
      </c>
      <c r="I22" s="672"/>
    </row>
    <row r="23" spans="1:10" s="320" customFormat="1" ht="15" customHeight="1">
      <c r="B23" s="387"/>
      <c r="C23" s="387"/>
      <c r="D23" s="711"/>
      <c r="E23" s="712" t="s">
        <v>892</v>
      </c>
      <c r="F23" s="713"/>
      <c r="G23" s="714"/>
      <c r="H23" s="709" t="s">
        <v>542</v>
      </c>
      <c r="I23" s="710"/>
    </row>
    <row r="24" spans="1:10" s="320" customFormat="1" ht="20.100000000000001" customHeight="1">
      <c r="B24" s="387"/>
      <c r="C24" s="387"/>
      <c r="D24" s="711"/>
      <c r="E24" s="715"/>
      <c r="F24" s="716"/>
      <c r="G24" s="717"/>
      <c r="H24" s="670" t="s">
        <v>885</v>
      </c>
      <c r="I24" s="672"/>
    </row>
    <row r="25" spans="1:10" s="320" customFormat="1" ht="15" customHeight="1">
      <c r="B25" s="387"/>
      <c r="C25" s="387"/>
      <c r="D25" s="705"/>
      <c r="E25" s="712" t="s">
        <v>893</v>
      </c>
      <c r="F25" s="713"/>
      <c r="G25" s="714"/>
      <c r="H25" s="709" t="s">
        <v>543</v>
      </c>
      <c r="I25" s="710"/>
    </row>
    <row r="26" spans="1:10" s="320" customFormat="1" ht="20.100000000000001" customHeight="1">
      <c r="B26" s="388"/>
      <c r="C26" s="388"/>
      <c r="D26" s="705"/>
      <c r="E26" s="715"/>
      <c r="F26" s="716"/>
      <c r="G26" s="717"/>
      <c r="H26" s="670" t="s">
        <v>885</v>
      </c>
      <c r="I26" s="672"/>
    </row>
    <row r="27" spans="1:10" s="320" customFormat="1" ht="15" customHeight="1">
      <c r="C27" s="384"/>
      <c r="D27" s="384"/>
      <c r="E27" s="384"/>
      <c r="F27" s="384"/>
      <c r="G27" s="384"/>
      <c r="H27" s="384"/>
      <c r="I27" s="384"/>
      <c r="J27" s="384"/>
    </row>
    <row r="28" spans="1:10" s="320" customFormat="1" ht="20.100000000000001" customHeight="1">
      <c r="A28" s="384" t="s">
        <v>895</v>
      </c>
      <c r="B28" s="384"/>
      <c r="C28" s="384"/>
      <c r="D28" s="384"/>
      <c r="E28" s="384"/>
      <c r="F28" s="384"/>
      <c r="G28" s="384"/>
      <c r="H28" s="384"/>
      <c r="I28" s="384"/>
      <c r="J28" s="384"/>
    </row>
    <row r="29" spans="1:10" s="320" customFormat="1" ht="15" customHeight="1">
      <c r="B29" s="702" t="s">
        <v>896</v>
      </c>
      <c r="C29" s="702"/>
      <c r="D29" s="702"/>
      <c r="E29" s="703"/>
      <c r="F29" s="389"/>
      <c r="G29" s="389"/>
      <c r="H29" s="389"/>
      <c r="I29" s="390"/>
    </row>
    <row r="30" spans="1:10" s="320" customFormat="1" ht="15" customHeight="1">
      <c r="B30" s="702"/>
      <c r="C30" s="702"/>
      <c r="D30" s="702"/>
      <c r="E30" s="702"/>
      <c r="F30" s="704" t="s">
        <v>897</v>
      </c>
      <c r="G30" s="390"/>
      <c r="H30" s="705" t="s">
        <v>898</v>
      </c>
      <c r="I30" s="702" t="s">
        <v>899</v>
      </c>
    </row>
    <row r="31" spans="1:10" s="320" customFormat="1" ht="30" customHeight="1">
      <c r="B31" s="702"/>
      <c r="C31" s="702"/>
      <c r="D31" s="702"/>
      <c r="E31" s="702"/>
      <c r="F31" s="705"/>
      <c r="G31" s="391" t="s">
        <v>900</v>
      </c>
      <c r="H31" s="705"/>
      <c r="I31" s="705"/>
    </row>
    <row r="32" spans="1:10" s="320" customFormat="1" ht="15" customHeight="1">
      <c r="B32" s="706" t="s">
        <v>901</v>
      </c>
      <c r="C32" s="707"/>
      <c r="D32" s="707"/>
      <c r="E32" s="708"/>
      <c r="F32" s="392" t="s">
        <v>540</v>
      </c>
      <c r="G32" s="393"/>
      <c r="H32" s="394" t="s">
        <v>541</v>
      </c>
      <c r="I32" s="395" t="s">
        <v>542</v>
      </c>
    </row>
    <row r="33" spans="2:9" s="320" customFormat="1" ht="20.100000000000001" customHeight="1">
      <c r="B33" s="670" t="s">
        <v>902</v>
      </c>
      <c r="C33" s="671"/>
      <c r="D33" s="671"/>
      <c r="E33" s="672"/>
      <c r="F33" s="380" t="s">
        <v>902</v>
      </c>
      <c r="G33" s="380" t="s">
        <v>902</v>
      </c>
      <c r="H33" s="380" t="s">
        <v>902</v>
      </c>
      <c r="I33" s="382" t="s">
        <v>902</v>
      </c>
    </row>
    <row r="34" spans="2:9" s="320" customFormat="1" ht="15" customHeight="1"/>
    <row r="35" spans="2:9" ht="15" customHeight="1"/>
    <row r="36" spans="2:9" ht="15" customHeight="1">
      <c r="B36" s="321" t="s">
        <v>938</v>
      </c>
    </row>
    <row r="37" spans="2:9" s="383" customFormat="1" ht="30" customHeight="1">
      <c r="C37" s="381">
        <v>1</v>
      </c>
      <c r="D37" s="678" t="s">
        <v>939</v>
      </c>
      <c r="E37" s="678"/>
      <c r="F37" s="678"/>
      <c r="G37" s="678"/>
      <c r="H37" s="678"/>
      <c r="I37" s="678"/>
    </row>
    <row r="38" spans="2:9" s="383" customFormat="1" ht="45" customHeight="1">
      <c r="C38" s="381">
        <v>2</v>
      </c>
      <c r="D38" s="678" t="s">
        <v>4208</v>
      </c>
      <c r="E38" s="678"/>
      <c r="F38" s="678"/>
      <c r="G38" s="678"/>
      <c r="H38" s="678"/>
      <c r="I38" s="678"/>
    </row>
    <row r="39" spans="2:9" s="383" customFormat="1" ht="30" customHeight="1">
      <c r="C39" s="381">
        <v>3</v>
      </c>
      <c r="D39" s="678" t="s">
        <v>941</v>
      </c>
      <c r="E39" s="678"/>
      <c r="F39" s="678"/>
      <c r="G39" s="678"/>
      <c r="H39" s="678"/>
      <c r="I39" s="678"/>
    </row>
    <row r="40" spans="2:9" s="383" customFormat="1" ht="30" customHeight="1">
      <c r="C40" s="381">
        <v>4</v>
      </c>
      <c r="D40" s="678" t="s">
        <v>942</v>
      </c>
      <c r="E40" s="678"/>
      <c r="F40" s="678"/>
      <c r="G40" s="678"/>
      <c r="H40" s="678"/>
      <c r="I40" s="678"/>
    </row>
    <row r="41" spans="2:9">
      <c r="E41" s="383"/>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341"/>
  <sheetViews>
    <sheetView workbookViewId="0">
      <selection activeCell="B4" sqref="B4:E4"/>
    </sheetView>
  </sheetViews>
  <sheetFormatPr defaultColWidth="8.75" defaultRowHeight="18.75"/>
  <cols>
    <col min="1" max="1" width="12.625" style="319" bestFit="1" customWidth="1"/>
    <col min="2" max="2" width="4.875" style="319" customWidth="1"/>
    <col min="3" max="3" width="59.25" style="319" bestFit="1" customWidth="1"/>
    <col min="4" max="4" width="12.375" style="319" bestFit="1" customWidth="1"/>
    <col min="5" max="5" width="73.625" style="319" bestFit="1" customWidth="1"/>
    <col min="6" max="16384" width="8.75" style="319"/>
  </cols>
  <sheetData>
    <row r="1" spans="1:5" s="355" customFormat="1" ht="16.5">
      <c r="A1" s="355">
        <v>113465</v>
      </c>
      <c r="B1" s="355">
        <v>1</v>
      </c>
      <c r="C1" s="355" t="s">
        <v>1359</v>
      </c>
      <c r="D1" s="355" t="s">
        <v>3841</v>
      </c>
      <c r="E1" s="355" t="s">
        <v>1361</v>
      </c>
    </row>
    <row r="2" spans="1:5" s="355" customFormat="1" ht="16.5">
      <c r="A2" s="355">
        <v>113655</v>
      </c>
      <c r="B2" s="355">
        <v>2</v>
      </c>
      <c r="C2" s="355" t="s">
        <v>2704</v>
      </c>
      <c r="D2" s="355" t="s">
        <v>3842</v>
      </c>
      <c r="E2" s="355" t="s">
        <v>2706</v>
      </c>
    </row>
    <row r="3" spans="1:5" s="355" customFormat="1" ht="16.5">
      <c r="A3" s="355">
        <v>113663</v>
      </c>
      <c r="B3" s="355">
        <v>3</v>
      </c>
      <c r="C3" s="355" t="s">
        <v>2709</v>
      </c>
      <c r="D3" s="355" t="s">
        <v>3843</v>
      </c>
      <c r="E3" s="355" t="s">
        <v>2711</v>
      </c>
    </row>
    <row r="4" spans="1:5" s="355" customFormat="1" ht="16.5">
      <c r="A4" s="355">
        <v>113754</v>
      </c>
      <c r="B4" s="355">
        <v>4</v>
      </c>
      <c r="C4" s="355" t="s">
        <v>962</v>
      </c>
      <c r="D4" s="355" t="s">
        <v>3844</v>
      </c>
      <c r="E4" s="355" t="s">
        <v>964</v>
      </c>
    </row>
    <row r="5" spans="1:5" s="355" customFormat="1" ht="16.5">
      <c r="A5" s="355">
        <v>114158</v>
      </c>
      <c r="B5" s="355">
        <v>5</v>
      </c>
      <c r="C5" s="355" t="s">
        <v>1366</v>
      </c>
      <c r="D5" s="355" t="s">
        <v>3845</v>
      </c>
      <c r="E5" s="355" t="s">
        <v>1368</v>
      </c>
    </row>
    <row r="6" spans="1:5" s="355" customFormat="1" ht="16.5">
      <c r="A6" s="355">
        <v>114216</v>
      </c>
      <c r="B6" s="355">
        <v>6</v>
      </c>
      <c r="C6" s="355" t="s">
        <v>1373</v>
      </c>
      <c r="D6" s="355" t="s">
        <v>3846</v>
      </c>
      <c r="E6" s="355" t="s">
        <v>1375</v>
      </c>
    </row>
    <row r="7" spans="1:5" s="355" customFormat="1" ht="16.5">
      <c r="A7" s="355">
        <v>114257</v>
      </c>
      <c r="B7" s="355">
        <v>7</v>
      </c>
      <c r="C7" s="355" t="s">
        <v>1379</v>
      </c>
      <c r="D7" s="355" t="s">
        <v>3847</v>
      </c>
      <c r="E7" s="355" t="s">
        <v>1381</v>
      </c>
    </row>
    <row r="8" spans="1:5" s="355" customFormat="1" ht="16.5">
      <c r="A8" s="355">
        <v>114299</v>
      </c>
      <c r="B8" s="355">
        <v>8</v>
      </c>
      <c r="C8" s="355" t="s">
        <v>1386</v>
      </c>
      <c r="D8" s="355" t="s">
        <v>3848</v>
      </c>
      <c r="E8" s="355" t="s">
        <v>1388</v>
      </c>
    </row>
    <row r="9" spans="1:5" s="355" customFormat="1" ht="16.5">
      <c r="A9" s="355">
        <v>114554</v>
      </c>
      <c r="B9" s="355">
        <v>9</v>
      </c>
      <c r="C9" s="355" t="s">
        <v>1393</v>
      </c>
      <c r="D9" s="355" t="s">
        <v>3849</v>
      </c>
      <c r="E9" s="355" t="s">
        <v>1395</v>
      </c>
    </row>
    <row r="10" spans="1:5" s="355" customFormat="1" ht="16.5">
      <c r="A10" s="355">
        <v>114711</v>
      </c>
      <c r="B10" s="355">
        <v>10</v>
      </c>
      <c r="C10" s="355" t="s">
        <v>1406</v>
      </c>
      <c r="D10" s="355" t="s">
        <v>3850</v>
      </c>
      <c r="E10" s="355" t="s">
        <v>1408</v>
      </c>
    </row>
    <row r="11" spans="1:5" s="355" customFormat="1" ht="16.5">
      <c r="A11" s="355">
        <v>114851</v>
      </c>
      <c r="B11" s="355">
        <v>11</v>
      </c>
      <c r="C11" s="355" t="s">
        <v>1418</v>
      </c>
      <c r="D11" s="355" t="s">
        <v>3851</v>
      </c>
      <c r="E11" s="355" t="s">
        <v>1419</v>
      </c>
    </row>
    <row r="12" spans="1:5" s="355" customFormat="1" ht="16.5">
      <c r="A12" s="355">
        <v>114869</v>
      </c>
      <c r="B12" s="355">
        <v>12</v>
      </c>
      <c r="C12" s="355" t="s">
        <v>1424</v>
      </c>
      <c r="D12" s="355" t="s">
        <v>3852</v>
      </c>
      <c r="E12" s="355" t="s">
        <v>1426</v>
      </c>
    </row>
    <row r="13" spans="1:5" s="355" customFormat="1" ht="16.5">
      <c r="A13" s="355">
        <v>114935</v>
      </c>
      <c r="B13" s="355">
        <v>13</v>
      </c>
      <c r="C13" s="355" t="s">
        <v>1430</v>
      </c>
      <c r="D13" s="355" t="s">
        <v>3853</v>
      </c>
      <c r="E13" s="355" t="s">
        <v>1432</v>
      </c>
    </row>
    <row r="14" spans="1:5" s="355" customFormat="1" ht="16.5">
      <c r="A14" s="355">
        <v>115213</v>
      </c>
      <c r="B14" s="355">
        <v>14</v>
      </c>
      <c r="C14" s="355" t="s">
        <v>3509</v>
      </c>
      <c r="D14" s="355" t="s">
        <v>3854</v>
      </c>
      <c r="E14" s="355" t="s">
        <v>3511</v>
      </c>
    </row>
    <row r="15" spans="1:5" s="355" customFormat="1" ht="16.5">
      <c r="A15" s="355">
        <v>115700</v>
      </c>
      <c r="B15" s="355">
        <v>15</v>
      </c>
      <c r="C15" s="355" t="s">
        <v>1443</v>
      </c>
      <c r="D15" s="355" t="s">
        <v>3855</v>
      </c>
      <c r="E15" s="355" t="s">
        <v>1445</v>
      </c>
    </row>
    <row r="16" spans="1:5" s="355" customFormat="1" ht="16.5">
      <c r="A16" s="355">
        <v>115734</v>
      </c>
      <c r="B16" s="355">
        <v>16</v>
      </c>
      <c r="C16" s="355" t="s">
        <v>2725</v>
      </c>
      <c r="D16" s="355" t="s">
        <v>3856</v>
      </c>
      <c r="E16" s="355" t="s">
        <v>2727</v>
      </c>
    </row>
    <row r="17" spans="1:5" s="355" customFormat="1" ht="16.5">
      <c r="A17" s="355">
        <v>115767</v>
      </c>
      <c r="B17" s="355">
        <v>17</v>
      </c>
      <c r="C17" s="355" t="s">
        <v>2730</v>
      </c>
      <c r="D17" s="355" t="s">
        <v>3857</v>
      </c>
      <c r="E17" s="355" t="s">
        <v>2732</v>
      </c>
    </row>
    <row r="18" spans="1:5" s="355" customFormat="1" ht="16.5">
      <c r="A18" s="355">
        <v>115916</v>
      </c>
      <c r="B18" s="355">
        <v>18</v>
      </c>
      <c r="C18" s="355" t="s">
        <v>972</v>
      </c>
      <c r="D18" s="355" t="s">
        <v>3858</v>
      </c>
      <c r="E18" s="355" t="s">
        <v>975</v>
      </c>
    </row>
    <row r="19" spans="1:5" s="355" customFormat="1" ht="16.5">
      <c r="A19" s="355">
        <v>116054</v>
      </c>
      <c r="B19" s="355">
        <v>19</v>
      </c>
      <c r="C19" s="355" t="s">
        <v>978</v>
      </c>
      <c r="D19" s="355" t="s">
        <v>3859</v>
      </c>
      <c r="E19" s="355" t="s">
        <v>980</v>
      </c>
    </row>
    <row r="20" spans="1:5" s="355" customFormat="1" ht="16.5">
      <c r="A20" s="355">
        <v>116062</v>
      </c>
      <c r="B20" s="355">
        <v>20</v>
      </c>
      <c r="C20" s="355" t="s">
        <v>1457</v>
      </c>
      <c r="D20" s="355" t="s">
        <v>3860</v>
      </c>
      <c r="E20" s="355" t="s">
        <v>1458</v>
      </c>
    </row>
    <row r="21" spans="1:5" s="355" customFormat="1" ht="16.5">
      <c r="A21" s="355">
        <v>116096</v>
      </c>
      <c r="B21" s="355">
        <v>21</v>
      </c>
      <c r="C21" s="355" t="s">
        <v>2737</v>
      </c>
      <c r="D21" s="355" t="s">
        <v>3861</v>
      </c>
      <c r="E21" s="355" t="s">
        <v>2739</v>
      </c>
    </row>
    <row r="22" spans="1:5" s="355" customFormat="1" ht="16.5">
      <c r="A22" s="355">
        <v>116138</v>
      </c>
      <c r="B22" s="355">
        <v>22</v>
      </c>
      <c r="C22" s="355" t="s">
        <v>1462</v>
      </c>
      <c r="D22" s="355" t="s">
        <v>3862</v>
      </c>
      <c r="E22" s="355" t="s">
        <v>1464</v>
      </c>
    </row>
    <row r="23" spans="1:5" s="355" customFormat="1" ht="16.5">
      <c r="A23" s="355">
        <v>116146</v>
      </c>
      <c r="B23" s="355">
        <v>23</v>
      </c>
      <c r="C23" s="355" t="s">
        <v>1468</v>
      </c>
      <c r="D23" s="355" t="s">
        <v>3863</v>
      </c>
      <c r="E23" s="355" t="s">
        <v>1470</v>
      </c>
    </row>
    <row r="24" spans="1:5" s="355" customFormat="1" ht="16.5">
      <c r="A24" s="355">
        <v>116179</v>
      </c>
      <c r="B24" s="355">
        <v>24</v>
      </c>
      <c r="C24" s="355" t="s">
        <v>1474</v>
      </c>
      <c r="D24" s="355" t="s">
        <v>3864</v>
      </c>
      <c r="E24" s="355" t="s">
        <v>1476</v>
      </c>
    </row>
    <row r="25" spans="1:5" s="355" customFormat="1" ht="16.5">
      <c r="A25" s="355">
        <v>116211</v>
      </c>
      <c r="B25" s="355">
        <v>25</v>
      </c>
      <c r="C25" s="355" t="s">
        <v>2743</v>
      </c>
      <c r="D25" s="355" t="s">
        <v>3865</v>
      </c>
      <c r="E25" s="355" t="s">
        <v>2744</v>
      </c>
    </row>
    <row r="26" spans="1:5" s="355" customFormat="1" ht="16.5">
      <c r="A26" s="355">
        <v>116229</v>
      </c>
      <c r="B26" s="355">
        <v>26</v>
      </c>
      <c r="C26" s="355" t="s">
        <v>3520</v>
      </c>
      <c r="D26" s="355" t="s">
        <v>3844</v>
      </c>
      <c r="E26" s="355" t="s">
        <v>3521</v>
      </c>
    </row>
    <row r="27" spans="1:5" s="355" customFormat="1" ht="16.5">
      <c r="A27" s="355">
        <v>116237</v>
      </c>
      <c r="B27" s="355">
        <v>27</v>
      </c>
      <c r="C27" s="355" t="s">
        <v>1479</v>
      </c>
      <c r="D27" s="355" t="s">
        <v>3866</v>
      </c>
      <c r="E27" s="355" t="s">
        <v>1481</v>
      </c>
    </row>
    <row r="28" spans="1:5" s="355" customFormat="1" ht="16.5">
      <c r="A28" s="355">
        <v>116328</v>
      </c>
      <c r="B28" s="355">
        <v>28</v>
      </c>
      <c r="C28" s="355" t="s">
        <v>2748</v>
      </c>
      <c r="D28" s="355" t="s">
        <v>3867</v>
      </c>
      <c r="E28" s="355" t="s">
        <v>2750</v>
      </c>
    </row>
    <row r="29" spans="1:5" s="355" customFormat="1" ht="16.5">
      <c r="A29" s="355">
        <v>116369</v>
      </c>
      <c r="B29" s="355">
        <v>29</v>
      </c>
      <c r="C29" s="355" t="s">
        <v>1493</v>
      </c>
      <c r="D29" s="355" t="s">
        <v>3868</v>
      </c>
      <c r="E29" s="355" t="s">
        <v>1495</v>
      </c>
    </row>
    <row r="30" spans="1:5" s="355" customFormat="1" ht="16.5">
      <c r="A30" s="355">
        <v>116518</v>
      </c>
      <c r="B30" s="355">
        <v>30</v>
      </c>
      <c r="C30" s="355" t="s">
        <v>988</v>
      </c>
      <c r="D30" s="355" t="s">
        <v>3869</v>
      </c>
      <c r="E30" s="355" t="s">
        <v>990</v>
      </c>
    </row>
    <row r="31" spans="1:5" s="355" customFormat="1" ht="16.5">
      <c r="A31" s="355">
        <v>116534</v>
      </c>
      <c r="B31" s="355">
        <v>31</v>
      </c>
      <c r="C31" s="355" t="s">
        <v>1499</v>
      </c>
      <c r="D31" s="355" t="s">
        <v>3870</v>
      </c>
      <c r="E31" s="355" t="s">
        <v>1501</v>
      </c>
    </row>
    <row r="32" spans="1:5" s="355" customFormat="1" ht="16.5">
      <c r="A32" s="355">
        <v>116773</v>
      </c>
      <c r="B32" s="355">
        <v>32</v>
      </c>
      <c r="C32" s="355" t="s">
        <v>1505</v>
      </c>
      <c r="D32" s="355" t="s">
        <v>3871</v>
      </c>
      <c r="E32" s="355" t="s">
        <v>1507</v>
      </c>
    </row>
    <row r="33" spans="1:5" s="355" customFormat="1" ht="16.5">
      <c r="A33" s="355">
        <v>116849</v>
      </c>
      <c r="B33" s="355">
        <v>33</v>
      </c>
      <c r="C33" s="355" t="s">
        <v>1511</v>
      </c>
      <c r="D33" s="355" t="s">
        <v>3871</v>
      </c>
      <c r="E33" s="355" t="s">
        <v>1512</v>
      </c>
    </row>
    <row r="34" spans="1:5" s="355" customFormat="1" ht="16.5">
      <c r="A34" s="355">
        <v>116872</v>
      </c>
      <c r="B34" s="355">
        <v>34</v>
      </c>
      <c r="C34" s="355" t="s">
        <v>2754</v>
      </c>
      <c r="D34" s="355" t="s">
        <v>3858</v>
      </c>
      <c r="E34" s="355" t="s">
        <v>2755</v>
      </c>
    </row>
    <row r="35" spans="1:5" s="355" customFormat="1" ht="16.5">
      <c r="A35" s="355">
        <v>116898</v>
      </c>
      <c r="B35" s="355">
        <v>35</v>
      </c>
      <c r="C35" s="355" t="s">
        <v>1516</v>
      </c>
      <c r="D35" s="355" t="s">
        <v>3844</v>
      </c>
      <c r="E35" s="355" t="s">
        <v>1517</v>
      </c>
    </row>
    <row r="36" spans="1:5" s="355" customFormat="1" ht="16.5">
      <c r="A36" s="355">
        <v>116948</v>
      </c>
      <c r="B36" s="355">
        <v>36</v>
      </c>
      <c r="C36" s="355" t="s">
        <v>3526</v>
      </c>
      <c r="D36" s="355" t="s">
        <v>3872</v>
      </c>
      <c r="E36" s="355" t="s">
        <v>3528</v>
      </c>
    </row>
    <row r="37" spans="1:5" s="355" customFormat="1" ht="16.5">
      <c r="A37" s="355">
        <v>116955</v>
      </c>
      <c r="B37" s="355">
        <v>37</v>
      </c>
      <c r="C37" s="355" t="s">
        <v>3771</v>
      </c>
      <c r="D37" s="355" t="s">
        <v>3862</v>
      </c>
      <c r="E37" s="355" t="s">
        <v>3772</v>
      </c>
    </row>
    <row r="38" spans="1:5" s="355" customFormat="1" ht="16.5">
      <c r="A38" s="355">
        <v>116963</v>
      </c>
      <c r="B38" s="355">
        <v>38</v>
      </c>
      <c r="C38" s="355" t="s">
        <v>2759</v>
      </c>
      <c r="D38" s="355" t="s">
        <v>3860</v>
      </c>
      <c r="E38" s="355" t="s">
        <v>2760</v>
      </c>
    </row>
    <row r="39" spans="1:5" s="355" customFormat="1" ht="16.5">
      <c r="A39" s="355">
        <v>117003</v>
      </c>
      <c r="B39" s="355">
        <v>39</v>
      </c>
      <c r="C39" s="355" t="s">
        <v>1523</v>
      </c>
      <c r="D39" s="355" t="s">
        <v>3873</v>
      </c>
      <c r="E39" s="355" t="s">
        <v>1524</v>
      </c>
    </row>
    <row r="40" spans="1:5" s="355" customFormat="1" ht="16.5">
      <c r="A40" s="355">
        <v>117086</v>
      </c>
      <c r="B40" s="355">
        <v>40</v>
      </c>
      <c r="C40" s="355" t="s">
        <v>1528</v>
      </c>
      <c r="D40" s="355" t="s">
        <v>3874</v>
      </c>
      <c r="E40" s="355" t="s">
        <v>1530</v>
      </c>
    </row>
    <row r="41" spans="1:5" s="355" customFormat="1" ht="16.5">
      <c r="A41" s="355">
        <v>117193</v>
      </c>
      <c r="B41" s="355">
        <v>41</v>
      </c>
      <c r="C41" s="355" t="s">
        <v>1534</v>
      </c>
      <c r="D41" s="355" t="s">
        <v>3873</v>
      </c>
      <c r="E41" s="355" t="s">
        <v>1535</v>
      </c>
    </row>
    <row r="42" spans="1:5" s="355" customFormat="1" ht="16.5">
      <c r="A42" s="355">
        <v>117235</v>
      </c>
      <c r="B42" s="355">
        <v>42</v>
      </c>
      <c r="C42" s="355" t="s">
        <v>2763</v>
      </c>
      <c r="D42" s="355" t="s">
        <v>3875</v>
      </c>
      <c r="E42" s="355" t="s">
        <v>2765</v>
      </c>
    </row>
    <row r="43" spans="1:5" s="355" customFormat="1" ht="16.5">
      <c r="A43" s="355">
        <v>117276</v>
      </c>
      <c r="B43" s="355">
        <v>43</v>
      </c>
      <c r="C43" s="355" t="s">
        <v>2769</v>
      </c>
      <c r="D43" s="355" t="s">
        <v>3876</v>
      </c>
      <c r="E43" s="355" t="s">
        <v>2771</v>
      </c>
    </row>
    <row r="44" spans="1:5" s="355" customFormat="1" ht="16.5">
      <c r="A44" s="355">
        <v>117342</v>
      </c>
      <c r="B44" s="355">
        <v>44</v>
      </c>
      <c r="C44" s="355" t="s">
        <v>3533</v>
      </c>
      <c r="D44" s="355" t="s">
        <v>3849</v>
      </c>
      <c r="E44" s="355" t="s">
        <v>3534</v>
      </c>
    </row>
    <row r="45" spans="1:5" s="355" customFormat="1" ht="16.5">
      <c r="A45" s="355">
        <v>117367</v>
      </c>
      <c r="B45" s="355">
        <v>45</v>
      </c>
      <c r="C45" s="355" t="s">
        <v>3537</v>
      </c>
      <c r="D45" s="355" t="s">
        <v>3877</v>
      </c>
      <c r="E45" s="355" t="s">
        <v>3538</v>
      </c>
    </row>
    <row r="46" spans="1:5" s="355" customFormat="1" ht="16.5">
      <c r="A46" s="355">
        <v>117417</v>
      </c>
      <c r="B46" s="355">
        <v>46</v>
      </c>
      <c r="C46" s="355" t="s">
        <v>1539</v>
      </c>
      <c r="D46" s="355" t="s">
        <v>3869</v>
      </c>
      <c r="E46" s="355" t="s">
        <v>1540</v>
      </c>
    </row>
    <row r="47" spans="1:5" s="355" customFormat="1" ht="16.5">
      <c r="A47" s="355">
        <v>117433</v>
      </c>
      <c r="B47" s="355">
        <v>47</v>
      </c>
      <c r="C47" s="355" t="s">
        <v>1544</v>
      </c>
      <c r="D47" s="355" t="s">
        <v>3851</v>
      </c>
      <c r="E47" s="355" t="s">
        <v>1545</v>
      </c>
    </row>
    <row r="48" spans="1:5" s="355" customFormat="1" ht="16.5">
      <c r="A48" s="355">
        <v>117458</v>
      </c>
      <c r="B48" s="355">
        <v>48</v>
      </c>
      <c r="C48" s="355" t="s">
        <v>2776</v>
      </c>
      <c r="D48" s="355" t="s">
        <v>3878</v>
      </c>
      <c r="E48" s="355" t="s">
        <v>2777</v>
      </c>
    </row>
    <row r="49" spans="1:5" s="355" customFormat="1" ht="16.5">
      <c r="A49" s="355">
        <v>117508</v>
      </c>
      <c r="B49" s="355">
        <v>49</v>
      </c>
      <c r="C49" s="355" t="s">
        <v>2781</v>
      </c>
      <c r="D49" s="355" t="s">
        <v>3879</v>
      </c>
      <c r="E49" s="355" t="s">
        <v>2783</v>
      </c>
    </row>
    <row r="50" spans="1:5" s="355" customFormat="1" ht="16.5">
      <c r="A50" s="355">
        <v>117573</v>
      </c>
      <c r="B50" s="355">
        <v>50</v>
      </c>
      <c r="C50" s="355" t="s">
        <v>1549</v>
      </c>
      <c r="D50" s="355" t="s">
        <v>3873</v>
      </c>
      <c r="E50" s="355" t="s">
        <v>1550</v>
      </c>
    </row>
    <row r="51" spans="1:5" s="355" customFormat="1" ht="16.5">
      <c r="A51" s="355">
        <v>117631</v>
      </c>
      <c r="B51" s="355">
        <v>51</v>
      </c>
      <c r="C51" s="355" t="s">
        <v>1561</v>
      </c>
      <c r="D51" s="355" t="s">
        <v>3880</v>
      </c>
      <c r="E51" s="355" t="s">
        <v>1563</v>
      </c>
    </row>
    <row r="52" spans="1:5" s="355" customFormat="1" ht="16.5">
      <c r="A52" s="355">
        <v>117649</v>
      </c>
      <c r="B52" s="355">
        <v>52</v>
      </c>
      <c r="C52" s="355" t="s">
        <v>1567</v>
      </c>
      <c r="D52" s="355" t="s">
        <v>3881</v>
      </c>
      <c r="E52" s="355" t="s">
        <v>1569</v>
      </c>
    </row>
    <row r="53" spans="1:5" s="355" customFormat="1" ht="16.5">
      <c r="A53" s="355">
        <v>117656</v>
      </c>
      <c r="B53" s="355">
        <v>53</v>
      </c>
      <c r="C53" s="355" t="s">
        <v>1573</v>
      </c>
      <c r="D53" s="355" t="s">
        <v>3882</v>
      </c>
      <c r="E53" s="355" t="s">
        <v>1574</v>
      </c>
    </row>
    <row r="54" spans="1:5" s="355" customFormat="1" ht="16.5">
      <c r="A54" s="355">
        <v>117664</v>
      </c>
      <c r="B54" s="355">
        <v>54</v>
      </c>
      <c r="C54" s="355" t="s">
        <v>1579</v>
      </c>
      <c r="D54" s="355" t="s">
        <v>3853</v>
      </c>
      <c r="E54" s="355" t="s">
        <v>1580</v>
      </c>
    </row>
    <row r="55" spans="1:5" s="355" customFormat="1" ht="16.5">
      <c r="A55" s="355">
        <v>117672</v>
      </c>
      <c r="B55" s="355">
        <v>55</v>
      </c>
      <c r="C55" s="355" t="s">
        <v>3542</v>
      </c>
      <c r="D55" s="355" t="s">
        <v>3842</v>
      </c>
      <c r="E55" s="355" t="s">
        <v>3543</v>
      </c>
    </row>
    <row r="56" spans="1:5" s="355" customFormat="1" ht="16.5">
      <c r="A56" s="355">
        <v>117714</v>
      </c>
      <c r="B56" s="355">
        <v>56</v>
      </c>
      <c r="C56" s="355" t="s">
        <v>2786</v>
      </c>
      <c r="D56" s="355" t="s">
        <v>3842</v>
      </c>
      <c r="E56" s="355" t="s">
        <v>2787</v>
      </c>
    </row>
    <row r="57" spans="1:5" s="355" customFormat="1" ht="16.5">
      <c r="A57" s="355">
        <v>117789</v>
      </c>
      <c r="B57" s="355">
        <v>57</v>
      </c>
      <c r="C57" s="355" t="s">
        <v>2790</v>
      </c>
      <c r="D57" s="355" t="s">
        <v>3869</v>
      </c>
      <c r="E57" s="355" t="s">
        <v>2791</v>
      </c>
    </row>
    <row r="58" spans="1:5" s="355" customFormat="1" ht="16.5">
      <c r="A58" s="355">
        <v>117805</v>
      </c>
      <c r="B58" s="355">
        <v>58</v>
      </c>
      <c r="C58" s="355" t="s">
        <v>2794</v>
      </c>
      <c r="D58" s="355" t="s">
        <v>3883</v>
      </c>
      <c r="E58" s="355" t="s">
        <v>2796</v>
      </c>
    </row>
    <row r="59" spans="1:5" s="355" customFormat="1" ht="16.5">
      <c r="A59" s="355">
        <v>117847</v>
      </c>
      <c r="B59" s="355">
        <v>59</v>
      </c>
      <c r="C59" s="355" t="s">
        <v>2798</v>
      </c>
      <c r="D59" s="355" t="s">
        <v>3884</v>
      </c>
      <c r="E59" s="355" t="s">
        <v>2799</v>
      </c>
    </row>
    <row r="60" spans="1:5" s="355" customFormat="1" ht="16.5">
      <c r="A60" s="355">
        <v>117896</v>
      </c>
      <c r="B60" s="355">
        <v>60</v>
      </c>
      <c r="C60" s="355" t="s">
        <v>623</v>
      </c>
      <c r="D60" s="355" t="s">
        <v>3885</v>
      </c>
      <c r="E60" s="355" t="s">
        <v>1585</v>
      </c>
    </row>
    <row r="61" spans="1:5" s="355" customFormat="1" ht="16.5">
      <c r="A61" s="355">
        <v>117920</v>
      </c>
      <c r="B61" s="355">
        <v>61</v>
      </c>
      <c r="C61" s="355" t="s">
        <v>3549</v>
      </c>
      <c r="D61" s="355" t="s">
        <v>3886</v>
      </c>
      <c r="E61" s="355" t="s">
        <v>3550</v>
      </c>
    </row>
    <row r="62" spans="1:5" s="355" customFormat="1" ht="16.5">
      <c r="A62" s="355">
        <v>117953</v>
      </c>
      <c r="B62" s="355">
        <v>62</v>
      </c>
      <c r="C62" s="355" t="s">
        <v>621</v>
      </c>
      <c r="D62" s="355" t="s">
        <v>3886</v>
      </c>
      <c r="E62" s="355" t="s">
        <v>1590</v>
      </c>
    </row>
    <row r="63" spans="1:5" s="355" customFormat="1" ht="16.5">
      <c r="A63" s="355">
        <v>117987</v>
      </c>
      <c r="B63" s="355">
        <v>63</v>
      </c>
      <c r="C63" s="355" t="s">
        <v>2803</v>
      </c>
      <c r="D63" s="355" t="s">
        <v>3887</v>
      </c>
      <c r="E63" s="355" t="s">
        <v>2805</v>
      </c>
    </row>
    <row r="64" spans="1:5" s="355" customFormat="1" ht="16.5">
      <c r="A64" s="355">
        <v>118084</v>
      </c>
      <c r="B64" s="355">
        <v>64</v>
      </c>
      <c r="C64" s="355" t="s">
        <v>3555</v>
      </c>
      <c r="D64" s="355" t="s">
        <v>3863</v>
      </c>
      <c r="E64" s="355" t="s">
        <v>3556</v>
      </c>
    </row>
    <row r="65" spans="1:5" s="355" customFormat="1" ht="16.5">
      <c r="A65" s="355">
        <v>118118</v>
      </c>
      <c r="B65" s="355">
        <v>65</v>
      </c>
      <c r="C65" s="355" t="s">
        <v>1602</v>
      </c>
      <c r="D65" s="355" t="s">
        <v>3874</v>
      </c>
      <c r="E65" s="355" t="s">
        <v>1603</v>
      </c>
    </row>
    <row r="66" spans="1:5" s="355" customFormat="1" ht="16.5">
      <c r="A66" s="355">
        <v>118126</v>
      </c>
      <c r="B66" s="355">
        <v>66</v>
      </c>
      <c r="C66" s="355" t="s">
        <v>2808</v>
      </c>
      <c r="D66" s="355" t="s">
        <v>3880</v>
      </c>
      <c r="E66" s="355" t="s">
        <v>2809</v>
      </c>
    </row>
    <row r="67" spans="1:5" s="355" customFormat="1" ht="16.5">
      <c r="A67" s="355">
        <v>118134</v>
      </c>
      <c r="B67" s="355">
        <v>67</v>
      </c>
      <c r="C67" s="355" t="s">
        <v>2813</v>
      </c>
      <c r="D67" s="355" t="s">
        <v>3888</v>
      </c>
      <c r="E67" s="355" t="s">
        <v>2815</v>
      </c>
    </row>
    <row r="68" spans="1:5" s="355" customFormat="1" ht="16.5">
      <c r="A68" s="355">
        <v>118167</v>
      </c>
      <c r="B68" s="355">
        <v>68</v>
      </c>
      <c r="C68" s="355" t="s">
        <v>1607</v>
      </c>
      <c r="D68" s="355" t="s">
        <v>3889</v>
      </c>
      <c r="E68" s="355" t="s">
        <v>1609</v>
      </c>
    </row>
    <row r="69" spans="1:5" s="355" customFormat="1" ht="16.5">
      <c r="A69" s="355">
        <v>118183</v>
      </c>
      <c r="B69" s="355">
        <v>69</v>
      </c>
      <c r="C69" s="355" t="s">
        <v>3218</v>
      </c>
      <c r="D69" s="355" t="s">
        <v>3857</v>
      </c>
      <c r="E69" s="355" t="s">
        <v>3219</v>
      </c>
    </row>
    <row r="70" spans="1:5" s="355" customFormat="1" ht="16.5">
      <c r="A70" s="355">
        <v>118191</v>
      </c>
      <c r="B70" s="355">
        <v>70</v>
      </c>
      <c r="C70" s="355" t="s">
        <v>999</v>
      </c>
      <c r="D70" s="355" t="s">
        <v>3865</v>
      </c>
      <c r="E70" s="355" t="s">
        <v>1001</v>
      </c>
    </row>
    <row r="71" spans="1:5" s="355" customFormat="1" ht="16.5">
      <c r="A71" s="355">
        <v>118217</v>
      </c>
      <c r="B71" s="355">
        <v>71</v>
      </c>
      <c r="C71" s="355" t="s">
        <v>1613</v>
      </c>
      <c r="D71" s="355" t="s">
        <v>3878</v>
      </c>
      <c r="E71" s="355" t="s">
        <v>1615</v>
      </c>
    </row>
    <row r="72" spans="1:5" s="355" customFormat="1" ht="16.5">
      <c r="A72" s="355">
        <v>118274</v>
      </c>
      <c r="B72" s="355">
        <v>72</v>
      </c>
      <c r="C72" s="355" t="s">
        <v>1619</v>
      </c>
      <c r="D72" s="355" t="s">
        <v>3890</v>
      </c>
      <c r="E72" s="355" t="s">
        <v>1621</v>
      </c>
    </row>
    <row r="73" spans="1:5" s="355" customFormat="1" ht="16.5">
      <c r="A73" s="355">
        <v>118282</v>
      </c>
      <c r="B73" s="355">
        <v>73</v>
      </c>
      <c r="C73" s="355" t="s">
        <v>1625</v>
      </c>
      <c r="D73" s="355" t="s">
        <v>3891</v>
      </c>
      <c r="E73" s="355" t="s">
        <v>1627</v>
      </c>
    </row>
    <row r="74" spans="1:5" s="355" customFormat="1" ht="16.5">
      <c r="A74" s="355">
        <v>118308</v>
      </c>
      <c r="B74" s="355">
        <v>74</v>
      </c>
      <c r="C74" s="355" t="s">
        <v>1005</v>
      </c>
      <c r="D74" s="355" t="s">
        <v>3869</v>
      </c>
      <c r="E74" s="355" t="s">
        <v>1006</v>
      </c>
    </row>
    <row r="75" spans="1:5" s="355" customFormat="1" ht="16.5">
      <c r="A75" s="355">
        <v>118324</v>
      </c>
      <c r="B75" s="355">
        <v>75</v>
      </c>
      <c r="C75" s="355" t="s">
        <v>3562</v>
      </c>
      <c r="D75" s="355" t="s">
        <v>3892</v>
      </c>
      <c r="E75" s="355" t="s">
        <v>3563</v>
      </c>
    </row>
    <row r="76" spans="1:5" s="355" customFormat="1" ht="16.5">
      <c r="A76" s="355">
        <v>118373</v>
      </c>
      <c r="B76" s="355">
        <v>76</v>
      </c>
      <c r="C76" s="355" t="s">
        <v>1009</v>
      </c>
      <c r="D76" s="355" t="s">
        <v>3873</v>
      </c>
      <c r="E76" s="355" t="s">
        <v>1011</v>
      </c>
    </row>
    <row r="77" spans="1:5" s="355" customFormat="1" ht="16.5">
      <c r="A77" s="355">
        <v>211541</v>
      </c>
      <c r="B77" s="355">
        <v>77</v>
      </c>
      <c r="C77" s="355" t="s">
        <v>1027</v>
      </c>
      <c r="D77" s="355" t="s">
        <v>3893</v>
      </c>
      <c r="E77" s="355" t="s">
        <v>1029</v>
      </c>
    </row>
    <row r="78" spans="1:5" s="355" customFormat="1" ht="16.5">
      <c r="A78" s="355">
        <v>211855</v>
      </c>
      <c r="B78" s="355">
        <v>78</v>
      </c>
      <c r="C78" s="355" t="s">
        <v>1642</v>
      </c>
      <c r="D78" s="355" t="s">
        <v>3894</v>
      </c>
      <c r="E78" s="355" t="s">
        <v>1644</v>
      </c>
    </row>
    <row r="79" spans="1:5" s="355" customFormat="1" ht="16.5">
      <c r="A79" s="355">
        <v>211863</v>
      </c>
      <c r="B79" s="355">
        <v>79</v>
      </c>
      <c r="C79" s="355" t="s">
        <v>2819</v>
      </c>
      <c r="D79" s="355" t="s">
        <v>3895</v>
      </c>
      <c r="E79" s="355" t="s">
        <v>2821</v>
      </c>
    </row>
    <row r="80" spans="1:5" s="355" customFormat="1" ht="16.5">
      <c r="A80" s="355">
        <v>211970</v>
      </c>
      <c r="B80" s="355">
        <v>80</v>
      </c>
      <c r="C80" s="355" t="s">
        <v>3569</v>
      </c>
      <c r="D80" s="355" t="s">
        <v>3896</v>
      </c>
      <c r="E80" s="355" t="s">
        <v>3570</v>
      </c>
    </row>
    <row r="81" spans="1:5" s="355" customFormat="1" ht="16.5">
      <c r="A81" s="355">
        <v>212093</v>
      </c>
      <c r="B81" s="355">
        <v>81</v>
      </c>
      <c r="C81" s="355" t="s">
        <v>1654</v>
      </c>
      <c r="D81" s="355" t="s">
        <v>3897</v>
      </c>
      <c r="E81" s="355" t="s">
        <v>1656</v>
      </c>
    </row>
    <row r="82" spans="1:5" s="355" customFormat="1" ht="16.5">
      <c r="A82" s="355">
        <v>212242</v>
      </c>
      <c r="B82" s="355">
        <v>82</v>
      </c>
      <c r="C82" s="355" t="s">
        <v>1660</v>
      </c>
      <c r="D82" s="355" t="s">
        <v>3898</v>
      </c>
      <c r="E82" s="355" t="s">
        <v>1662</v>
      </c>
    </row>
    <row r="83" spans="1:5" s="355" customFormat="1" ht="16.5">
      <c r="A83" s="355">
        <v>212267</v>
      </c>
      <c r="B83" s="355">
        <v>83</v>
      </c>
      <c r="C83" s="355" t="s">
        <v>1666</v>
      </c>
      <c r="D83" s="355" t="s">
        <v>3899</v>
      </c>
      <c r="E83" s="355" t="s">
        <v>1668</v>
      </c>
    </row>
    <row r="84" spans="1:5" s="355" customFormat="1" ht="16.5">
      <c r="A84" s="355">
        <v>212531</v>
      </c>
      <c r="B84" s="355">
        <v>84</v>
      </c>
      <c r="C84" s="355" t="s">
        <v>1672</v>
      </c>
      <c r="D84" s="355" t="s">
        <v>3900</v>
      </c>
      <c r="E84" s="355" t="s">
        <v>1673</v>
      </c>
    </row>
    <row r="85" spans="1:5" s="355" customFormat="1" ht="16.5">
      <c r="A85" s="355">
        <v>212721</v>
      </c>
      <c r="B85" s="355">
        <v>85</v>
      </c>
      <c r="C85" s="355" t="s">
        <v>3573</v>
      </c>
      <c r="D85" s="355" t="s">
        <v>3901</v>
      </c>
      <c r="E85" s="355" t="s">
        <v>3575</v>
      </c>
    </row>
    <row r="86" spans="1:5" s="355" customFormat="1" ht="16.5">
      <c r="A86" s="355">
        <v>212804</v>
      </c>
      <c r="B86" s="355">
        <v>86</v>
      </c>
      <c r="C86" s="355" t="s">
        <v>1676</v>
      </c>
      <c r="D86" s="355" t="s">
        <v>3902</v>
      </c>
      <c r="E86" s="355" t="s">
        <v>1678</v>
      </c>
    </row>
    <row r="87" spans="1:5" s="355" customFormat="1" ht="16.5">
      <c r="A87" s="355">
        <v>212812</v>
      </c>
      <c r="B87" s="355">
        <v>87</v>
      </c>
      <c r="C87" s="355" t="s">
        <v>1277</v>
      </c>
      <c r="D87" s="355" t="s">
        <v>3903</v>
      </c>
      <c r="E87" s="355" t="s">
        <v>1280</v>
      </c>
    </row>
    <row r="88" spans="1:5" s="355" customFormat="1" ht="16.5">
      <c r="A88" s="355">
        <v>212945</v>
      </c>
      <c r="B88" s="355">
        <v>88</v>
      </c>
      <c r="C88" s="355" t="s">
        <v>1683</v>
      </c>
      <c r="D88" s="355" t="s">
        <v>3904</v>
      </c>
      <c r="E88" s="355" t="s">
        <v>1685</v>
      </c>
    </row>
    <row r="89" spans="1:5" s="355" customFormat="1" ht="16.5">
      <c r="A89" s="355">
        <v>213067</v>
      </c>
      <c r="B89" s="355">
        <v>89</v>
      </c>
      <c r="C89" s="355" t="s">
        <v>3775</v>
      </c>
      <c r="D89" s="355" t="s">
        <v>3905</v>
      </c>
      <c r="E89" s="355" t="s">
        <v>3777</v>
      </c>
    </row>
    <row r="90" spans="1:5" s="355" customFormat="1" ht="16.5">
      <c r="A90" s="355">
        <v>213166</v>
      </c>
      <c r="B90" s="355">
        <v>90</v>
      </c>
      <c r="C90" s="355" t="s">
        <v>1689</v>
      </c>
      <c r="D90" s="355" t="s">
        <v>3906</v>
      </c>
      <c r="E90" s="355" t="s">
        <v>1691</v>
      </c>
    </row>
    <row r="91" spans="1:5" s="355" customFormat="1" ht="16.5">
      <c r="A91" s="355">
        <v>213174</v>
      </c>
      <c r="B91" s="355">
        <v>91</v>
      </c>
      <c r="C91" s="355" t="s">
        <v>1695</v>
      </c>
      <c r="D91" s="355" t="s">
        <v>3907</v>
      </c>
      <c r="E91" s="355" t="s">
        <v>1697</v>
      </c>
    </row>
    <row r="92" spans="1:5" s="355" customFormat="1" ht="16.5">
      <c r="A92" s="355">
        <v>213216</v>
      </c>
      <c r="B92" s="355">
        <v>92</v>
      </c>
      <c r="C92" s="355" t="s">
        <v>3241</v>
      </c>
      <c r="D92" s="355" t="s">
        <v>3907</v>
      </c>
      <c r="E92" s="355" t="s">
        <v>3242</v>
      </c>
    </row>
    <row r="93" spans="1:5" s="355" customFormat="1" ht="16.5">
      <c r="A93" s="355">
        <v>213240</v>
      </c>
      <c r="B93" s="355">
        <v>93</v>
      </c>
      <c r="C93" s="355" t="s">
        <v>1702</v>
      </c>
      <c r="D93" s="355" t="s">
        <v>3896</v>
      </c>
      <c r="E93" s="355" t="s">
        <v>1704</v>
      </c>
    </row>
    <row r="94" spans="1:5" s="355" customFormat="1" ht="16.5">
      <c r="A94" s="355">
        <v>313099</v>
      </c>
      <c r="B94" s="355">
        <v>94</v>
      </c>
      <c r="C94" s="355" t="s">
        <v>2842</v>
      </c>
      <c r="D94" s="355" t="s">
        <v>3908</v>
      </c>
      <c r="E94" s="355" t="s">
        <v>2844</v>
      </c>
    </row>
    <row r="95" spans="1:5" s="355" customFormat="1" ht="16.5">
      <c r="A95" s="355">
        <v>313289</v>
      </c>
      <c r="B95" s="355">
        <v>95</v>
      </c>
      <c r="C95" s="355" t="s">
        <v>1745</v>
      </c>
      <c r="D95" s="355" t="s">
        <v>3909</v>
      </c>
      <c r="E95" s="355" t="s">
        <v>1746</v>
      </c>
    </row>
    <row r="96" spans="1:5" s="355" customFormat="1" ht="16.5">
      <c r="A96" s="355">
        <v>313362</v>
      </c>
      <c r="B96" s="355">
        <v>96</v>
      </c>
      <c r="C96" s="355" t="s">
        <v>1750</v>
      </c>
      <c r="D96" s="355" t="s">
        <v>3910</v>
      </c>
      <c r="E96" s="355" t="s">
        <v>1752</v>
      </c>
    </row>
    <row r="97" spans="1:5" s="355" customFormat="1" ht="16.5">
      <c r="A97" s="355">
        <v>313388</v>
      </c>
      <c r="B97" s="355">
        <v>97</v>
      </c>
      <c r="C97" s="355" t="s">
        <v>2848</v>
      </c>
      <c r="D97" s="355" t="s">
        <v>3911</v>
      </c>
      <c r="E97" s="355" t="s">
        <v>2850</v>
      </c>
    </row>
    <row r="98" spans="1:5" s="355" customFormat="1" ht="16.5">
      <c r="A98" s="355">
        <v>313628</v>
      </c>
      <c r="B98" s="355">
        <v>98</v>
      </c>
      <c r="C98" s="355" t="s">
        <v>3584</v>
      </c>
      <c r="D98" s="355" t="s">
        <v>3912</v>
      </c>
      <c r="E98" s="355" t="s">
        <v>3585</v>
      </c>
    </row>
    <row r="99" spans="1:5" s="355" customFormat="1" ht="16.5">
      <c r="A99" s="355">
        <v>313636</v>
      </c>
      <c r="B99" s="355">
        <v>99</v>
      </c>
      <c r="C99" s="355" t="s">
        <v>1757</v>
      </c>
      <c r="D99" s="355" t="s">
        <v>3913</v>
      </c>
      <c r="E99" s="355" t="s">
        <v>1759</v>
      </c>
    </row>
    <row r="100" spans="1:5" s="355" customFormat="1" ht="16.5">
      <c r="A100" s="355">
        <v>313644</v>
      </c>
      <c r="B100" s="355">
        <v>100</v>
      </c>
      <c r="C100" s="355" t="s">
        <v>1046</v>
      </c>
      <c r="D100" s="355" t="s">
        <v>3914</v>
      </c>
      <c r="E100" s="355" t="s">
        <v>1048</v>
      </c>
    </row>
    <row r="101" spans="1:5" s="355" customFormat="1" ht="16.5">
      <c r="A101" s="355">
        <v>313743</v>
      </c>
      <c r="B101" s="355">
        <v>101</v>
      </c>
      <c r="C101" s="355" t="s">
        <v>622</v>
      </c>
      <c r="D101" s="355" t="s">
        <v>3915</v>
      </c>
      <c r="E101" s="355" t="s">
        <v>1765</v>
      </c>
    </row>
    <row r="102" spans="1:5" s="355" customFormat="1" ht="16.5">
      <c r="A102" s="355">
        <v>313883</v>
      </c>
      <c r="B102" s="355">
        <v>102</v>
      </c>
      <c r="C102" s="355" t="s">
        <v>1769</v>
      </c>
      <c r="D102" s="355" t="s">
        <v>3916</v>
      </c>
      <c r="E102" s="355" t="s">
        <v>1770</v>
      </c>
    </row>
    <row r="103" spans="1:5" s="355" customFormat="1" ht="16.5">
      <c r="A103" s="355">
        <v>314311</v>
      </c>
      <c r="B103" s="355">
        <v>103</v>
      </c>
      <c r="C103" s="355" t="s">
        <v>1774</v>
      </c>
      <c r="D103" s="355" t="s">
        <v>3917</v>
      </c>
      <c r="E103" s="355" t="s">
        <v>1776</v>
      </c>
    </row>
    <row r="104" spans="1:5" s="355" customFormat="1" ht="16.5">
      <c r="A104" s="355">
        <v>314436</v>
      </c>
      <c r="B104" s="355">
        <v>104</v>
      </c>
      <c r="C104" s="355" t="s">
        <v>1780</v>
      </c>
      <c r="D104" s="355" t="s">
        <v>3918</v>
      </c>
      <c r="E104" s="355" t="s">
        <v>1782</v>
      </c>
    </row>
    <row r="105" spans="1:5" s="355" customFormat="1" ht="16.5">
      <c r="A105" s="355">
        <v>314543</v>
      </c>
      <c r="B105" s="355">
        <v>105</v>
      </c>
      <c r="C105" s="355" t="s">
        <v>3593</v>
      </c>
      <c r="D105" s="355" t="s">
        <v>3919</v>
      </c>
      <c r="E105" s="355" t="s">
        <v>3594</v>
      </c>
    </row>
    <row r="106" spans="1:5" s="355" customFormat="1" ht="16.5">
      <c r="A106" s="355">
        <v>314626</v>
      </c>
      <c r="B106" s="355">
        <v>106</v>
      </c>
      <c r="C106" s="355" t="s">
        <v>1786</v>
      </c>
      <c r="D106" s="355" t="s">
        <v>3920</v>
      </c>
      <c r="E106" s="355" t="s">
        <v>1787</v>
      </c>
    </row>
    <row r="107" spans="1:5" s="355" customFormat="1" ht="16.5">
      <c r="A107" s="355">
        <v>314741</v>
      </c>
      <c r="B107" s="355">
        <v>107</v>
      </c>
      <c r="C107" s="355" t="s">
        <v>1791</v>
      </c>
      <c r="D107" s="355" t="s">
        <v>3921</v>
      </c>
      <c r="E107" s="355" t="s">
        <v>1793</v>
      </c>
    </row>
    <row r="108" spans="1:5" s="355" customFormat="1" ht="16.5">
      <c r="A108" s="355">
        <v>314972</v>
      </c>
      <c r="B108" s="355">
        <v>108</v>
      </c>
      <c r="C108" s="355" t="s">
        <v>2860</v>
      </c>
      <c r="D108" s="355" t="s">
        <v>3922</v>
      </c>
      <c r="E108" s="355" t="s">
        <v>2861</v>
      </c>
    </row>
    <row r="109" spans="1:5" s="355" customFormat="1" ht="16.5">
      <c r="A109" s="355">
        <v>315045</v>
      </c>
      <c r="B109" s="355">
        <v>109</v>
      </c>
      <c r="C109" s="355" t="s">
        <v>1797</v>
      </c>
      <c r="D109" s="355" t="s">
        <v>3923</v>
      </c>
      <c r="E109" s="355" t="s">
        <v>1799</v>
      </c>
    </row>
    <row r="110" spans="1:5" s="355" customFormat="1" ht="16.5">
      <c r="A110" s="355">
        <v>315086</v>
      </c>
      <c r="B110" s="355">
        <v>110</v>
      </c>
      <c r="C110" s="355" t="s">
        <v>1803</v>
      </c>
      <c r="D110" s="355" t="s">
        <v>3924</v>
      </c>
      <c r="E110" s="355" t="s">
        <v>1805</v>
      </c>
    </row>
    <row r="111" spans="1:5" s="355" customFormat="1" ht="16.5">
      <c r="A111" s="355">
        <v>315094</v>
      </c>
      <c r="B111" s="355">
        <v>111</v>
      </c>
      <c r="C111" s="355" t="s">
        <v>2866</v>
      </c>
      <c r="D111" s="355" t="s">
        <v>3925</v>
      </c>
      <c r="E111" s="355" t="s">
        <v>2869</v>
      </c>
    </row>
    <row r="112" spans="1:5" s="355" customFormat="1" ht="16.5">
      <c r="A112" s="355">
        <v>315128</v>
      </c>
      <c r="B112" s="355">
        <v>112</v>
      </c>
      <c r="C112" s="355" t="s">
        <v>2872</v>
      </c>
      <c r="D112" s="355" t="s">
        <v>3926</v>
      </c>
      <c r="E112" s="355" t="s">
        <v>2873</v>
      </c>
    </row>
    <row r="113" spans="1:5" s="355" customFormat="1" ht="16.5">
      <c r="A113" s="355">
        <v>315219</v>
      </c>
      <c r="B113" s="355">
        <v>113</v>
      </c>
      <c r="C113" s="355" t="s">
        <v>1809</v>
      </c>
      <c r="D113" s="355" t="s">
        <v>3927</v>
      </c>
      <c r="E113" s="355" t="s">
        <v>1811</v>
      </c>
    </row>
    <row r="114" spans="1:5" s="355" customFormat="1" ht="16.5">
      <c r="A114" s="355">
        <v>315235</v>
      </c>
      <c r="B114" s="355">
        <v>114</v>
      </c>
      <c r="C114" s="355" t="s">
        <v>3597</v>
      </c>
      <c r="D114" s="355" t="s">
        <v>3928</v>
      </c>
      <c r="E114" s="355" t="s">
        <v>3599</v>
      </c>
    </row>
    <row r="115" spans="1:5" s="355" customFormat="1" ht="16.5">
      <c r="A115" s="355">
        <v>315359</v>
      </c>
      <c r="B115" s="355">
        <v>115</v>
      </c>
      <c r="C115" s="355" t="s">
        <v>1815</v>
      </c>
      <c r="D115" s="355" t="s">
        <v>3914</v>
      </c>
      <c r="E115" s="355" t="s">
        <v>1816</v>
      </c>
    </row>
    <row r="116" spans="1:5" s="355" customFormat="1" ht="16.5">
      <c r="A116" s="355">
        <v>315433</v>
      </c>
      <c r="B116" s="355">
        <v>116</v>
      </c>
      <c r="C116" s="355" t="s">
        <v>2876</v>
      </c>
      <c r="D116" s="355" t="s">
        <v>3929</v>
      </c>
      <c r="E116" s="355" t="s">
        <v>2878</v>
      </c>
    </row>
    <row r="117" spans="1:5" s="355" customFormat="1" ht="16.5">
      <c r="A117" s="355">
        <v>315615</v>
      </c>
      <c r="B117" s="355">
        <v>117</v>
      </c>
      <c r="C117" s="355" t="s">
        <v>3602</v>
      </c>
      <c r="D117" s="355" t="s">
        <v>3930</v>
      </c>
      <c r="E117" s="355" t="s">
        <v>3604</v>
      </c>
    </row>
    <row r="118" spans="1:5" s="355" customFormat="1" ht="16.5">
      <c r="A118" s="355">
        <v>315672</v>
      </c>
      <c r="B118" s="355">
        <v>118</v>
      </c>
      <c r="C118" s="355" t="s">
        <v>1820</v>
      </c>
      <c r="D118" s="355" t="s">
        <v>3920</v>
      </c>
      <c r="E118" s="355" t="s">
        <v>1821</v>
      </c>
    </row>
    <row r="119" spans="1:5" s="355" customFormat="1" ht="16.5">
      <c r="A119" s="355">
        <v>315722</v>
      </c>
      <c r="B119" s="355">
        <v>119</v>
      </c>
      <c r="C119" s="355" t="s">
        <v>2881</v>
      </c>
      <c r="D119" s="355" t="s">
        <v>3923</v>
      </c>
      <c r="E119" s="355" t="s">
        <v>2882</v>
      </c>
    </row>
    <row r="120" spans="1:5" s="355" customFormat="1" ht="16.5">
      <c r="A120" s="355">
        <v>315805</v>
      </c>
      <c r="B120" s="355">
        <v>120</v>
      </c>
      <c r="C120" s="355" t="s">
        <v>1825</v>
      </c>
      <c r="D120" s="355" t="s">
        <v>3931</v>
      </c>
      <c r="E120" s="355" t="s">
        <v>1827</v>
      </c>
    </row>
    <row r="121" spans="1:5" s="355" customFormat="1" ht="16.5">
      <c r="A121" s="355">
        <v>315821</v>
      </c>
      <c r="B121" s="355">
        <v>121</v>
      </c>
      <c r="C121" s="355" t="s">
        <v>1051</v>
      </c>
      <c r="D121" s="355" t="s">
        <v>3920</v>
      </c>
      <c r="E121" s="355" t="s">
        <v>1053</v>
      </c>
    </row>
    <row r="122" spans="1:5" s="355" customFormat="1" ht="16.5">
      <c r="A122" s="355">
        <v>315839</v>
      </c>
      <c r="B122" s="355">
        <v>122</v>
      </c>
      <c r="C122" s="355" t="s">
        <v>1831</v>
      </c>
      <c r="D122" s="355" t="s">
        <v>3920</v>
      </c>
      <c r="E122" s="355" t="s">
        <v>1832</v>
      </c>
    </row>
    <row r="123" spans="1:5" s="355" customFormat="1" ht="16.5">
      <c r="A123" s="355">
        <v>315862</v>
      </c>
      <c r="B123" s="355">
        <v>123</v>
      </c>
      <c r="C123" s="355" t="s">
        <v>1056</v>
      </c>
      <c r="D123" s="355" t="s">
        <v>3932</v>
      </c>
      <c r="E123" s="355" t="s">
        <v>1058</v>
      </c>
    </row>
    <row r="124" spans="1:5" s="355" customFormat="1" ht="16.5">
      <c r="A124" s="355">
        <v>315912</v>
      </c>
      <c r="B124" s="355">
        <v>124</v>
      </c>
      <c r="C124" s="355" t="s">
        <v>1062</v>
      </c>
      <c r="D124" s="355" t="s">
        <v>3933</v>
      </c>
      <c r="E124" s="355" t="s">
        <v>1064</v>
      </c>
    </row>
    <row r="125" spans="1:5" s="355" customFormat="1" ht="16.5">
      <c r="A125" s="355">
        <v>315938</v>
      </c>
      <c r="B125" s="355">
        <v>125</v>
      </c>
      <c r="C125" s="355" t="s">
        <v>1079</v>
      </c>
      <c r="D125" s="355" t="s">
        <v>3934</v>
      </c>
      <c r="E125" s="355" t="s">
        <v>2887</v>
      </c>
    </row>
    <row r="126" spans="1:5" s="355" customFormat="1" ht="16.5">
      <c r="A126" s="355">
        <v>315979</v>
      </c>
      <c r="B126" s="355">
        <v>126</v>
      </c>
      <c r="C126" s="355" t="s">
        <v>1836</v>
      </c>
      <c r="D126" s="355" t="s">
        <v>3935</v>
      </c>
      <c r="E126" s="355" t="s">
        <v>1838</v>
      </c>
    </row>
    <row r="127" spans="1:5" s="355" customFormat="1" ht="16.5">
      <c r="A127" s="355">
        <v>315987</v>
      </c>
      <c r="B127" s="355">
        <v>127</v>
      </c>
      <c r="C127" s="355" t="s">
        <v>1841</v>
      </c>
      <c r="D127" s="355" t="s">
        <v>3936</v>
      </c>
      <c r="E127" s="355" t="s">
        <v>1843</v>
      </c>
    </row>
    <row r="128" spans="1:5" s="355" customFormat="1" ht="16.5">
      <c r="A128" s="355">
        <v>316027</v>
      </c>
      <c r="B128" s="355">
        <v>128</v>
      </c>
      <c r="C128" s="355" t="s">
        <v>1067</v>
      </c>
      <c r="D128" s="355" t="s">
        <v>3937</v>
      </c>
      <c r="E128" s="355" t="s">
        <v>1069</v>
      </c>
    </row>
    <row r="129" spans="1:5" s="355" customFormat="1" ht="16.5">
      <c r="A129" s="355">
        <v>316225</v>
      </c>
      <c r="B129" s="355">
        <v>129</v>
      </c>
      <c r="C129" s="355" t="s">
        <v>1848</v>
      </c>
      <c r="D129" s="355" t="s">
        <v>3922</v>
      </c>
      <c r="E129" s="355" t="s">
        <v>1850</v>
      </c>
    </row>
    <row r="130" spans="1:5" s="355" customFormat="1" ht="16.5">
      <c r="A130" s="355">
        <v>316241</v>
      </c>
      <c r="B130" s="355">
        <v>130</v>
      </c>
      <c r="C130" s="355" t="s">
        <v>1854</v>
      </c>
      <c r="D130" s="355" t="s">
        <v>3926</v>
      </c>
      <c r="E130" s="355" t="s">
        <v>1856</v>
      </c>
    </row>
    <row r="131" spans="1:5" s="355" customFormat="1" ht="16.5">
      <c r="A131" s="355">
        <v>316258</v>
      </c>
      <c r="B131" s="355">
        <v>131</v>
      </c>
      <c r="C131" s="355" t="s">
        <v>1860</v>
      </c>
      <c r="D131" s="355" t="s">
        <v>3933</v>
      </c>
      <c r="E131" s="355" t="s">
        <v>1861</v>
      </c>
    </row>
    <row r="132" spans="1:5" s="355" customFormat="1" ht="16.5">
      <c r="A132" s="355">
        <v>316266</v>
      </c>
      <c r="B132" s="355">
        <v>132</v>
      </c>
      <c r="C132" s="355" t="s">
        <v>3607</v>
      </c>
      <c r="D132" s="355" t="s">
        <v>3938</v>
      </c>
      <c r="E132" s="355" t="s">
        <v>3609</v>
      </c>
    </row>
    <row r="133" spans="1:5" s="355" customFormat="1" ht="16.5">
      <c r="A133" s="355">
        <v>316308</v>
      </c>
      <c r="B133" s="355">
        <v>133</v>
      </c>
      <c r="C133" s="355" t="s">
        <v>1865</v>
      </c>
      <c r="D133" s="355" t="s">
        <v>3939</v>
      </c>
      <c r="E133" s="355" t="s">
        <v>1867</v>
      </c>
    </row>
    <row r="134" spans="1:5" s="355" customFormat="1" ht="16.5">
      <c r="A134" s="355">
        <v>316399</v>
      </c>
      <c r="B134" s="355">
        <v>134</v>
      </c>
      <c r="C134" s="355" t="s">
        <v>1871</v>
      </c>
      <c r="D134" s="355" t="s">
        <v>3935</v>
      </c>
      <c r="E134" s="355" t="s">
        <v>1872</v>
      </c>
    </row>
    <row r="135" spans="1:5" s="355" customFormat="1" ht="16.5">
      <c r="A135" s="355">
        <v>316449</v>
      </c>
      <c r="B135" s="355">
        <v>135</v>
      </c>
      <c r="C135" s="355" t="s">
        <v>2891</v>
      </c>
      <c r="D135" s="355" t="s">
        <v>3921</v>
      </c>
      <c r="E135" s="355" t="s">
        <v>2892</v>
      </c>
    </row>
    <row r="136" spans="1:5" s="355" customFormat="1" ht="16.5">
      <c r="A136" s="355">
        <v>316506</v>
      </c>
      <c r="B136" s="355">
        <v>136</v>
      </c>
      <c r="C136" s="355" t="s">
        <v>1073</v>
      </c>
      <c r="D136" s="355" t="s">
        <v>3912</v>
      </c>
      <c r="E136" s="355" t="s">
        <v>1075</v>
      </c>
    </row>
    <row r="137" spans="1:5" s="355" customFormat="1" ht="16.5">
      <c r="A137" s="355">
        <v>316621</v>
      </c>
      <c r="B137" s="355">
        <v>137</v>
      </c>
      <c r="C137" s="355" t="s">
        <v>1877</v>
      </c>
      <c r="D137" s="355" t="s">
        <v>3940</v>
      </c>
      <c r="E137" s="355" t="s">
        <v>1879</v>
      </c>
    </row>
    <row r="138" spans="1:5" s="355" customFormat="1" ht="16.5">
      <c r="A138" s="355">
        <v>316720</v>
      </c>
      <c r="B138" s="355">
        <v>138</v>
      </c>
      <c r="C138" s="355" t="s">
        <v>1883</v>
      </c>
      <c r="D138" s="355" t="s">
        <v>3941</v>
      </c>
      <c r="E138" s="355" t="s">
        <v>1885</v>
      </c>
    </row>
    <row r="139" spans="1:5" s="355" customFormat="1" ht="16.5">
      <c r="A139" s="355">
        <v>316761</v>
      </c>
      <c r="B139" s="355">
        <v>139</v>
      </c>
      <c r="C139" s="355" t="s">
        <v>3780</v>
      </c>
      <c r="D139" s="355" t="s">
        <v>3917</v>
      </c>
      <c r="E139" s="355" t="s">
        <v>3781</v>
      </c>
    </row>
    <row r="140" spans="1:5" s="355" customFormat="1" ht="16.5">
      <c r="A140" s="355">
        <v>316779</v>
      </c>
      <c r="B140" s="355">
        <v>140</v>
      </c>
      <c r="C140" s="355" t="s">
        <v>2897</v>
      </c>
      <c r="D140" s="355" t="s">
        <v>3915</v>
      </c>
      <c r="E140" s="355" t="s">
        <v>2898</v>
      </c>
    </row>
    <row r="141" spans="1:5" s="355" customFormat="1" ht="16.5">
      <c r="A141" s="355">
        <v>316845</v>
      </c>
      <c r="B141" s="355">
        <v>141</v>
      </c>
      <c r="C141" s="355" t="s">
        <v>1079</v>
      </c>
      <c r="D141" s="355" t="s">
        <v>3919</v>
      </c>
      <c r="E141" s="355" t="s">
        <v>1081</v>
      </c>
    </row>
    <row r="142" spans="1:5" s="355" customFormat="1" ht="16.5">
      <c r="A142" s="355">
        <v>316852</v>
      </c>
      <c r="B142" s="355">
        <v>142</v>
      </c>
      <c r="C142" s="355" t="s">
        <v>106</v>
      </c>
      <c r="D142" s="355" t="s">
        <v>3917</v>
      </c>
      <c r="E142" s="355" t="s">
        <v>1891</v>
      </c>
    </row>
    <row r="143" spans="1:5" s="355" customFormat="1" ht="16.5">
      <c r="A143" s="355">
        <v>316928</v>
      </c>
      <c r="B143" s="355">
        <v>143</v>
      </c>
      <c r="C143" s="355" t="s">
        <v>1895</v>
      </c>
      <c r="D143" s="355" t="s">
        <v>3935</v>
      </c>
      <c r="E143" s="355" t="s">
        <v>1896</v>
      </c>
    </row>
    <row r="144" spans="1:5" s="355" customFormat="1" ht="16.5">
      <c r="A144" s="355">
        <v>316936</v>
      </c>
      <c r="B144" s="355">
        <v>144</v>
      </c>
      <c r="C144" s="355" t="s">
        <v>3784</v>
      </c>
      <c r="D144" s="355" t="s">
        <v>3942</v>
      </c>
      <c r="E144" s="355" t="s">
        <v>3786</v>
      </c>
    </row>
    <row r="145" spans="1:5" s="355" customFormat="1" ht="16.5">
      <c r="A145" s="355">
        <v>316944</v>
      </c>
      <c r="B145" s="355">
        <v>145</v>
      </c>
      <c r="C145" s="355" t="s">
        <v>3613</v>
      </c>
      <c r="D145" s="355" t="s">
        <v>3926</v>
      </c>
      <c r="E145" s="355" t="s">
        <v>3614</v>
      </c>
    </row>
    <row r="146" spans="1:5" s="355" customFormat="1" ht="16.5">
      <c r="A146" s="355">
        <v>316977</v>
      </c>
      <c r="B146" s="355">
        <v>146</v>
      </c>
      <c r="C146" s="355" t="s">
        <v>1900</v>
      </c>
      <c r="D146" s="355" t="s">
        <v>3943</v>
      </c>
      <c r="E146" s="355" t="s">
        <v>1902</v>
      </c>
    </row>
    <row r="147" spans="1:5" s="355" customFormat="1" ht="16.5">
      <c r="A147" s="355">
        <v>316985</v>
      </c>
      <c r="B147" s="355">
        <v>147</v>
      </c>
      <c r="C147" s="355" t="s">
        <v>2903</v>
      </c>
      <c r="D147" s="355" t="s">
        <v>3911</v>
      </c>
      <c r="E147" s="355" t="s">
        <v>2904</v>
      </c>
    </row>
    <row r="148" spans="1:5" s="355" customFormat="1" ht="16.5">
      <c r="A148" s="355">
        <v>317033</v>
      </c>
      <c r="B148" s="355">
        <v>148</v>
      </c>
      <c r="C148" s="355" t="s">
        <v>1084</v>
      </c>
      <c r="D148" s="355" t="s">
        <v>3916</v>
      </c>
      <c r="E148" s="355" t="s">
        <v>1086</v>
      </c>
    </row>
    <row r="149" spans="1:5" s="355" customFormat="1" ht="16.5">
      <c r="A149" s="355">
        <v>317058</v>
      </c>
      <c r="B149" s="355">
        <v>149</v>
      </c>
      <c r="C149" s="355" t="s">
        <v>1907</v>
      </c>
      <c r="D149" s="355" t="s">
        <v>3944</v>
      </c>
      <c r="E149" s="355" t="s">
        <v>1909</v>
      </c>
    </row>
    <row r="150" spans="1:5" s="355" customFormat="1" ht="16.5">
      <c r="A150" s="355">
        <v>317108</v>
      </c>
      <c r="B150" s="355">
        <v>150</v>
      </c>
      <c r="C150" s="355" t="s">
        <v>1914</v>
      </c>
      <c r="D150" s="355" t="s">
        <v>3937</v>
      </c>
      <c r="E150" s="355" t="s">
        <v>1915</v>
      </c>
    </row>
    <row r="151" spans="1:5" s="355" customFormat="1" ht="16.5">
      <c r="A151" s="355">
        <v>317124</v>
      </c>
      <c r="B151" s="355">
        <v>151</v>
      </c>
      <c r="C151" s="355" t="s">
        <v>1919</v>
      </c>
      <c r="D151" s="355" t="s">
        <v>3931</v>
      </c>
      <c r="E151" s="355" t="s">
        <v>1920</v>
      </c>
    </row>
    <row r="152" spans="1:5" s="355" customFormat="1" ht="16.5">
      <c r="A152" s="355">
        <v>317199</v>
      </c>
      <c r="B152" s="355">
        <v>152</v>
      </c>
      <c r="C152" s="355" t="s">
        <v>2908</v>
      </c>
      <c r="D152" s="355" t="s">
        <v>3945</v>
      </c>
      <c r="E152" s="355" t="s">
        <v>2910</v>
      </c>
    </row>
    <row r="153" spans="1:5" s="355" customFormat="1" ht="16.5">
      <c r="A153" s="355">
        <v>317215</v>
      </c>
      <c r="B153" s="355">
        <v>153</v>
      </c>
      <c r="C153" s="355" t="s">
        <v>1096</v>
      </c>
      <c r="D153" s="355" t="s">
        <v>3946</v>
      </c>
      <c r="E153" s="355" t="s">
        <v>1098</v>
      </c>
    </row>
    <row r="154" spans="1:5" s="355" customFormat="1" ht="16.5">
      <c r="A154" s="355">
        <v>317249</v>
      </c>
      <c r="B154" s="355">
        <v>154</v>
      </c>
      <c r="C154" s="355" t="s">
        <v>3619</v>
      </c>
      <c r="D154" s="355" t="s">
        <v>3920</v>
      </c>
      <c r="E154" s="355" t="s">
        <v>3620</v>
      </c>
    </row>
    <row r="155" spans="1:5" s="355" customFormat="1" ht="16.5">
      <c r="A155" s="355">
        <v>317272</v>
      </c>
      <c r="B155" s="355">
        <v>155</v>
      </c>
      <c r="C155" s="355" t="s">
        <v>1925</v>
      </c>
      <c r="D155" s="355" t="s">
        <v>3926</v>
      </c>
      <c r="E155" s="355" t="s">
        <v>1926</v>
      </c>
    </row>
    <row r="156" spans="1:5" s="355" customFormat="1" ht="16.5">
      <c r="A156" s="355">
        <v>317280</v>
      </c>
      <c r="B156" s="355">
        <v>156</v>
      </c>
      <c r="C156" s="355" t="s">
        <v>1101</v>
      </c>
      <c r="D156" s="355" t="s">
        <v>3947</v>
      </c>
      <c r="E156" s="355" t="s">
        <v>1103</v>
      </c>
    </row>
    <row r="157" spans="1:5" s="355" customFormat="1" ht="16.5">
      <c r="A157" s="355">
        <v>317397</v>
      </c>
      <c r="B157" s="355">
        <v>157</v>
      </c>
      <c r="C157" s="355" t="s">
        <v>1931</v>
      </c>
      <c r="D157" s="355" t="s">
        <v>3948</v>
      </c>
      <c r="E157" s="355" t="s">
        <v>1933</v>
      </c>
    </row>
    <row r="158" spans="1:5" s="355" customFormat="1" ht="16.5">
      <c r="A158" s="355">
        <v>317413</v>
      </c>
      <c r="B158" s="355">
        <v>158</v>
      </c>
      <c r="C158" s="355" t="s">
        <v>1937</v>
      </c>
      <c r="D158" s="355" t="s">
        <v>3949</v>
      </c>
      <c r="E158" s="355" t="s">
        <v>1939</v>
      </c>
    </row>
    <row r="159" spans="1:5" s="355" customFormat="1" ht="16.5">
      <c r="A159" s="355">
        <v>317454</v>
      </c>
      <c r="B159" s="355">
        <v>159</v>
      </c>
      <c r="C159" s="355" t="s">
        <v>3623</v>
      </c>
      <c r="D159" s="355" t="s">
        <v>3949</v>
      </c>
      <c r="E159" s="355" t="s">
        <v>3624</v>
      </c>
    </row>
    <row r="160" spans="1:5" s="355" customFormat="1" ht="16.5">
      <c r="A160" s="355">
        <v>317470</v>
      </c>
      <c r="B160" s="355">
        <v>160</v>
      </c>
      <c r="C160" s="355" t="s">
        <v>1106</v>
      </c>
      <c r="D160" s="355" t="s">
        <v>3950</v>
      </c>
      <c r="E160" s="355" t="s">
        <v>1109</v>
      </c>
    </row>
    <row r="161" spans="1:5" s="355" customFormat="1" ht="16.5">
      <c r="A161" s="355">
        <v>317512</v>
      </c>
      <c r="B161" s="355">
        <v>161</v>
      </c>
      <c r="C161" s="355" t="s">
        <v>3627</v>
      </c>
      <c r="D161" s="355" t="s">
        <v>3921</v>
      </c>
      <c r="E161" s="355" t="s">
        <v>3628</v>
      </c>
    </row>
    <row r="162" spans="1:5" s="355" customFormat="1" ht="16.5">
      <c r="A162" s="355">
        <v>317538</v>
      </c>
      <c r="B162" s="355">
        <v>162</v>
      </c>
      <c r="C162" s="355" t="s">
        <v>3632</v>
      </c>
      <c r="D162" s="355" t="s">
        <v>3917</v>
      </c>
      <c r="E162" s="355" t="s">
        <v>3633</v>
      </c>
    </row>
    <row r="163" spans="1:5" s="355" customFormat="1" ht="16.5">
      <c r="A163" s="355">
        <v>317637</v>
      </c>
      <c r="B163" s="355">
        <v>163</v>
      </c>
      <c r="C163" s="355" t="s">
        <v>1112</v>
      </c>
      <c r="D163" s="355" t="s">
        <v>3951</v>
      </c>
      <c r="E163" s="355" t="s">
        <v>1114</v>
      </c>
    </row>
    <row r="164" spans="1:5" s="355" customFormat="1" ht="16.5">
      <c r="A164" s="355">
        <v>317694</v>
      </c>
      <c r="B164" s="355">
        <v>164</v>
      </c>
      <c r="C164" s="355" t="s">
        <v>1944</v>
      </c>
      <c r="D164" s="355" t="s">
        <v>3917</v>
      </c>
      <c r="E164" s="355" t="s">
        <v>1945</v>
      </c>
    </row>
    <row r="165" spans="1:5" s="355" customFormat="1" ht="16.5">
      <c r="A165" s="355">
        <v>413899</v>
      </c>
      <c r="B165" s="355">
        <v>165</v>
      </c>
      <c r="C165" s="355" t="s">
        <v>1959</v>
      </c>
      <c r="D165" s="355" t="s">
        <v>3952</v>
      </c>
      <c r="E165" s="355" t="s">
        <v>1961</v>
      </c>
    </row>
    <row r="166" spans="1:5" s="355" customFormat="1" ht="16.5">
      <c r="A166" s="355">
        <v>414343</v>
      </c>
      <c r="B166" s="355">
        <v>166</v>
      </c>
      <c r="C166" s="355" t="s">
        <v>3789</v>
      </c>
      <c r="D166" s="355" t="s">
        <v>3953</v>
      </c>
      <c r="E166" s="355" t="s">
        <v>3790</v>
      </c>
    </row>
    <row r="167" spans="1:5" s="355" customFormat="1" ht="16.5">
      <c r="A167" s="355">
        <v>414566</v>
      </c>
      <c r="B167" s="355">
        <v>167</v>
      </c>
      <c r="C167" s="355" t="s">
        <v>3327</v>
      </c>
      <c r="D167" s="355" t="s">
        <v>3954</v>
      </c>
      <c r="E167" s="355" t="s">
        <v>3329</v>
      </c>
    </row>
    <row r="168" spans="1:5" s="355" customFormat="1" ht="16.5">
      <c r="A168" s="355">
        <v>414731</v>
      </c>
      <c r="B168" s="355">
        <v>168</v>
      </c>
      <c r="C168" s="355" t="s">
        <v>620</v>
      </c>
      <c r="D168" s="355" t="s">
        <v>3955</v>
      </c>
      <c r="E168" s="355" t="s">
        <v>2929</v>
      </c>
    </row>
    <row r="169" spans="1:5" s="355" customFormat="1" ht="16.5">
      <c r="A169" s="355">
        <v>414749</v>
      </c>
      <c r="B169" s="355">
        <v>169</v>
      </c>
      <c r="C169" s="355" t="s">
        <v>1965</v>
      </c>
      <c r="D169" s="355" t="s">
        <v>3956</v>
      </c>
      <c r="E169" s="355" t="s">
        <v>1966</v>
      </c>
    </row>
    <row r="170" spans="1:5" s="355" customFormat="1" ht="16.5">
      <c r="A170" s="355">
        <v>414970</v>
      </c>
      <c r="B170" s="355">
        <v>170</v>
      </c>
      <c r="C170" s="355" t="s">
        <v>1970</v>
      </c>
      <c r="D170" s="355" t="s">
        <v>3956</v>
      </c>
      <c r="E170" s="355" t="s">
        <v>1971</v>
      </c>
    </row>
    <row r="171" spans="1:5" s="355" customFormat="1" ht="16.5">
      <c r="A171" s="355">
        <v>415001</v>
      </c>
      <c r="B171" s="355">
        <v>171</v>
      </c>
      <c r="C171" s="355" t="s">
        <v>1975</v>
      </c>
      <c r="D171" s="355" t="s">
        <v>3956</v>
      </c>
      <c r="E171" s="355" t="s">
        <v>1976</v>
      </c>
    </row>
    <row r="172" spans="1:5" s="355" customFormat="1" ht="16.5">
      <c r="A172" s="355">
        <v>415118</v>
      </c>
      <c r="B172" s="355">
        <v>172</v>
      </c>
      <c r="C172" s="355" t="s">
        <v>1124</v>
      </c>
      <c r="D172" s="355" t="s">
        <v>3957</v>
      </c>
      <c r="E172" s="355" t="s">
        <v>1126</v>
      </c>
    </row>
    <row r="173" spans="1:5" s="355" customFormat="1" ht="16.5">
      <c r="A173" s="355">
        <v>415241</v>
      </c>
      <c r="B173" s="355">
        <v>173</v>
      </c>
      <c r="C173" s="355" t="s">
        <v>3648</v>
      </c>
      <c r="D173" s="355" t="s">
        <v>3957</v>
      </c>
      <c r="E173" s="355" t="s">
        <v>3649</v>
      </c>
    </row>
    <row r="174" spans="1:5" s="355" customFormat="1" ht="16.5">
      <c r="A174" s="355">
        <v>415274</v>
      </c>
      <c r="B174" s="355">
        <v>174</v>
      </c>
      <c r="C174" s="355" t="s">
        <v>1980</v>
      </c>
      <c r="D174" s="355" t="s">
        <v>3958</v>
      </c>
      <c r="E174" s="355" t="s">
        <v>1981</v>
      </c>
    </row>
    <row r="175" spans="1:5" s="355" customFormat="1" ht="16.5">
      <c r="A175" s="355">
        <v>415290</v>
      </c>
      <c r="B175" s="355">
        <v>175</v>
      </c>
      <c r="C175" s="355" t="s">
        <v>1985</v>
      </c>
      <c r="D175" s="355" t="s">
        <v>3959</v>
      </c>
      <c r="E175" s="355" t="s">
        <v>1987</v>
      </c>
    </row>
    <row r="176" spans="1:5" s="355" customFormat="1" ht="16.5">
      <c r="A176" s="355">
        <v>415423</v>
      </c>
      <c r="B176" s="355">
        <v>176</v>
      </c>
      <c r="C176" s="355" t="s">
        <v>1991</v>
      </c>
      <c r="D176" s="355" t="s">
        <v>3960</v>
      </c>
      <c r="E176" s="355" t="s">
        <v>1993</v>
      </c>
    </row>
    <row r="177" spans="1:5" s="355" customFormat="1" ht="16.5">
      <c r="A177" s="355">
        <v>415555</v>
      </c>
      <c r="B177" s="355">
        <v>177</v>
      </c>
      <c r="C177" s="355" t="s">
        <v>2003</v>
      </c>
      <c r="D177" s="355" t="s">
        <v>3961</v>
      </c>
      <c r="E177" s="355" t="s">
        <v>2005</v>
      </c>
    </row>
    <row r="178" spans="1:5" s="355" customFormat="1" ht="16.5">
      <c r="A178" s="355">
        <v>415761</v>
      </c>
      <c r="B178" s="355">
        <v>178</v>
      </c>
      <c r="C178" s="355" t="s">
        <v>2009</v>
      </c>
      <c r="D178" s="355" t="s">
        <v>3962</v>
      </c>
      <c r="E178" s="355" t="s">
        <v>2011</v>
      </c>
    </row>
    <row r="179" spans="1:5" s="355" customFormat="1" ht="16.5">
      <c r="A179" s="355">
        <v>415860</v>
      </c>
      <c r="B179" s="355">
        <v>179</v>
      </c>
      <c r="C179" s="355" t="s">
        <v>2015</v>
      </c>
      <c r="D179" s="355" t="s">
        <v>3953</v>
      </c>
      <c r="E179" s="355" t="s">
        <v>2016</v>
      </c>
    </row>
    <row r="180" spans="1:5" s="355" customFormat="1" ht="16.5">
      <c r="A180" s="355">
        <v>416017</v>
      </c>
      <c r="B180" s="355">
        <v>180</v>
      </c>
      <c r="C180" s="355" t="s">
        <v>2020</v>
      </c>
      <c r="D180" s="355" t="s">
        <v>3963</v>
      </c>
      <c r="E180" s="355" t="s">
        <v>2022</v>
      </c>
    </row>
    <row r="181" spans="1:5" s="355" customFormat="1" ht="16.5">
      <c r="A181" s="355">
        <v>416264</v>
      </c>
      <c r="B181" s="355">
        <v>181</v>
      </c>
      <c r="C181" s="355" t="s">
        <v>2939</v>
      </c>
      <c r="D181" s="355" t="s">
        <v>3963</v>
      </c>
      <c r="E181" s="355" t="s">
        <v>2940</v>
      </c>
    </row>
    <row r="182" spans="1:5" s="355" customFormat="1" ht="16.5">
      <c r="A182" s="355">
        <v>416363</v>
      </c>
      <c r="B182" s="355">
        <v>182</v>
      </c>
      <c r="C182" s="355" t="s">
        <v>3653</v>
      </c>
      <c r="D182" s="355" t="s">
        <v>3964</v>
      </c>
      <c r="E182" s="355" t="s">
        <v>3655</v>
      </c>
    </row>
    <row r="183" spans="1:5" s="355" customFormat="1" ht="16.5">
      <c r="A183" s="355">
        <v>416454</v>
      </c>
      <c r="B183" s="355">
        <v>183</v>
      </c>
      <c r="C183" s="355" t="s">
        <v>1129</v>
      </c>
      <c r="D183" s="355" t="s">
        <v>3956</v>
      </c>
      <c r="E183" s="355" t="s">
        <v>1131</v>
      </c>
    </row>
    <row r="184" spans="1:5" s="355" customFormat="1" ht="16.5">
      <c r="A184" s="355">
        <v>416553</v>
      </c>
      <c r="B184" s="355">
        <v>184</v>
      </c>
      <c r="C184" s="355" t="s">
        <v>1134</v>
      </c>
      <c r="D184" s="355" t="s">
        <v>3965</v>
      </c>
      <c r="E184" s="355" t="s">
        <v>1136</v>
      </c>
    </row>
    <row r="185" spans="1:5" s="355" customFormat="1" ht="16.5">
      <c r="A185" s="355">
        <v>416603</v>
      </c>
      <c r="B185" s="355">
        <v>185</v>
      </c>
      <c r="C185" s="355" t="s">
        <v>1140</v>
      </c>
      <c r="D185" s="355" t="s">
        <v>3966</v>
      </c>
      <c r="E185" s="355" t="s">
        <v>1142</v>
      </c>
    </row>
    <row r="186" spans="1:5" s="355" customFormat="1" ht="16.5">
      <c r="A186" s="355">
        <v>416652</v>
      </c>
      <c r="B186" s="355">
        <v>186</v>
      </c>
      <c r="C186" s="355" t="s">
        <v>2029</v>
      </c>
      <c r="D186" s="355" t="s">
        <v>3967</v>
      </c>
      <c r="E186" s="355" t="s">
        <v>2031</v>
      </c>
    </row>
    <row r="187" spans="1:5" s="355" customFormat="1" ht="16.5">
      <c r="A187" s="355">
        <v>416686</v>
      </c>
      <c r="B187" s="355">
        <v>187</v>
      </c>
      <c r="C187" s="355" t="s">
        <v>2035</v>
      </c>
      <c r="D187" s="355" t="s">
        <v>3968</v>
      </c>
      <c r="E187" s="355" t="s">
        <v>2037</v>
      </c>
    </row>
    <row r="188" spans="1:5" s="355" customFormat="1" ht="16.5">
      <c r="A188" s="355">
        <v>416769</v>
      </c>
      <c r="B188" s="355">
        <v>188</v>
      </c>
      <c r="C188" s="355" t="s">
        <v>2948</v>
      </c>
      <c r="D188" s="355" t="s">
        <v>3956</v>
      </c>
      <c r="E188" s="355" t="s">
        <v>2949</v>
      </c>
    </row>
    <row r="189" spans="1:5" s="355" customFormat="1" ht="16.5">
      <c r="A189" s="355">
        <v>416801</v>
      </c>
      <c r="B189" s="355">
        <v>189</v>
      </c>
      <c r="C189" s="355" t="s">
        <v>3659</v>
      </c>
      <c r="D189" s="355" t="s">
        <v>3969</v>
      </c>
      <c r="E189" s="355" t="s">
        <v>3660</v>
      </c>
    </row>
    <row r="190" spans="1:5" s="355" customFormat="1" ht="16.5">
      <c r="A190" s="355">
        <v>416819</v>
      </c>
      <c r="B190" s="355">
        <v>190</v>
      </c>
      <c r="C190" s="355" t="s">
        <v>1145</v>
      </c>
      <c r="D190" s="355" t="s">
        <v>3970</v>
      </c>
      <c r="E190" s="355" t="s">
        <v>1147</v>
      </c>
    </row>
    <row r="191" spans="1:5" s="355" customFormat="1" ht="16.5">
      <c r="A191" s="355">
        <v>416843</v>
      </c>
      <c r="B191" s="355">
        <v>191</v>
      </c>
      <c r="C191" s="355" t="s">
        <v>2954</v>
      </c>
      <c r="D191" s="355" t="s">
        <v>3971</v>
      </c>
      <c r="E191" s="355" t="s">
        <v>2956</v>
      </c>
    </row>
    <row r="192" spans="1:5" s="355" customFormat="1" ht="16.5">
      <c r="A192" s="355">
        <v>416850</v>
      </c>
      <c r="B192" s="355">
        <v>192</v>
      </c>
      <c r="C192" s="355" t="s">
        <v>2959</v>
      </c>
      <c r="D192" s="355" t="s">
        <v>3972</v>
      </c>
      <c r="E192" s="355" t="s">
        <v>2960</v>
      </c>
    </row>
    <row r="193" spans="1:5" s="355" customFormat="1" ht="16.5">
      <c r="A193" s="355">
        <v>416967</v>
      </c>
      <c r="B193" s="355">
        <v>193</v>
      </c>
      <c r="C193" s="355" t="s">
        <v>1150</v>
      </c>
      <c r="D193" s="355" t="s">
        <v>3958</v>
      </c>
      <c r="E193" s="355" t="s">
        <v>1152</v>
      </c>
    </row>
    <row r="194" spans="1:5" s="355" customFormat="1" ht="16.5">
      <c r="A194" s="355">
        <v>417239</v>
      </c>
      <c r="B194" s="355">
        <v>194</v>
      </c>
      <c r="C194" s="355" t="s">
        <v>3663</v>
      </c>
      <c r="D194" s="355" t="s">
        <v>3970</v>
      </c>
      <c r="E194" s="355" t="s">
        <v>3664</v>
      </c>
    </row>
    <row r="195" spans="1:5" s="355" customFormat="1" ht="16.5">
      <c r="A195" s="355">
        <v>417288</v>
      </c>
      <c r="B195" s="355">
        <v>195</v>
      </c>
      <c r="C195" s="355" t="s">
        <v>2042</v>
      </c>
      <c r="D195" s="355" t="s">
        <v>3973</v>
      </c>
      <c r="E195" s="355" t="s">
        <v>2044</v>
      </c>
    </row>
    <row r="196" spans="1:5" s="355" customFormat="1" ht="16.5">
      <c r="A196" s="355">
        <v>417320</v>
      </c>
      <c r="B196" s="355">
        <v>196</v>
      </c>
      <c r="C196" s="355" t="s">
        <v>3667</v>
      </c>
      <c r="D196" s="355" t="s">
        <v>3974</v>
      </c>
      <c r="E196" s="355" t="s">
        <v>3668</v>
      </c>
    </row>
    <row r="197" spans="1:5" s="355" customFormat="1" ht="16.5">
      <c r="A197" s="355">
        <v>417338</v>
      </c>
      <c r="B197" s="355">
        <v>197</v>
      </c>
      <c r="C197" s="355" t="s">
        <v>2963</v>
      </c>
      <c r="D197" s="355" t="s">
        <v>3955</v>
      </c>
      <c r="E197" s="355" t="s">
        <v>2964</v>
      </c>
    </row>
    <row r="198" spans="1:5" s="355" customFormat="1" ht="16.5">
      <c r="A198" s="355">
        <v>417601</v>
      </c>
      <c r="B198" s="355">
        <v>198</v>
      </c>
      <c r="C198" s="355" t="s">
        <v>2968</v>
      </c>
      <c r="D198" s="355" t="s">
        <v>3975</v>
      </c>
      <c r="E198" s="355" t="s">
        <v>2970</v>
      </c>
    </row>
    <row r="199" spans="1:5" s="355" customFormat="1" ht="16.5">
      <c r="A199" s="355">
        <v>417718</v>
      </c>
      <c r="B199" s="355">
        <v>199</v>
      </c>
      <c r="C199" s="355" t="s">
        <v>2056</v>
      </c>
      <c r="D199" s="355" t="s">
        <v>3976</v>
      </c>
      <c r="E199" s="355" t="s">
        <v>2058</v>
      </c>
    </row>
    <row r="200" spans="1:5" s="355" customFormat="1" ht="16.5">
      <c r="A200" s="355">
        <v>417742</v>
      </c>
      <c r="B200" s="355">
        <v>200</v>
      </c>
      <c r="C200" s="355" t="s">
        <v>3673</v>
      </c>
      <c r="D200" s="355" t="s">
        <v>3956</v>
      </c>
      <c r="E200" s="355" t="s">
        <v>3674</v>
      </c>
    </row>
    <row r="201" spans="1:5" s="355" customFormat="1" ht="16.5">
      <c r="A201" s="355">
        <v>417791</v>
      </c>
      <c r="B201" s="355">
        <v>201</v>
      </c>
      <c r="C201" s="355" t="s">
        <v>2062</v>
      </c>
      <c r="D201" s="355" t="s">
        <v>3977</v>
      </c>
      <c r="E201" s="355" t="s">
        <v>2064</v>
      </c>
    </row>
    <row r="202" spans="1:5" s="355" customFormat="1" ht="16.5">
      <c r="A202" s="355">
        <v>417825</v>
      </c>
      <c r="B202" s="355">
        <v>202</v>
      </c>
      <c r="C202" s="355" t="s">
        <v>2068</v>
      </c>
      <c r="D202" s="355" t="s">
        <v>3969</v>
      </c>
      <c r="E202" s="355" t="s">
        <v>2070</v>
      </c>
    </row>
    <row r="203" spans="1:5" s="355" customFormat="1" ht="16.5">
      <c r="A203" s="355">
        <v>417890</v>
      </c>
      <c r="B203" s="355">
        <v>203</v>
      </c>
      <c r="C203" s="355" t="s">
        <v>2080</v>
      </c>
      <c r="D203" s="355" t="s">
        <v>3956</v>
      </c>
      <c r="E203" s="355" t="s">
        <v>2081</v>
      </c>
    </row>
    <row r="204" spans="1:5" s="355" customFormat="1" ht="16.5">
      <c r="A204" s="355">
        <v>417957</v>
      </c>
      <c r="B204" s="355">
        <v>204</v>
      </c>
      <c r="C204" s="355" t="s">
        <v>3678</v>
      </c>
      <c r="D204" s="355" t="s">
        <v>3978</v>
      </c>
      <c r="E204" s="355" t="s">
        <v>3680</v>
      </c>
    </row>
    <row r="205" spans="1:5" s="355" customFormat="1" ht="16.5">
      <c r="A205" s="355">
        <v>418062</v>
      </c>
      <c r="B205" s="355">
        <v>205</v>
      </c>
      <c r="C205" s="355" t="s">
        <v>2085</v>
      </c>
      <c r="D205" s="355" t="s">
        <v>3979</v>
      </c>
      <c r="E205" s="355" t="s">
        <v>2087</v>
      </c>
    </row>
    <row r="206" spans="1:5" s="355" customFormat="1" ht="16.5">
      <c r="A206" s="355">
        <v>418146</v>
      </c>
      <c r="B206" s="355">
        <v>206</v>
      </c>
      <c r="C206" s="355" t="s">
        <v>2976</v>
      </c>
      <c r="D206" s="355" t="s">
        <v>3974</v>
      </c>
      <c r="E206" s="355" t="s">
        <v>2978</v>
      </c>
    </row>
    <row r="207" spans="1:5" s="355" customFormat="1" ht="16.5">
      <c r="A207" s="355">
        <v>418203</v>
      </c>
      <c r="B207" s="355">
        <v>207</v>
      </c>
      <c r="C207" s="355" t="s">
        <v>2981</v>
      </c>
      <c r="D207" s="355" t="s">
        <v>3980</v>
      </c>
      <c r="E207" s="355" t="s">
        <v>2982</v>
      </c>
    </row>
    <row r="208" spans="1:5" s="355" customFormat="1" ht="16.5">
      <c r="A208" s="355">
        <v>418229</v>
      </c>
      <c r="B208" s="355">
        <v>208</v>
      </c>
      <c r="C208" s="355" t="s">
        <v>2091</v>
      </c>
      <c r="D208" s="355" t="s">
        <v>3952</v>
      </c>
      <c r="E208" s="355" t="s">
        <v>2092</v>
      </c>
    </row>
    <row r="209" spans="1:5" s="355" customFormat="1" ht="16.5">
      <c r="A209" s="355">
        <v>418252</v>
      </c>
      <c r="B209" s="355">
        <v>209</v>
      </c>
      <c r="C209" s="355" t="s">
        <v>624</v>
      </c>
      <c r="D209" s="355" t="s">
        <v>3956</v>
      </c>
      <c r="E209" s="355" t="s">
        <v>2096</v>
      </c>
    </row>
    <row r="210" spans="1:5" s="355" customFormat="1" ht="16.5">
      <c r="A210" s="355">
        <v>418260</v>
      </c>
      <c r="B210" s="355">
        <v>210</v>
      </c>
      <c r="C210" s="355" t="s">
        <v>2100</v>
      </c>
      <c r="D210" s="355" t="s">
        <v>3956</v>
      </c>
      <c r="E210" s="355" t="s">
        <v>2101</v>
      </c>
    </row>
    <row r="211" spans="1:5" s="355" customFormat="1" ht="16.5">
      <c r="A211" s="355">
        <v>418310</v>
      </c>
      <c r="B211" s="355">
        <v>211</v>
      </c>
      <c r="C211" s="355" t="s">
        <v>2986</v>
      </c>
      <c r="D211" s="355" t="s">
        <v>3956</v>
      </c>
      <c r="E211" s="355" t="s">
        <v>2987</v>
      </c>
    </row>
    <row r="212" spans="1:5" s="355" customFormat="1" ht="16.5">
      <c r="A212" s="355">
        <v>418419</v>
      </c>
      <c r="B212" s="355">
        <v>212</v>
      </c>
      <c r="C212" s="355" t="s">
        <v>2105</v>
      </c>
      <c r="D212" s="355" t="s">
        <v>3972</v>
      </c>
      <c r="E212" s="355" t="s">
        <v>2107</v>
      </c>
    </row>
    <row r="213" spans="1:5" s="355" customFormat="1" ht="16.5">
      <c r="A213" s="355">
        <v>418591</v>
      </c>
      <c r="B213" s="355">
        <v>213</v>
      </c>
      <c r="C213" s="355" t="s">
        <v>1160</v>
      </c>
      <c r="D213" s="355" t="s">
        <v>3981</v>
      </c>
      <c r="E213" s="355" t="s">
        <v>1162</v>
      </c>
    </row>
    <row r="214" spans="1:5" s="355" customFormat="1" ht="16.5">
      <c r="A214" s="355">
        <v>418617</v>
      </c>
      <c r="B214" s="355">
        <v>214</v>
      </c>
      <c r="C214" s="355" t="s">
        <v>1172</v>
      </c>
      <c r="D214" s="355" t="s">
        <v>3982</v>
      </c>
      <c r="E214" s="355" t="s">
        <v>1174</v>
      </c>
    </row>
    <row r="215" spans="1:5" s="355" customFormat="1" ht="16.5">
      <c r="A215" s="355">
        <v>511130</v>
      </c>
      <c r="B215" s="355">
        <v>215</v>
      </c>
      <c r="C215" s="355" t="s">
        <v>2118</v>
      </c>
      <c r="D215" s="355" t="s">
        <v>3983</v>
      </c>
      <c r="E215" s="355" t="s">
        <v>2120</v>
      </c>
    </row>
    <row r="216" spans="1:5" s="355" customFormat="1" ht="16.5">
      <c r="A216" s="355">
        <v>511155</v>
      </c>
      <c r="B216" s="355">
        <v>216</v>
      </c>
      <c r="C216" s="355" t="s">
        <v>3684</v>
      </c>
      <c r="D216" s="355" t="s">
        <v>3984</v>
      </c>
      <c r="E216" s="355" t="s">
        <v>3686</v>
      </c>
    </row>
    <row r="217" spans="1:5" s="355" customFormat="1" ht="16.5">
      <c r="A217" s="355">
        <v>511189</v>
      </c>
      <c r="B217" s="355">
        <v>217</v>
      </c>
      <c r="C217" s="355" t="s">
        <v>2124</v>
      </c>
      <c r="D217" s="355" t="s">
        <v>3985</v>
      </c>
      <c r="E217" s="355" t="s">
        <v>2126</v>
      </c>
    </row>
    <row r="218" spans="1:5" s="355" customFormat="1" ht="16.5">
      <c r="A218" s="355">
        <v>511197</v>
      </c>
      <c r="B218" s="355">
        <v>218</v>
      </c>
      <c r="C218" s="355" t="s">
        <v>2990</v>
      </c>
      <c r="D218" s="355" t="s">
        <v>3986</v>
      </c>
      <c r="E218" s="355" t="s">
        <v>2992</v>
      </c>
    </row>
    <row r="219" spans="1:5" s="355" customFormat="1" ht="16.5">
      <c r="A219" s="355">
        <v>511270</v>
      </c>
      <c r="B219" s="355">
        <v>219</v>
      </c>
      <c r="C219" s="355" t="s">
        <v>2130</v>
      </c>
      <c r="D219" s="355" t="s">
        <v>3987</v>
      </c>
      <c r="E219" s="355" t="s">
        <v>2132</v>
      </c>
    </row>
    <row r="220" spans="1:5" s="355" customFormat="1" ht="16.5">
      <c r="A220" s="355">
        <v>511320</v>
      </c>
      <c r="B220" s="355">
        <v>220</v>
      </c>
      <c r="C220" s="355" t="s">
        <v>2996</v>
      </c>
      <c r="D220" s="355" t="s">
        <v>3988</v>
      </c>
      <c r="E220" s="355" t="s">
        <v>2998</v>
      </c>
    </row>
    <row r="221" spans="1:5" s="355" customFormat="1" ht="16.5">
      <c r="A221" s="355">
        <v>511395</v>
      </c>
      <c r="B221" s="355">
        <v>221</v>
      </c>
      <c r="C221" s="355" t="s">
        <v>3001</v>
      </c>
      <c r="D221" s="355" t="s">
        <v>3989</v>
      </c>
      <c r="E221" s="355" t="s">
        <v>3003</v>
      </c>
    </row>
    <row r="222" spans="1:5" s="355" customFormat="1" ht="16.5">
      <c r="A222" s="355">
        <v>511403</v>
      </c>
      <c r="B222" s="355">
        <v>222</v>
      </c>
      <c r="C222" s="355" t="s">
        <v>2136</v>
      </c>
      <c r="D222" s="355" t="s">
        <v>3990</v>
      </c>
      <c r="E222" s="355" t="s">
        <v>2138</v>
      </c>
    </row>
    <row r="223" spans="1:5" s="355" customFormat="1" ht="16.5">
      <c r="A223" s="355">
        <v>511437</v>
      </c>
      <c r="B223" s="355">
        <v>223</v>
      </c>
      <c r="C223" s="355" t="s">
        <v>2143</v>
      </c>
      <c r="D223" s="355" t="s">
        <v>3991</v>
      </c>
      <c r="E223" s="355" t="s">
        <v>2145</v>
      </c>
    </row>
    <row r="224" spans="1:5" s="355" customFormat="1" ht="16.5">
      <c r="A224" s="355">
        <v>511478</v>
      </c>
      <c r="B224" s="355">
        <v>224</v>
      </c>
      <c r="C224" s="355" t="s">
        <v>3006</v>
      </c>
      <c r="D224" s="355" t="s">
        <v>3992</v>
      </c>
      <c r="E224" s="355" t="s">
        <v>3008</v>
      </c>
    </row>
    <row r="225" spans="1:5" s="355" customFormat="1" ht="16.5">
      <c r="A225" s="355">
        <v>511569</v>
      </c>
      <c r="B225" s="355">
        <v>225</v>
      </c>
      <c r="C225" s="355" t="s">
        <v>3011</v>
      </c>
      <c r="D225" s="355" t="s">
        <v>3993</v>
      </c>
      <c r="E225" s="355" t="s">
        <v>3012</v>
      </c>
    </row>
    <row r="226" spans="1:5" s="355" customFormat="1" ht="16.5">
      <c r="A226" s="355">
        <v>711037</v>
      </c>
      <c r="B226" s="355">
        <v>226</v>
      </c>
      <c r="C226" s="355" t="s">
        <v>3016</v>
      </c>
      <c r="D226" s="355" t="s">
        <v>3994</v>
      </c>
      <c r="E226" s="355" t="s">
        <v>3018</v>
      </c>
    </row>
    <row r="227" spans="1:5" s="355" customFormat="1" ht="16.5">
      <c r="A227" s="355">
        <v>711052</v>
      </c>
      <c r="B227" s="355">
        <v>227</v>
      </c>
      <c r="C227" s="355" t="s">
        <v>2149</v>
      </c>
      <c r="D227" s="355" t="s">
        <v>3995</v>
      </c>
      <c r="E227" s="355" t="s">
        <v>2151</v>
      </c>
    </row>
    <row r="228" spans="1:5" s="355" customFormat="1" ht="16.5">
      <c r="A228" s="355">
        <v>711201</v>
      </c>
      <c r="B228" s="355">
        <v>228</v>
      </c>
      <c r="C228" s="355" t="s">
        <v>2155</v>
      </c>
      <c r="D228" s="355" t="s">
        <v>3996</v>
      </c>
      <c r="E228" s="355" t="s">
        <v>2157</v>
      </c>
    </row>
    <row r="229" spans="1:5" s="355" customFormat="1" ht="16.5">
      <c r="A229" s="355">
        <v>711219</v>
      </c>
      <c r="B229" s="355">
        <v>229</v>
      </c>
      <c r="C229" s="355" t="s">
        <v>2161</v>
      </c>
      <c r="D229" s="355" t="s">
        <v>3997</v>
      </c>
      <c r="E229" s="355" t="s">
        <v>2163</v>
      </c>
    </row>
    <row r="230" spans="1:5" s="355" customFormat="1" ht="16.5">
      <c r="A230" s="355">
        <v>711375</v>
      </c>
      <c r="B230" s="355">
        <v>230</v>
      </c>
      <c r="C230" s="355" t="s">
        <v>2167</v>
      </c>
      <c r="D230" s="355" t="s">
        <v>3998</v>
      </c>
      <c r="E230" s="355" t="s">
        <v>2169</v>
      </c>
    </row>
    <row r="231" spans="1:5" s="355" customFormat="1" ht="16.5">
      <c r="A231" s="355">
        <v>711409</v>
      </c>
      <c r="B231" s="355">
        <v>231</v>
      </c>
      <c r="C231" s="355" t="s">
        <v>2173</v>
      </c>
      <c r="D231" s="355" t="s">
        <v>3999</v>
      </c>
      <c r="E231" s="355" t="s">
        <v>2175</v>
      </c>
    </row>
    <row r="232" spans="1:5" s="355" customFormat="1" ht="16.5">
      <c r="A232" s="355">
        <v>711557</v>
      </c>
      <c r="B232" s="355">
        <v>232</v>
      </c>
      <c r="C232" s="355" t="s">
        <v>2186</v>
      </c>
      <c r="D232" s="355" t="s">
        <v>4000</v>
      </c>
      <c r="E232" s="355" t="s">
        <v>2188</v>
      </c>
    </row>
    <row r="233" spans="1:5" s="355" customFormat="1" ht="16.5">
      <c r="A233" s="355">
        <v>711631</v>
      </c>
      <c r="B233" s="355">
        <v>233</v>
      </c>
      <c r="C233" s="355" t="s">
        <v>2192</v>
      </c>
      <c r="D233" s="355" t="s">
        <v>4001</v>
      </c>
      <c r="E233" s="355" t="s">
        <v>2194</v>
      </c>
    </row>
    <row r="234" spans="1:5" s="355" customFormat="1" ht="16.5">
      <c r="A234" s="355">
        <v>711656</v>
      </c>
      <c r="B234" s="355">
        <v>234</v>
      </c>
      <c r="C234" s="355" t="s">
        <v>2198</v>
      </c>
      <c r="D234" s="355" t="s">
        <v>4002</v>
      </c>
      <c r="E234" s="355" t="s">
        <v>2200</v>
      </c>
    </row>
    <row r="235" spans="1:5" s="355" customFormat="1" ht="16.5">
      <c r="A235" s="355">
        <v>711672</v>
      </c>
      <c r="B235" s="355">
        <v>235</v>
      </c>
      <c r="C235" s="355" t="s">
        <v>3024</v>
      </c>
      <c r="D235" s="355" t="s">
        <v>4003</v>
      </c>
      <c r="E235" s="355" t="s">
        <v>3026</v>
      </c>
    </row>
    <row r="236" spans="1:5" s="355" customFormat="1" ht="16.5">
      <c r="A236" s="355">
        <v>711714</v>
      </c>
      <c r="B236" s="355">
        <v>236</v>
      </c>
      <c r="C236" s="355" t="s">
        <v>2212</v>
      </c>
      <c r="D236" s="355" t="s">
        <v>4004</v>
      </c>
      <c r="E236" s="355" t="s">
        <v>2214</v>
      </c>
    </row>
    <row r="237" spans="1:5" s="355" customFormat="1" ht="16.5">
      <c r="A237" s="355">
        <v>711722</v>
      </c>
      <c r="B237" s="355">
        <v>237</v>
      </c>
      <c r="C237" s="355" t="s">
        <v>3030</v>
      </c>
      <c r="D237" s="355" t="s">
        <v>4005</v>
      </c>
      <c r="E237" s="355" t="s">
        <v>3032</v>
      </c>
    </row>
    <row r="238" spans="1:5" s="355" customFormat="1" ht="16.5">
      <c r="A238" s="355">
        <v>711755</v>
      </c>
      <c r="B238" s="355">
        <v>238</v>
      </c>
      <c r="C238" s="355" t="s">
        <v>2217</v>
      </c>
      <c r="D238" s="355" t="s">
        <v>4006</v>
      </c>
      <c r="E238" s="355" t="s">
        <v>2219</v>
      </c>
    </row>
    <row r="239" spans="1:5" s="355" customFormat="1" ht="16.5">
      <c r="A239" s="355">
        <v>711789</v>
      </c>
      <c r="B239" s="355">
        <v>239</v>
      </c>
      <c r="C239" s="355" t="s">
        <v>2223</v>
      </c>
      <c r="D239" s="355" t="s">
        <v>4007</v>
      </c>
      <c r="E239" s="355" t="s">
        <v>2225</v>
      </c>
    </row>
    <row r="240" spans="1:5" s="355" customFormat="1" ht="16.5">
      <c r="A240" s="355">
        <v>810839</v>
      </c>
      <c r="B240" s="355">
        <v>240</v>
      </c>
      <c r="C240" s="355" t="s">
        <v>3037</v>
      </c>
      <c r="D240" s="355" t="s">
        <v>4008</v>
      </c>
      <c r="E240" s="355" t="s">
        <v>3039</v>
      </c>
    </row>
    <row r="241" spans="1:5" s="355" customFormat="1" ht="16.5">
      <c r="A241" s="355">
        <v>810888</v>
      </c>
      <c r="B241" s="355">
        <v>241</v>
      </c>
      <c r="C241" s="355" t="s">
        <v>2236</v>
      </c>
      <c r="D241" s="355" t="s">
        <v>4009</v>
      </c>
      <c r="E241" s="355" t="s">
        <v>2238</v>
      </c>
    </row>
    <row r="242" spans="1:5" s="355" customFormat="1" ht="16.5">
      <c r="A242" s="355">
        <v>810920</v>
      </c>
      <c r="B242" s="355">
        <v>242</v>
      </c>
      <c r="C242" s="355" t="s">
        <v>2242</v>
      </c>
      <c r="D242" s="355" t="s">
        <v>4010</v>
      </c>
      <c r="E242" s="355" t="s">
        <v>2244</v>
      </c>
    </row>
    <row r="243" spans="1:5" s="355" customFormat="1" ht="16.5">
      <c r="A243" s="355">
        <v>811001</v>
      </c>
      <c r="B243" s="355">
        <v>243</v>
      </c>
      <c r="C243" s="355" t="s">
        <v>2255</v>
      </c>
      <c r="D243" s="355" t="s">
        <v>4011</v>
      </c>
      <c r="E243" s="355" t="s">
        <v>2257</v>
      </c>
    </row>
    <row r="244" spans="1:5" s="355" customFormat="1" ht="16.5">
      <c r="A244" s="355">
        <v>811027</v>
      </c>
      <c r="B244" s="355">
        <v>244</v>
      </c>
      <c r="C244" s="355" t="s">
        <v>2261</v>
      </c>
      <c r="D244" s="355" t="s">
        <v>4011</v>
      </c>
      <c r="E244" s="355" t="s">
        <v>2262</v>
      </c>
    </row>
    <row r="245" spans="1:5" s="355" customFormat="1" ht="16.5">
      <c r="A245" s="355">
        <v>811050</v>
      </c>
      <c r="B245" s="355">
        <v>245</v>
      </c>
      <c r="C245" s="355" t="s">
        <v>2266</v>
      </c>
      <c r="D245" s="355" t="s">
        <v>4012</v>
      </c>
      <c r="E245" s="355" t="s">
        <v>2268</v>
      </c>
    </row>
    <row r="246" spans="1:5" s="355" customFormat="1" ht="16.5">
      <c r="A246" s="355">
        <v>811084</v>
      </c>
      <c r="B246" s="355">
        <v>246</v>
      </c>
      <c r="C246" s="355" t="s">
        <v>3707</v>
      </c>
      <c r="D246" s="355" t="s">
        <v>4013</v>
      </c>
      <c r="E246" s="355" t="s">
        <v>3709</v>
      </c>
    </row>
    <row r="247" spans="1:5" s="355" customFormat="1" ht="16.5">
      <c r="A247" s="355">
        <v>910910</v>
      </c>
      <c r="B247" s="355">
        <v>247</v>
      </c>
      <c r="C247" s="355" t="s">
        <v>2272</v>
      </c>
      <c r="D247" s="355" t="s">
        <v>4014</v>
      </c>
      <c r="E247" s="355" t="s">
        <v>2274</v>
      </c>
    </row>
    <row r="248" spans="1:5" s="355" customFormat="1" ht="16.5">
      <c r="A248" s="355">
        <v>910969</v>
      </c>
      <c r="B248" s="355">
        <v>248</v>
      </c>
      <c r="C248" s="355" t="s">
        <v>3045</v>
      </c>
      <c r="D248" s="355" t="s">
        <v>4015</v>
      </c>
      <c r="E248" s="355" t="s">
        <v>3047</v>
      </c>
    </row>
    <row r="249" spans="1:5" s="355" customFormat="1" ht="16.5">
      <c r="A249" s="355">
        <v>911165</v>
      </c>
      <c r="B249" s="355">
        <v>249</v>
      </c>
      <c r="C249" s="355" t="s">
        <v>2278</v>
      </c>
      <c r="D249" s="355" t="s">
        <v>4014</v>
      </c>
      <c r="E249" s="355" t="s">
        <v>2279</v>
      </c>
    </row>
    <row r="250" spans="1:5" s="355" customFormat="1" ht="16.5">
      <c r="A250" s="355">
        <v>1010546</v>
      </c>
      <c r="B250" s="355">
        <v>250</v>
      </c>
      <c r="C250" s="355" t="s">
        <v>3713</v>
      </c>
      <c r="D250" s="355" t="s">
        <v>4016</v>
      </c>
      <c r="E250" s="355" t="s">
        <v>3715</v>
      </c>
    </row>
    <row r="251" spans="1:5" s="355" customFormat="1" ht="16.5">
      <c r="A251" s="355">
        <v>1010603</v>
      </c>
      <c r="B251" s="355">
        <v>251</v>
      </c>
      <c r="C251" s="355" t="s">
        <v>2291</v>
      </c>
      <c r="D251" s="355" t="s">
        <v>4017</v>
      </c>
      <c r="E251" s="355" t="s">
        <v>2293</v>
      </c>
    </row>
    <row r="252" spans="1:5" s="355" customFormat="1" ht="16.5">
      <c r="A252" s="355">
        <v>1010652</v>
      </c>
      <c r="B252" s="355">
        <v>252</v>
      </c>
      <c r="C252" s="355" t="s">
        <v>2297</v>
      </c>
      <c r="D252" s="355" t="s">
        <v>4018</v>
      </c>
      <c r="E252" s="355" t="s">
        <v>2299</v>
      </c>
    </row>
    <row r="253" spans="1:5" s="355" customFormat="1" ht="16.5">
      <c r="A253" s="355">
        <v>1010728</v>
      </c>
      <c r="B253" s="355">
        <v>253</v>
      </c>
      <c r="C253" s="355" t="s">
        <v>3050</v>
      </c>
      <c r="D253" s="355" t="s">
        <v>4019</v>
      </c>
      <c r="E253" s="355" t="s">
        <v>3052</v>
      </c>
    </row>
    <row r="254" spans="1:5" s="355" customFormat="1" ht="16.5">
      <c r="A254" s="355">
        <v>1010777</v>
      </c>
      <c r="B254" s="355">
        <v>254</v>
      </c>
      <c r="C254" s="355" t="s">
        <v>3056</v>
      </c>
      <c r="D254" s="355" t="s">
        <v>4020</v>
      </c>
      <c r="E254" s="355" t="s">
        <v>3057</v>
      </c>
    </row>
    <row r="255" spans="1:5" s="355" customFormat="1" ht="16.5">
      <c r="A255" s="355">
        <v>1010785</v>
      </c>
      <c r="B255" s="355">
        <v>255</v>
      </c>
      <c r="C255" s="355" t="s">
        <v>2305</v>
      </c>
      <c r="D255" s="355" t="s">
        <v>4021</v>
      </c>
      <c r="E255" s="355" t="s">
        <v>2307</v>
      </c>
    </row>
    <row r="256" spans="1:5" s="355" customFormat="1" ht="16.5">
      <c r="A256" s="355">
        <v>1010843</v>
      </c>
      <c r="B256" s="355">
        <v>256</v>
      </c>
      <c r="C256" s="355" t="s">
        <v>2311</v>
      </c>
      <c r="D256" s="355" t="s">
        <v>4022</v>
      </c>
      <c r="E256" s="355" t="s">
        <v>2313</v>
      </c>
    </row>
    <row r="257" spans="1:5" s="355" customFormat="1" ht="16.5">
      <c r="A257" s="355">
        <v>1010884</v>
      </c>
      <c r="B257" s="355">
        <v>257</v>
      </c>
      <c r="C257" s="355" t="s">
        <v>2317</v>
      </c>
      <c r="D257" s="355" t="s">
        <v>4023</v>
      </c>
      <c r="E257" s="355" t="s">
        <v>2319</v>
      </c>
    </row>
    <row r="258" spans="1:5" s="355" customFormat="1" ht="16.5">
      <c r="A258" s="355">
        <v>1010926</v>
      </c>
      <c r="B258" s="355">
        <v>258</v>
      </c>
      <c r="C258" s="355" t="s">
        <v>2322</v>
      </c>
      <c r="D258" s="355" t="s">
        <v>4024</v>
      </c>
      <c r="E258" s="355" t="s">
        <v>2324</v>
      </c>
    </row>
    <row r="259" spans="1:5" s="355" customFormat="1" ht="16.5">
      <c r="A259" s="355">
        <v>1010975</v>
      </c>
      <c r="B259" s="355">
        <v>259</v>
      </c>
      <c r="C259" s="355" t="s">
        <v>2328</v>
      </c>
      <c r="D259" s="355" t="s">
        <v>4025</v>
      </c>
      <c r="E259" s="355" t="s">
        <v>2330</v>
      </c>
    </row>
    <row r="260" spans="1:5" s="355" customFormat="1" ht="16.5">
      <c r="A260" s="355">
        <v>1010983</v>
      </c>
      <c r="B260" s="355">
        <v>260</v>
      </c>
      <c r="C260" s="355" t="s">
        <v>3061</v>
      </c>
      <c r="D260" s="355" t="s">
        <v>4026</v>
      </c>
      <c r="E260" s="355" t="s">
        <v>3063</v>
      </c>
    </row>
    <row r="261" spans="1:5" s="355" customFormat="1" ht="16.5">
      <c r="A261" s="355">
        <v>1010991</v>
      </c>
      <c r="B261" s="355">
        <v>261</v>
      </c>
      <c r="C261" s="355" t="s">
        <v>2334</v>
      </c>
      <c r="D261" s="355" t="s">
        <v>4020</v>
      </c>
      <c r="E261" s="355" t="s">
        <v>2336</v>
      </c>
    </row>
    <row r="262" spans="1:5" s="355" customFormat="1" ht="16.5">
      <c r="A262" s="355">
        <v>1011007</v>
      </c>
      <c r="B262" s="355">
        <v>262</v>
      </c>
      <c r="C262" s="355" t="s">
        <v>3067</v>
      </c>
      <c r="D262" s="355" t="s">
        <v>4019</v>
      </c>
      <c r="E262" s="355" t="s">
        <v>3068</v>
      </c>
    </row>
    <row r="263" spans="1:5" s="355" customFormat="1" ht="16.5">
      <c r="A263" s="355">
        <v>1011015</v>
      </c>
      <c r="B263" s="355">
        <v>263</v>
      </c>
      <c r="C263" s="355" t="s">
        <v>2341</v>
      </c>
      <c r="D263" s="355" t="s">
        <v>4027</v>
      </c>
      <c r="E263" s="355" t="s">
        <v>2343</v>
      </c>
    </row>
    <row r="264" spans="1:5" s="355" customFormat="1" ht="16.5">
      <c r="A264" s="355">
        <v>1011031</v>
      </c>
      <c r="B264" s="355">
        <v>264</v>
      </c>
      <c r="C264" s="355" t="s">
        <v>2347</v>
      </c>
      <c r="D264" s="355" t="s">
        <v>4018</v>
      </c>
      <c r="E264" s="355" t="s">
        <v>2348</v>
      </c>
    </row>
    <row r="265" spans="1:5" s="355" customFormat="1" ht="16.5">
      <c r="A265" s="355">
        <v>1110098</v>
      </c>
      <c r="B265" s="355">
        <v>265</v>
      </c>
      <c r="C265" s="355" t="s">
        <v>1177</v>
      </c>
      <c r="D265" s="355" t="s">
        <v>4028</v>
      </c>
      <c r="E265" s="355" t="s">
        <v>1179</v>
      </c>
    </row>
    <row r="266" spans="1:5" s="355" customFormat="1" ht="16.5">
      <c r="A266" s="355">
        <v>1110148</v>
      </c>
      <c r="B266" s="355">
        <v>266</v>
      </c>
      <c r="C266" s="355" t="s">
        <v>3071</v>
      </c>
      <c r="D266" s="355" t="s">
        <v>4028</v>
      </c>
      <c r="E266" s="355" t="s">
        <v>3072</v>
      </c>
    </row>
    <row r="267" spans="1:5" s="355" customFormat="1" ht="16.5">
      <c r="A267" s="355">
        <v>1210203</v>
      </c>
      <c r="B267" s="355">
        <v>267</v>
      </c>
      <c r="C267" s="355" t="s">
        <v>2366</v>
      </c>
      <c r="D267" s="355" t="s">
        <v>4029</v>
      </c>
      <c r="E267" s="355" t="s">
        <v>2368</v>
      </c>
    </row>
    <row r="268" spans="1:5" s="355" customFormat="1" ht="16.5">
      <c r="A268" s="355">
        <v>1210286</v>
      </c>
      <c r="B268" s="355">
        <v>268</v>
      </c>
      <c r="C268" s="355" t="s">
        <v>3077</v>
      </c>
      <c r="D268" s="355" t="s">
        <v>4030</v>
      </c>
      <c r="E268" s="355" t="s">
        <v>3079</v>
      </c>
    </row>
    <row r="269" spans="1:5" s="355" customFormat="1" ht="16.5">
      <c r="A269" s="355">
        <v>1210492</v>
      </c>
      <c r="B269" s="355">
        <v>269</v>
      </c>
      <c r="C269" s="355" t="s">
        <v>2379</v>
      </c>
      <c r="D269" s="355" t="s">
        <v>4029</v>
      </c>
      <c r="E269" s="355" t="s">
        <v>2380</v>
      </c>
    </row>
    <row r="270" spans="1:5" s="355" customFormat="1" ht="16.5">
      <c r="A270" s="355">
        <v>1210609</v>
      </c>
      <c r="B270" s="355">
        <v>270</v>
      </c>
      <c r="C270" s="355" t="s">
        <v>2384</v>
      </c>
      <c r="D270" s="355" t="s">
        <v>4031</v>
      </c>
      <c r="E270" s="355" t="s">
        <v>2386</v>
      </c>
    </row>
    <row r="271" spans="1:5" s="355" customFormat="1" ht="16.5">
      <c r="A271" s="355">
        <v>1210617</v>
      </c>
      <c r="B271" s="355">
        <v>271</v>
      </c>
      <c r="C271" s="355" t="s">
        <v>2390</v>
      </c>
      <c r="D271" s="355" t="s">
        <v>4032</v>
      </c>
      <c r="E271" s="355" t="s">
        <v>2392</v>
      </c>
    </row>
    <row r="272" spans="1:5" s="355" customFormat="1" ht="16.5">
      <c r="A272" s="355">
        <v>1210716</v>
      </c>
      <c r="B272" s="355">
        <v>272</v>
      </c>
      <c r="C272" s="355" t="s">
        <v>3722</v>
      </c>
      <c r="D272" s="355" t="s">
        <v>4033</v>
      </c>
      <c r="E272" s="355" t="s">
        <v>3723</v>
      </c>
    </row>
    <row r="273" spans="1:5" s="355" customFormat="1" ht="16.5">
      <c r="A273" s="355">
        <v>1210724</v>
      </c>
      <c r="B273" s="355">
        <v>273</v>
      </c>
      <c r="C273" s="355" t="s">
        <v>2396</v>
      </c>
      <c r="D273" s="355" t="s">
        <v>4033</v>
      </c>
      <c r="E273" s="355" t="s">
        <v>2398</v>
      </c>
    </row>
    <row r="274" spans="1:5" s="355" customFormat="1" ht="16.5">
      <c r="A274" s="355">
        <v>1210815</v>
      </c>
      <c r="B274" s="355">
        <v>274</v>
      </c>
      <c r="C274" s="355" t="s">
        <v>1182</v>
      </c>
      <c r="D274" s="355" t="s">
        <v>4034</v>
      </c>
      <c r="E274" s="355" t="s">
        <v>1184</v>
      </c>
    </row>
    <row r="275" spans="1:5" s="355" customFormat="1" ht="16.5">
      <c r="A275" s="355">
        <v>1210823</v>
      </c>
      <c r="B275" s="355">
        <v>275</v>
      </c>
      <c r="C275" s="355" t="s">
        <v>1187</v>
      </c>
      <c r="D275" s="355" t="s">
        <v>4035</v>
      </c>
      <c r="E275" s="355" t="s">
        <v>1189</v>
      </c>
    </row>
    <row r="276" spans="1:5" s="355" customFormat="1" ht="16.5">
      <c r="A276" s="355">
        <v>1310151</v>
      </c>
      <c r="B276" s="355">
        <v>276</v>
      </c>
      <c r="C276" s="355" t="s">
        <v>2402</v>
      </c>
      <c r="D276" s="355" t="s">
        <v>4036</v>
      </c>
      <c r="E276" s="355" t="s">
        <v>2403</v>
      </c>
    </row>
    <row r="277" spans="1:5" s="355" customFormat="1" ht="16.5">
      <c r="A277" s="355">
        <v>1310177</v>
      </c>
      <c r="B277" s="355">
        <v>277</v>
      </c>
      <c r="C277" s="355" t="s">
        <v>3089</v>
      </c>
      <c r="D277" s="355" t="s">
        <v>4037</v>
      </c>
      <c r="E277" s="355" t="s">
        <v>3091</v>
      </c>
    </row>
    <row r="278" spans="1:5" s="355" customFormat="1" ht="16.5">
      <c r="A278" s="355">
        <v>1310193</v>
      </c>
      <c r="B278" s="355">
        <v>278</v>
      </c>
      <c r="C278" s="355" t="s">
        <v>1192</v>
      </c>
      <c r="D278" s="355" t="s">
        <v>4038</v>
      </c>
      <c r="E278" s="355" t="s">
        <v>1194</v>
      </c>
    </row>
    <row r="279" spans="1:5" s="355" customFormat="1" ht="16.5">
      <c r="A279" s="355">
        <v>1310219</v>
      </c>
      <c r="B279" s="355">
        <v>279</v>
      </c>
      <c r="C279" s="355" t="s">
        <v>2408</v>
      </c>
      <c r="D279" s="355" t="s">
        <v>4039</v>
      </c>
      <c r="E279" s="355" t="s">
        <v>2410</v>
      </c>
    </row>
    <row r="280" spans="1:5" s="355" customFormat="1" ht="16.5">
      <c r="A280" s="355">
        <v>1310276</v>
      </c>
      <c r="B280" s="355">
        <v>280</v>
      </c>
      <c r="C280" s="355" t="s">
        <v>2414</v>
      </c>
      <c r="D280" s="355" t="s">
        <v>4040</v>
      </c>
      <c r="E280" s="355" t="s">
        <v>2416</v>
      </c>
    </row>
    <row r="281" spans="1:5" s="355" customFormat="1" ht="16.5">
      <c r="A281" s="355">
        <v>1310292</v>
      </c>
      <c r="B281" s="355">
        <v>281</v>
      </c>
      <c r="C281" s="355" t="s">
        <v>2419</v>
      </c>
      <c r="D281" s="355" t="s">
        <v>4041</v>
      </c>
      <c r="E281" s="355" t="s">
        <v>2421</v>
      </c>
    </row>
    <row r="282" spans="1:5" s="355" customFormat="1" ht="16.5">
      <c r="A282" s="355">
        <v>1310326</v>
      </c>
      <c r="B282" s="355">
        <v>282</v>
      </c>
      <c r="C282" s="355" t="s">
        <v>2425</v>
      </c>
      <c r="D282" s="355" t="s">
        <v>4042</v>
      </c>
      <c r="E282" s="355" t="s">
        <v>2427</v>
      </c>
    </row>
    <row r="283" spans="1:5" s="355" customFormat="1" ht="16.5">
      <c r="A283" s="355">
        <v>1310342</v>
      </c>
      <c r="B283" s="355">
        <v>283</v>
      </c>
      <c r="C283" s="355" t="s">
        <v>3097</v>
      </c>
      <c r="D283" s="355" t="s">
        <v>4039</v>
      </c>
      <c r="E283" s="355" t="s">
        <v>3098</v>
      </c>
    </row>
    <row r="284" spans="1:5" s="355" customFormat="1" ht="16.5">
      <c r="A284" s="355">
        <v>1310375</v>
      </c>
      <c r="B284" s="355">
        <v>284</v>
      </c>
      <c r="C284" s="355" t="s">
        <v>2431</v>
      </c>
      <c r="D284" s="355" t="s">
        <v>4043</v>
      </c>
      <c r="E284" s="355" t="s">
        <v>2433</v>
      </c>
    </row>
    <row r="285" spans="1:5" s="355" customFormat="1" ht="16.5">
      <c r="A285" s="355">
        <v>1310409</v>
      </c>
      <c r="B285" s="355">
        <v>285</v>
      </c>
      <c r="C285" s="355" t="s">
        <v>3101</v>
      </c>
      <c r="D285" s="355" t="s">
        <v>4044</v>
      </c>
      <c r="E285" s="355" t="s">
        <v>3103</v>
      </c>
    </row>
    <row r="286" spans="1:5" s="355" customFormat="1" ht="16.5">
      <c r="A286" s="355">
        <v>1310441</v>
      </c>
      <c r="B286" s="355">
        <v>286</v>
      </c>
      <c r="C286" s="355" t="s">
        <v>2437</v>
      </c>
      <c r="D286" s="355" t="s">
        <v>4045</v>
      </c>
      <c r="E286" s="355" t="s">
        <v>2439</v>
      </c>
    </row>
    <row r="287" spans="1:5" s="355" customFormat="1" ht="16.5">
      <c r="A287" s="355">
        <v>1310516</v>
      </c>
      <c r="B287" s="355">
        <v>287</v>
      </c>
      <c r="C287" s="355" t="s">
        <v>1197</v>
      </c>
      <c r="D287" s="355" t="s">
        <v>4036</v>
      </c>
      <c r="E287" s="355" t="s">
        <v>1199</v>
      </c>
    </row>
    <row r="288" spans="1:5" s="355" customFormat="1" ht="16.5">
      <c r="A288" s="355">
        <v>1310532</v>
      </c>
      <c r="B288" s="355">
        <v>288</v>
      </c>
      <c r="C288" s="355" t="s">
        <v>2443</v>
      </c>
      <c r="D288" s="355" t="s">
        <v>4042</v>
      </c>
      <c r="E288" s="355" t="s">
        <v>2444</v>
      </c>
    </row>
    <row r="289" spans="1:5" s="355" customFormat="1" ht="16.5">
      <c r="A289" s="355">
        <v>1310540</v>
      </c>
      <c r="B289" s="355">
        <v>289</v>
      </c>
      <c r="C289" s="355" t="s">
        <v>2448</v>
      </c>
      <c r="D289" s="355" t="s">
        <v>4046</v>
      </c>
      <c r="E289" s="355" t="s">
        <v>2450</v>
      </c>
    </row>
    <row r="290" spans="1:5" s="355" customFormat="1" ht="16.5">
      <c r="A290" s="355">
        <v>1310565</v>
      </c>
      <c r="B290" s="355">
        <v>290</v>
      </c>
      <c r="C290" s="355" t="s">
        <v>2454</v>
      </c>
      <c r="D290" s="355" t="s">
        <v>4047</v>
      </c>
      <c r="E290" s="355" t="s">
        <v>2456</v>
      </c>
    </row>
    <row r="291" spans="1:5" s="355" customFormat="1" ht="16.5">
      <c r="A291" s="355">
        <v>1410076</v>
      </c>
      <c r="B291" s="355">
        <v>291</v>
      </c>
      <c r="C291" s="355" t="s">
        <v>2467</v>
      </c>
      <c r="D291" s="355" t="s">
        <v>4048</v>
      </c>
      <c r="E291" s="355" t="s">
        <v>2469</v>
      </c>
    </row>
    <row r="292" spans="1:5" s="355" customFormat="1" ht="16.5">
      <c r="A292" s="355">
        <v>1410175</v>
      </c>
      <c r="B292" s="355">
        <v>292</v>
      </c>
      <c r="C292" s="355" t="s">
        <v>2472</v>
      </c>
      <c r="D292" s="355" t="s">
        <v>4049</v>
      </c>
      <c r="E292" s="355" t="s">
        <v>2474</v>
      </c>
    </row>
    <row r="293" spans="1:5" s="355" customFormat="1" ht="16.5">
      <c r="A293" s="355">
        <v>1410225</v>
      </c>
      <c r="B293" s="355">
        <v>293</v>
      </c>
      <c r="C293" s="355" t="s">
        <v>3732</v>
      </c>
      <c r="D293" s="355" t="s">
        <v>4049</v>
      </c>
      <c r="E293" s="355" t="s">
        <v>3733</v>
      </c>
    </row>
    <row r="294" spans="1:5" s="355" customFormat="1" ht="16.5">
      <c r="A294" s="355">
        <v>2011808</v>
      </c>
      <c r="B294" s="355">
        <v>294</v>
      </c>
      <c r="C294" s="355" t="s">
        <v>3113</v>
      </c>
      <c r="D294" s="355" t="s">
        <v>4050</v>
      </c>
      <c r="E294" s="355" t="s">
        <v>3114</v>
      </c>
    </row>
    <row r="295" spans="1:5" s="355" customFormat="1" ht="16.5">
      <c r="A295" s="355">
        <v>2011873</v>
      </c>
      <c r="B295" s="355">
        <v>295</v>
      </c>
      <c r="C295" s="355" t="s">
        <v>331</v>
      </c>
      <c r="D295" s="355" t="s">
        <v>4051</v>
      </c>
      <c r="E295" s="355" t="s">
        <v>1203</v>
      </c>
    </row>
    <row r="296" spans="1:5" s="355" customFormat="1" ht="16.5">
      <c r="A296" s="355">
        <v>2012301</v>
      </c>
      <c r="B296" s="355">
        <v>296</v>
      </c>
      <c r="C296" s="355" t="s">
        <v>3738</v>
      </c>
      <c r="D296" s="355" t="s">
        <v>4052</v>
      </c>
      <c r="E296" s="355" t="s">
        <v>3739</v>
      </c>
    </row>
    <row r="297" spans="1:5" s="355" customFormat="1" ht="16.5">
      <c r="A297" s="355">
        <v>2012350</v>
      </c>
      <c r="B297" s="355">
        <v>297</v>
      </c>
      <c r="C297" s="355" t="s">
        <v>2480</v>
      </c>
      <c r="D297" s="355" t="s">
        <v>4050</v>
      </c>
      <c r="E297" s="355" t="s">
        <v>2482</v>
      </c>
    </row>
    <row r="298" spans="1:5" s="355" customFormat="1" ht="16.5">
      <c r="A298" s="355">
        <v>2012384</v>
      </c>
      <c r="B298" s="355">
        <v>298</v>
      </c>
      <c r="C298" s="355" t="s">
        <v>3119</v>
      </c>
      <c r="D298" s="355" t="s">
        <v>4053</v>
      </c>
      <c r="E298" s="355" t="s">
        <v>3121</v>
      </c>
    </row>
    <row r="299" spans="1:5" s="355" customFormat="1" ht="16.5">
      <c r="A299" s="355">
        <v>2012392</v>
      </c>
      <c r="B299" s="355">
        <v>299</v>
      </c>
      <c r="C299" s="355" t="s">
        <v>2486</v>
      </c>
      <c r="D299" s="355" t="s">
        <v>4054</v>
      </c>
      <c r="E299" s="355" t="s">
        <v>2488</v>
      </c>
    </row>
    <row r="300" spans="1:5" s="355" customFormat="1" ht="16.5">
      <c r="A300" s="355">
        <v>2210475</v>
      </c>
      <c r="B300" s="355">
        <v>300</v>
      </c>
      <c r="C300" s="355" t="s">
        <v>3742</v>
      </c>
      <c r="D300" s="355" t="s">
        <v>4055</v>
      </c>
      <c r="E300" s="355" t="s">
        <v>3744</v>
      </c>
    </row>
    <row r="301" spans="1:5" s="355" customFormat="1" ht="16.5">
      <c r="A301" s="355">
        <v>2210541</v>
      </c>
      <c r="B301" s="355">
        <v>301</v>
      </c>
      <c r="C301" s="355" t="s">
        <v>2492</v>
      </c>
      <c r="D301" s="355" t="s">
        <v>4056</v>
      </c>
      <c r="E301" s="355" t="s">
        <v>2494</v>
      </c>
    </row>
    <row r="302" spans="1:5" s="355" customFormat="1" ht="16.5">
      <c r="A302" s="355">
        <v>2210558</v>
      </c>
      <c r="B302" s="355">
        <v>302</v>
      </c>
      <c r="C302" s="355" t="s">
        <v>3124</v>
      </c>
      <c r="D302" s="355" t="s">
        <v>4056</v>
      </c>
      <c r="E302" s="355" t="s">
        <v>3125</v>
      </c>
    </row>
    <row r="303" spans="1:5" s="355" customFormat="1" ht="16.5">
      <c r="A303" s="355">
        <v>2310713</v>
      </c>
      <c r="B303" s="355">
        <v>303</v>
      </c>
      <c r="C303" s="355" t="s">
        <v>2498</v>
      </c>
      <c r="D303" s="355" t="s">
        <v>4057</v>
      </c>
      <c r="E303" s="355" t="s">
        <v>2501</v>
      </c>
    </row>
    <row r="304" spans="1:5" s="355" customFormat="1" ht="16.5">
      <c r="A304" s="355">
        <v>2310796</v>
      </c>
      <c r="B304" s="355">
        <v>304</v>
      </c>
      <c r="C304" s="355" t="s">
        <v>2505</v>
      </c>
      <c r="D304" s="355" t="s">
        <v>4058</v>
      </c>
      <c r="E304" s="355" t="s">
        <v>2507</v>
      </c>
    </row>
    <row r="305" spans="1:5" s="355" customFormat="1" ht="16.5">
      <c r="A305" s="355">
        <v>2310861</v>
      </c>
      <c r="B305" s="355">
        <v>305</v>
      </c>
      <c r="C305" s="355" t="s">
        <v>1212</v>
      </c>
      <c r="D305" s="355" t="s">
        <v>4059</v>
      </c>
      <c r="E305" s="355" t="s">
        <v>1214</v>
      </c>
    </row>
    <row r="306" spans="1:5" s="355" customFormat="1" ht="16.5">
      <c r="A306" s="355">
        <v>2510767</v>
      </c>
      <c r="B306" s="355">
        <v>306</v>
      </c>
      <c r="C306" s="355" t="s">
        <v>2519</v>
      </c>
      <c r="D306" s="355" t="s">
        <v>4060</v>
      </c>
      <c r="E306" s="355" t="s">
        <v>2521</v>
      </c>
    </row>
    <row r="307" spans="1:5" s="355" customFormat="1" ht="16.5">
      <c r="A307" s="355">
        <v>2510932</v>
      </c>
      <c r="B307" s="355">
        <v>307</v>
      </c>
      <c r="C307" s="355" t="s">
        <v>2525</v>
      </c>
      <c r="D307" s="355" t="s">
        <v>4061</v>
      </c>
      <c r="E307" s="355" t="s">
        <v>2527</v>
      </c>
    </row>
    <row r="308" spans="1:5" s="355" customFormat="1" ht="16.5">
      <c r="A308" s="355">
        <v>2510940</v>
      </c>
      <c r="B308" s="355">
        <v>308</v>
      </c>
      <c r="C308" s="355" t="s">
        <v>2531</v>
      </c>
      <c r="D308" s="355" t="s">
        <v>4062</v>
      </c>
      <c r="E308" s="355" t="s">
        <v>2533</v>
      </c>
    </row>
    <row r="309" spans="1:5" s="355" customFormat="1" ht="16.5">
      <c r="A309" s="355">
        <v>2510973</v>
      </c>
      <c r="B309" s="355">
        <v>309</v>
      </c>
      <c r="C309" s="355" t="s">
        <v>2537</v>
      </c>
      <c r="D309" s="355" t="s">
        <v>4063</v>
      </c>
      <c r="E309" s="355" t="s">
        <v>2539</v>
      </c>
    </row>
    <row r="310" spans="1:5" s="355" customFormat="1" ht="16.5">
      <c r="A310" s="355">
        <v>2511229</v>
      </c>
      <c r="B310" s="355">
        <v>310</v>
      </c>
      <c r="C310" s="355" t="s">
        <v>2558</v>
      </c>
      <c r="D310" s="355" t="s">
        <v>4064</v>
      </c>
      <c r="E310" s="355" t="s">
        <v>2560</v>
      </c>
    </row>
    <row r="311" spans="1:5" s="355" customFormat="1" ht="16.5">
      <c r="A311" s="355">
        <v>2610583</v>
      </c>
      <c r="B311" s="355">
        <v>311</v>
      </c>
      <c r="C311" s="355" t="s">
        <v>2564</v>
      </c>
      <c r="D311" s="355" t="s">
        <v>4065</v>
      </c>
      <c r="E311" s="355" t="s">
        <v>2566</v>
      </c>
    </row>
    <row r="312" spans="1:5" s="355" customFormat="1" ht="16.5">
      <c r="A312" s="355">
        <v>2610708</v>
      </c>
      <c r="B312" s="355">
        <v>312</v>
      </c>
      <c r="C312" s="355" t="s">
        <v>1217</v>
      </c>
      <c r="D312" s="355" t="s">
        <v>4066</v>
      </c>
      <c r="E312" s="355" t="s">
        <v>1219</v>
      </c>
    </row>
    <row r="313" spans="1:5" s="355" customFormat="1" ht="16.5">
      <c r="A313" s="355">
        <v>2710581</v>
      </c>
      <c r="B313" s="355">
        <v>313</v>
      </c>
      <c r="C313" s="355" t="s">
        <v>2570</v>
      </c>
      <c r="D313" s="355" t="s">
        <v>4067</v>
      </c>
      <c r="E313" s="355" t="s">
        <v>2572</v>
      </c>
    </row>
    <row r="314" spans="1:5" s="355" customFormat="1" ht="16.5">
      <c r="A314" s="355">
        <v>2710672</v>
      </c>
      <c r="B314" s="355">
        <v>314</v>
      </c>
      <c r="C314" s="355" t="s">
        <v>2575</v>
      </c>
      <c r="D314" s="355" t="s">
        <v>4068</v>
      </c>
      <c r="E314" s="355" t="s">
        <v>2577</v>
      </c>
    </row>
    <row r="315" spans="1:5" s="355" customFormat="1" ht="16.5">
      <c r="A315" s="355">
        <v>2810670</v>
      </c>
      <c r="B315" s="355">
        <v>315</v>
      </c>
      <c r="C315" s="355" t="s">
        <v>2582</v>
      </c>
      <c r="D315" s="355" t="s">
        <v>4069</v>
      </c>
      <c r="E315" s="355" t="s">
        <v>2585</v>
      </c>
    </row>
    <row r="316" spans="1:5" s="355" customFormat="1" ht="16.5">
      <c r="A316" s="355">
        <v>2810712</v>
      </c>
      <c r="B316" s="355">
        <v>316</v>
      </c>
      <c r="C316" s="355" t="s">
        <v>3749</v>
      </c>
      <c r="D316" s="355" t="s">
        <v>4070</v>
      </c>
      <c r="E316" s="355" t="s">
        <v>3751</v>
      </c>
    </row>
    <row r="317" spans="1:5" s="355" customFormat="1" ht="16.5">
      <c r="A317" s="355">
        <v>2810753</v>
      </c>
      <c r="B317" s="355">
        <v>317</v>
      </c>
      <c r="C317" s="355" t="s">
        <v>2589</v>
      </c>
      <c r="D317" s="355" t="s">
        <v>4071</v>
      </c>
      <c r="E317" s="355" t="s">
        <v>2591</v>
      </c>
    </row>
    <row r="318" spans="1:5" s="355" customFormat="1" ht="16.5">
      <c r="A318" s="355">
        <v>2810761</v>
      </c>
      <c r="B318" s="355">
        <v>318</v>
      </c>
      <c r="C318" s="355" t="s">
        <v>3446</v>
      </c>
      <c r="D318" s="355" t="s">
        <v>4072</v>
      </c>
      <c r="E318" s="355" t="s">
        <v>3448</v>
      </c>
    </row>
    <row r="319" spans="1:5" s="355" customFormat="1" ht="16.5">
      <c r="A319" s="355">
        <v>2810803</v>
      </c>
      <c r="B319" s="355">
        <v>319</v>
      </c>
      <c r="C319" s="355" t="s">
        <v>2595</v>
      </c>
      <c r="D319" s="355" t="s">
        <v>4073</v>
      </c>
      <c r="E319" s="355" t="s">
        <v>2597</v>
      </c>
    </row>
    <row r="320" spans="1:5" s="355" customFormat="1" ht="16.5">
      <c r="A320" s="355">
        <v>2810811</v>
      </c>
      <c r="B320" s="355">
        <v>320</v>
      </c>
      <c r="C320" s="355" t="s">
        <v>3130</v>
      </c>
      <c r="D320" s="355" t="s">
        <v>4074</v>
      </c>
      <c r="E320" s="355" t="s">
        <v>3132</v>
      </c>
    </row>
    <row r="321" spans="1:5" s="355" customFormat="1" ht="16.5">
      <c r="A321" s="355">
        <v>2911015</v>
      </c>
      <c r="B321" s="355">
        <v>321</v>
      </c>
      <c r="C321" s="355" t="s">
        <v>3460</v>
      </c>
      <c r="D321" s="355" t="s">
        <v>4075</v>
      </c>
      <c r="E321" s="355" t="s">
        <v>3462</v>
      </c>
    </row>
    <row r="322" spans="1:5" s="355" customFormat="1" ht="16.5">
      <c r="A322" s="355">
        <v>2911049</v>
      </c>
      <c r="B322" s="355">
        <v>322</v>
      </c>
      <c r="C322" s="355" t="s">
        <v>3136</v>
      </c>
      <c r="D322" s="355" t="s">
        <v>4076</v>
      </c>
      <c r="E322" s="355" t="s">
        <v>3138</v>
      </c>
    </row>
    <row r="323" spans="1:5" s="355" customFormat="1" ht="16.5">
      <c r="A323" s="355">
        <v>3010981</v>
      </c>
      <c r="B323" s="355">
        <v>323</v>
      </c>
      <c r="C323" s="355" t="s">
        <v>2601</v>
      </c>
      <c r="D323" s="355" t="s">
        <v>4077</v>
      </c>
      <c r="E323" s="355" t="s">
        <v>2603</v>
      </c>
    </row>
    <row r="324" spans="1:5" s="355" customFormat="1" ht="16.5">
      <c r="A324" s="355">
        <v>3010999</v>
      </c>
      <c r="B324" s="355">
        <v>324</v>
      </c>
      <c r="C324" s="355" t="s">
        <v>2607</v>
      </c>
      <c r="D324" s="355" t="s">
        <v>4078</v>
      </c>
      <c r="E324" s="355" t="s">
        <v>2609</v>
      </c>
    </row>
    <row r="325" spans="1:5" s="355" customFormat="1" ht="16.5">
      <c r="A325" s="355">
        <v>3011104</v>
      </c>
      <c r="B325" s="355">
        <v>325</v>
      </c>
      <c r="C325" s="355" t="s">
        <v>2613</v>
      </c>
      <c r="D325" s="355" t="s">
        <v>4079</v>
      </c>
      <c r="E325" s="355" t="s">
        <v>2615</v>
      </c>
    </row>
    <row r="326" spans="1:5" s="355" customFormat="1" ht="16.5">
      <c r="A326" s="355">
        <v>3011153</v>
      </c>
      <c r="B326" s="355">
        <v>326</v>
      </c>
      <c r="C326" s="355" t="s">
        <v>3150</v>
      </c>
      <c r="D326" s="355" t="s">
        <v>4080</v>
      </c>
      <c r="E326" s="355" t="s">
        <v>3152</v>
      </c>
    </row>
    <row r="327" spans="1:5" s="355" customFormat="1" ht="16.5">
      <c r="A327" s="355">
        <v>3111177</v>
      </c>
      <c r="B327" s="355">
        <v>327</v>
      </c>
      <c r="C327" s="355" t="s">
        <v>619</v>
      </c>
      <c r="D327" s="355" t="s">
        <v>4081</v>
      </c>
      <c r="E327" s="355" t="s">
        <v>2619</v>
      </c>
    </row>
    <row r="328" spans="1:5" s="355" customFormat="1" ht="16.5">
      <c r="A328" s="355">
        <v>3111326</v>
      </c>
      <c r="B328" s="355">
        <v>328</v>
      </c>
      <c r="C328" s="355" t="s">
        <v>2623</v>
      </c>
      <c r="D328" s="355" t="s">
        <v>4082</v>
      </c>
      <c r="E328" s="355" t="s">
        <v>2625</v>
      </c>
    </row>
    <row r="329" spans="1:5" s="355" customFormat="1" ht="16.5">
      <c r="A329" s="355">
        <v>3111557</v>
      </c>
      <c r="B329" s="355">
        <v>329</v>
      </c>
      <c r="C329" s="355" t="s">
        <v>2630</v>
      </c>
      <c r="D329" s="355" t="s">
        <v>4083</v>
      </c>
      <c r="E329" s="355" t="s">
        <v>2632</v>
      </c>
    </row>
    <row r="330" spans="1:5" s="355" customFormat="1" ht="16.5">
      <c r="A330" s="355">
        <v>3111565</v>
      </c>
      <c r="B330" s="355">
        <v>330</v>
      </c>
      <c r="C330" s="355" t="s">
        <v>2636</v>
      </c>
      <c r="D330" s="355" t="s">
        <v>4084</v>
      </c>
      <c r="E330" s="355" t="s">
        <v>2638</v>
      </c>
    </row>
    <row r="331" spans="1:5" s="355" customFormat="1" ht="16.5">
      <c r="A331" s="355">
        <v>3111599</v>
      </c>
      <c r="B331" s="355">
        <v>331</v>
      </c>
      <c r="C331" s="355" t="s">
        <v>2642</v>
      </c>
      <c r="D331" s="355" t="s">
        <v>4081</v>
      </c>
      <c r="E331" s="355" t="s">
        <v>2643</v>
      </c>
    </row>
    <row r="332" spans="1:5" s="355" customFormat="1" ht="16.5">
      <c r="A332" s="355">
        <v>3111615</v>
      </c>
      <c r="B332" s="355">
        <v>332</v>
      </c>
      <c r="C332" s="355" t="s">
        <v>3168</v>
      </c>
      <c r="D332" s="355" t="s">
        <v>4085</v>
      </c>
      <c r="E332" s="355" t="s">
        <v>3170</v>
      </c>
    </row>
    <row r="333" spans="1:5" s="355" customFormat="1" ht="16.5">
      <c r="A333" s="355">
        <v>3211043</v>
      </c>
      <c r="B333" s="355">
        <v>333</v>
      </c>
      <c r="C333" s="355" t="s">
        <v>2647</v>
      </c>
      <c r="D333" s="355" t="s">
        <v>4086</v>
      </c>
      <c r="E333" s="355" t="s">
        <v>2649</v>
      </c>
    </row>
    <row r="334" spans="1:5" s="355" customFormat="1" ht="16.5">
      <c r="A334" s="355">
        <v>3211118</v>
      </c>
      <c r="B334" s="355">
        <v>334</v>
      </c>
      <c r="C334" s="355" t="s">
        <v>2653</v>
      </c>
      <c r="D334" s="355" t="s">
        <v>4087</v>
      </c>
      <c r="E334" s="355" t="s">
        <v>2656</v>
      </c>
    </row>
    <row r="335" spans="1:5" s="355" customFormat="1" ht="16.5">
      <c r="A335" s="355">
        <v>3211456</v>
      </c>
      <c r="B335" s="355">
        <v>335</v>
      </c>
      <c r="C335" s="355" t="s">
        <v>3173</v>
      </c>
      <c r="D335" s="355" t="s">
        <v>4088</v>
      </c>
      <c r="E335" s="355" t="s">
        <v>3175</v>
      </c>
    </row>
    <row r="336" spans="1:5" s="355" customFormat="1" ht="16.5">
      <c r="A336" s="355">
        <v>3211514</v>
      </c>
      <c r="B336" s="355">
        <v>336</v>
      </c>
      <c r="C336" s="355" t="s">
        <v>1234</v>
      </c>
      <c r="D336" s="355" t="s">
        <v>4089</v>
      </c>
      <c r="E336" s="355" t="s">
        <v>1236</v>
      </c>
    </row>
    <row r="337" spans="1:5" s="355" customFormat="1" ht="16.5">
      <c r="A337" s="355">
        <v>3310647</v>
      </c>
      <c r="B337" s="355">
        <v>337</v>
      </c>
      <c r="C337" s="355" t="s">
        <v>2669</v>
      </c>
      <c r="D337" s="355" t="s">
        <v>4090</v>
      </c>
      <c r="E337" s="355" t="s">
        <v>2671</v>
      </c>
    </row>
    <row r="338" spans="1:5" s="355" customFormat="1" ht="16.5">
      <c r="A338" s="355">
        <v>3310712</v>
      </c>
      <c r="B338" s="355">
        <v>338</v>
      </c>
      <c r="C338" s="355" t="s">
        <v>2675</v>
      </c>
      <c r="D338" s="355" t="s">
        <v>4091</v>
      </c>
      <c r="E338" s="355" t="s">
        <v>2677</v>
      </c>
    </row>
    <row r="339" spans="1:5" s="355" customFormat="1" ht="16.5">
      <c r="A339" s="355">
        <v>314550</v>
      </c>
      <c r="B339" s="355">
        <v>339</v>
      </c>
      <c r="C339" s="355" t="s">
        <v>2853</v>
      </c>
      <c r="D339" s="355" t="s">
        <v>4092</v>
      </c>
      <c r="E339" s="355" t="s">
        <v>2855</v>
      </c>
    </row>
    <row r="340" spans="1:5" s="355" customFormat="1" ht="16.5">
      <c r="A340" s="355">
        <v>417346</v>
      </c>
      <c r="B340" s="355">
        <v>340</v>
      </c>
      <c r="C340" s="355" t="s">
        <v>2048</v>
      </c>
      <c r="D340" s="355" t="s">
        <v>4093</v>
      </c>
      <c r="E340" s="355" t="s">
        <v>2051</v>
      </c>
    </row>
    <row r="341" spans="1:5" s="355" customFormat="1" ht="16.5">
      <c r="A341" s="355">
        <v>3111524</v>
      </c>
      <c r="B341" s="355">
        <v>341</v>
      </c>
      <c r="C341" s="355" t="s">
        <v>1222</v>
      </c>
      <c r="D341" s="355" t="s">
        <v>4081</v>
      </c>
      <c r="E341" s="355" t="s">
        <v>1224</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859</v>
      </c>
    </row>
    <row r="3" spans="1:26" ht="9.75" customHeight="1"/>
    <row r="4" spans="1:26" ht="24">
      <c r="A4" s="729" t="s">
        <v>579</v>
      </c>
      <c r="B4" s="729"/>
      <c r="C4" s="729"/>
      <c r="D4" s="729"/>
      <c r="E4" s="729"/>
      <c r="F4" s="729"/>
      <c r="G4" s="729"/>
      <c r="H4" s="729"/>
      <c r="I4" s="729"/>
      <c r="J4" s="729"/>
      <c r="K4" s="729"/>
      <c r="L4" s="729"/>
      <c r="M4" s="729"/>
      <c r="N4" s="729"/>
      <c r="O4" s="729"/>
      <c r="P4" s="729"/>
      <c r="Q4" s="729"/>
      <c r="R4" s="729"/>
      <c r="S4" s="729"/>
      <c r="T4" s="729"/>
      <c r="U4" s="729"/>
      <c r="V4" s="729"/>
      <c r="W4" s="729"/>
      <c r="X4" s="729"/>
      <c r="Y4" s="729"/>
      <c r="Z4" s="729"/>
    </row>
    <row r="6" spans="1:26" ht="17.25" customHeight="1">
      <c r="B6" s="730" t="s">
        <v>501</v>
      </c>
      <c r="C6" s="731"/>
      <c r="D6" s="731"/>
      <c r="E6" s="731"/>
      <c r="F6" s="731"/>
      <c r="G6" s="732"/>
      <c r="H6" s="733"/>
      <c r="I6" s="733"/>
      <c r="J6" s="733"/>
      <c r="K6" s="733"/>
      <c r="L6" s="733"/>
      <c r="M6" s="733"/>
      <c r="N6" s="733"/>
      <c r="O6" s="733"/>
      <c r="P6" s="733"/>
      <c r="Q6" s="733"/>
      <c r="R6" s="733"/>
      <c r="S6" s="733"/>
      <c r="T6" s="733"/>
      <c r="U6" s="733"/>
    </row>
    <row r="7" spans="1:26" ht="17.25" customHeight="1">
      <c r="B7" s="730" t="s">
        <v>577</v>
      </c>
      <c r="C7" s="731"/>
      <c r="D7" s="731"/>
      <c r="E7" s="731"/>
      <c r="F7" s="731"/>
      <c r="G7" s="732"/>
      <c r="H7" s="991"/>
      <c r="I7" s="992"/>
      <c r="J7" s="992"/>
      <c r="K7" s="992"/>
      <c r="L7" s="992"/>
      <c r="M7" s="992"/>
      <c r="N7" s="992"/>
      <c r="O7" s="992"/>
      <c r="P7" s="992"/>
      <c r="Q7" s="992"/>
      <c r="R7" s="992"/>
      <c r="S7" s="992"/>
      <c r="T7" s="992"/>
      <c r="U7" s="993"/>
    </row>
    <row r="8" spans="1:26" ht="17.25" customHeight="1">
      <c r="B8" s="730" t="s">
        <v>503</v>
      </c>
      <c r="C8" s="731"/>
      <c r="D8" s="731"/>
      <c r="E8" s="731"/>
      <c r="F8" s="731"/>
      <c r="G8" s="732"/>
      <c r="H8" s="733"/>
      <c r="I8" s="733"/>
      <c r="J8" s="733"/>
      <c r="K8" s="733"/>
      <c r="L8" s="733"/>
      <c r="M8" s="733"/>
      <c r="N8" s="733"/>
      <c r="O8" s="733"/>
      <c r="P8" s="733"/>
      <c r="Q8" s="733"/>
      <c r="R8" s="733"/>
      <c r="S8" s="733"/>
      <c r="T8" s="733"/>
      <c r="U8" s="733"/>
    </row>
    <row r="9" spans="1:26" ht="15" customHeight="1">
      <c r="B9" s="137" t="s">
        <v>700</v>
      </c>
    </row>
    <row r="11" spans="1:26" ht="24.75" customHeight="1">
      <c r="B11" s="138" t="s">
        <v>701</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739" t="s">
        <v>580</v>
      </c>
      <c r="D12" s="739"/>
      <c r="E12" s="739"/>
      <c r="F12" s="739"/>
      <c r="G12" s="739"/>
      <c r="H12" s="739"/>
      <c r="I12" s="739"/>
      <c r="J12" s="739"/>
      <c r="K12" s="739"/>
      <c r="L12" s="739"/>
      <c r="M12" s="739"/>
      <c r="N12" s="739"/>
      <c r="O12" s="739"/>
      <c r="P12" s="739"/>
      <c r="Q12" s="739"/>
      <c r="R12" s="739"/>
      <c r="S12" s="739"/>
      <c r="T12" s="739"/>
      <c r="U12" s="739"/>
      <c r="V12" s="739"/>
      <c r="W12" s="739"/>
      <c r="X12" s="143"/>
    </row>
    <row r="13" spans="1:26" ht="15" customHeight="1">
      <c r="B13" s="139"/>
      <c r="C13" s="739"/>
      <c r="D13" s="739"/>
      <c r="E13" s="739"/>
      <c r="F13" s="739"/>
      <c r="G13" s="739"/>
      <c r="H13" s="739"/>
      <c r="I13" s="739"/>
      <c r="J13" s="739"/>
      <c r="K13" s="739"/>
      <c r="L13" s="739"/>
      <c r="M13" s="739"/>
      <c r="N13" s="739"/>
      <c r="O13" s="739"/>
      <c r="P13" s="739"/>
      <c r="Q13" s="739"/>
      <c r="R13" s="739"/>
      <c r="S13" s="739"/>
      <c r="T13" s="739"/>
      <c r="U13" s="739"/>
      <c r="V13" s="739"/>
      <c r="W13" s="739"/>
      <c r="X13" s="143"/>
    </row>
    <row r="14" spans="1:26" ht="15" customHeight="1">
      <c r="B14" s="139"/>
      <c r="C14" s="739"/>
      <c r="D14" s="739"/>
      <c r="E14" s="739"/>
      <c r="F14" s="739"/>
      <c r="G14" s="739"/>
      <c r="H14" s="739"/>
      <c r="I14" s="739"/>
      <c r="J14" s="739"/>
      <c r="K14" s="739"/>
      <c r="L14" s="739"/>
      <c r="M14" s="739"/>
      <c r="N14" s="739"/>
      <c r="O14" s="739"/>
      <c r="P14" s="739"/>
      <c r="Q14" s="739"/>
      <c r="R14" s="739"/>
      <c r="S14" s="739"/>
      <c r="T14" s="739"/>
      <c r="U14" s="739"/>
      <c r="V14" s="739"/>
      <c r="W14" s="739"/>
      <c r="X14" s="143"/>
    </row>
    <row r="15" spans="1:26" ht="15" customHeight="1">
      <c r="B15" s="139"/>
      <c r="C15" s="739"/>
      <c r="D15" s="739"/>
      <c r="E15" s="739"/>
      <c r="F15" s="739"/>
      <c r="G15" s="739"/>
      <c r="H15" s="739"/>
      <c r="I15" s="739"/>
      <c r="J15" s="739"/>
      <c r="K15" s="739"/>
      <c r="L15" s="739"/>
      <c r="M15" s="739"/>
      <c r="N15" s="739"/>
      <c r="O15" s="739"/>
      <c r="P15" s="739"/>
      <c r="Q15" s="739"/>
      <c r="R15" s="739"/>
      <c r="S15" s="739"/>
      <c r="T15" s="739"/>
      <c r="U15" s="739"/>
      <c r="V15" s="739"/>
      <c r="W15" s="739"/>
      <c r="X15" s="143"/>
    </row>
    <row r="16" spans="1:26" ht="12" customHeight="1">
      <c r="B16" s="144"/>
      <c r="C16" s="145"/>
      <c r="D16" s="145"/>
      <c r="E16" s="145"/>
      <c r="F16" s="145"/>
      <c r="G16" s="145"/>
      <c r="H16" s="145"/>
      <c r="I16" s="145"/>
      <c r="J16" s="145"/>
      <c r="K16" s="145"/>
      <c r="L16" s="145"/>
      <c r="M16" s="145"/>
      <c r="N16" s="145"/>
      <c r="O16" s="145"/>
      <c r="P16" s="145"/>
      <c r="Q16" s="145"/>
      <c r="R16" s="145"/>
      <c r="S16" s="145"/>
      <c r="T16" s="740" t="s">
        <v>702</v>
      </c>
      <c r="U16" s="740"/>
      <c r="V16" s="741"/>
      <c r="W16" s="744" t="s">
        <v>703</v>
      </c>
      <c r="X16" s="740"/>
      <c r="Y16" s="741"/>
      <c r="Z16" s="146"/>
    </row>
    <row r="17" spans="2:26" ht="18" customHeight="1" thickBot="1">
      <c r="B17" s="147"/>
      <c r="C17" s="148" t="s">
        <v>704</v>
      </c>
      <c r="D17" s="149"/>
      <c r="E17" s="149"/>
      <c r="F17" s="149"/>
      <c r="G17" s="149"/>
      <c r="H17" s="149"/>
      <c r="I17" s="149"/>
      <c r="J17" s="149"/>
      <c r="K17" s="149"/>
      <c r="L17" s="149"/>
      <c r="M17" s="149"/>
      <c r="N17" s="149"/>
      <c r="O17" s="149"/>
      <c r="P17" s="149"/>
      <c r="Q17" s="149"/>
      <c r="R17" s="149"/>
      <c r="S17" s="149"/>
      <c r="T17" s="742"/>
      <c r="U17" s="742"/>
      <c r="V17" s="743"/>
      <c r="W17" s="745"/>
      <c r="X17" s="742"/>
      <c r="Y17" s="743"/>
      <c r="Z17" s="146"/>
    </row>
    <row r="18" spans="2:26" ht="18" customHeight="1">
      <c r="B18" s="147"/>
      <c r="C18" s="150" t="s">
        <v>705</v>
      </c>
      <c r="D18" s="150"/>
      <c r="E18" s="150"/>
      <c r="F18" s="150"/>
      <c r="G18" s="150"/>
      <c r="H18" s="150"/>
      <c r="I18" s="150"/>
      <c r="J18" s="242"/>
      <c r="K18" s="150"/>
      <c r="L18" s="150"/>
      <c r="M18" s="242"/>
      <c r="N18" s="242"/>
      <c r="O18" s="150"/>
      <c r="P18" s="150"/>
      <c r="Q18" s="150"/>
      <c r="R18" s="242"/>
      <c r="S18" s="151"/>
      <c r="T18" s="746"/>
      <c r="U18" s="747"/>
      <c r="V18" s="152" t="s">
        <v>706</v>
      </c>
      <c r="W18" s="746"/>
      <c r="X18" s="747"/>
      <c r="Y18" s="153" t="s">
        <v>706</v>
      </c>
      <c r="Z18" s="146"/>
    </row>
    <row r="19" spans="2:26" ht="18" customHeight="1">
      <c r="B19" s="147"/>
      <c r="C19" s="154"/>
      <c r="D19" s="149" t="s">
        <v>707</v>
      </c>
      <c r="E19" s="149"/>
      <c r="F19" s="149"/>
      <c r="G19" s="149"/>
      <c r="H19" s="149"/>
      <c r="I19" s="149"/>
      <c r="J19" s="149"/>
      <c r="K19" s="149"/>
      <c r="L19" s="149"/>
      <c r="M19" s="149"/>
      <c r="N19" s="149"/>
      <c r="O19" s="149"/>
      <c r="P19" s="149"/>
      <c r="Q19" s="149"/>
      <c r="R19" s="149"/>
      <c r="S19" s="149"/>
      <c r="T19" s="748"/>
      <c r="U19" s="749"/>
      <c r="V19" s="752" t="s">
        <v>706</v>
      </c>
      <c r="W19" s="748"/>
      <c r="X19" s="749"/>
      <c r="Y19" s="734" t="s">
        <v>706</v>
      </c>
      <c r="Z19" s="146"/>
    </row>
    <row r="20" spans="2:26" ht="18" customHeight="1">
      <c r="B20" s="147"/>
      <c r="C20" s="155"/>
      <c r="D20" s="148" t="s">
        <v>708</v>
      </c>
      <c r="E20" s="150"/>
      <c r="F20" s="150"/>
      <c r="G20" s="150"/>
      <c r="H20" s="150"/>
      <c r="I20" s="150"/>
      <c r="J20" s="150"/>
      <c r="K20" s="150"/>
      <c r="L20" s="150"/>
      <c r="M20" s="150"/>
      <c r="N20" s="150"/>
      <c r="O20" s="150"/>
      <c r="P20" s="150"/>
      <c r="Q20" s="150"/>
      <c r="R20" s="150"/>
      <c r="S20" s="151"/>
      <c r="T20" s="750"/>
      <c r="U20" s="751"/>
      <c r="V20" s="753"/>
      <c r="W20" s="750"/>
      <c r="X20" s="751"/>
      <c r="Y20" s="736"/>
      <c r="Z20" s="146"/>
    </row>
    <row r="21" spans="2:26" ht="18" customHeight="1">
      <c r="B21" s="147"/>
      <c r="C21" s="156"/>
      <c r="D21" s="157"/>
      <c r="E21" s="754" t="s">
        <v>709</v>
      </c>
      <c r="F21" s="755"/>
      <c r="G21" s="755"/>
      <c r="H21" s="755"/>
      <c r="I21" s="755"/>
      <c r="J21" s="755"/>
      <c r="K21" s="755"/>
      <c r="L21" s="755"/>
      <c r="M21" s="755"/>
      <c r="N21" s="755"/>
      <c r="O21" s="755"/>
      <c r="P21" s="755"/>
      <c r="Q21" s="755"/>
      <c r="R21" s="755"/>
      <c r="S21" s="756"/>
      <c r="T21" s="748"/>
      <c r="U21" s="749"/>
      <c r="V21" s="752" t="s">
        <v>706</v>
      </c>
      <c r="W21" s="748"/>
      <c r="X21" s="749"/>
      <c r="Y21" s="734" t="s">
        <v>706</v>
      </c>
      <c r="Z21" s="146"/>
    </row>
    <row r="22" spans="2:26" ht="18" customHeight="1">
      <c r="B22" s="147"/>
      <c r="C22" s="156"/>
      <c r="D22" s="157"/>
      <c r="E22" s="757"/>
      <c r="F22" s="758"/>
      <c r="G22" s="758"/>
      <c r="H22" s="758"/>
      <c r="I22" s="758"/>
      <c r="J22" s="758"/>
      <c r="K22" s="758"/>
      <c r="L22" s="758"/>
      <c r="M22" s="758"/>
      <c r="N22" s="758"/>
      <c r="O22" s="758"/>
      <c r="P22" s="758"/>
      <c r="Q22" s="758"/>
      <c r="R22" s="758"/>
      <c r="S22" s="759"/>
      <c r="T22" s="760"/>
      <c r="U22" s="761"/>
      <c r="V22" s="762"/>
      <c r="W22" s="760"/>
      <c r="X22" s="761"/>
      <c r="Y22" s="735"/>
      <c r="Z22" s="146"/>
    </row>
    <row r="23" spans="2:26" ht="18" customHeight="1">
      <c r="B23" s="147"/>
      <c r="C23" s="156"/>
      <c r="D23" s="157"/>
      <c r="E23" s="757"/>
      <c r="F23" s="758"/>
      <c r="G23" s="758"/>
      <c r="H23" s="758"/>
      <c r="I23" s="758"/>
      <c r="J23" s="758"/>
      <c r="K23" s="758"/>
      <c r="L23" s="758"/>
      <c r="M23" s="758"/>
      <c r="N23" s="758"/>
      <c r="O23" s="758"/>
      <c r="P23" s="758"/>
      <c r="Q23" s="758"/>
      <c r="R23" s="758"/>
      <c r="S23" s="759"/>
      <c r="T23" s="750"/>
      <c r="U23" s="751"/>
      <c r="V23" s="753"/>
      <c r="W23" s="750"/>
      <c r="X23" s="751"/>
      <c r="Y23" s="736"/>
      <c r="Z23" s="146"/>
    </row>
    <row r="24" spans="2:26" ht="18" customHeight="1">
      <c r="B24" s="147"/>
      <c r="C24" s="155"/>
      <c r="D24" s="157"/>
      <c r="E24" s="158"/>
      <c r="F24" s="159" t="s">
        <v>710</v>
      </c>
      <c r="G24" s="160"/>
      <c r="H24" s="160"/>
      <c r="I24" s="160"/>
      <c r="J24" s="160"/>
      <c r="K24" s="160"/>
      <c r="L24" s="160"/>
      <c r="M24" s="160"/>
      <c r="N24" s="160"/>
      <c r="O24" s="160"/>
      <c r="P24" s="160"/>
      <c r="Q24" s="160"/>
      <c r="R24" s="160"/>
      <c r="S24" s="161"/>
      <c r="T24" s="737"/>
      <c r="U24" s="738"/>
      <c r="V24" s="162" t="s">
        <v>706</v>
      </c>
      <c r="W24" s="737"/>
      <c r="X24" s="738"/>
      <c r="Y24" s="163" t="s">
        <v>706</v>
      </c>
      <c r="Z24" s="146"/>
    </row>
    <row r="25" spans="2:26" ht="18" customHeight="1" thickBot="1">
      <c r="B25" s="164"/>
      <c r="C25" s="165"/>
      <c r="D25" s="166"/>
      <c r="E25" s="165" t="s">
        <v>711</v>
      </c>
      <c r="F25" s="150"/>
      <c r="G25" s="150"/>
      <c r="H25" s="150"/>
      <c r="I25" s="150"/>
      <c r="J25" s="150"/>
      <c r="K25" s="150"/>
      <c r="L25" s="150"/>
      <c r="M25" s="150"/>
      <c r="N25" s="150"/>
      <c r="O25" s="150"/>
      <c r="P25" s="150"/>
      <c r="Q25" s="150"/>
      <c r="R25" s="150"/>
      <c r="S25" s="151"/>
      <c r="T25" s="763"/>
      <c r="U25" s="764"/>
      <c r="V25" s="167" t="s">
        <v>706</v>
      </c>
      <c r="W25" s="763"/>
      <c r="X25" s="764"/>
      <c r="Y25" s="168" t="s">
        <v>706</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712</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713</v>
      </c>
      <c r="D28" s="149"/>
      <c r="E28" s="149"/>
      <c r="F28" s="149"/>
      <c r="G28" s="149"/>
      <c r="H28" s="149"/>
      <c r="I28" s="149"/>
      <c r="J28" s="149"/>
      <c r="K28" s="149"/>
      <c r="L28" s="149"/>
      <c r="M28" s="149"/>
      <c r="N28" s="149"/>
      <c r="O28" s="149"/>
      <c r="P28" s="149"/>
      <c r="Q28" s="149"/>
      <c r="R28" s="149"/>
      <c r="S28" s="149"/>
      <c r="T28" s="746"/>
      <c r="U28" s="747"/>
      <c r="V28" s="152" t="s">
        <v>706</v>
      </c>
      <c r="W28" s="746"/>
      <c r="X28" s="747"/>
      <c r="Y28" s="153" t="s">
        <v>706</v>
      </c>
      <c r="Z28" s="146"/>
    </row>
    <row r="29" spans="2:26" ht="18" customHeight="1">
      <c r="B29" s="147"/>
      <c r="C29" s="154"/>
      <c r="D29" s="174" t="s">
        <v>714</v>
      </c>
      <c r="E29" s="174"/>
      <c r="F29" s="174"/>
      <c r="G29" s="174"/>
      <c r="H29" s="174"/>
      <c r="I29" s="174"/>
      <c r="J29" s="174"/>
      <c r="K29" s="174"/>
      <c r="L29" s="174"/>
      <c r="M29" s="174"/>
      <c r="N29" s="174"/>
      <c r="O29" s="174"/>
      <c r="P29" s="174"/>
      <c r="Q29" s="174"/>
      <c r="R29" s="174"/>
      <c r="S29" s="175"/>
      <c r="T29" s="748"/>
      <c r="U29" s="749"/>
      <c r="V29" s="752" t="s">
        <v>706</v>
      </c>
      <c r="W29" s="748"/>
      <c r="X29" s="749"/>
      <c r="Y29" s="734" t="s">
        <v>706</v>
      </c>
      <c r="Z29" s="146"/>
    </row>
    <row r="30" spans="2:26" ht="18" customHeight="1">
      <c r="B30" s="147"/>
      <c r="C30" s="155"/>
      <c r="D30" s="148" t="s">
        <v>708</v>
      </c>
      <c r="E30" s="150"/>
      <c r="F30" s="150"/>
      <c r="G30" s="150"/>
      <c r="H30" s="150"/>
      <c r="I30" s="150"/>
      <c r="J30" s="150"/>
      <c r="K30" s="150"/>
      <c r="L30" s="150"/>
      <c r="M30" s="150"/>
      <c r="N30" s="150"/>
      <c r="O30" s="150"/>
      <c r="P30" s="150"/>
      <c r="Q30" s="150"/>
      <c r="R30" s="150"/>
      <c r="S30" s="151"/>
      <c r="T30" s="750"/>
      <c r="U30" s="751"/>
      <c r="V30" s="753"/>
      <c r="W30" s="750"/>
      <c r="X30" s="751"/>
      <c r="Y30" s="736"/>
      <c r="Z30" s="146"/>
    </row>
    <row r="31" spans="2:26" ht="18" customHeight="1">
      <c r="B31" s="147"/>
      <c r="C31" s="156"/>
      <c r="D31" s="157"/>
      <c r="E31" s="754" t="s">
        <v>715</v>
      </c>
      <c r="F31" s="755"/>
      <c r="G31" s="755"/>
      <c r="H31" s="755"/>
      <c r="I31" s="755"/>
      <c r="J31" s="755"/>
      <c r="K31" s="755"/>
      <c r="L31" s="755"/>
      <c r="M31" s="755"/>
      <c r="N31" s="755"/>
      <c r="O31" s="755"/>
      <c r="P31" s="755"/>
      <c r="Q31" s="755"/>
      <c r="R31" s="755"/>
      <c r="S31" s="756"/>
      <c r="T31" s="748"/>
      <c r="U31" s="749"/>
      <c r="V31" s="752" t="s">
        <v>706</v>
      </c>
      <c r="W31" s="748"/>
      <c r="X31" s="749"/>
      <c r="Y31" s="734" t="s">
        <v>706</v>
      </c>
      <c r="Z31" s="146"/>
    </row>
    <row r="32" spans="2:26" ht="18" customHeight="1">
      <c r="B32" s="147"/>
      <c r="C32" s="156"/>
      <c r="D32" s="157"/>
      <c r="E32" s="757"/>
      <c r="F32" s="758"/>
      <c r="G32" s="758"/>
      <c r="H32" s="758"/>
      <c r="I32" s="758"/>
      <c r="J32" s="758"/>
      <c r="K32" s="758"/>
      <c r="L32" s="758"/>
      <c r="M32" s="758"/>
      <c r="N32" s="758"/>
      <c r="O32" s="758"/>
      <c r="P32" s="758"/>
      <c r="Q32" s="758"/>
      <c r="R32" s="758"/>
      <c r="S32" s="759"/>
      <c r="T32" s="760"/>
      <c r="U32" s="761"/>
      <c r="V32" s="762"/>
      <c r="W32" s="760"/>
      <c r="X32" s="761"/>
      <c r="Y32" s="735"/>
      <c r="Z32" s="146"/>
    </row>
    <row r="33" spans="2:26" ht="18" customHeight="1">
      <c r="B33" s="147"/>
      <c r="C33" s="156"/>
      <c r="D33" s="157"/>
      <c r="E33" s="757"/>
      <c r="F33" s="758"/>
      <c r="G33" s="758"/>
      <c r="H33" s="758"/>
      <c r="I33" s="758"/>
      <c r="J33" s="758"/>
      <c r="K33" s="758"/>
      <c r="L33" s="758"/>
      <c r="M33" s="758"/>
      <c r="N33" s="758"/>
      <c r="O33" s="758"/>
      <c r="P33" s="758"/>
      <c r="Q33" s="758"/>
      <c r="R33" s="758"/>
      <c r="S33" s="759"/>
      <c r="T33" s="750"/>
      <c r="U33" s="751"/>
      <c r="V33" s="753"/>
      <c r="W33" s="750"/>
      <c r="X33" s="751"/>
      <c r="Y33" s="736"/>
      <c r="Z33" s="146"/>
    </row>
    <row r="34" spans="2:26" ht="18" customHeight="1">
      <c r="B34" s="147"/>
      <c r="C34" s="155"/>
      <c r="D34" s="157"/>
      <c r="E34" s="158"/>
      <c r="F34" s="159" t="s">
        <v>710</v>
      </c>
      <c r="G34" s="160"/>
      <c r="H34" s="160"/>
      <c r="I34" s="160"/>
      <c r="J34" s="160"/>
      <c r="K34" s="160"/>
      <c r="L34" s="160"/>
      <c r="M34" s="160"/>
      <c r="N34" s="160"/>
      <c r="O34" s="160"/>
      <c r="P34" s="160"/>
      <c r="Q34" s="160"/>
      <c r="R34" s="160"/>
      <c r="S34" s="161"/>
      <c r="T34" s="737"/>
      <c r="U34" s="738"/>
      <c r="V34" s="162" t="s">
        <v>706</v>
      </c>
      <c r="W34" s="737"/>
      <c r="X34" s="738"/>
      <c r="Y34" s="163" t="s">
        <v>706</v>
      </c>
      <c r="Z34" s="146"/>
    </row>
    <row r="35" spans="2:26" ht="18" customHeight="1" thickBot="1">
      <c r="B35" s="164"/>
      <c r="C35" s="165"/>
      <c r="D35" s="166"/>
      <c r="E35" s="150" t="s">
        <v>711</v>
      </c>
      <c r="F35" s="150"/>
      <c r="G35" s="150"/>
      <c r="H35" s="150"/>
      <c r="I35" s="150"/>
      <c r="J35" s="150"/>
      <c r="K35" s="150"/>
      <c r="L35" s="150"/>
      <c r="M35" s="150"/>
      <c r="N35" s="150"/>
      <c r="O35" s="150"/>
      <c r="P35" s="150"/>
      <c r="Q35" s="150"/>
      <c r="R35" s="150"/>
      <c r="S35" s="151"/>
      <c r="T35" s="763"/>
      <c r="U35" s="764"/>
      <c r="V35" s="167" t="s">
        <v>706</v>
      </c>
      <c r="W35" s="763"/>
      <c r="X35" s="764"/>
      <c r="Y35" s="168" t="s">
        <v>706</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716</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717</v>
      </c>
      <c r="D38" s="149"/>
      <c r="E38" s="149"/>
      <c r="F38" s="149"/>
      <c r="G38" s="149"/>
      <c r="H38" s="149"/>
      <c r="I38" s="149"/>
      <c r="J38" s="177"/>
      <c r="K38" s="177"/>
      <c r="L38" s="149"/>
      <c r="M38" s="149"/>
      <c r="N38" s="149"/>
      <c r="O38" s="149"/>
      <c r="P38" s="149"/>
      <c r="Q38" s="149"/>
      <c r="R38" s="149"/>
      <c r="S38" s="149"/>
      <c r="T38" s="746"/>
      <c r="U38" s="747"/>
      <c r="V38" s="152" t="s">
        <v>706</v>
      </c>
      <c r="W38" s="746"/>
      <c r="X38" s="747"/>
      <c r="Y38" s="153" t="s">
        <v>706</v>
      </c>
      <c r="Z38" s="146"/>
    </row>
    <row r="39" spans="2:26" ht="18" customHeight="1">
      <c r="B39" s="176"/>
      <c r="C39" s="154"/>
      <c r="D39" s="174" t="s">
        <v>718</v>
      </c>
      <c r="E39" s="174"/>
      <c r="F39" s="174"/>
      <c r="G39" s="174"/>
      <c r="H39" s="174"/>
      <c r="I39" s="174"/>
      <c r="J39" s="180"/>
      <c r="K39" s="180"/>
      <c r="L39" s="174"/>
      <c r="M39" s="174"/>
      <c r="N39" s="174"/>
      <c r="O39" s="174"/>
      <c r="P39" s="174"/>
      <c r="Q39" s="174"/>
      <c r="R39" s="174"/>
      <c r="S39" s="175"/>
      <c r="T39" s="748"/>
      <c r="U39" s="749"/>
      <c r="V39" s="752" t="s">
        <v>706</v>
      </c>
      <c r="W39" s="748"/>
      <c r="X39" s="749"/>
      <c r="Y39" s="734" t="s">
        <v>706</v>
      </c>
      <c r="Z39" s="146"/>
    </row>
    <row r="40" spans="2:26" ht="18" customHeight="1">
      <c r="B40" s="147"/>
      <c r="C40" s="155"/>
      <c r="D40" s="148" t="s">
        <v>708</v>
      </c>
      <c r="E40" s="150"/>
      <c r="F40" s="150"/>
      <c r="G40" s="150"/>
      <c r="H40" s="150"/>
      <c r="I40" s="150"/>
      <c r="J40" s="150"/>
      <c r="K40" s="150"/>
      <c r="L40" s="150"/>
      <c r="M40" s="150"/>
      <c r="N40" s="150"/>
      <c r="O40" s="150"/>
      <c r="P40" s="150"/>
      <c r="Q40" s="150"/>
      <c r="R40" s="150"/>
      <c r="S40" s="151"/>
      <c r="T40" s="750"/>
      <c r="U40" s="751"/>
      <c r="V40" s="753"/>
      <c r="W40" s="750"/>
      <c r="X40" s="751"/>
      <c r="Y40" s="736"/>
      <c r="Z40" s="146"/>
    </row>
    <row r="41" spans="2:26" ht="18" customHeight="1">
      <c r="B41" s="147"/>
      <c r="C41" s="156"/>
      <c r="D41" s="157"/>
      <c r="E41" s="754" t="s">
        <v>719</v>
      </c>
      <c r="F41" s="755"/>
      <c r="G41" s="755"/>
      <c r="H41" s="755"/>
      <c r="I41" s="755"/>
      <c r="J41" s="755"/>
      <c r="K41" s="755"/>
      <c r="L41" s="755"/>
      <c r="M41" s="755"/>
      <c r="N41" s="755"/>
      <c r="O41" s="755"/>
      <c r="P41" s="755"/>
      <c r="Q41" s="755"/>
      <c r="R41" s="755"/>
      <c r="S41" s="756"/>
      <c r="T41" s="748"/>
      <c r="U41" s="749"/>
      <c r="V41" s="752" t="s">
        <v>706</v>
      </c>
      <c r="W41" s="748"/>
      <c r="X41" s="749"/>
      <c r="Y41" s="734" t="s">
        <v>706</v>
      </c>
      <c r="Z41" s="146"/>
    </row>
    <row r="42" spans="2:26" ht="18" customHeight="1">
      <c r="B42" s="147"/>
      <c r="C42" s="156"/>
      <c r="D42" s="157"/>
      <c r="E42" s="757"/>
      <c r="F42" s="758"/>
      <c r="G42" s="758"/>
      <c r="H42" s="758"/>
      <c r="I42" s="758"/>
      <c r="J42" s="758"/>
      <c r="K42" s="758"/>
      <c r="L42" s="758"/>
      <c r="M42" s="758"/>
      <c r="N42" s="758"/>
      <c r="O42" s="758"/>
      <c r="P42" s="758"/>
      <c r="Q42" s="758"/>
      <c r="R42" s="758"/>
      <c r="S42" s="759"/>
      <c r="T42" s="760"/>
      <c r="U42" s="761"/>
      <c r="V42" s="762"/>
      <c r="W42" s="760"/>
      <c r="X42" s="761"/>
      <c r="Y42" s="735"/>
      <c r="Z42" s="146"/>
    </row>
    <row r="43" spans="2:26" ht="18" customHeight="1">
      <c r="B43" s="147"/>
      <c r="C43" s="156"/>
      <c r="D43" s="157"/>
      <c r="E43" s="757"/>
      <c r="F43" s="758"/>
      <c r="G43" s="758"/>
      <c r="H43" s="758"/>
      <c r="I43" s="758"/>
      <c r="J43" s="758"/>
      <c r="K43" s="758"/>
      <c r="L43" s="758"/>
      <c r="M43" s="758"/>
      <c r="N43" s="758"/>
      <c r="O43" s="758"/>
      <c r="P43" s="758"/>
      <c r="Q43" s="758"/>
      <c r="R43" s="758"/>
      <c r="S43" s="759"/>
      <c r="T43" s="750"/>
      <c r="U43" s="751"/>
      <c r="V43" s="753"/>
      <c r="W43" s="750"/>
      <c r="X43" s="751"/>
      <c r="Y43" s="736"/>
      <c r="Z43" s="146"/>
    </row>
    <row r="44" spans="2:26" ht="18" customHeight="1">
      <c r="B44" s="147"/>
      <c r="C44" s="155"/>
      <c r="D44" s="157"/>
      <c r="E44" s="158"/>
      <c r="F44" s="159" t="s">
        <v>710</v>
      </c>
      <c r="G44" s="160"/>
      <c r="H44" s="160"/>
      <c r="I44" s="160"/>
      <c r="J44" s="160"/>
      <c r="K44" s="160"/>
      <c r="L44" s="160"/>
      <c r="M44" s="160"/>
      <c r="N44" s="160"/>
      <c r="O44" s="160"/>
      <c r="P44" s="160"/>
      <c r="Q44" s="160"/>
      <c r="R44" s="160"/>
      <c r="S44" s="161"/>
      <c r="T44" s="737"/>
      <c r="U44" s="738"/>
      <c r="V44" s="162" t="s">
        <v>706</v>
      </c>
      <c r="W44" s="737"/>
      <c r="X44" s="738"/>
      <c r="Y44" s="163" t="s">
        <v>706</v>
      </c>
      <c r="Z44" s="146"/>
    </row>
    <row r="45" spans="2:26" ht="18" customHeight="1" thickBot="1">
      <c r="B45" s="164"/>
      <c r="C45" s="165"/>
      <c r="D45" s="166"/>
      <c r="E45" s="150" t="s">
        <v>711</v>
      </c>
      <c r="F45" s="150"/>
      <c r="G45" s="150"/>
      <c r="H45" s="150"/>
      <c r="I45" s="150"/>
      <c r="J45" s="150"/>
      <c r="K45" s="150"/>
      <c r="L45" s="150"/>
      <c r="M45" s="150"/>
      <c r="N45" s="150"/>
      <c r="O45" s="150"/>
      <c r="P45" s="150"/>
      <c r="Q45" s="150"/>
      <c r="R45" s="150"/>
      <c r="S45" s="151"/>
      <c r="T45" s="763"/>
      <c r="U45" s="764"/>
      <c r="V45" s="167" t="s">
        <v>706</v>
      </c>
      <c r="W45" s="763"/>
      <c r="X45" s="764"/>
      <c r="Y45" s="168" t="s">
        <v>706</v>
      </c>
      <c r="Z45" s="146"/>
    </row>
    <row r="46" spans="2:26" ht="17.25" customHeight="1"/>
    <row r="47" spans="2:26" ht="17.25" customHeight="1">
      <c r="B47" s="138" t="s">
        <v>720</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89" t="s">
        <v>860</v>
      </c>
      <c r="D48" s="789"/>
      <c r="E48" s="789"/>
      <c r="F48" s="789"/>
      <c r="G48" s="789"/>
      <c r="H48" s="789"/>
      <c r="I48" s="789"/>
      <c r="J48" s="789"/>
      <c r="K48" s="789"/>
      <c r="L48" s="789"/>
      <c r="M48" s="789"/>
      <c r="N48" s="789"/>
      <c r="O48" s="789"/>
      <c r="P48" s="789"/>
      <c r="Q48" s="789"/>
      <c r="R48" s="789"/>
      <c r="S48" s="789"/>
      <c r="T48" s="789"/>
      <c r="U48" s="789"/>
      <c r="V48" s="789"/>
      <c r="W48" s="789"/>
    </row>
    <row r="49" spans="2:26" ht="17.25" customHeight="1">
      <c r="B49" s="139"/>
      <c r="C49" s="789"/>
      <c r="D49" s="789"/>
      <c r="E49" s="789"/>
      <c r="F49" s="789"/>
      <c r="G49" s="789"/>
      <c r="H49" s="789"/>
      <c r="I49" s="789"/>
      <c r="J49" s="789"/>
      <c r="K49" s="789"/>
      <c r="L49" s="789"/>
      <c r="M49" s="789"/>
      <c r="N49" s="789"/>
      <c r="O49" s="789"/>
      <c r="P49" s="789"/>
      <c r="Q49" s="789"/>
      <c r="R49" s="789"/>
      <c r="S49" s="789"/>
      <c r="T49" s="789"/>
      <c r="U49" s="789"/>
      <c r="V49" s="789"/>
      <c r="W49" s="789"/>
    </row>
    <row r="50" spans="2:26" ht="17.25" customHeight="1">
      <c r="B50" s="139"/>
      <c r="C50" s="789"/>
      <c r="D50" s="789"/>
      <c r="E50" s="789"/>
      <c r="F50" s="789"/>
      <c r="G50" s="789"/>
      <c r="H50" s="789"/>
      <c r="I50" s="789"/>
      <c r="J50" s="789"/>
      <c r="K50" s="789"/>
      <c r="L50" s="789"/>
      <c r="M50" s="789"/>
      <c r="N50" s="789"/>
      <c r="O50" s="789"/>
      <c r="P50" s="789"/>
      <c r="Q50" s="789"/>
      <c r="R50" s="789"/>
      <c r="S50" s="789"/>
      <c r="T50" s="789"/>
      <c r="U50" s="789"/>
      <c r="V50" s="789"/>
      <c r="W50" s="789"/>
    </row>
    <row r="51" spans="2:26" ht="17.25" customHeight="1">
      <c r="B51" s="139"/>
      <c r="C51" s="789"/>
      <c r="D51" s="789"/>
      <c r="E51" s="789"/>
      <c r="F51" s="789"/>
      <c r="G51" s="789"/>
      <c r="H51" s="789"/>
      <c r="I51" s="789"/>
      <c r="J51" s="789"/>
      <c r="K51" s="789"/>
      <c r="L51" s="789"/>
      <c r="M51" s="789"/>
      <c r="N51" s="789"/>
      <c r="O51" s="789"/>
      <c r="P51" s="789"/>
      <c r="Q51" s="789"/>
      <c r="R51" s="789"/>
      <c r="S51" s="789"/>
      <c r="T51" s="789"/>
      <c r="U51" s="789"/>
      <c r="V51" s="789"/>
      <c r="W51" s="789"/>
    </row>
    <row r="52" spans="2:26" ht="15" customHeight="1">
      <c r="B52" s="139"/>
      <c r="C52" s="789"/>
      <c r="D52" s="789"/>
      <c r="E52" s="789"/>
      <c r="F52" s="789"/>
      <c r="G52" s="789"/>
      <c r="H52" s="789"/>
      <c r="I52" s="789"/>
      <c r="J52" s="789"/>
      <c r="K52" s="789"/>
      <c r="L52" s="789"/>
      <c r="M52" s="789"/>
      <c r="N52" s="789"/>
      <c r="O52" s="789"/>
      <c r="P52" s="789"/>
      <c r="Q52" s="789"/>
      <c r="R52" s="789"/>
      <c r="S52" s="789"/>
      <c r="T52" s="789"/>
      <c r="U52" s="789"/>
      <c r="V52" s="789"/>
      <c r="W52" s="789"/>
    </row>
    <row r="53" spans="2:26" ht="15" customHeight="1">
      <c r="B53" s="139"/>
      <c r="C53" s="789"/>
      <c r="D53" s="789"/>
      <c r="E53" s="789"/>
      <c r="F53" s="789"/>
      <c r="G53" s="789"/>
      <c r="H53" s="789"/>
      <c r="I53" s="789"/>
      <c r="J53" s="789"/>
      <c r="K53" s="789"/>
      <c r="L53" s="789"/>
      <c r="M53" s="789"/>
      <c r="N53" s="789"/>
      <c r="O53" s="789"/>
      <c r="P53" s="789"/>
      <c r="Q53" s="789"/>
      <c r="R53" s="789"/>
      <c r="S53" s="789"/>
      <c r="T53" s="789"/>
      <c r="U53" s="789"/>
      <c r="V53" s="789"/>
      <c r="W53" s="789"/>
    </row>
    <row r="54" spans="2:26" ht="15" customHeight="1">
      <c r="B54" s="139"/>
      <c r="C54" s="789"/>
      <c r="D54" s="789"/>
      <c r="E54" s="789"/>
      <c r="F54" s="789"/>
      <c r="G54" s="789"/>
      <c r="H54" s="789"/>
      <c r="I54" s="789"/>
      <c r="J54" s="789"/>
      <c r="K54" s="789"/>
      <c r="L54" s="789"/>
      <c r="M54" s="789"/>
      <c r="N54" s="789"/>
      <c r="O54" s="789"/>
      <c r="P54" s="789"/>
      <c r="Q54" s="789"/>
      <c r="R54" s="789"/>
      <c r="S54" s="789"/>
      <c r="T54" s="789"/>
      <c r="U54" s="789"/>
      <c r="V54" s="789"/>
      <c r="W54" s="789"/>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90"/>
      <c r="D56" s="792" t="s">
        <v>721</v>
      </c>
      <c r="E56" s="793"/>
      <c r="F56" s="793"/>
      <c r="G56" s="765" t="s">
        <v>722</v>
      </c>
      <c r="H56" s="765"/>
      <c r="I56" s="765"/>
      <c r="J56" s="765" t="s">
        <v>723</v>
      </c>
      <c r="K56" s="766"/>
      <c r="L56" s="766"/>
      <c r="M56" s="766"/>
      <c r="N56" s="766"/>
      <c r="O56" s="765" t="s">
        <v>724</v>
      </c>
      <c r="P56" s="766"/>
      <c r="Q56" s="766"/>
      <c r="R56" s="766"/>
      <c r="S56" s="766" t="s">
        <v>725</v>
      </c>
      <c r="T56" s="766"/>
      <c r="U56" s="766"/>
      <c r="V56" s="766"/>
      <c r="W56" s="765" t="s">
        <v>726</v>
      </c>
      <c r="X56" s="766"/>
      <c r="Y56" s="183"/>
    </row>
    <row r="57" spans="2:26" ht="15" customHeight="1">
      <c r="B57" s="136"/>
      <c r="C57" s="790"/>
      <c r="D57" s="792"/>
      <c r="E57" s="793"/>
      <c r="F57" s="793"/>
      <c r="G57" s="765"/>
      <c r="H57" s="765"/>
      <c r="I57" s="765"/>
      <c r="J57" s="765"/>
      <c r="K57" s="766"/>
      <c r="L57" s="766"/>
      <c r="M57" s="766"/>
      <c r="N57" s="766"/>
      <c r="O57" s="765"/>
      <c r="P57" s="766"/>
      <c r="Q57" s="766"/>
      <c r="R57" s="766"/>
      <c r="S57" s="766"/>
      <c r="T57" s="766"/>
      <c r="U57" s="766"/>
      <c r="V57" s="766"/>
      <c r="W57" s="766"/>
      <c r="X57" s="766"/>
      <c r="Y57" s="183"/>
    </row>
    <row r="58" spans="2:26" ht="15" customHeight="1">
      <c r="C58" s="790"/>
      <c r="D58" s="792"/>
      <c r="E58" s="793"/>
      <c r="F58" s="793"/>
      <c r="G58" s="765"/>
      <c r="H58" s="765"/>
      <c r="I58" s="765"/>
      <c r="J58" s="766"/>
      <c r="K58" s="766"/>
      <c r="L58" s="766"/>
      <c r="M58" s="766"/>
      <c r="N58" s="766"/>
      <c r="O58" s="766"/>
      <c r="P58" s="766"/>
      <c r="Q58" s="766"/>
      <c r="R58" s="766"/>
      <c r="S58" s="766"/>
      <c r="T58" s="766"/>
      <c r="U58" s="766"/>
      <c r="V58" s="766"/>
      <c r="W58" s="766"/>
      <c r="X58" s="766"/>
      <c r="Y58" s="183"/>
    </row>
    <row r="59" spans="2:26" ht="15" customHeight="1">
      <c r="C59" s="790"/>
      <c r="D59" s="792"/>
      <c r="E59" s="793"/>
      <c r="F59" s="793"/>
      <c r="G59" s="765"/>
      <c r="H59" s="765"/>
      <c r="I59" s="765"/>
      <c r="J59" s="767" t="s">
        <v>727</v>
      </c>
      <c r="K59" s="769" t="s">
        <v>728</v>
      </c>
      <c r="L59" s="769" t="s">
        <v>729</v>
      </c>
      <c r="M59" s="769" t="s">
        <v>730</v>
      </c>
      <c r="N59" s="771" t="s">
        <v>731</v>
      </c>
      <c r="O59" s="767" t="s">
        <v>732</v>
      </c>
      <c r="P59" s="769" t="s">
        <v>861</v>
      </c>
      <c r="Q59" s="769" t="s">
        <v>733</v>
      </c>
      <c r="R59" s="771" t="s">
        <v>734</v>
      </c>
      <c r="S59" s="765" t="s">
        <v>735</v>
      </c>
      <c r="T59" s="766"/>
      <c r="U59" s="773" t="s">
        <v>581</v>
      </c>
      <c r="V59" s="774"/>
      <c r="W59" s="773" t="s">
        <v>736</v>
      </c>
      <c r="X59" s="773"/>
      <c r="Y59" s="183"/>
    </row>
    <row r="60" spans="2:26" ht="15" customHeight="1">
      <c r="C60" s="790"/>
      <c r="D60" s="792"/>
      <c r="E60" s="793"/>
      <c r="F60" s="793"/>
      <c r="G60" s="765"/>
      <c r="H60" s="765"/>
      <c r="I60" s="765"/>
      <c r="J60" s="767"/>
      <c r="K60" s="769"/>
      <c r="L60" s="769"/>
      <c r="M60" s="769"/>
      <c r="N60" s="771"/>
      <c r="O60" s="767"/>
      <c r="P60" s="769"/>
      <c r="Q60" s="769"/>
      <c r="R60" s="771"/>
      <c r="S60" s="766"/>
      <c r="T60" s="766"/>
      <c r="U60" s="774"/>
      <c r="V60" s="774"/>
      <c r="W60" s="773"/>
      <c r="X60" s="773"/>
      <c r="Y60" s="183"/>
    </row>
    <row r="61" spans="2:26" ht="15" customHeight="1">
      <c r="C61" s="790"/>
      <c r="D61" s="792"/>
      <c r="E61" s="793"/>
      <c r="F61" s="793"/>
      <c r="G61" s="765"/>
      <c r="H61" s="765"/>
      <c r="I61" s="765"/>
      <c r="J61" s="767"/>
      <c r="K61" s="769"/>
      <c r="L61" s="769"/>
      <c r="M61" s="769"/>
      <c r="N61" s="771"/>
      <c r="O61" s="767"/>
      <c r="P61" s="769"/>
      <c r="Q61" s="769"/>
      <c r="R61" s="771"/>
      <c r="S61" s="766"/>
      <c r="T61" s="766"/>
      <c r="U61" s="774"/>
      <c r="V61" s="774"/>
      <c r="W61" s="773"/>
      <c r="X61" s="773"/>
      <c r="Y61" s="183"/>
    </row>
    <row r="62" spans="2:26" ht="15" customHeight="1">
      <c r="C62" s="790"/>
      <c r="D62" s="792"/>
      <c r="E62" s="793"/>
      <c r="F62" s="793"/>
      <c r="G62" s="765"/>
      <c r="H62" s="765"/>
      <c r="I62" s="765"/>
      <c r="J62" s="767"/>
      <c r="K62" s="769"/>
      <c r="L62" s="769"/>
      <c r="M62" s="769"/>
      <c r="N62" s="771"/>
      <c r="O62" s="767"/>
      <c r="P62" s="769"/>
      <c r="Q62" s="769"/>
      <c r="R62" s="771"/>
      <c r="S62" s="766"/>
      <c r="T62" s="766"/>
      <c r="U62" s="774"/>
      <c r="V62" s="774"/>
      <c r="W62" s="773"/>
      <c r="X62" s="773"/>
      <c r="Y62" s="183"/>
    </row>
    <row r="63" spans="2:26" ht="15" customHeight="1">
      <c r="C63" s="790"/>
      <c r="D63" s="792"/>
      <c r="E63" s="793"/>
      <c r="F63" s="793"/>
      <c r="G63" s="765"/>
      <c r="H63" s="765"/>
      <c r="I63" s="765"/>
      <c r="J63" s="767"/>
      <c r="K63" s="769"/>
      <c r="L63" s="769"/>
      <c r="M63" s="769"/>
      <c r="N63" s="771"/>
      <c r="O63" s="767"/>
      <c r="P63" s="769"/>
      <c r="Q63" s="769"/>
      <c r="R63" s="771"/>
      <c r="S63" s="795" t="s">
        <v>862</v>
      </c>
      <c r="T63" s="798" t="s">
        <v>863</v>
      </c>
      <c r="U63" s="795" t="s">
        <v>862</v>
      </c>
      <c r="V63" s="798" t="s">
        <v>864</v>
      </c>
      <c r="W63" s="801"/>
      <c r="X63" s="801"/>
      <c r="Y63" s="183"/>
    </row>
    <row r="64" spans="2:26" ht="15" customHeight="1">
      <c r="C64" s="790"/>
      <c r="D64" s="792"/>
      <c r="E64" s="793"/>
      <c r="F64" s="793"/>
      <c r="G64" s="765"/>
      <c r="H64" s="765"/>
      <c r="I64" s="765"/>
      <c r="J64" s="767"/>
      <c r="K64" s="769"/>
      <c r="L64" s="769"/>
      <c r="M64" s="769"/>
      <c r="N64" s="771"/>
      <c r="O64" s="767"/>
      <c r="P64" s="769"/>
      <c r="Q64" s="769"/>
      <c r="R64" s="771"/>
      <c r="S64" s="796"/>
      <c r="T64" s="798"/>
      <c r="U64" s="795"/>
      <c r="V64" s="798"/>
      <c r="W64" s="801"/>
      <c r="X64" s="801"/>
      <c r="Y64" s="183"/>
    </row>
    <row r="65" spans="3:25" ht="15" customHeight="1">
      <c r="C65" s="790"/>
      <c r="D65" s="792"/>
      <c r="E65" s="793"/>
      <c r="F65" s="793"/>
      <c r="G65" s="765"/>
      <c r="H65" s="765"/>
      <c r="I65" s="765"/>
      <c r="J65" s="767"/>
      <c r="K65" s="769"/>
      <c r="L65" s="769"/>
      <c r="M65" s="769"/>
      <c r="N65" s="771"/>
      <c r="O65" s="767"/>
      <c r="P65" s="769"/>
      <c r="Q65" s="769"/>
      <c r="R65" s="771"/>
      <c r="S65" s="796"/>
      <c r="T65" s="798"/>
      <c r="U65" s="795"/>
      <c r="V65" s="798"/>
      <c r="W65" s="801"/>
      <c r="X65" s="801"/>
      <c r="Y65" s="183"/>
    </row>
    <row r="66" spans="3:25" ht="15" customHeight="1">
      <c r="C66" s="790"/>
      <c r="D66" s="792"/>
      <c r="E66" s="793"/>
      <c r="F66" s="793"/>
      <c r="G66" s="765"/>
      <c r="H66" s="765"/>
      <c r="I66" s="765"/>
      <c r="J66" s="767"/>
      <c r="K66" s="769"/>
      <c r="L66" s="769"/>
      <c r="M66" s="769"/>
      <c r="N66" s="771"/>
      <c r="O66" s="767"/>
      <c r="P66" s="769"/>
      <c r="Q66" s="769"/>
      <c r="R66" s="771"/>
      <c r="S66" s="796"/>
      <c r="T66" s="798"/>
      <c r="U66" s="795"/>
      <c r="V66" s="798"/>
      <c r="W66" s="801"/>
      <c r="X66" s="801"/>
      <c r="Y66" s="183"/>
    </row>
    <row r="67" spans="3:25" ht="15" customHeight="1">
      <c r="C67" s="790"/>
      <c r="D67" s="792"/>
      <c r="E67" s="793"/>
      <c r="F67" s="793"/>
      <c r="G67" s="765"/>
      <c r="H67" s="765"/>
      <c r="I67" s="765"/>
      <c r="J67" s="767"/>
      <c r="K67" s="769"/>
      <c r="L67" s="769"/>
      <c r="M67" s="769"/>
      <c r="N67" s="771"/>
      <c r="O67" s="767"/>
      <c r="P67" s="769"/>
      <c r="Q67" s="769"/>
      <c r="R67" s="771"/>
      <c r="S67" s="796"/>
      <c r="T67" s="798"/>
      <c r="U67" s="795"/>
      <c r="V67" s="798"/>
      <c r="W67" s="801"/>
      <c r="X67" s="801"/>
      <c r="Y67" s="183"/>
    </row>
    <row r="68" spans="3:25" ht="15" customHeight="1" thickBot="1">
      <c r="C68" s="791"/>
      <c r="D68" s="792"/>
      <c r="E68" s="793"/>
      <c r="F68" s="793"/>
      <c r="G68" s="794"/>
      <c r="H68" s="794"/>
      <c r="I68" s="794"/>
      <c r="J68" s="768"/>
      <c r="K68" s="770"/>
      <c r="L68" s="770"/>
      <c r="M68" s="770"/>
      <c r="N68" s="772"/>
      <c r="O68" s="768"/>
      <c r="P68" s="770"/>
      <c r="Q68" s="770"/>
      <c r="R68" s="772"/>
      <c r="S68" s="797"/>
      <c r="T68" s="799"/>
      <c r="U68" s="800"/>
      <c r="V68" s="799"/>
      <c r="W68" s="802"/>
      <c r="X68" s="802"/>
      <c r="Y68" s="183"/>
    </row>
    <row r="69" spans="3:25" ht="25.5" customHeight="1">
      <c r="C69" s="775" t="s">
        <v>737</v>
      </c>
      <c r="D69" s="777">
        <v>75</v>
      </c>
      <c r="E69" s="778"/>
      <c r="F69" s="781" t="s">
        <v>738</v>
      </c>
      <c r="G69" s="783">
        <v>6</v>
      </c>
      <c r="H69" s="783"/>
      <c r="I69" s="783"/>
      <c r="J69" s="785">
        <v>1</v>
      </c>
      <c r="K69" s="787">
        <v>2</v>
      </c>
      <c r="L69" s="787">
        <v>3</v>
      </c>
      <c r="M69" s="787">
        <v>4</v>
      </c>
      <c r="N69" s="813">
        <v>5</v>
      </c>
      <c r="O69" s="785">
        <v>1</v>
      </c>
      <c r="P69" s="787">
        <v>2</v>
      </c>
      <c r="Q69" s="787">
        <v>3</v>
      </c>
      <c r="R69" s="813">
        <v>4</v>
      </c>
      <c r="S69" s="815">
        <v>30</v>
      </c>
      <c r="T69" s="815">
        <v>60</v>
      </c>
      <c r="U69" s="815">
        <v>40</v>
      </c>
      <c r="V69" s="817">
        <v>50</v>
      </c>
      <c r="W69" s="819">
        <v>7</v>
      </c>
      <c r="X69" s="820"/>
      <c r="Y69" s="183"/>
    </row>
    <row r="70" spans="3:25" ht="25.5" customHeight="1" thickBot="1">
      <c r="C70" s="776"/>
      <c r="D70" s="779"/>
      <c r="E70" s="780"/>
      <c r="F70" s="782"/>
      <c r="G70" s="784"/>
      <c r="H70" s="784"/>
      <c r="I70" s="784"/>
      <c r="J70" s="786"/>
      <c r="K70" s="788"/>
      <c r="L70" s="788"/>
      <c r="M70" s="788"/>
      <c r="N70" s="814"/>
      <c r="O70" s="786"/>
      <c r="P70" s="788"/>
      <c r="Q70" s="788"/>
      <c r="R70" s="814"/>
      <c r="S70" s="816"/>
      <c r="T70" s="816"/>
      <c r="U70" s="816"/>
      <c r="V70" s="818"/>
      <c r="W70" s="821"/>
      <c r="X70" s="822"/>
      <c r="Y70" s="183"/>
    </row>
    <row r="71" spans="3:25" ht="24" customHeight="1">
      <c r="C71" s="184">
        <v>1</v>
      </c>
      <c r="D71" s="803"/>
      <c r="E71" s="804"/>
      <c r="F71" s="185" t="s">
        <v>738</v>
      </c>
      <c r="G71" s="805"/>
      <c r="H71" s="805"/>
      <c r="I71" s="805"/>
      <c r="J71" s="186">
        <v>1</v>
      </c>
      <c r="K71" s="187">
        <v>2</v>
      </c>
      <c r="L71" s="187">
        <v>3</v>
      </c>
      <c r="M71" s="187">
        <v>4</v>
      </c>
      <c r="N71" s="188">
        <v>5</v>
      </c>
      <c r="O71" s="186">
        <v>1</v>
      </c>
      <c r="P71" s="187">
        <v>2</v>
      </c>
      <c r="Q71" s="187">
        <v>3</v>
      </c>
      <c r="R71" s="188">
        <v>4</v>
      </c>
      <c r="S71" s="189"/>
      <c r="T71" s="189"/>
      <c r="U71" s="189"/>
      <c r="V71" s="190"/>
      <c r="W71" s="806"/>
      <c r="X71" s="807"/>
      <c r="Y71" s="183"/>
    </row>
    <row r="72" spans="3:25" ht="24" customHeight="1">
      <c r="C72" s="184">
        <v>2</v>
      </c>
      <c r="D72" s="808"/>
      <c r="E72" s="809"/>
      <c r="F72" s="191" t="s">
        <v>738</v>
      </c>
      <c r="G72" s="810"/>
      <c r="H72" s="810"/>
      <c r="I72" s="810"/>
      <c r="J72" s="192">
        <v>1</v>
      </c>
      <c r="K72" s="193">
        <v>2</v>
      </c>
      <c r="L72" s="193">
        <v>3</v>
      </c>
      <c r="M72" s="193">
        <v>4</v>
      </c>
      <c r="N72" s="194">
        <v>5</v>
      </c>
      <c r="O72" s="192">
        <v>1</v>
      </c>
      <c r="P72" s="193">
        <v>2</v>
      </c>
      <c r="Q72" s="193">
        <v>3</v>
      </c>
      <c r="R72" s="194">
        <v>4</v>
      </c>
      <c r="S72" s="195"/>
      <c r="T72" s="195"/>
      <c r="U72" s="195"/>
      <c r="V72" s="196"/>
      <c r="W72" s="811"/>
      <c r="X72" s="812"/>
      <c r="Y72" s="183"/>
    </row>
    <row r="73" spans="3:25" ht="24" customHeight="1">
      <c r="C73" s="184">
        <v>3</v>
      </c>
      <c r="D73" s="808"/>
      <c r="E73" s="809"/>
      <c r="F73" s="191" t="s">
        <v>738</v>
      </c>
      <c r="G73" s="810"/>
      <c r="H73" s="810"/>
      <c r="I73" s="810"/>
      <c r="J73" s="192">
        <v>1</v>
      </c>
      <c r="K73" s="193">
        <v>2</v>
      </c>
      <c r="L73" s="193">
        <v>3</v>
      </c>
      <c r="M73" s="193">
        <v>4</v>
      </c>
      <c r="N73" s="194">
        <v>5</v>
      </c>
      <c r="O73" s="192">
        <v>1</v>
      </c>
      <c r="P73" s="193">
        <v>2</v>
      </c>
      <c r="Q73" s="193">
        <v>3</v>
      </c>
      <c r="R73" s="194">
        <v>4</v>
      </c>
      <c r="S73" s="195"/>
      <c r="T73" s="195"/>
      <c r="U73" s="195"/>
      <c r="V73" s="196"/>
      <c r="W73" s="811"/>
      <c r="X73" s="812"/>
      <c r="Y73" s="183"/>
    </row>
    <row r="74" spans="3:25" ht="24" customHeight="1">
      <c r="C74" s="184">
        <v>4</v>
      </c>
      <c r="D74" s="808"/>
      <c r="E74" s="809"/>
      <c r="F74" s="191" t="s">
        <v>738</v>
      </c>
      <c r="G74" s="823"/>
      <c r="H74" s="810"/>
      <c r="I74" s="810"/>
      <c r="J74" s="192">
        <v>1</v>
      </c>
      <c r="K74" s="193">
        <v>2</v>
      </c>
      <c r="L74" s="193">
        <v>3</v>
      </c>
      <c r="M74" s="193">
        <v>4</v>
      </c>
      <c r="N74" s="194">
        <v>5</v>
      </c>
      <c r="O74" s="192">
        <v>1</v>
      </c>
      <c r="P74" s="193">
        <v>2</v>
      </c>
      <c r="Q74" s="193">
        <v>3</v>
      </c>
      <c r="R74" s="194">
        <v>4</v>
      </c>
      <c r="S74" s="195"/>
      <c r="T74" s="195"/>
      <c r="U74" s="195"/>
      <c r="V74" s="196"/>
      <c r="W74" s="811"/>
      <c r="X74" s="812"/>
      <c r="Y74" s="183"/>
    </row>
    <row r="75" spans="3:25" ht="24" customHeight="1">
      <c r="C75" s="184">
        <v>5</v>
      </c>
      <c r="D75" s="808"/>
      <c r="E75" s="809"/>
      <c r="F75" s="191" t="s">
        <v>738</v>
      </c>
      <c r="G75" s="810"/>
      <c r="H75" s="810"/>
      <c r="I75" s="810"/>
      <c r="J75" s="192">
        <v>1</v>
      </c>
      <c r="K75" s="193">
        <v>2</v>
      </c>
      <c r="L75" s="193">
        <v>3</v>
      </c>
      <c r="M75" s="193">
        <v>4</v>
      </c>
      <c r="N75" s="194">
        <v>5</v>
      </c>
      <c r="O75" s="192">
        <v>1</v>
      </c>
      <c r="P75" s="193">
        <v>2</v>
      </c>
      <c r="Q75" s="193">
        <v>3</v>
      </c>
      <c r="R75" s="194">
        <v>4</v>
      </c>
      <c r="S75" s="195"/>
      <c r="T75" s="195"/>
      <c r="U75" s="195"/>
      <c r="V75" s="196"/>
      <c r="W75" s="811"/>
      <c r="X75" s="812"/>
      <c r="Y75" s="183"/>
    </row>
    <row r="76" spans="3:25" ht="24" customHeight="1">
      <c r="C76" s="184">
        <v>6</v>
      </c>
      <c r="D76" s="808"/>
      <c r="E76" s="809"/>
      <c r="F76" s="191" t="s">
        <v>738</v>
      </c>
      <c r="G76" s="810"/>
      <c r="H76" s="810"/>
      <c r="I76" s="810"/>
      <c r="J76" s="192">
        <v>1</v>
      </c>
      <c r="K76" s="193">
        <v>2</v>
      </c>
      <c r="L76" s="193">
        <v>3</v>
      </c>
      <c r="M76" s="193">
        <v>4</v>
      </c>
      <c r="N76" s="194">
        <v>5</v>
      </c>
      <c r="O76" s="192">
        <v>1</v>
      </c>
      <c r="P76" s="193">
        <v>2</v>
      </c>
      <c r="Q76" s="193">
        <v>3</v>
      </c>
      <c r="R76" s="194">
        <v>4</v>
      </c>
      <c r="S76" s="195"/>
      <c r="T76" s="195"/>
      <c r="U76" s="195"/>
      <c r="V76" s="196"/>
      <c r="W76" s="811"/>
      <c r="X76" s="812"/>
      <c r="Y76" s="183"/>
    </row>
    <row r="77" spans="3:25" ht="24" customHeight="1">
      <c r="C77" s="184">
        <v>7</v>
      </c>
      <c r="D77" s="808"/>
      <c r="E77" s="809"/>
      <c r="F77" s="191" t="s">
        <v>738</v>
      </c>
      <c r="G77" s="810"/>
      <c r="H77" s="810"/>
      <c r="I77" s="810"/>
      <c r="J77" s="192">
        <v>1</v>
      </c>
      <c r="K77" s="193">
        <v>2</v>
      </c>
      <c r="L77" s="193">
        <v>3</v>
      </c>
      <c r="M77" s="193">
        <v>4</v>
      </c>
      <c r="N77" s="194">
        <v>5</v>
      </c>
      <c r="O77" s="192">
        <v>1</v>
      </c>
      <c r="P77" s="193">
        <v>2</v>
      </c>
      <c r="Q77" s="193">
        <v>3</v>
      </c>
      <c r="R77" s="194">
        <v>4</v>
      </c>
      <c r="S77" s="195"/>
      <c r="T77" s="195"/>
      <c r="U77" s="195"/>
      <c r="V77" s="196"/>
      <c r="W77" s="811"/>
      <c r="X77" s="812"/>
      <c r="Y77" s="183"/>
    </row>
    <row r="78" spans="3:25" ht="24" customHeight="1">
      <c r="C78" s="184">
        <v>8</v>
      </c>
      <c r="D78" s="808"/>
      <c r="E78" s="809"/>
      <c r="F78" s="191" t="s">
        <v>738</v>
      </c>
      <c r="G78" s="810"/>
      <c r="H78" s="810"/>
      <c r="I78" s="810"/>
      <c r="J78" s="192">
        <v>1</v>
      </c>
      <c r="K78" s="193">
        <v>2</v>
      </c>
      <c r="L78" s="193">
        <v>3</v>
      </c>
      <c r="M78" s="193">
        <v>4</v>
      </c>
      <c r="N78" s="194">
        <v>5</v>
      </c>
      <c r="O78" s="192">
        <v>1</v>
      </c>
      <c r="P78" s="193">
        <v>2</v>
      </c>
      <c r="Q78" s="193">
        <v>3</v>
      </c>
      <c r="R78" s="194">
        <v>4</v>
      </c>
      <c r="S78" s="195"/>
      <c r="T78" s="195"/>
      <c r="U78" s="195"/>
      <c r="V78" s="196"/>
      <c r="W78" s="811"/>
      <c r="X78" s="812"/>
      <c r="Y78" s="183"/>
    </row>
    <row r="79" spans="3:25" ht="24" customHeight="1">
      <c r="C79" s="184">
        <v>9</v>
      </c>
      <c r="D79" s="808"/>
      <c r="E79" s="809"/>
      <c r="F79" s="191" t="s">
        <v>738</v>
      </c>
      <c r="G79" s="810"/>
      <c r="H79" s="810"/>
      <c r="I79" s="810"/>
      <c r="J79" s="192">
        <v>1</v>
      </c>
      <c r="K79" s="193">
        <v>2</v>
      </c>
      <c r="L79" s="193">
        <v>3</v>
      </c>
      <c r="M79" s="193">
        <v>4</v>
      </c>
      <c r="N79" s="194">
        <v>5</v>
      </c>
      <c r="O79" s="192">
        <v>1</v>
      </c>
      <c r="P79" s="193">
        <v>2</v>
      </c>
      <c r="Q79" s="193">
        <v>3</v>
      </c>
      <c r="R79" s="194">
        <v>4</v>
      </c>
      <c r="S79" s="195"/>
      <c r="T79" s="195"/>
      <c r="U79" s="195"/>
      <c r="V79" s="196"/>
      <c r="W79" s="811"/>
      <c r="X79" s="812"/>
      <c r="Y79" s="183"/>
    </row>
    <row r="80" spans="3:25" ht="24" customHeight="1" thickBot="1">
      <c r="C80" s="184">
        <v>10</v>
      </c>
      <c r="D80" s="824"/>
      <c r="E80" s="825"/>
      <c r="F80" s="197" t="s">
        <v>738</v>
      </c>
      <c r="G80" s="826"/>
      <c r="H80" s="826"/>
      <c r="I80" s="826"/>
      <c r="J80" s="198">
        <v>1</v>
      </c>
      <c r="K80" s="199">
        <v>2</v>
      </c>
      <c r="L80" s="199">
        <v>3</v>
      </c>
      <c r="M80" s="199">
        <v>4</v>
      </c>
      <c r="N80" s="200">
        <v>5</v>
      </c>
      <c r="O80" s="198">
        <v>1</v>
      </c>
      <c r="P80" s="199">
        <v>2</v>
      </c>
      <c r="Q80" s="199">
        <v>3</v>
      </c>
      <c r="R80" s="200">
        <v>4</v>
      </c>
      <c r="S80" s="201"/>
      <c r="T80" s="201"/>
      <c r="U80" s="201"/>
      <c r="V80" s="202"/>
      <c r="W80" s="827"/>
      <c r="X80" s="828"/>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89" t="s">
        <v>739</v>
      </c>
      <c r="D82" s="789"/>
      <c r="E82" s="789"/>
      <c r="F82" s="789"/>
      <c r="G82" s="789"/>
      <c r="H82" s="789"/>
      <c r="I82" s="789"/>
      <c r="J82" s="789"/>
      <c r="K82" s="789"/>
      <c r="L82" s="789"/>
      <c r="M82" s="789"/>
      <c r="N82" s="789"/>
      <c r="O82" s="789"/>
      <c r="P82" s="789"/>
      <c r="Q82" s="789"/>
      <c r="R82" s="789"/>
      <c r="S82" s="789"/>
      <c r="T82" s="789"/>
      <c r="U82" s="789"/>
      <c r="V82" s="789"/>
      <c r="W82" s="789"/>
    </row>
    <row r="83" spans="3:26" ht="15" customHeight="1">
      <c r="C83" s="789"/>
      <c r="D83" s="789"/>
      <c r="E83" s="789"/>
      <c r="F83" s="789"/>
      <c r="G83" s="789"/>
      <c r="H83" s="789"/>
      <c r="I83" s="789"/>
      <c r="J83" s="789"/>
      <c r="K83" s="789"/>
      <c r="L83" s="789"/>
      <c r="M83" s="789"/>
      <c r="N83" s="789"/>
      <c r="O83" s="789"/>
      <c r="P83" s="789"/>
      <c r="Q83" s="789"/>
      <c r="R83" s="789"/>
      <c r="S83" s="789"/>
      <c r="T83" s="789"/>
      <c r="U83" s="789"/>
      <c r="V83" s="789"/>
      <c r="W83" s="789"/>
    </row>
    <row r="84" spans="3:26" ht="15" customHeight="1">
      <c r="C84" s="789"/>
      <c r="D84" s="789"/>
      <c r="E84" s="789"/>
      <c r="F84" s="789"/>
      <c r="G84" s="789"/>
      <c r="H84" s="789"/>
      <c r="I84" s="789"/>
      <c r="J84" s="789"/>
      <c r="K84" s="789"/>
      <c r="L84" s="789"/>
      <c r="M84" s="789"/>
      <c r="N84" s="789"/>
      <c r="O84" s="789"/>
      <c r="P84" s="789"/>
      <c r="Q84" s="789"/>
      <c r="R84" s="789"/>
      <c r="S84" s="789"/>
      <c r="T84" s="789"/>
      <c r="U84" s="789"/>
      <c r="V84" s="789"/>
      <c r="W84" s="789"/>
    </row>
    <row r="85" spans="3:26" ht="15" customHeight="1">
      <c r="C85" s="789"/>
      <c r="D85" s="789"/>
      <c r="E85" s="789"/>
      <c r="F85" s="789"/>
      <c r="G85" s="789"/>
      <c r="H85" s="789"/>
      <c r="I85" s="789"/>
      <c r="J85" s="789"/>
      <c r="K85" s="789"/>
      <c r="L85" s="789"/>
      <c r="M85" s="789"/>
      <c r="N85" s="789"/>
      <c r="O85" s="789"/>
      <c r="P85" s="789"/>
      <c r="Q85" s="789"/>
      <c r="R85" s="789"/>
      <c r="S85" s="789"/>
      <c r="T85" s="789"/>
      <c r="U85" s="789"/>
      <c r="V85" s="789"/>
      <c r="W85" s="789"/>
    </row>
    <row r="86" spans="3:26" ht="15" customHeight="1">
      <c r="C86" s="789"/>
      <c r="D86" s="789"/>
      <c r="E86" s="789"/>
      <c r="F86" s="789"/>
      <c r="G86" s="789"/>
      <c r="H86" s="789"/>
      <c r="I86" s="789"/>
      <c r="J86" s="789"/>
      <c r="K86" s="789"/>
      <c r="L86" s="789"/>
      <c r="M86" s="789"/>
      <c r="N86" s="789"/>
      <c r="O86" s="789"/>
      <c r="P86" s="789"/>
      <c r="Q86" s="789"/>
      <c r="R86" s="789"/>
      <c r="S86" s="789"/>
      <c r="T86" s="789"/>
      <c r="U86" s="789"/>
      <c r="V86" s="789"/>
      <c r="W86" s="789"/>
    </row>
    <row r="87" spans="3:26" ht="15" customHeight="1">
      <c r="C87" s="789"/>
      <c r="D87" s="789"/>
      <c r="E87" s="789"/>
      <c r="F87" s="789"/>
      <c r="G87" s="789"/>
      <c r="H87" s="789"/>
      <c r="I87" s="789"/>
      <c r="J87" s="789"/>
      <c r="K87" s="789"/>
      <c r="L87" s="789"/>
      <c r="M87" s="789"/>
      <c r="N87" s="789"/>
      <c r="O87" s="789"/>
      <c r="P87" s="789"/>
      <c r="Q87" s="789"/>
      <c r="R87" s="789"/>
      <c r="S87" s="789"/>
      <c r="T87" s="789"/>
      <c r="U87" s="789"/>
      <c r="V87" s="789"/>
      <c r="W87" s="789"/>
    </row>
    <row r="88" spans="3:26" ht="15" customHeight="1">
      <c r="C88" s="789"/>
      <c r="D88" s="789"/>
      <c r="E88" s="789"/>
      <c r="F88" s="789"/>
      <c r="G88" s="789"/>
      <c r="H88" s="789"/>
      <c r="I88" s="789"/>
      <c r="J88" s="789"/>
      <c r="K88" s="789"/>
      <c r="L88" s="789"/>
      <c r="M88" s="789"/>
      <c r="N88" s="789"/>
      <c r="O88" s="789"/>
      <c r="P88" s="789"/>
      <c r="Q88" s="789"/>
      <c r="R88" s="789"/>
      <c r="S88" s="789"/>
      <c r="T88" s="789"/>
      <c r="U88" s="789"/>
      <c r="V88" s="789"/>
      <c r="W88" s="789"/>
    </row>
    <row r="89" spans="3:26" ht="15" customHeight="1">
      <c r="C89" s="789"/>
      <c r="D89" s="789"/>
      <c r="E89" s="789"/>
      <c r="F89" s="789"/>
      <c r="G89" s="789"/>
      <c r="H89" s="789"/>
      <c r="I89" s="789"/>
      <c r="J89" s="789"/>
      <c r="K89" s="789"/>
      <c r="L89" s="789"/>
      <c r="M89" s="789"/>
      <c r="N89" s="789"/>
      <c r="O89" s="789"/>
      <c r="P89" s="789"/>
      <c r="Q89" s="789"/>
      <c r="R89" s="789"/>
      <c r="S89" s="789"/>
      <c r="T89" s="789"/>
      <c r="U89" s="789"/>
      <c r="V89" s="789"/>
      <c r="W89" s="789"/>
    </row>
    <row r="90" spans="3:26" ht="15" customHeight="1">
      <c r="C90" s="789"/>
      <c r="D90" s="789"/>
      <c r="E90" s="789"/>
      <c r="F90" s="789"/>
      <c r="G90" s="789"/>
      <c r="H90" s="789"/>
      <c r="I90" s="789"/>
      <c r="J90" s="789"/>
      <c r="K90" s="789"/>
      <c r="L90" s="789"/>
      <c r="M90" s="789"/>
      <c r="N90" s="789"/>
      <c r="O90" s="789"/>
      <c r="P90" s="789"/>
      <c r="Q90" s="789"/>
      <c r="R90" s="789"/>
      <c r="S90" s="789"/>
      <c r="T90" s="789"/>
      <c r="U90" s="789"/>
      <c r="V90" s="789"/>
      <c r="W90" s="789"/>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4" orientation="portrait" r:id="rId1"/>
  <rowBreaks count="2" manualBreakCount="2">
    <brk id="45"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859</v>
      </c>
    </row>
    <row r="3" spans="1:26" ht="9.75" customHeight="1"/>
    <row r="4" spans="1:26" ht="24">
      <c r="A4" s="729" t="s">
        <v>579</v>
      </c>
      <c r="B4" s="729"/>
      <c r="C4" s="729"/>
      <c r="D4" s="729"/>
      <c r="E4" s="729"/>
      <c r="F4" s="729"/>
      <c r="G4" s="729"/>
      <c r="H4" s="729"/>
      <c r="I4" s="729"/>
      <c r="J4" s="729"/>
      <c r="K4" s="729"/>
      <c r="L4" s="729"/>
      <c r="M4" s="729"/>
      <c r="N4" s="729"/>
      <c r="O4" s="729"/>
      <c r="P4" s="729"/>
      <c r="Q4" s="729"/>
      <c r="R4" s="729"/>
      <c r="S4" s="729"/>
      <c r="T4" s="729"/>
      <c r="U4" s="729"/>
      <c r="V4" s="729"/>
      <c r="W4" s="729"/>
      <c r="X4" s="729"/>
      <c r="Y4" s="729"/>
      <c r="Z4" s="729"/>
    </row>
    <row r="6" spans="1:26" ht="17.25" customHeight="1">
      <c r="B6" s="730" t="s">
        <v>501</v>
      </c>
      <c r="C6" s="731"/>
      <c r="D6" s="731"/>
      <c r="E6" s="731"/>
      <c r="F6" s="731"/>
      <c r="G6" s="732"/>
      <c r="H6" s="733"/>
      <c r="I6" s="733"/>
      <c r="J6" s="733"/>
      <c r="K6" s="733"/>
      <c r="L6" s="733"/>
      <c r="M6" s="733"/>
      <c r="N6" s="733"/>
      <c r="O6" s="733"/>
      <c r="P6" s="733"/>
      <c r="Q6" s="733"/>
      <c r="R6" s="733"/>
      <c r="S6" s="733"/>
      <c r="T6" s="733"/>
      <c r="U6" s="733"/>
    </row>
    <row r="7" spans="1:26" ht="17.25" customHeight="1">
      <c r="B7" s="730" t="s">
        <v>577</v>
      </c>
      <c r="C7" s="731"/>
      <c r="D7" s="731"/>
      <c r="E7" s="731"/>
      <c r="F7" s="731"/>
      <c r="G7" s="732"/>
      <c r="H7" s="991"/>
      <c r="I7" s="992"/>
      <c r="J7" s="992"/>
      <c r="K7" s="992"/>
      <c r="L7" s="992"/>
      <c r="M7" s="992"/>
      <c r="N7" s="992"/>
      <c r="O7" s="992"/>
      <c r="P7" s="992"/>
      <c r="Q7" s="992"/>
      <c r="R7" s="992"/>
      <c r="S7" s="992"/>
      <c r="T7" s="992"/>
      <c r="U7" s="993"/>
    </row>
    <row r="8" spans="1:26" ht="17.25" customHeight="1">
      <c r="B8" s="730" t="s">
        <v>503</v>
      </c>
      <c r="C8" s="731"/>
      <c r="D8" s="731"/>
      <c r="E8" s="731"/>
      <c r="F8" s="731"/>
      <c r="G8" s="732"/>
      <c r="H8" s="733"/>
      <c r="I8" s="733"/>
      <c r="J8" s="733"/>
      <c r="K8" s="733"/>
      <c r="L8" s="733"/>
      <c r="M8" s="733"/>
      <c r="N8" s="733"/>
      <c r="O8" s="733"/>
      <c r="P8" s="733"/>
      <c r="Q8" s="733"/>
      <c r="R8" s="733"/>
      <c r="S8" s="733"/>
      <c r="T8" s="733"/>
      <c r="U8" s="733"/>
    </row>
    <row r="9" spans="1:26" ht="15" customHeight="1">
      <c r="B9" s="137" t="s">
        <v>700</v>
      </c>
    </row>
    <row r="11" spans="1:26" ht="24.75" customHeight="1">
      <c r="B11" s="138" t="s">
        <v>701</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739" t="s">
        <v>580</v>
      </c>
      <c r="D12" s="739"/>
      <c r="E12" s="739"/>
      <c r="F12" s="739"/>
      <c r="G12" s="739"/>
      <c r="H12" s="739"/>
      <c r="I12" s="739"/>
      <c r="J12" s="739"/>
      <c r="K12" s="739"/>
      <c r="L12" s="739"/>
      <c r="M12" s="739"/>
      <c r="N12" s="739"/>
      <c r="O12" s="739"/>
      <c r="P12" s="739"/>
      <c r="Q12" s="739"/>
      <c r="R12" s="739"/>
      <c r="S12" s="739"/>
      <c r="T12" s="739"/>
      <c r="U12" s="739"/>
      <c r="V12" s="739"/>
      <c r="W12" s="739"/>
      <c r="X12" s="143"/>
    </row>
    <row r="13" spans="1:26" ht="15" customHeight="1">
      <c r="B13" s="139"/>
      <c r="C13" s="739"/>
      <c r="D13" s="739"/>
      <c r="E13" s="739"/>
      <c r="F13" s="739"/>
      <c r="G13" s="739"/>
      <c r="H13" s="739"/>
      <c r="I13" s="739"/>
      <c r="J13" s="739"/>
      <c r="K13" s="739"/>
      <c r="L13" s="739"/>
      <c r="M13" s="739"/>
      <c r="N13" s="739"/>
      <c r="O13" s="739"/>
      <c r="P13" s="739"/>
      <c r="Q13" s="739"/>
      <c r="R13" s="739"/>
      <c r="S13" s="739"/>
      <c r="T13" s="739"/>
      <c r="U13" s="739"/>
      <c r="V13" s="739"/>
      <c r="W13" s="739"/>
      <c r="X13" s="143"/>
    </row>
    <row r="14" spans="1:26" ht="15" customHeight="1">
      <c r="B14" s="139"/>
      <c r="C14" s="739"/>
      <c r="D14" s="739"/>
      <c r="E14" s="739"/>
      <c r="F14" s="739"/>
      <c r="G14" s="739"/>
      <c r="H14" s="739"/>
      <c r="I14" s="739"/>
      <c r="J14" s="739"/>
      <c r="K14" s="739"/>
      <c r="L14" s="739"/>
      <c r="M14" s="739"/>
      <c r="N14" s="739"/>
      <c r="O14" s="739"/>
      <c r="P14" s="739"/>
      <c r="Q14" s="739"/>
      <c r="R14" s="739"/>
      <c r="S14" s="739"/>
      <c r="T14" s="739"/>
      <c r="U14" s="739"/>
      <c r="V14" s="739"/>
      <c r="W14" s="739"/>
      <c r="X14" s="143"/>
    </row>
    <row r="15" spans="1:26" ht="15" customHeight="1">
      <c r="B15" s="139"/>
      <c r="C15" s="739"/>
      <c r="D15" s="739"/>
      <c r="E15" s="739"/>
      <c r="F15" s="739"/>
      <c r="G15" s="739"/>
      <c r="H15" s="739"/>
      <c r="I15" s="739"/>
      <c r="J15" s="739"/>
      <c r="K15" s="739"/>
      <c r="L15" s="739"/>
      <c r="M15" s="739"/>
      <c r="N15" s="739"/>
      <c r="O15" s="739"/>
      <c r="P15" s="739"/>
      <c r="Q15" s="739"/>
      <c r="R15" s="739"/>
      <c r="S15" s="739"/>
      <c r="T15" s="739"/>
      <c r="U15" s="739"/>
      <c r="V15" s="739"/>
      <c r="W15" s="739"/>
      <c r="X15" s="143"/>
    </row>
    <row r="16" spans="1:26" ht="12" customHeight="1">
      <c r="B16" s="144"/>
      <c r="C16" s="145"/>
      <c r="D16" s="145"/>
      <c r="E16" s="145"/>
      <c r="F16" s="145"/>
      <c r="G16" s="145"/>
      <c r="H16" s="145"/>
      <c r="I16" s="145"/>
      <c r="J16" s="145"/>
      <c r="K16" s="145"/>
      <c r="L16" s="145"/>
      <c r="M16" s="145"/>
      <c r="N16" s="145"/>
      <c r="O16" s="145"/>
      <c r="P16" s="145"/>
      <c r="Q16" s="145"/>
      <c r="R16" s="145"/>
      <c r="S16" s="145"/>
      <c r="T16" s="740" t="s">
        <v>702</v>
      </c>
      <c r="U16" s="740"/>
      <c r="V16" s="741"/>
      <c r="W16" s="744" t="s">
        <v>703</v>
      </c>
      <c r="X16" s="740"/>
      <c r="Y16" s="741"/>
      <c r="Z16" s="146"/>
    </row>
    <row r="17" spans="2:26" ht="18" customHeight="1" thickBot="1">
      <c r="B17" s="147"/>
      <c r="C17" s="148" t="s">
        <v>704</v>
      </c>
      <c r="D17" s="149"/>
      <c r="E17" s="149"/>
      <c r="F17" s="149"/>
      <c r="G17" s="149"/>
      <c r="H17" s="149"/>
      <c r="I17" s="149"/>
      <c r="J17" s="149"/>
      <c r="K17" s="149"/>
      <c r="L17" s="149"/>
      <c r="M17" s="149"/>
      <c r="N17" s="149"/>
      <c r="O17" s="149"/>
      <c r="P17" s="149"/>
      <c r="Q17" s="149"/>
      <c r="R17" s="149"/>
      <c r="S17" s="149"/>
      <c r="T17" s="742"/>
      <c r="U17" s="742"/>
      <c r="V17" s="743"/>
      <c r="W17" s="745"/>
      <c r="X17" s="742"/>
      <c r="Y17" s="743"/>
      <c r="Z17" s="146"/>
    </row>
    <row r="18" spans="2:26" ht="18" customHeight="1">
      <c r="B18" s="147"/>
      <c r="C18" s="150" t="s">
        <v>705</v>
      </c>
      <c r="D18" s="150"/>
      <c r="E18" s="150"/>
      <c r="F18" s="150"/>
      <c r="G18" s="150"/>
      <c r="H18" s="150"/>
      <c r="I18" s="150"/>
      <c r="J18" s="242"/>
      <c r="K18" s="150"/>
      <c r="L18" s="150"/>
      <c r="M18" s="242"/>
      <c r="N18" s="242"/>
      <c r="O18" s="150"/>
      <c r="P18" s="150"/>
      <c r="Q18" s="150"/>
      <c r="R18" s="242"/>
      <c r="S18" s="151"/>
      <c r="T18" s="746"/>
      <c r="U18" s="747"/>
      <c r="V18" s="152" t="s">
        <v>706</v>
      </c>
      <c r="W18" s="746"/>
      <c r="X18" s="747"/>
      <c r="Y18" s="153" t="s">
        <v>706</v>
      </c>
      <c r="Z18" s="146"/>
    </row>
    <row r="19" spans="2:26" ht="18" customHeight="1">
      <c r="B19" s="147"/>
      <c r="C19" s="154"/>
      <c r="D19" s="149" t="s">
        <v>707</v>
      </c>
      <c r="E19" s="149"/>
      <c r="F19" s="149"/>
      <c r="G19" s="149"/>
      <c r="H19" s="149"/>
      <c r="I19" s="149"/>
      <c r="J19" s="149"/>
      <c r="K19" s="149"/>
      <c r="L19" s="149"/>
      <c r="M19" s="149"/>
      <c r="N19" s="149"/>
      <c r="O19" s="149"/>
      <c r="P19" s="149"/>
      <c r="Q19" s="149"/>
      <c r="R19" s="149"/>
      <c r="S19" s="149"/>
      <c r="T19" s="748"/>
      <c r="U19" s="749"/>
      <c r="V19" s="752" t="s">
        <v>706</v>
      </c>
      <c r="W19" s="748"/>
      <c r="X19" s="749"/>
      <c r="Y19" s="734" t="s">
        <v>706</v>
      </c>
      <c r="Z19" s="146"/>
    </row>
    <row r="20" spans="2:26" ht="18" customHeight="1">
      <c r="B20" s="147"/>
      <c r="C20" s="155"/>
      <c r="D20" s="148" t="s">
        <v>708</v>
      </c>
      <c r="E20" s="150"/>
      <c r="F20" s="150"/>
      <c r="G20" s="150"/>
      <c r="H20" s="150"/>
      <c r="I20" s="150"/>
      <c r="J20" s="150"/>
      <c r="K20" s="150"/>
      <c r="L20" s="150"/>
      <c r="M20" s="150"/>
      <c r="N20" s="150"/>
      <c r="O20" s="150"/>
      <c r="P20" s="150"/>
      <c r="Q20" s="150"/>
      <c r="R20" s="150"/>
      <c r="S20" s="151"/>
      <c r="T20" s="750"/>
      <c r="U20" s="751"/>
      <c r="V20" s="753"/>
      <c r="W20" s="750"/>
      <c r="X20" s="751"/>
      <c r="Y20" s="736"/>
      <c r="Z20" s="146"/>
    </row>
    <row r="21" spans="2:26" ht="18" customHeight="1">
      <c r="B21" s="147"/>
      <c r="C21" s="156"/>
      <c r="D21" s="157"/>
      <c r="E21" s="754" t="s">
        <v>709</v>
      </c>
      <c r="F21" s="755"/>
      <c r="G21" s="755"/>
      <c r="H21" s="755"/>
      <c r="I21" s="755"/>
      <c r="J21" s="755"/>
      <c r="K21" s="755"/>
      <c r="L21" s="755"/>
      <c r="M21" s="755"/>
      <c r="N21" s="755"/>
      <c r="O21" s="755"/>
      <c r="P21" s="755"/>
      <c r="Q21" s="755"/>
      <c r="R21" s="755"/>
      <c r="S21" s="756"/>
      <c r="T21" s="748"/>
      <c r="U21" s="749"/>
      <c r="V21" s="752" t="s">
        <v>706</v>
      </c>
      <c r="W21" s="748"/>
      <c r="X21" s="749"/>
      <c r="Y21" s="734" t="s">
        <v>706</v>
      </c>
      <c r="Z21" s="146"/>
    </row>
    <row r="22" spans="2:26" ht="18" customHeight="1">
      <c r="B22" s="147"/>
      <c r="C22" s="156"/>
      <c r="D22" s="157"/>
      <c r="E22" s="757"/>
      <c r="F22" s="758"/>
      <c r="G22" s="758"/>
      <c r="H22" s="758"/>
      <c r="I22" s="758"/>
      <c r="J22" s="758"/>
      <c r="K22" s="758"/>
      <c r="L22" s="758"/>
      <c r="M22" s="758"/>
      <c r="N22" s="758"/>
      <c r="O22" s="758"/>
      <c r="P22" s="758"/>
      <c r="Q22" s="758"/>
      <c r="R22" s="758"/>
      <c r="S22" s="759"/>
      <c r="T22" s="760"/>
      <c r="U22" s="761"/>
      <c r="V22" s="762"/>
      <c r="W22" s="760"/>
      <c r="X22" s="761"/>
      <c r="Y22" s="735"/>
      <c r="Z22" s="146"/>
    </row>
    <row r="23" spans="2:26" ht="18" customHeight="1">
      <c r="B23" s="147"/>
      <c r="C23" s="156"/>
      <c r="D23" s="157"/>
      <c r="E23" s="757"/>
      <c r="F23" s="758"/>
      <c r="G23" s="758"/>
      <c r="H23" s="758"/>
      <c r="I23" s="758"/>
      <c r="J23" s="758"/>
      <c r="K23" s="758"/>
      <c r="L23" s="758"/>
      <c r="M23" s="758"/>
      <c r="N23" s="758"/>
      <c r="O23" s="758"/>
      <c r="P23" s="758"/>
      <c r="Q23" s="758"/>
      <c r="R23" s="758"/>
      <c r="S23" s="759"/>
      <c r="T23" s="750"/>
      <c r="U23" s="751"/>
      <c r="V23" s="753"/>
      <c r="W23" s="750"/>
      <c r="X23" s="751"/>
      <c r="Y23" s="736"/>
      <c r="Z23" s="146"/>
    </row>
    <row r="24" spans="2:26" ht="18" customHeight="1">
      <c r="B24" s="147"/>
      <c r="C24" s="155"/>
      <c r="D24" s="157"/>
      <c r="E24" s="158"/>
      <c r="F24" s="159" t="s">
        <v>710</v>
      </c>
      <c r="G24" s="160"/>
      <c r="H24" s="160"/>
      <c r="I24" s="160"/>
      <c r="J24" s="160"/>
      <c r="K24" s="160"/>
      <c r="L24" s="160"/>
      <c r="M24" s="160"/>
      <c r="N24" s="160"/>
      <c r="O24" s="160"/>
      <c r="P24" s="160"/>
      <c r="Q24" s="160"/>
      <c r="R24" s="160"/>
      <c r="S24" s="161"/>
      <c r="T24" s="737"/>
      <c r="U24" s="738"/>
      <c r="V24" s="162" t="s">
        <v>706</v>
      </c>
      <c r="W24" s="737"/>
      <c r="X24" s="738"/>
      <c r="Y24" s="163" t="s">
        <v>706</v>
      </c>
      <c r="Z24" s="146"/>
    </row>
    <row r="25" spans="2:26" ht="18" customHeight="1" thickBot="1">
      <c r="B25" s="164"/>
      <c r="C25" s="165"/>
      <c r="D25" s="166"/>
      <c r="E25" s="165" t="s">
        <v>711</v>
      </c>
      <c r="F25" s="150"/>
      <c r="G25" s="150"/>
      <c r="H25" s="150"/>
      <c r="I25" s="150"/>
      <c r="J25" s="150"/>
      <c r="K25" s="150"/>
      <c r="L25" s="150"/>
      <c r="M25" s="150"/>
      <c r="N25" s="150"/>
      <c r="O25" s="150"/>
      <c r="P25" s="150"/>
      <c r="Q25" s="150"/>
      <c r="R25" s="150"/>
      <c r="S25" s="151"/>
      <c r="T25" s="763"/>
      <c r="U25" s="764"/>
      <c r="V25" s="167" t="s">
        <v>706</v>
      </c>
      <c r="W25" s="763"/>
      <c r="X25" s="764"/>
      <c r="Y25" s="168" t="s">
        <v>706</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712</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713</v>
      </c>
      <c r="D28" s="149"/>
      <c r="E28" s="149"/>
      <c r="F28" s="149"/>
      <c r="G28" s="149"/>
      <c r="H28" s="149"/>
      <c r="I28" s="149"/>
      <c r="J28" s="149"/>
      <c r="K28" s="149"/>
      <c r="L28" s="149"/>
      <c r="M28" s="149"/>
      <c r="N28" s="149"/>
      <c r="O28" s="149"/>
      <c r="P28" s="149"/>
      <c r="Q28" s="149"/>
      <c r="R28" s="149"/>
      <c r="S28" s="149"/>
      <c r="T28" s="746"/>
      <c r="U28" s="747"/>
      <c r="V28" s="152" t="s">
        <v>706</v>
      </c>
      <c r="W28" s="746"/>
      <c r="X28" s="747"/>
      <c r="Y28" s="153" t="s">
        <v>706</v>
      </c>
      <c r="Z28" s="146"/>
    </row>
    <row r="29" spans="2:26" ht="18" customHeight="1">
      <c r="B29" s="147"/>
      <c r="C29" s="154"/>
      <c r="D29" s="174" t="s">
        <v>714</v>
      </c>
      <c r="E29" s="174"/>
      <c r="F29" s="174"/>
      <c r="G29" s="174"/>
      <c r="H29" s="174"/>
      <c r="I29" s="174"/>
      <c r="J29" s="174"/>
      <c r="K29" s="174"/>
      <c r="L29" s="174"/>
      <c r="M29" s="174"/>
      <c r="N29" s="174"/>
      <c r="O29" s="174"/>
      <c r="P29" s="174"/>
      <c r="Q29" s="174"/>
      <c r="R29" s="174"/>
      <c r="S29" s="175"/>
      <c r="T29" s="748"/>
      <c r="U29" s="749"/>
      <c r="V29" s="752" t="s">
        <v>706</v>
      </c>
      <c r="W29" s="748"/>
      <c r="X29" s="749"/>
      <c r="Y29" s="734" t="s">
        <v>706</v>
      </c>
      <c r="Z29" s="146"/>
    </row>
    <row r="30" spans="2:26" ht="18" customHeight="1">
      <c r="B30" s="147"/>
      <c r="C30" s="155"/>
      <c r="D30" s="148" t="s">
        <v>708</v>
      </c>
      <c r="E30" s="150"/>
      <c r="F30" s="150"/>
      <c r="G30" s="150"/>
      <c r="H30" s="150"/>
      <c r="I30" s="150"/>
      <c r="J30" s="150"/>
      <c r="K30" s="150"/>
      <c r="L30" s="150"/>
      <c r="M30" s="150"/>
      <c r="N30" s="150"/>
      <c r="O30" s="150"/>
      <c r="P30" s="150"/>
      <c r="Q30" s="150"/>
      <c r="R30" s="150"/>
      <c r="S30" s="151"/>
      <c r="T30" s="750"/>
      <c r="U30" s="751"/>
      <c r="V30" s="753"/>
      <c r="W30" s="750"/>
      <c r="X30" s="751"/>
      <c r="Y30" s="736"/>
      <c r="Z30" s="146"/>
    </row>
    <row r="31" spans="2:26" ht="18" customHeight="1">
      <c r="B31" s="147"/>
      <c r="C31" s="156"/>
      <c r="D31" s="157"/>
      <c r="E31" s="754" t="s">
        <v>715</v>
      </c>
      <c r="F31" s="755"/>
      <c r="G31" s="755"/>
      <c r="H31" s="755"/>
      <c r="I31" s="755"/>
      <c r="J31" s="755"/>
      <c r="K31" s="755"/>
      <c r="L31" s="755"/>
      <c r="M31" s="755"/>
      <c r="N31" s="755"/>
      <c r="O31" s="755"/>
      <c r="P31" s="755"/>
      <c r="Q31" s="755"/>
      <c r="R31" s="755"/>
      <c r="S31" s="756"/>
      <c r="T31" s="748"/>
      <c r="U31" s="749"/>
      <c r="V31" s="752" t="s">
        <v>706</v>
      </c>
      <c r="W31" s="748"/>
      <c r="X31" s="749"/>
      <c r="Y31" s="734" t="s">
        <v>706</v>
      </c>
      <c r="Z31" s="146"/>
    </row>
    <row r="32" spans="2:26" ht="18" customHeight="1">
      <c r="B32" s="147"/>
      <c r="C32" s="156"/>
      <c r="D32" s="157"/>
      <c r="E32" s="757"/>
      <c r="F32" s="758"/>
      <c r="G32" s="758"/>
      <c r="H32" s="758"/>
      <c r="I32" s="758"/>
      <c r="J32" s="758"/>
      <c r="K32" s="758"/>
      <c r="L32" s="758"/>
      <c r="M32" s="758"/>
      <c r="N32" s="758"/>
      <c r="O32" s="758"/>
      <c r="P32" s="758"/>
      <c r="Q32" s="758"/>
      <c r="R32" s="758"/>
      <c r="S32" s="759"/>
      <c r="T32" s="760"/>
      <c r="U32" s="761"/>
      <c r="V32" s="762"/>
      <c r="W32" s="760"/>
      <c r="X32" s="761"/>
      <c r="Y32" s="735"/>
      <c r="Z32" s="146"/>
    </row>
    <row r="33" spans="2:26" ht="18" customHeight="1">
      <c r="B33" s="147"/>
      <c r="C33" s="156"/>
      <c r="D33" s="157"/>
      <c r="E33" s="757"/>
      <c r="F33" s="758"/>
      <c r="G33" s="758"/>
      <c r="H33" s="758"/>
      <c r="I33" s="758"/>
      <c r="J33" s="758"/>
      <c r="K33" s="758"/>
      <c r="L33" s="758"/>
      <c r="M33" s="758"/>
      <c r="N33" s="758"/>
      <c r="O33" s="758"/>
      <c r="P33" s="758"/>
      <c r="Q33" s="758"/>
      <c r="R33" s="758"/>
      <c r="S33" s="759"/>
      <c r="T33" s="750"/>
      <c r="U33" s="751"/>
      <c r="V33" s="753"/>
      <c r="W33" s="750"/>
      <c r="X33" s="751"/>
      <c r="Y33" s="736"/>
      <c r="Z33" s="146"/>
    </row>
    <row r="34" spans="2:26" ht="18" customHeight="1">
      <c r="B34" s="147"/>
      <c r="C34" s="155"/>
      <c r="D34" s="157"/>
      <c r="E34" s="158"/>
      <c r="F34" s="159" t="s">
        <v>710</v>
      </c>
      <c r="G34" s="160"/>
      <c r="H34" s="160"/>
      <c r="I34" s="160"/>
      <c r="J34" s="160"/>
      <c r="K34" s="160"/>
      <c r="L34" s="160"/>
      <c r="M34" s="160"/>
      <c r="N34" s="160"/>
      <c r="O34" s="160"/>
      <c r="P34" s="160"/>
      <c r="Q34" s="160"/>
      <c r="R34" s="160"/>
      <c r="S34" s="161"/>
      <c r="T34" s="737"/>
      <c r="U34" s="738"/>
      <c r="V34" s="162" t="s">
        <v>706</v>
      </c>
      <c r="W34" s="737"/>
      <c r="X34" s="738"/>
      <c r="Y34" s="163" t="s">
        <v>706</v>
      </c>
      <c r="Z34" s="146"/>
    </row>
    <row r="35" spans="2:26" ht="18" customHeight="1" thickBot="1">
      <c r="B35" s="164"/>
      <c r="C35" s="165"/>
      <c r="D35" s="166"/>
      <c r="E35" s="150" t="s">
        <v>711</v>
      </c>
      <c r="F35" s="150"/>
      <c r="G35" s="150"/>
      <c r="H35" s="150"/>
      <c r="I35" s="150"/>
      <c r="J35" s="150"/>
      <c r="K35" s="150"/>
      <c r="L35" s="150"/>
      <c r="M35" s="150"/>
      <c r="N35" s="150"/>
      <c r="O35" s="150"/>
      <c r="P35" s="150"/>
      <c r="Q35" s="150"/>
      <c r="R35" s="150"/>
      <c r="S35" s="151"/>
      <c r="T35" s="763"/>
      <c r="U35" s="764"/>
      <c r="V35" s="167" t="s">
        <v>706</v>
      </c>
      <c r="W35" s="763"/>
      <c r="X35" s="764"/>
      <c r="Y35" s="168" t="s">
        <v>706</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716</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717</v>
      </c>
      <c r="D38" s="149"/>
      <c r="E38" s="149"/>
      <c r="F38" s="149"/>
      <c r="G38" s="149"/>
      <c r="H38" s="149"/>
      <c r="I38" s="149"/>
      <c r="J38" s="177"/>
      <c r="K38" s="177"/>
      <c r="L38" s="149"/>
      <c r="M38" s="149"/>
      <c r="N38" s="149"/>
      <c r="O38" s="149"/>
      <c r="P38" s="149"/>
      <c r="Q38" s="149"/>
      <c r="R38" s="149"/>
      <c r="S38" s="149"/>
      <c r="T38" s="746"/>
      <c r="U38" s="747"/>
      <c r="V38" s="152" t="s">
        <v>706</v>
      </c>
      <c r="W38" s="746"/>
      <c r="X38" s="747"/>
      <c r="Y38" s="153" t="s">
        <v>706</v>
      </c>
      <c r="Z38" s="146"/>
    </row>
    <row r="39" spans="2:26" ht="18" customHeight="1">
      <c r="B39" s="176"/>
      <c r="C39" s="154"/>
      <c r="D39" s="174" t="s">
        <v>718</v>
      </c>
      <c r="E39" s="174"/>
      <c r="F39" s="174"/>
      <c r="G39" s="174"/>
      <c r="H39" s="174"/>
      <c r="I39" s="174"/>
      <c r="J39" s="180"/>
      <c r="K39" s="180"/>
      <c r="L39" s="174"/>
      <c r="M39" s="174"/>
      <c r="N39" s="174"/>
      <c r="O39" s="174"/>
      <c r="P39" s="174"/>
      <c r="Q39" s="174"/>
      <c r="R39" s="174"/>
      <c r="S39" s="175"/>
      <c r="T39" s="748"/>
      <c r="U39" s="749"/>
      <c r="V39" s="752" t="s">
        <v>706</v>
      </c>
      <c r="W39" s="748"/>
      <c r="X39" s="749"/>
      <c r="Y39" s="734" t="s">
        <v>706</v>
      </c>
      <c r="Z39" s="146"/>
    </row>
    <row r="40" spans="2:26" ht="18" customHeight="1">
      <c r="B40" s="147"/>
      <c r="C40" s="155"/>
      <c r="D40" s="148" t="s">
        <v>708</v>
      </c>
      <c r="E40" s="150"/>
      <c r="F40" s="150"/>
      <c r="G40" s="150"/>
      <c r="H40" s="150"/>
      <c r="I40" s="150"/>
      <c r="J40" s="150"/>
      <c r="K40" s="150"/>
      <c r="L40" s="150"/>
      <c r="M40" s="150"/>
      <c r="N40" s="150"/>
      <c r="O40" s="150"/>
      <c r="P40" s="150"/>
      <c r="Q40" s="150"/>
      <c r="R40" s="150"/>
      <c r="S40" s="151"/>
      <c r="T40" s="750"/>
      <c r="U40" s="751"/>
      <c r="V40" s="753"/>
      <c r="W40" s="750"/>
      <c r="X40" s="751"/>
      <c r="Y40" s="736"/>
      <c r="Z40" s="146"/>
    </row>
    <row r="41" spans="2:26" ht="18" customHeight="1">
      <c r="B41" s="147"/>
      <c r="C41" s="156"/>
      <c r="D41" s="157"/>
      <c r="E41" s="754" t="s">
        <v>719</v>
      </c>
      <c r="F41" s="755"/>
      <c r="G41" s="755"/>
      <c r="H41" s="755"/>
      <c r="I41" s="755"/>
      <c r="J41" s="755"/>
      <c r="K41" s="755"/>
      <c r="L41" s="755"/>
      <c r="M41" s="755"/>
      <c r="N41" s="755"/>
      <c r="O41" s="755"/>
      <c r="P41" s="755"/>
      <c r="Q41" s="755"/>
      <c r="R41" s="755"/>
      <c r="S41" s="756"/>
      <c r="T41" s="748"/>
      <c r="U41" s="749"/>
      <c r="V41" s="752" t="s">
        <v>706</v>
      </c>
      <c r="W41" s="748"/>
      <c r="X41" s="749"/>
      <c r="Y41" s="734" t="s">
        <v>706</v>
      </c>
      <c r="Z41" s="146"/>
    </row>
    <row r="42" spans="2:26" ht="18" customHeight="1">
      <c r="B42" s="147"/>
      <c r="C42" s="156"/>
      <c r="D42" s="157"/>
      <c r="E42" s="757"/>
      <c r="F42" s="758"/>
      <c r="G42" s="758"/>
      <c r="H42" s="758"/>
      <c r="I42" s="758"/>
      <c r="J42" s="758"/>
      <c r="K42" s="758"/>
      <c r="L42" s="758"/>
      <c r="M42" s="758"/>
      <c r="N42" s="758"/>
      <c r="O42" s="758"/>
      <c r="P42" s="758"/>
      <c r="Q42" s="758"/>
      <c r="R42" s="758"/>
      <c r="S42" s="759"/>
      <c r="T42" s="760"/>
      <c r="U42" s="761"/>
      <c r="V42" s="762"/>
      <c r="W42" s="760"/>
      <c r="X42" s="761"/>
      <c r="Y42" s="735"/>
      <c r="Z42" s="146"/>
    </row>
    <row r="43" spans="2:26" ht="18" customHeight="1">
      <c r="B43" s="147"/>
      <c r="C43" s="156"/>
      <c r="D43" s="157"/>
      <c r="E43" s="757"/>
      <c r="F43" s="758"/>
      <c r="G43" s="758"/>
      <c r="H43" s="758"/>
      <c r="I43" s="758"/>
      <c r="J43" s="758"/>
      <c r="K43" s="758"/>
      <c r="L43" s="758"/>
      <c r="M43" s="758"/>
      <c r="N43" s="758"/>
      <c r="O43" s="758"/>
      <c r="P43" s="758"/>
      <c r="Q43" s="758"/>
      <c r="R43" s="758"/>
      <c r="S43" s="759"/>
      <c r="T43" s="750"/>
      <c r="U43" s="751"/>
      <c r="V43" s="753"/>
      <c r="W43" s="750"/>
      <c r="X43" s="751"/>
      <c r="Y43" s="736"/>
      <c r="Z43" s="146"/>
    </row>
    <row r="44" spans="2:26" ht="18" customHeight="1">
      <c r="B44" s="147"/>
      <c r="C44" s="155"/>
      <c r="D44" s="157"/>
      <c r="E44" s="158"/>
      <c r="F44" s="159" t="s">
        <v>710</v>
      </c>
      <c r="G44" s="160"/>
      <c r="H44" s="160"/>
      <c r="I44" s="160"/>
      <c r="J44" s="160"/>
      <c r="K44" s="160"/>
      <c r="L44" s="160"/>
      <c r="M44" s="160"/>
      <c r="N44" s="160"/>
      <c r="O44" s="160"/>
      <c r="P44" s="160"/>
      <c r="Q44" s="160"/>
      <c r="R44" s="160"/>
      <c r="S44" s="161"/>
      <c r="T44" s="737"/>
      <c r="U44" s="738"/>
      <c r="V44" s="162" t="s">
        <v>706</v>
      </c>
      <c r="W44" s="737"/>
      <c r="X44" s="738"/>
      <c r="Y44" s="163" t="s">
        <v>706</v>
      </c>
      <c r="Z44" s="146"/>
    </row>
    <row r="45" spans="2:26" ht="18" customHeight="1" thickBot="1">
      <c r="B45" s="164"/>
      <c r="C45" s="165"/>
      <c r="D45" s="166"/>
      <c r="E45" s="150" t="s">
        <v>711</v>
      </c>
      <c r="F45" s="150"/>
      <c r="G45" s="150"/>
      <c r="H45" s="150"/>
      <c r="I45" s="150"/>
      <c r="J45" s="150"/>
      <c r="K45" s="150"/>
      <c r="L45" s="150"/>
      <c r="M45" s="150"/>
      <c r="N45" s="150"/>
      <c r="O45" s="150"/>
      <c r="P45" s="150"/>
      <c r="Q45" s="150"/>
      <c r="R45" s="150"/>
      <c r="S45" s="151"/>
      <c r="T45" s="763"/>
      <c r="U45" s="764"/>
      <c r="V45" s="167" t="s">
        <v>706</v>
      </c>
      <c r="W45" s="763"/>
      <c r="X45" s="764"/>
      <c r="Y45" s="168" t="s">
        <v>706</v>
      </c>
      <c r="Z45" s="146"/>
    </row>
    <row r="46" spans="2:26" ht="17.25" customHeight="1"/>
    <row r="47" spans="2:26" ht="17.25" customHeight="1">
      <c r="B47" s="138" t="s">
        <v>720</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89" t="s">
        <v>860</v>
      </c>
      <c r="D48" s="789"/>
      <c r="E48" s="789"/>
      <c r="F48" s="789"/>
      <c r="G48" s="789"/>
      <c r="H48" s="789"/>
      <c r="I48" s="789"/>
      <c r="J48" s="789"/>
      <c r="K48" s="789"/>
      <c r="L48" s="789"/>
      <c r="M48" s="789"/>
      <c r="N48" s="789"/>
      <c r="O48" s="789"/>
      <c r="P48" s="789"/>
      <c r="Q48" s="789"/>
      <c r="R48" s="789"/>
      <c r="S48" s="789"/>
      <c r="T48" s="789"/>
      <c r="U48" s="789"/>
      <c r="V48" s="789"/>
      <c r="W48" s="789"/>
    </row>
    <row r="49" spans="2:26" ht="17.25" customHeight="1">
      <c r="B49" s="139"/>
      <c r="C49" s="789"/>
      <c r="D49" s="789"/>
      <c r="E49" s="789"/>
      <c r="F49" s="789"/>
      <c r="G49" s="789"/>
      <c r="H49" s="789"/>
      <c r="I49" s="789"/>
      <c r="J49" s="789"/>
      <c r="K49" s="789"/>
      <c r="L49" s="789"/>
      <c r="M49" s="789"/>
      <c r="N49" s="789"/>
      <c r="O49" s="789"/>
      <c r="P49" s="789"/>
      <c r="Q49" s="789"/>
      <c r="R49" s="789"/>
      <c r="S49" s="789"/>
      <c r="T49" s="789"/>
      <c r="U49" s="789"/>
      <c r="V49" s="789"/>
      <c r="W49" s="789"/>
    </row>
    <row r="50" spans="2:26" ht="17.25" customHeight="1">
      <c r="B50" s="139"/>
      <c r="C50" s="789"/>
      <c r="D50" s="789"/>
      <c r="E50" s="789"/>
      <c r="F50" s="789"/>
      <c r="G50" s="789"/>
      <c r="H50" s="789"/>
      <c r="I50" s="789"/>
      <c r="J50" s="789"/>
      <c r="K50" s="789"/>
      <c r="L50" s="789"/>
      <c r="M50" s="789"/>
      <c r="N50" s="789"/>
      <c r="O50" s="789"/>
      <c r="P50" s="789"/>
      <c r="Q50" s="789"/>
      <c r="R50" s="789"/>
      <c r="S50" s="789"/>
      <c r="T50" s="789"/>
      <c r="U50" s="789"/>
      <c r="V50" s="789"/>
      <c r="W50" s="789"/>
    </row>
    <row r="51" spans="2:26" ht="17.25" customHeight="1">
      <c r="B51" s="139"/>
      <c r="C51" s="789"/>
      <c r="D51" s="789"/>
      <c r="E51" s="789"/>
      <c r="F51" s="789"/>
      <c r="G51" s="789"/>
      <c r="H51" s="789"/>
      <c r="I51" s="789"/>
      <c r="J51" s="789"/>
      <c r="K51" s="789"/>
      <c r="L51" s="789"/>
      <c r="M51" s="789"/>
      <c r="N51" s="789"/>
      <c r="O51" s="789"/>
      <c r="P51" s="789"/>
      <c r="Q51" s="789"/>
      <c r="R51" s="789"/>
      <c r="S51" s="789"/>
      <c r="T51" s="789"/>
      <c r="U51" s="789"/>
      <c r="V51" s="789"/>
      <c r="W51" s="789"/>
    </row>
    <row r="52" spans="2:26" ht="15" customHeight="1">
      <c r="B52" s="139"/>
      <c r="C52" s="789"/>
      <c r="D52" s="789"/>
      <c r="E52" s="789"/>
      <c r="F52" s="789"/>
      <c r="G52" s="789"/>
      <c r="H52" s="789"/>
      <c r="I52" s="789"/>
      <c r="J52" s="789"/>
      <c r="K52" s="789"/>
      <c r="L52" s="789"/>
      <c r="M52" s="789"/>
      <c r="N52" s="789"/>
      <c r="O52" s="789"/>
      <c r="P52" s="789"/>
      <c r="Q52" s="789"/>
      <c r="R52" s="789"/>
      <c r="S52" s="789"/>
      <c r="T52" s="789"/>
      <c r="U52" s="789"/>
      <c r="V52" s="789"/>
      <c r="W52" s="789"/>
    </row>
    <row r="53" spans="2:26" ht="15" customHeight="1">
      <c r="B53" s="139"/>
      <c r="C53" s="789"/>
      <c r="D53" s="789"/>
      <c r="E53" s="789"/>
      <c r="F53" s="789"/>
      <c r="G53" s="789"/>
      <c r="H53" s="789"/>
      <c r="I53" s="789"/>
      <c r="J53" s="789"/>
      <c r="K53" s="789"/>
      <c r="L53" s="789"/>
      <c r="M53" s="789"/>
      <c r="N53" s="789"/>
      <c r="O53" s="789"/>
      <c r="P53" s="789"/>
      <c r="Q53" s="789"/>
      <c r="R53" s="789"/>
      <c r="S53" s="789"/>
      <c r="T53" s="789"/>
      <c r="U53" s="789"/>
      <c r="V53" s="789"/>
      <c r="W53" s="789"/>
    </row>
    <row r="54" spans="2:26" ht="15" customHeight="1">
      <c r="B54" s="139"/>
      <c r="C54" s="789"/>
      <c r="D54" s="789"/>
      <c r="E54" s="789"/>
      <c r="F54" s="789"/>
      <c r="G54" s="789"/>
      <c r="H54" s="789"/>
      <c r="I54" s="789"/>
      <c r="J54" s="789"/>
      <c r="K54" s="789"/>
      <c r="L54" s="789"/>
      <c r="M54" s="789"/>
      <c r="N54" s="789"/>
      <c r="O54" s="789"/>
      <c r="P54" s="789"/>
      <c r="Q54" s="789"/>
      <c r="R54" s="789"/>
      <c r="S54" s="789"/>
      <c r="T54" s="789"/>
      <c r="U54" s="789"/>
      <c r="V54" s="789"/>
      <c r="W54" s="789"/>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90"/>
      <c r="D56" s="792" t="s">
        <v>721</v>
      </c>
      <c r="E56" s="793"/>
      <c r="F56" s="793"/>
      <c r="G56" s="765" t="s">
        <v>722</v>
      </c>
      <c r="H56" s="765"/>
      <c r="I56" s="765"/>
      <c r="J56" s="765" t="s">
        <v>723</v>
      </c>
      <c r="K56" s="766"/>
      <c r="L56" s="766"/>
      <c r="M56" s="766"/>
      <c r="N56" s="766"/>
      <c r="O56" s="765" t="s">
        <v>724</v>
      </c>
      <c r="P56" s="766"/>
      <c r="Q56" s="766"/>
      <c r="R56" s="766"/>
      <c r="S56" s="766" t="s">
        <v>725</v>
      </c>
      <c r="T56" s="766"/>
      <c r="U56" s="766"/>
      <c r="V56" s="766"/>
      <c r="W56" s="765" t="s">
        <v>726</v>
      </c>
      <c r="X56" s="766"/>
      <c r="Y56" s="183"/>
    </row>
    <row r="57" spans="2:26" ht="15" customHeight="1">
      <c r="B57" s="136"/>
      <c r="C57" s="790"/>
      <c r="D57" s="792"/>
      <c r="E57" s="793"/>
      <c r="F57" s="793"/>
      <c r="G57" s="765"/>
      <c r="H57" s="765"/>
      <c r="I57" s="765"/>
      <c r="J57" s="765"/>
      <c r="K57" s="766"/>
      <c r="L57" s="766"/>
      <c r="M57" s="766"/>
      <c r="N57" s="766"/>
      <c r="O57" s="765"/>
      <c r="P57" s="766"/>
      <c r="Q57" s="766"/>
      <c r="R57" s="766"/>
      <c r="S57" s="766"/>
      <c r="T57" s="766"/>
      <c r="U57" s="766"/>
      <c r="V57" s="766"/>
      <c r="W57" s="766"/>
      <c r="X57" s="766"/>
      <c r="Y57" s="183"/>
    </row>
    <row r="58" spans="2:26" ht="15" customHeight="1">
      <c r="C58" s="790"/>
      <c r="D58" s="792"/>
      <c r="E58" s="793"/>
      <c r="F58" s="793"/>
      <c r="G58" s="765"/>
      <c r="H58" s="765"/>
      <c r="I58" s="765"/>
      <c r="J58" s="766"/>
      <c r="K58" s="766"/>
      <c r="L58" s="766"/>
      <c r="M58" s="766"/>
      <c r="N58" s="766"/>
      <c r="O58" s="766"/>
      <c r="P58" s="766"/>
      <c r="Q58" s="766"/>
      <c r="R58" s="766"/>
      <c r="S58" s="766"/>
      <c r="T58" s="766"/>
      <c r="U58" s="766"/>
      <c r="V58" s="766"/>
      <c r="W58" s="766"/>
      <c r="X58" s="766"/>
      <c r="Y58" s="183"/>
    </row>
    <row r="59" spans="2:26" ht="15" customHeight="1">
      <c r="C59" s="790"/>
      <c r="D59" s="792"/>
      <c r="E59" s="793"/>
      <c r="F59" s="793"/>
      <c r="G59" s="765"/>
      <c r="H59" s="765"/>
      <c r="I59" s="765"/>
      <c r="J59" s="767" t="s">
        <v>727</v>
      </c>
      <c r="K59" s="769" t="s">
        <v>728</v>
      </c>
      <c r="L59" s="769" t="s">
        <v>729</v>
      </c>
      <c r="M59" s="769" t="s">
        <v>730</v>
      </c>
      <c r="N59" s="771" t="s">
        <v>731</v>
      </c>
      <c r="O59" s="767" t="s">
        <v>732</v>
      </c>
      <c r="P59" s="769" t="s">
        <v>861</v>
      </c>
      <c r="Q59" s="769" t="s">
        <v>733</v>
      </c>
      <c r="R59" s="771" t="s">
        <v>734</v>
      </c>
      <c r="S59" s="765" t="s">
        <v>735</v>
      </c>
      <c r="T59" s="766"/>
      <c r="U59" s="773" t="s">
        <v>581</v>
      </c>
      <c r="V59" s="774"/>
      <c r="W59" s="773" t="s">
        <v>736</v>
      </c>
      <c r="X59" s="773"/>
      <c r="Y59" s="183"/>
    </row>
    <row r="60" spans="2:26" ht="15" customHeight="1">
      <c r="C60" s="790"/>
      <c r="D60" s="792"/>
      <c r="E60" s="793"/>
      <c r="F60" s="793"/>
      <c r="G60" s="765"/>
      <c r="H60" s="765"/>
      <c r="I60" s="765"/>
      <c r="J60" s="767"/>
      <c r="K60" s="769"/>
      <c r="L60" s="769"/>
      <c r="M60" s="769"/>
      <c r="N60" s="771"/>
      <c r="O60" s="767"/>
      <c r="P60" s="769"/>
      <c r="Q60" s="769"/>
      <c r="R60" s="771"/>
      <c r="S60" s="766"/>
      <c r="T60" s="766"/>
      <c r="U60" s="774"/>
      <c r="V60" s="774"/>
      <c r="W60" s="773"/>
      <c r="X60" s="773"/>
      <c r="Y60" s="183"/>
    </row>
    <row r="61" spans="2:26" ht="15" customHeight="1">
      <c r="C61" s="790"/>
      <c r="D61" s="792"/>
      <c r="E61" s="793"/>
      <c r="F61" s="793"/>
      <c r="G61" s="765"/>
      <c r="H61" s="765"/>
      <c r="I61" s="765"/>
      <c r="J61" s="767"/>
      <c r="K61" s="769"/>
      <c r="L61" s="769"/>
      <c r="M61" s="769"/>
      <c r="N61" s="771"/>
      <c r="O61" s="767"/>
      <c r="P61" s="769"/>
      <c r="Q61" s="769"/>
      <c r="R61" s="771"/>
      <c r="S61" s="766"/>
      <c r="T61" s="766"/>
      <c r="U61" s="774"/>
      <c r="V61" s="774"/>
      <c r="W61" s="773"/>
      <c r="X61" s="773"/>
      <c r="Y61" s="183"/>
    </row>
    <row r="62" spans="2:26" ht="15" customHeight="1">
      <c r="C62" s="790"/>
      <c r="D62" s="792"/>
      <c r="E62" s="793"/>
      <c r="F62" s="793"/>
      <c r="G62" s="765"/>
      <c r="H62" s="765"/>
      <c r="I62" s="765"/>
      <c r="J62" s="767"/>
      <c r="K62" s="769"/>
      <c r="L62" s="769"/>
      <c r="M62" s="769"/>
      <c r="N62" s="771"/>
      <c r="O62" s="767"/>
      <c r="P62" s="769"/>
      <c r="Q62" s="769"/>
      <c r="R62" s="771"/>
      <c r="S62" s="766"/>
      <c r="T62" s="766"/>
      <c r="U62" s="774"/>
      <c r="V62" s="774"/>
      <c r="W62" s="773"/>
      <c r="X62" s="773"/>
      <c r="Y62" s="183"/>
    </row>
    <row r="63" spans="2:26" ht="15" customHeight="1">
      <c r="C63" s="790"/>
      <c r="D63" s="792"/>
      <c r="E63" s="793"/>
      <c r="F63" s="793"/>
      <c r="G63" s="765"/>
      <c r="H63" s="765"/>
      <c r="I63" s="765"/>
      <c r="J63" s="767"/>
      <c r="K63" s="769"/>
      <c r="L63" s="769"/>
      <c r="M63" s="769"/>
      <c r="N63" s="771"/>
      <c r="O63" s="767"/>
      <c r="P63" s="769"/>
      <c r="Q63" s="769"/>
      <c r="R63" s="771"/>
      <c r="S63" s="795" t="s">
        <v>862</v>
      </c>
      <c r="T63" s="798" t="s">
        <v>863</v>
      </c>
      <c r="U63" s="795" t="s">
        <v>862</v>
      </c>
      <c r="V63" s="798" t="s">
        <v>864</v>
      </c>
      <c r="W63" s="801"/>
      <c r="X63" s="801"/>
      <c r="Y63" s="183"/>
    </row>
    <row r="64" spans="2:26" ht="15" customHeight="1">
      <c r="C64" s="790"/>
      <c r="D64" s="792"/>
      <c r="E64" s="793"/>
      <c r="F64" s="793"/>
      <c r="G64" s="765"/>
      <c r="H64" s="765"/>
      <c r="I64" s="765"/>
      <c r="J64" s="767"/>
      <c r="K64" s="769"/>
      <c r="L64" s="769"/>
      <c r="M64" s="769"/>
      <c r="N64" s="771"/>
      <c r="O64" s="767"/>
      <c r="P64" s="769"/>
      <c r="Q64" s="769"/>
      <c r="R64" s="771"/>
      <c r="S64" s="796"/>
      <c r="T64" s="798"/>
      <c r="U64" s="795"/>
      <c r="V64" s="798"/>
      <c r="W64" s="801"/>
      <c r="X64" s="801"/>
      <c r="Y64" s="183"/>
    </row>
    <row r="65" spans="3:25" ht="15" customHeight="1">
      <c r="C65" s="790"/>
      <c r="D65" s="792"/>
      <c r="E65" s="793"/>
      <c r="F65" s="793"/>
      <c r="G65" s="765"/>
      <c r="H65" s="765"/>
      <c r="I65" s="765"/>
      <c r="J65" s="767"/>
      <c r="K65" s="769"/>
      <c r="L65" s="769"/>
      <c r="M65" s="769"/>
      <c r="N65" s="771"/>
      <c r="O65" s="767"/>
      <c r="P65" s="769"/>
      <c r="Q65" s="769"/>
      <c r="R65" s="771"/>
      <c r="S65" s="796"/>
      <c r="T65" s="798"/>
      <c r="U65" s="795"/>
      <c r="V65" s="798"/>
      <c r="W65" s="801"/>
      <c r="X65" s="801"/>
      <c r="Y65" s="183"/>
    </row>
    <row r="66" spans="3:25" ht="15" customHeight="1">
      <c r="C66" s="790"/>
      <c r="D66" s="792"/>
      <c r="E66" s="793"/>
      <c r="F66" s="793"/>
      <c r="G66" s="765"/>
      <c r="H66" s="765"/>
      <c r="I66" s="765"/>
      <c r="J66" s="767"/>
      <c r="K66" s="769"/>
      <c r="L66" s="769"/>
      <c r="M66" s="769"/>
      <c r="N66" s="771"/>
      <c r="O66" s="767"/>
      <c r="P66" s="769"/>
      <c r="Q66" s="769"/>
      <c r="R66" s="771"/>
      <c r="S66" s="796"/>
      <c r="T66" s="798"/>
      <c r="U66" s="795"/>
      <c r="V66" s="798"/>
      <c r="W66" s="801"/>
      <c r="X66" s="801"/>
      <c r="Y66" s="183"/>
    </row>
    <row r="67" spans="3:25" ht="15" customHeight="1">
      <c r="C67" s="790"/>
      <c r="D67" s="792"/>
      <c r="E67" s="793"/>
      <c r="F67" s="793"/>
      <c r="G67" s="765"/>
      <c r="H67" s="765"/>
      <c r="I67" s="765"/>
      <c r="J67" s="767"/>
      <c r="K67" s="769"/>
      <c r="L67" s="769"/>
      <c r="M67" s="769"/>
      <c r="N67" s="771"/>
      <c r="O67" s="767"/>
      <c r="P67" s="769"/>
      <c r="Q67" s="769"/>
      <c r="R67" s="771"/>
      <c r="S67" s="796"/>
      <c r="T67" s="798"/>
      <c r="U67" s="795"/>
      <c r="V67" s="798"/>
      <c r="W67" s="801"/>
      <c r="X67" s="801"/>
      <c r="Y67" s="183"/>
    </row>
    <row r="68" spans="3:25" ht="15" customHeight="1" thickBot="1">
      <c r="C68" s="791"/>
      <c r="D68" s="792"/>
      <c r="E68" s="793"/>
      <c r="F68" s="793"/>
      <c r="G68" s="794"/>
      <c r="H68" s="794"/>
      <c r="I68" s="794"/>
      <c r="J68" s="768"/>
      <c r="K68" s="770"/>
      <c r="L68" s="770"/>
      <c r="M68" s="770"/>
      <c r="N68" s="772"/>
      <c r="O68" s="768"/>
      <c r="P68" s="770"/>
      <c r="Q68" s="770"/>
      <c r="R68" s="772"/>
      <c r="S68" s="797"/>
      <c r="T68" s="799"/>
      <c r="U68" s="800"/>
      <c r="V68" s="799"/>
      <c r="W68" s="802"/>
      <c r="X68" s="802"/>
      <c r="Y68" s="183"/>
    </row>
    <row r="69" spans="3:25" ht="25.5" customHeight="1">
      <c r="C69" s="775" t="s">
        <v>737</v>
      </c>
      <c r="D69" s="777">
        <v>75</v>
      </c>
      <c r="E69" s="778"/>
      <c r="F69" s="781" t="s">
        <v>738</v>
      </c>
      <c r="G69" s="783">
        <v>6</v>
      </c>
      <c r="H69" s="783"/>
      <c r="I69" s="783"/>
      <c r="J69" s="785">
        <v>1</v>
      </c>
      <c r="K69" s="787">
        <v>2</v>
      </c>
      <c r="L69" s="787">
        <v>3</v>
      </c>
      <c r="M69" s="787">
        <v>4</v>
      </c>
      <c r="N69" s="813">
        <v>5</v>
      </c>
      <c r="O69" s="785">
        <v>1</v>
      </c>
      <c r="P69" s="787">
        <v>2</v>
      </c>
      <c r="Q69" s="787">
        <v>3</v>
      </c>
      <c r="R69" s="813">
        <v>4</v>
      </c>
      <c r="S69" s="815">
        <v>30</v>
      </c>
      <c r="T69" s="815">
        <v>60</v>
      </c>
      <c r="U69" s="815">
        <v>40</v>
      </c>
      <c r="V69" s="817">
        <v>50</v>
      </c>
      <c r="W69" s="819">
        <v>7</v>
      </c>
      <c r="X69" s="820"/>
      <c r="Y69" s="183"/>
    </row>
    <row r="70" spans="3:25" ht="25.5" customHeight="1" thickBot="1">
      <c r="C70" s="776"/>
      <c r="D70" s="779"/>
      <c r="E70" s="780"/>
      <c r="F70" s="782"/>
      <c r="G70" s="784"/>
      <c r="H70" s="784"/>
      <c r="I70" s="784"/>
      <c r="J70" s="786"/>
      <c r="K70" s="788"/>
      <c r="L70" s="788"/>
      <c r="M70" s="788"/>
      <c r="N70" s="814"/>
      <c r="O70" s="786"/>
      <c r="P70" s="788"/>
      <c r="Q70" s="788"/>
      <c r="R70" s="814"/>
      <c r="S70" s="816"/>
      <c r="T70" s="816"/>
      <c r="U70" s="816"/>
      <c r="V70" s="818"/>
      <c r="W70" s="821"/>
      <c r="X70" s="822"/>
      <c r="Y70" s="183"/>
    </row>
    <row r="71" spans="3:25" ht="24" customHeight="1">
      <c r="C71" s="184">
        <v>1</v>
      </c>
      <c r="D71" s="803"/>
      <c r="E71" s="804"/>
      <c r="F71" s="185" t="s">
        <v>738</v>
      </c>
      <c r="G71" s="805"/>
      <c r="H71" s="805"/>
      <c r="I71" s="805"/>
      <c r="J71" s="186">
        <v>1</v>
      </c>
      <c r="K71" s="187">
        <v>2</v>
      </c>
      <c r="L71" s="187">
        <v>3</v>
      </c>
      <c r="M71" s="187">
        <v>4</v>
      </c>
      <c r="N71" s="188">
        <v>5</v>
      </c>
      <c r="O71" s="186">
        <v>1</v>
      </c>
      <c r="P71" s="187">
        <v>2</v>
      </c>
      <c r="Q71" s="187">
        <v>3</v>
      </c>
      <c r="R71" s="188">
        <v>4</v>
      </c>
      <c r="S71" s="189"/>
      <c r="T71" s="189"/>
      <c r="U71" s="189"/>
      <c r="V71" s="190"/>
      <c r="W71" s="806"/>
      <c r="X71" s="807"/>
      <c r="Y71" s="183"/>
    </row>
    <row r="72" spans="3:25" ht="24" customHeight="1">
      <c r="C72" s="184">
        <v>2</v>
      </c>
      <c r="D72" s="808"/>
      <c r="E72" s="809"/>
      <c r="F72" s="191" t="s">
        <v>738</v>
      </c>
      <c r="G72" s="810"/>
      <c r="H72" s="810"/>
      <c r="I72" s="810"/>
      <c r="J72" s="192">
        <v>1</v>
      </c>
      <c r="K72" s="193">
        <v>2</v>
      </c>
      <c r="L72" s="193">
        <v>3</v>
      </c>
      <c r="M72" s="193">
        <v>4</v>
      </c>
      <c r="N72" s="194">
        <v>5</v>
      </c>
      <c r="O72" s="192">
        <v>1</v>
      </c>
      <c r="P72" s="193">
        <v>2</v>
      </c>
      <c r="Q72" s="193">
        <v>3</v>
      </c>
      <c r="R72" s="194">
        <v>4</v>
      </c>
      <c r="S72" s="195"/>
      <c r="T72" s="195"/>
      <c r="U72" s="195"/>
      <c r="V72" s="196"/>
      <c r="W72" s="811"/>
      <c r="X72" s="812"/>
      <c r="Y72" s="183"/>
    </row>
    <row r="73" spans="3:25" ht="24" customHeight="1">
      <c r="C73" s="184">
        <v>3</v>
      </c>
      <c r="D73" s="808"/>
      <c r="E73" s="809"/>
      <c r="F73" s="191" t="s">
        <v>738</v>
      </c>
      <c r="G73" s="810"/>
      <c r="H73" s="810"/>
      <c r="I73" s="810"/>
      <c r="J73" s="192">
        <v>1</v>
      </c>
      <c r="K73" s="193">
        <v>2</v>
      </c>
      <c r="L73" s="193">
        <v>3</v>
      </c>
      <c r="M73" s="193">
        <v>4</v>
      </c>
      <c r="N73" s="194">
        <v>5</v>
      </c>
      <c r="O73" s="192">
        <v>1</v>
      </c>
      <c r="P73" s="193">
        <v>2</v>
      </c>
      <c r="Q73" s="193">
        <v>3</v>
      </c>
      <c r="R73" s="194">
        <v>4</v>
      </c>
      <c r="S73" s="195"/>
      <c r="T73" s="195"/>
      <c r="U73" s="195"/>
      <c r="V73" s="196"/>
      <c r="W73" s="811"/>
      <c r="X73" s="812"/>
      <c r="Y73" s="183"/>
    </row>
    <row r="74" spans="3:25" ht="24" customHeight="1">
      <c r="C74" s="184">
        <v>4</v>
      </c>
      <c r="D74" s="808"/>
      <c r="E74" s="809"/>
      <c r="F74" s="191" t="s">
        <v>738</v>
      </c>
      <c r="G74" s="823"/>
      <c r="H74" s="810"/>
      <c r="I74" s="810"/>
      <c r="J74" s="192">
        <v>1</v>
      </c>
      <c r="K74" s="193">
        <v>2</v>
      </c>
      <c r="L74" s="193">
        <v>3</v>
      </c>
      <c r="M74" s="193">
        <v>4</v>
      </c>
      <c r="N74" s="194">
        <v>5</v>
      </c>
      <c r="O74" s="192">
        <v>1</v>
      </c>
      <c r="P74" s="193">
        <v>2</v>
      </c>
      <c r="Q74" s="193">
        <v>3</v>
      </c>
      <c r="R74" s="194">
        <v>4</v>
      </c>
      <c r="S74" s="195"/>
      <c r="T74" s="195"/>
      <c r="U74" s="195"/>
      <c r="V74" s="196"/>
      <c r="W74" s="811"/>
      <c r="X74" s="812"/>
      <c r="Y74" s="183"/>
    </row>
    <row r="75" spans="3:25" ht="24" customHeight="1">
      <c r="C75" s="184">
        <v>5</v>
      </c>
      <c r="D75" s="808"/>
      <c r="E75" s="809"/>
      <c r="F75" s="191" t="s">
        <v>738</v>
      </c>
      <c r="G75" s="810"/>
      <c r="H75" s="810"/>
      <c r="I75" s="810"/>
      <c r="J75" s="192">
        <v>1</v>
      </c>
      <c r="K75" s="193">
        <v>2</v>
      </c>
      <c r="L75" s="193">
        <v>3</v>
      </c>
      <c r="M75" s="193">
        <v>4</v>
      </c>
      <c r="N75" s="194">
        <v>5</v>
      </c>
      <c r="O75" s="192">
        <v>1</v>
      </c>
      <c r="P75" s="193">
        <v>2</v>
      </c>
      <c r="Q75" s="193">
        <v>3</v>
      </c>
      <c r="R75" s="194">
        <v>4</v>
      </c>
      <c r="S75" s="195"/>
      <c r="T75" s="195"/>
      <c r="U75" s="195"/>
      <c r="V75" s="196"/>
      <c r="W75" s="811"/>
      <c r="X75" s="812"/>
      <c r="Y75" s="183"/>
    </row>
    <row r="76" spans="3:25" ht="24" customHeight="1">
      <c r="C76" s="184">
        <v>6</v>
      </c>
      <c r="D76" s="808"/>
      <c r="E76" s="809"/>
      <c r="F76" s="191" t="s">
        <v>738</v>
      </c>
      <c r="G76" s="810"/>
      <c r="H76" s="810"/>
      <c r="I76" s="810"/>
      <c r="J76" s="192">
        <v>1</v>
      </c>
      <c r="K76" s="193">
        <v>2</v>
      </c>
      <c r="L76" s="193">
        <v>3</v>
      </c>
      <c r="M76" s="193">
        <v>4</v>
      </c>
      <c r="N76" s="194">
        <v>5</v>
      </c>
      <c r="O76" s="192">
        <v>1</v>
      </c>
      <c r="P76" s="193">
        <v>2</v>
      </c>
      <c r="Q76" s="193">
        <v>3</v>
      </c>
      <c r="R76" s="194">
        <v>4</v>
      </c>
      <c r="S76" s="195"/>
      <c r="T76" s="195"/>
      <c r="U76" s="195"/>
      <c r="V76" s="196"/>
      <c r="W76" s="811"/>
      <c r="X76" s="812"/>
      <c r="Y76" s="183"/>
    </row>
    <row r="77" spans="3:25" ht="24" customHeight="1">
      <c r="C77" s="184">
        <v>7</v>
      </c>
      <c r="D77" s="808"/>
      <c r="E77" s="809"/>
      <c r="F77" s="191" t="s">
        <v>738</v>
      </c>
      <c r="G77" s="810"/>
      <c r="H77" s="810"/>
      <c r="I77" s="810"/>
      <c r="J77" s="192">
        <v>1</v>
      </c>
      <c r="K77" s="193">
        <v>2</v>
      </c>
      <c r="L77" s="193">
        <v>3</v>
      </c>
      <c r="M77" s="193">
        <v>4</v>
      </c>
      <c r="N77" s="194">
        <v>5</v>
      </c>
      <c r="O77" s="192">
        <v>1</v>
      </c>
      <c r="P77" s="193">
        <v>2</v>
      </c>
      <c r="Q77" s="193">
        <v>3</v>
      </c>
      <c r="R77" s="194">
        <v>4</v>
      </c>
      <c r="S77" s="195"/>
      <c r="T77" s="195"/>
      <c r="U77" s="195"/>
      <c r="V77" s="196"/>
      <c r="W77" s="811"/>
      <c r="X77" s="812"/>
      <c r="Y77" s="183"/>
    </row>
    <row r="78" spans="3:25" ht="24" customHeight="1">
      <c r="C78" s="184">
        <v>8</v>
      </c>
      <c r="D78" s="808"/>
      <c r="E78" s="809"/>
      <c r="F78" s="191" t="s">
        <v>738</v>
      </c>
      <c r="G78" s="810"/>
      <c r="H78" s="810"/>
      <c r="I78" s="810"/>
      <c r="J78" s="192">
        <v>1</v>
      </c>
      <c r="K78" s="193">
        <v>2</v>
      </c>
      <c r="L78" s="193">
        <v>3</v>
      </c>
      <c r="M78" s="193">
        <v>4</v>
      </c>
      <c r="N78" s="194">
        <v>5</v>
      </c>
      <c r="O78" s="192">
        <v>1</v>
      </c>
      <c r="P78" s="193">
        <v>2</v>
      </c>
      <c r="Q78" s="193">
        <v>3</v>
      </c>
      <c r="R78" s="194">
        <v>4</v>
      </c>
      <c r="S78" s="195"/>
      <c r="T78" s="195"/>
      <c r="U78" s="195"/>
      <c r="V78" s="196"/>
      <c r="W78" s="811"/>
      <c r="X78" s="812"/>
      <c r="Y78" s="183"/>
    </row>
    <row r="79" spans="3:25" ht="24" customHeight="1">
      <c r="C79" s="184">
        <v>9</v>
      </c>
      <c r="D79" s="808"/>
      <c r="E79" s="809"/>
      <c r="F79" s="191" t="s">
        <v>738</v>
      </c>
      <c r="G79" s="810"/>
      <c r="H79" s="810"/>
      <c r="I79" s="810"/>
      <c r="J79" s="192">
        <v>1</v>
      </c>
      <c r="K79" s="193">
        <v>2</v>
      </c>
      <c r="L79" s="193">
        <v>3</v>
      </c>
      <c r="M79" s="193">
        <v>4</v>
      </c>
      <c r="N79" s="194">
        <v>5</v>
      </c>
      <c r="O79" s="192">
        <v>1</v>
      </c>
      <c r="P79" s="193">
        <v>2</v>
      </c>
      <c r="Q79" s="193">
        <v>3</v>
      </c>
      <c r="R79" s="194">
        <v>4</v>
      </c>
      <c r="S79" s="195"/>
      <c r="T79" s="195"/>
      <c r="U79" s="195"/>
      <c r="V79" s="196"/>
      <c r="W79" s="811"/>
      <c r="X79" s="812"/>
      <c r="Y79" s="183"/>
    </row>
    <row r="80" spans="3:25" ht="24" customHeight="1" thickBot="1">
      <c r="C80" s="184">
        <v>10</v>
      </c>
      <c r="D80" s="824"/>
      <c r="E80" s="825"/>
      <c r="F80" s="197" t="s">
        <v>738</v>
      </c>
      <c r="G80" s="826"/>
      <c r="H80" s="826"/>
      <c r="I80" s="826"/>
      <c r="J80" s="198">
        <v>1</v>
      </c>
      <c r="K80" s="199">
        <v>2</v>
      </c>
      <c r="L80" s="199">
        <v>3</v>
      </c>
      <c r="M80" s="199">
        <v>4</v>
      </c>
      <c r="N80" s="200">
        <v>5</v>
      </c>
      <c r="O80" s="198">
        <v>1</v>
      </c>
      <c r="P80" s="199">
        <v>2</v>
      </c>
      <c r="Q80" s="199">
        <v>3</v>
      </c>
      <c r="R80" s="200">
        <v>4</v>
      </c>
      <c r="S80" s="201"/>
      <c r="T80" s="201"/>
      <c r="U80" s="201"/>
      <c r="V80" s="202"/>
      <c r="W80" s="827"/>
      <c r="X80" s="828"/>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89" t="s">
        <v>739</v>
      </c>
      <c r="D82" s="789"/>
      <c r="E82" s="789"/>
      <c r="F82" s="789"/>
      <c r="G82" s="789"/>
      <c r="H82" s="789"/>
      <c r="I82" s="789"/>
      <c r="J82" s="789"/>
      <c r="K82" s="789"/>
      <c r="L82" s="789"/>
      <c r="M82" s="789"/>
      <c r="N82" s="789"/>
      <c r="O82" s="789"/>
      <c r="P82" s="789"/>
      <c r="Q82" s="789"/>
      <c r="R82" s="789"/>
      <c r="S82" s="789"/>
      <c r="T82" s="789"/>
      <c r="U82" s="789"/>
      <c r="V82" s="789"/>
      <c r="W82" s="789"/>
    </row>
    <row r="83" spans="3:26" ht="15" customHeight="1">
      <c r="C83" s="789"/>
      <c r="D83" s="789"/>
      <c r="E83" s="789"/>
      <c r="F83" s="789"/>
      <c r="G83" s="789"/>
      <c r="H83" s="789"/>
      <c r="I83" s="789"/>
      <c r="J83" s="789"/>
      <c r="K83" s="789"/>
      <c r="L83" s="789"/>
      <c r="M83" s="789"/>
      <c r="N83" s="789"/>
      <c r="O83" s="789"/>
      <c r="P83" s="789"/>
      <c r="Q83" s="789"/>
      <c r="R83" s="789"/>
      <c r="S83" s="789"/>
      <c r="T83" s="789"/>
      <c r="U83" s="789"/>
      <c r="V83" s="789"/>
      <c r="W83" s="789"/>
    </row>
    <row r="84" spans="3:26" ht="15" customHeight="1">
      <c r="C84" s="789"/>
      <c r="D84" s="789"/>
      <c r="E84" s="789"/>
      <c r="F84" s="789"/>
      <c r="G84" s="789"/>
      <c r="H84" s="789"/>
      <c r="I84" s="789"/>
      <c r="J84" s="789"/>
      <c r="K84" s="789"/>
      <c r="L84" s="789"/>
      <c r="M84" s="789"/>
      <c r="N84" s="789"/>
      <c r="O84" s="789"/>
      <c r="P84" s="789"/>
      <c r="Q84" s="789"/>
      <c r="R84" s="789"/>
      <c r="S84" s="789"/>
      <c r="T84" s="789"/>
      <c r="U84" s="789"/>
      <c r="V84" s="789"/>
      <c r="W84" s="789"/>
    </row>
    <row r="85" spans="3:26" ht="15" customHeight="1">
      <c r="C85" s="789"/>
      <c r="D85" s="789"/>
      <c r="E85" s="789"/>
      <c r="F85" s="789"/>
      <c r="G85" s="789"/>
      <c r="H85" s="789"/>
      <c r="I85" s="789"/>
      <c r="J85" s="789"/>
      <c r="K85" s="789"/>
      <c r="L85" s="789"/>
      <c r="M85" s="789"/>
      <c r="N85" s="789"/>
      <c r="O85" s="789"/>
      <c r="P85" s="789"/>
      <c r="Q85" s="789"/>
      <c r="R85" s="789"/>
      <c r="S85" s="789"/>
      <c r="T85" s="789"/>
      <c r="U85" s="789"/>
      <c r="V85" s="789"/>
      <c r="W85" s="789"/>
    </row>
    <row r="86" spans="3:26" ht="15" customHeight="1">
      <c r="C86" s="789"/>
      <c r="D86" s="789"/>
      <c r="E86" s="789"/>
      <c r="F86" s="789"/>
      <c r="G86" s="789"/>
      <c r="H86" s="789"/>
      <c r="I86" s="789"/>
      <c r="J86" s="789"/>
      <c r="K86" s="789"/>
      <c r="L86" s="789"/>
      <c r="M86" s="789"/>
      <c r="N86" s="789"/>
      <c r="O86" s="789"/>
      <c r="P86" s="789"/>
      <c r="Q86" s="789"/>
      <c r="R86" s="789"/>
      <c r="S86" s="789"/>
      <c r="T86" s="789"/>
      <c r="U86" s="789"/>
      <c r="V86" s="789"/>
      <c r="W86" s="789"/>
    </row>
    <row r="87" spans="3:26" ht="15" customHeight="1">
      <c r="C87" s="789"/>
      <c r="D87" s="789"/>
      <c r="E87" s="789"/>
      <c r="F87" s="789"/>
      <c r="G87" s="789"/>
      <c r="H87" s="789"/>
      <c r="I87" s="789"/>
      <c r="J87" s="789"/>
      <c r="K87" s="789"/>
      <c r="L87" s="789"/>
      <c r="M87" s="789"/>
      <c r="N87" s="789"/>
      <c r="O87" s="789"/>
      <c r="P87" s="789"/>
      <c r="Q87" s="789"/>
      <c r="R87" s="789"/>
      <c r="S87" s="789"/>
      <c r="T87" s="789"/>
      <c r="U87" s="789"/>
      <c r="V87" s="789"/>
      <c r="W87" s="789"/>
    </row>
    <row r="88" spans="3:26" ht="15" customHeight="1">
      <c r="C88" s="789"/>
      <c r="D88" s="789"/>
      <c r="E88" s="789"/>
      <c r="F88" s="789"/>
      <c r="G88" s="789"/>
      <c r="H88" s="789"/>
      <c r="I88" s="789"/>
      <c r="J88" s="789"/>
      <c r="K88" s="789"/>
      <c r="L88" s="789"/>
      <c r="M88" s="789"/>
      <c r="N88" s="789"/>
      <c r="O88" s="789"/>
      <c r="P88" s="789"/>
      <c r="Q88" s="789"/>
      <c r="R88" s="789"/>
      <c r="S88" s="789"/>
      <c r="T88" s="789"/>
      <c r="U88" s="789"/>
      <c r="V88" s="789"/>
      <c r="W88" s="789"/>
    </row>
    <row r="89" spans="3:26" ht="15" customHeight="1">
      <c r="C89" s="789"/>
      <c r="D89" s="789"/>
      <c r="E89" s="789"/>
      <c r="F89" s="789"/>
      <c r="G89" s="789"/>
      <c r="H89" s="789"/>
      <c r="I89" s="789"/>
      <c r="J89" s="789"/>
      <c r="K89" s="789"/>
      <c r="L89" s="789"/>
      <c r="M89" s="789"/>
      <c r="N89" s="789"/>
      <c r="O89" s="789"/>
      <c r="P89" s="789"/>
      <c r="Q89" s="789"/>
      <c r="R89" s="789"/>
      <c r="S89" s="789"/>
      <c r="T89" s="789"/>
      <c r="U89" s="789"/>
      <c r="V89" s="789"/>
      <c r="W89" s="789"/>
    </row>
    <row r="90" spans="3:26" ht="15" customHeight="1">
      <c r="C90" s="789"/>
      <c r="D90" s="789"/>
      <c r="E90" s="789"/>
      <c r="F90" s="789"/>
      <c r="G90" s="789"/>
      <c r="H90" s="789"/>
      <c r="I90" s="789"/>
      <c r="J90" s="789"/>
      <c r="K90" s="789"/>
      <c r="L90" s="789"/>
      <c r="M90" s="789"/>
      <c r="N90" s="789"/>
      <c r="O90" s="789"/>
      <c r="P90" s="789"/>
      <c r="Q90" s="789"/>
      <c r="R90" s="789"/>
      <c r="S90" s="789"/>
      <c r="T90" s="789"/>
      <c r="U90" s="789"/>
      <c r="V90" s="789"/>
      <c r="W90" s="789"/>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341E8-8544-4A8D-9DD6-6C72AFB960AF}">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29" t="s">
        <v>4096</v>
      </c>
      <c r="B1" s="829"/>
      <c r="C1" s="829"/>
      <c r="D1" s="829"/>
      <c r="E1" s="829"/>
      <c r="F1" s="829"/>
      <c r="G1" s="829"/>
      <c r="H1" s="829"/>
      <c r="I1" s="829"/>
      <c r="J1" s="829"/>
      <c r="K1" s="829"/>
      <c r="L1" s="829"/>
      <c r="M1" s="829"/>
      <c r="N1" s="829"/>
    </row>
    <row r="2" spans="1:14">
      <c r="A2" s="357"/>
      <c r="B2" s="357"/>
    </row>
    <row r="3" spans="1:14">
      <c r="A3" s="830" t="s">
        <v>4097</v>
      </c>
      <c r="B3" s="830"/>
      <c r="C3" s="830"/>
      <c r="D3" s="830"/>
      <c r="E3" s="830"/>
      <c r="F3" s="830"/>
      <c r="G3" s="830"/>
      <c r="H3" s="830"/>
      <c r="I3" s="830"/>
      <c r="J3" s="830"/>
      <c r="K3" s="830"/>
      <c r="L3" s="830"/>
      <c r="M3" s="830"/>
      <c r="N3" s="830"/>
    </row>
    <row r="4" spans="1:14">
      <c r="A4" s="357"/>
      <c r="B4" s="357"/>
    </row>
    <row r="5" spans="1:14">
      <c r="I5" s="358" t="s">
        <v>4098</v>
      </c>
      <c r="J5" s="831"/>
      <c r="K5" s="831"/>
      <c r="L5" s="831"/>
      <c r="M5" s="831"/>
      <c r="N5" s="831"/>
    </row>
    <row r="6" spans="1:14">
      <c r="F6" s="359"/>
      <c r="G6" s="359"/>
      <c r="H6" s="359"/>
      <c r="I6" s="360" t="s">
        <v>4099</v>
      </c>
      <c r="J6" s="994"/>
      <c r="K6" s="994"/>
      <c r="L6" s="994"/>
      <c r="M6" s="994"/>
      <c r="N6" s="994"/>
    </row>
    <row r="7" spans="1:14">
      <c r="F7" s="359"/>
      <c r="G7" s="359"/>
      <c r="H7" s="359"/>
      <c r="I7" s="360" t="s">
        <v>4100</v>
      </c>
      <c r="J7" s="731" t="s">
        <v>4101</v>
      </c>
      <c r="K7" s="731"/>
      <c r="L7" s="731"/>
      <c r="M7" s="731"/>
      <c r="N7" s="731"/>
    </row>
    <row r="8" spans="1:14">
      <c r="A8" s="357"/>
      <c r="B8" s="357"/>
    </row>
    <row r="9" spans="1:14">
      <c r="A9" s="829" t="s">
        <v>4102</v>
      </c>
      <c r="B9" s="829"/>
      <c r="C9" s="829"/>
      <c r="D9" s="829"/>
      <c r="E9" s="829"/>
      <c r="F9" s="829"/>
      <c r="G9" s="829"/>
      <c r="H9" s="829"/>
      <c r="I9" s="829"/>
      <c r="J9" s="829"/>
      <c r="K9" s="829"/>
      <c r="L9" s="829"/>
      <c r="M9" s="829"/>
      <c r="N9" s="829"/>
    </row>
    <row r="10" spans="1:14">
      <c r="A10" s="829" t="s">
        <v>4103</v>
      </c>
      <c r="B10" s="829"/>
      <c r="C10" s="829"/>
      <c r="D10" s="829"/>
      <c r="E10" s="829"/>
      <c r="F10" s="829"/>
      <c r="G10" s="829"/>
      <c r="H10" s="829"/>
      <c r="I10" s="829"/>
      <c r="J10" s="829"/>
      <c r="K10" s="829"/>
      <c r="L10" s="829"/>
      <c r="M10" s="829"/>
      <c r="N10" s="829"/>
    </row>
    <row r="11" spans="1:14" ht="18.75" customHeight="1">
      <c r="A11" s="839" t="s">
        <v>4104</v>
      </c>
      <c r="B11" s="840"/>
      <c r="C11" s="845" t="s">
        <v>4105</v>
      </c>
      <c r="D11" s="846"/>
      <c r="E11" s="846"/>
      <c r="F11" s="846"/>
      <c r="G11" s="846"/>
      <c r="H11" s="846"/>
      <c r="I11" s="846"/>
      <c r="J11" s="847"/>
      <c r="K11" s="361" t="s">
        <v>578</v>
      </c>
      <c r="L11" s="361"/>
      <c r="M11" s="361" t="s">
        <v>811</v>
      </c>
      <c r="N11" s="362" t="s">
        <v>561</v>
      </c>
    </row>
    <row r="12" spans="1:14" ht="18.75" customHeight="1">
      <c r="A12" s="841"/>
      <c r="B12" s="842"/>
      <c r="C12" s="848" t="s">
        <v>4106</v>
      </c>
      <c r="D12" s="838"/>
      <c r="E12" s="838"/>
      <c r="F12" s="838"/>
      <c r="G12" s="838"/>
      <c r="H12" s="838"/>
      <c r="I12" s="838"/>
      <c r="J12" s="849"/>
      <c r="K12" t="s">
        <v>578</v>
      </c>
      <c r="M12" t="s">
        <v>811</v>
      </c>
      <c r="N12" s="363" t="s">
        <v>561</v>
      </c>
    </row>
    <row r="13" spans="1:14" ht="18.75" customHeight="1">
      <c r="A13" s="841"/>
      <c r="B13" s="842"/>
      <c r="C13" s="848" t="s">
        <v>4107</v>
      </c>
      <c r="D13" s="838"/>
      <c r="E13" s="838"/>
      <c r="F13" s="838"/>
      <c r="G13" s="838"/>
      <c r="H13" s="838"/>
      <c r="I13" s="838"/>
      <c r="J13" s="849"/>
      <c r="K13" t="s">
        <v>578</v>
      </c>
      <c r="M13" t="s">
        <v>811</v>
      </c>
      <c r="N13" s="363" t="s">
        <v>561</v>
      </c>
    </row>
    <row r="14" spans="1:14" ht="18.75" customHeight="1">
      <c r="A14" s="841"/>
      <c r="B14" s="842"/>
      <c r="C14" s="848" t="s">
        <v>4106</v>
      </c>
      <c r="D14" s="838"/>
      <c r="E14" s="838"/>
      <c r="F14" s="838"/>
      <c r="G14" s="838"/>
      <c r="H14" s="838"/>
      <c r="I14" s="838"/>
      <c r="J14" s="849"/>
      <c r="K14" t="s">
        <v>578</v>
      </c>
      <c r="M14" t="s">
        <v>811</v>
      </c>
      <c r="N14" s="363" t="s">
        <v>561</v>
      </c>
    </row>
    <row r="15" spans="1:14" ht="18.75" customHeight="1">
      <c r="A15" s="841"/>
      <c r="B15" s="842"/>
      <c r="C15" s="848" t="s">
        <v>4108</v>
      </c>
      <c r="D15" s="838"/>
      <c r="E15" s="838"/>
      <c r="F15" s="838"/>
      <c r="G15" s="838"/>
      <c r="H15" s="838"/>
      <c r="I15" s="838"/>
      <c r="J15" s="849"/>
      <c r="K15" t="s">
        <v>578</v>
      </c>
      <c r="M15" t="s">
        <v>811</v>
      </c>
      <c r="N15" s="363" t="s">
        <v>561</v>
      </c>
    </row>
    <row r="16" spans="1:14" ht="18.75" customHeight="1">
      <c r="A16" s="841"/>
      <c r="B16" s="842"/>
      <c r="C16" s="848" t="s">
        <v>4109</v>
      </c>
      <c r="D16" s="838"/>
      <c r="E16" s="838"/>
      <c r="F16" s="838"/>
      <c r="G16" s="838"/>
      <c r="H16" s="838"/>
      <c r="I16" s="838"/>
      <c r="J16" s="849"/>
      <c r="K16" t="s">
        <v>578</v>
      </c>
      <c r="M16" t="s">
        <v>811</v>
      </c>
      <c r="N16" s="363" t="s">
        <v>561</v>
      </c>
    </row>
    <row r="17" spans="1:14" ht="18.75" customHeight="1">
      <c r="A17" s="841"/>
      <c r="B17" s="842"/>
      <c r="C17" s="848" t="s">
        <v>4110</v>
      </c>
      <c r="D17" s="838"/>
      <c r="E17" s="838"/>
      <c r="F17" s="838"/>
      <c r="G17" s="838"/>
      <c r="H17" s="838"/>
      <c r="I17" s="838"/>
      <c r="J17" s="849"/>
      <c r="K17" t="s">
        <v>578</v>
      </c>
      <c r="M17" t="s">
        <v>811</v>
      </c>
      <c r="N17" s="363" t="s">
        <v>561</v>
      </c>
    </row>
    <row r="18" spans="1:14" ht="19.5" customHeight="1">
      <c r="A18" s="843"/>
      <c r="B18" s="844"/>
      <c r="C18" s="850" t="s">
        <v>4111</v>
      </c>
      <c r="D18" s="851"/>
      <c r="E18" s="851"/>
      <c r="F18" s="851"/>
      <c r="G18" s="851"/>
      <c r="H18" s="851"/>
      <c r="I18" s="851"/>
      <c r="J18" s="852"/>
      <c r="K18" s="364" t="s">
        <v>578</v>
      </c>
      <c r="L18" s="364"/>
      <c r="M18" s="364" t="s">
        <v>811</v>
      </c>
      <c r="N18" s="365" t="s">
        <v>561</v>
      </c>
    </row>
    <row r="19" spans="1:14">
      <c r="A19" s="366"/>
      <c r="B19" s="366"/>
    </row>
    <row r="20" spans="1:14">
      <c r="A20" s="366"/>
      <c r="B20" s="366"/>
    </row>
    <row r="21" spans="1:14" ht="18.75" customHeight="1">
      <c r="A21" s="839" t="s">
        <v>4112</v>
      </c>
      <c r="B21" s="840"/>
      <c r="C21" s="860" t="s">
        <v>4113</v>
      </c>
      <c r="D21" s="860"/>
      <c r="E21" s="860"/>
      <c r="F21" s="861" t="s">
        <v>4114</v>
      </c>
      <c r="G21" s="862"/>
      <c r="H21" s="862"/>
      <c r="I21" s="862"/>
      <c r="J21" s="862"/>
      <c r="K21" s="367" t="s">
        <v>4115</v>
      </c>
      <c r="L21" s="367"/>
      <c r="M21" s="832" t="s">
        <v>4116</v>
      </c>
      <c r="N21" s="833"/>
    </row>
    <row r="22" spans="1:14">
      <c r="A22" s="841"/>
      <c r="B22" s="842"/>
      <c r="C22" s="834" t="s">
        <v>4117</v>
      </c>
      <c r="D22" s="835"/>
      <c r="E22" s="836"/>
      <c r="F22" s="368" t="s">
        <v>578</v>
      </c>
      <c r="G22" s="837"/>
      <c r="H22" s="838"/>
      <c r="I22" t="s">
        <v>811</v>
      </c>
      <c r="J22" t="s">
        <v>4118</v>
      </c>
      <c r="N22" s="363"/>
    </row>
    <row r="23" spans="1:14">
      <c r="A23" s="841"/>
      <c r="B23" s="842"/>
      <c r="C23" s="853" t="s">
        <v>4119</v>
      </c>
      <c r="D23" s="854"/>
      <c r="E23" s="855"/>
      <c r="F23" s="368" t="s">
        <v>578</v>
      </c>
      <c r="G23" s="837"/>
      <c r="H23" s="838"/>
      <c r="I23" t="s">
        <v>811</v>
      </c>
      <c r="J23" t="s">
        <v>4118</v>
      </c>
      <c r="N23" s="363"/>
    </row>
    <row r="24" spans="1:14">
      <c r="A24" s="841"/>
      <c r="B24" s="842"/>
      <c r="C24" s="853" t="s">
        <v>4120</v>
      </c>
      <c r="D24" s="854"/>
      <c r="E24" s="855"/>
      <c r="F24" s="368" t="s">
        <v>578</v>
      </c>
      <c r="G24" s="837"/>
      <c r="H24" s="838"/>
      <c r="I24" t="s">
        <v>811</v>
      </c>
      <c r="J24" t="s">
        <v>4118</v>
      </c>
      <c r="N24" s="363"/>
    </row>
    <row r="25" spans="1:14">
      <c r="A25" s="841"/>
      <c r="B25" s="842"/>
      <c r="C25" s="853" t="s">
        <v>4121</v>
      </c>
      <c r="D25" s="854"/>
      <c r="E25" s="855"/>
      <c r="F25" s="368" t="s">
        <v>578</v>
      </c>
      <c r="G25" s="837"/>
      <c r="H25" s="838"/>
      <c r="I25" t="s">
        <v>811</v>
      </c>
      <c r="J25" t="s">
        <v>4118</v>
      </c>
      <c r="N25" s="363"/>
    </row>
    <row r="26" spans="1:14">
      <c r="A26" s="841"/>
      <c r="B26" s="842"/>
      <c r="C26" s="853" t="s">
        <v>4122</v>
      </c>
      <c r="D26" s="854"/>
      <c r="E26" s="855"/>
      <c r="F26" s="368" t="s">
        <v>578</v>
      </c>
      <c r="G26" s="837"/>
      <c r="H26" s="838"/>
      <c r="I26" t="s">
        <v>811</v>
      </c>
      <c r="J26" t="s">
        <v>4118</v>
      </c>
      <c r="N26" s="363"/>
    </row>
    <row r="27" spans="1:14">
      <c r="A27" s="843"/>
      <c r="B27" s="844"/>
      <c r="C27" s="856" t="s">
        <v>4123</v>
      </c>
      <c r="D27" s="857"/>
      <c r="E27" s="858"/>
      <c r="F27" s="369" t="s">
        <v>578</v>
      </c>
      <c r="G27" s="859"/>
      <c r="H27" s="851"/>
      <c r="I27" s="364" t="s">
        <v>811</v>
      </c>
      <c r="J27" s="364" t="s">
        <v>4118</v>
      </c>
      <c r="K27" s="364"/>
      <c r="L27" s="364"/>
      <c r="M27" s="364"/>
      <c r="N27" s="365"/>
    </row>
    <row r="28" spans="1:14">
      <c r="A28" s="366"/>
      <c r="B28" s="366"/>
    </row>
    <row r="29" spans="1:14">
      <c r="A29" s="366"/>
      <c r="B29" s="366"/>
    </row>
    <row r="30" spans="1:14" ht="33.75" customHeight="1">
      <c r="A30" s="884" t="s">
        <v>4124</v>
      </c>
      <c r="B30" s="885"/>
      <c r="C30" s="874" t="s">
        <v>4125</v>
      </c>
      <c r="D30" s="875"/>
      <c r="E30" s="875"/>
      <c r="F30" s="875"/>
      <c r="G30" s="875"/>
      <c r="H30" s="875"/>
      <c r="I30" s="875"/>
      <c r="J30" s="875"/>
      <c r="K30" s="876"/>
      <c r="L30" s="370"/>
      <c r="M30" s="865" t="s">
        <v>4126</v>
      </c>
      <c r="N30" s="866"/>
    </row>
    <row r="31" spans="1:14" ht="33.75" customHeight="1">
      <c r="A31" s="886"/>
      <c r="B31" s="887"/>
      <c r="C31" s="890"/>
      <c r="D31" s="891"/>
      <c r="E31" s="891"/>
      <c r="F31" s="891"/>
      <c r="G31" s="891"/>
      <c r="H31" s="891"/>
      <c r="I31" s="891"/>
      <c r="J31" s="891"/>
      <c r="K31" s="892"/>
      <c r="L31" s="371"/>
      <c r="M31" s="831" t="s">
        <v>4127</v>
      </c>
      <c r="N31" s="867"/>
    </row>
    <row r="32" spans="1:14" ht="40.5" customHeight="1">
      <c r="A32" s="886"/>
      <c r="B32" s="887"/>
      <c r="C32" s="874" t="s">
        <v>4128</v>
      </c>
      <c r="D32" s="875"/>
      <c r="E32" s="875"/>
      <c r="F32" s="875"/>
      <c r="G32" s="875"/>
      <c r="H32" s="875"/>
      <c r="I32" s="875"/>
      <c r="J32" s="875"/>
      <c r="K32" s="876"/>
      <c r="L32" s="370"/>
      <c r="M32" s="865" t="s">
        <v>4126</v>
      </c>
      <c r="N32" s="866"/>
    </row>
    <row r="33" spans="1:14" ht="40.5" customHeight="1">
      <c r="A33" s="886"/>
      <c r="B33" s="887"/>
      <c r="C33" s="890"/>
      <c r="D33" s="891"/>
      <c r="E33" s="891"/>
      <c r="F33" s="891"/>
      <c r="G33" s="891"/>
      <c r="H33" s="891"/>
      <c r="I33" s="891"/>
      <c r="J33" s="891"/>
      <c r="K33" s="892"/>
      <c r="L33" s="371"/>
      <c r="M33" s="831" t="s">
        <v>4127</v>
      </c>
      <c r="N33" s="867"/>
    </row>
    <row r="34" spans="1:14" ht="22.5" customHeight="1">
      <c r="A34" s="886"/>
      <c r="B34" s="887"/>
      <c r="C34" s="880" t="s">
        <v>4129</v>
      </c>
      <c r="D34" s="881"/>
      <c r="E34" s="881"/>
      <c r="F34" s="881"/>
      <c r="G34" s="881"/>
      <c r="H34" s="881"/>
      <c r="I34" s="881"/>
      <c r="J34" s="881"/>
      <c r="K34" s="882"/>
      <c r="L34" s="370"/>
      <c r="M34" s="865" t="s">
        <v>4126</v>
      </c>
      <c r="N34" s="866"/>
    </row>
    <row r="35" spans="1:14" ht="22.5" customHeight="1">
      <c r="A35" s="886"/>
      <c r="B35" s="887"/>
      <c r="C35" s="890"/>
      <c r="D35" s="891"/>
      <c r="E35" s="891"/>
      <c r="F35" s="891"/>
      <c r="G35" s="891"/>
      <c r="H35" s="891"/>
      <c r="I35" s="891"/>
      <c r="J35" s="891"/>
      <c r="K35" s="892"/>
      <c r="L35" s="371"/>
      <c r="M35" s="831" t="s">
        <v>4127</v>
      </c>
      <c r="N35" s="867"/>
    </row>
    <row r="36" spans="1:14" ht="21" customHeight="1">
      <c r="A36" s="886"/>
      <c r="B36" s="887"/>
      <c r="C36" s="868" t="s">
        <v>4130</v>
      </c>
      <c r="D36" s="832"/>
      <c r="E36" s="832"/>
      <c r="F36" s="832"/>
      <c r="G36" s="832"/>
      <c r="H36" s="832"/>
      <c r="I36" s="832"/>
      <c r="J36" s="832"/>
      <c r="K36" s="832"/>
      <c r="L36" s="832"/>
      <c r="M36" s="832"/>
      <c r="N36" s="869"/>
    </row>
    <row r="37" spans="1:14" ht="22.5" customHeight="1">
      <c r="A37" s="886"/>
      <c r="B37" s="887"/>
      <c r="C37" s="863" t="s">
        <v>4131</v>
      </c>
      <c r="D37" s="864" t="s">
        <v>4132</v>
      </c>
      <c r="E37" s="864"/>
      <c r="F37" s="864"/>
      <c r="G37" s="864"/>
      <c r="H37" s="864"/>
      <c r="I37" s="864"/>
      <c r="J37" s="864"/>
      <c r="K37" s="864"/>
      <c r="L37" s="370"/>
      <c r="M37" s="865" t="s">
        <v>4126</v>
      </c>
      <c r="N37" s="866"/>
    </row>
    <row r="38" spans="1:14" ht="22.5" customHeight="1">
      <c r="A38" s="886"/>
      <c r="B38" s="887"/>
      <c r="C38" s="863"/>
      <c r="D38" s="864"/>
      <c r="E38" s="864"/>
      <c r="F38" s="864"/>
      <c r="G38" s="864"/>
      <c r="H38" s="864"/>
      <c r="I38" s="864"/>
      <c r="J38" s="864"/>
      <c r="K38" s="864"/>
      <c r="L38" s="371"/>
      <c r="M38" s="831" t="s">
        <v>4127</v>
      </c>
      <c r="N38" s="867"/>
    </row>
    <row r="39" spans="1:14" ht="22.5" customHeight="1">
      <c r="A39" s="886"/>
      <c r="B39" s="887"/>
      <c r="C39" s="863" t="s">
        <v>4133</v>
      </c>
      <c r="D39" s="864" t="s">
        <v>4134</v>
      </c>
      <c r="E39" s="864"/>
      <c r="F39" s="864"/>
      <c r="G39" s="864"/>
      <c r="H39" s="864"/>
      <c r="I39" s="864"/>
      <c r="J39" s="864"/>
      <c r="K39" s="864"/>
      <c r="L39" s="370"/>
      <c r="M39" s="865" t="s">
        <v>4126</v>
      </c>
      <c r="N39" s="866"/>
    </row>
    <row r="40" spans="1:14" ht="22.5" customHeight="1">
      <c r="A40" s="886"/>
      <c r="B40" s="887"/>
      <c r="C40" s="863"/>
      <c r="D40" s="864"/>
      <c r="E40" s="864"/>
      <c r="F40" s="864"/>
      <c r="G40" s="864"/>
      <c r="H40" s="864"/>
      <c r="I40" s="864"/>
      <c r="J40" s="864"/>
      <c r="K40" s="864"/>
      <c r="L40" s="371"/>
      <c r="M40" s="831" t="s">
        <v>4127</v>
      </c>
      <c r="N40" s="867"/>
    </row>
    <row r="41" spans="1:14" ht="22.5" customHeight="1">
      <c r="A41" s="886"/>
      <c r="B41" s="887"/>
      <c r="C41" s="863" t="s">
        <v>4135</v>
      </c>
      <c r="D41" s="864" t="s">
        <v>4136</v>
      </c>
      <c r="E41" s="864"/>
      <c r="F41" s="864"/>
      <c r="G41" s="864"/>
      <c r="H41" s="864"/>
      <c r="I41" s="864"/>
      <c r="J41" s="864"/>
      <c r="K41" s="864"/>
      <c r="L41" s="370"/>
      <c r="M41" s="865" t="s">
        <v>4126</v>
      </c>
      <c r="N41" s="866"/>
    </row>
    <row r="42" spans="1:14" ht="22.5" customHeight="1">
      <c r="A42" s="886"/>
      <c r="B42" s="887"/>
      <c r="C42" s="863"/>
      <c r="D42" s="864"/>
      <c r="E42" s="864"/>
      <c r="F42" s="864"/>
      <c r="G42" s="864"/>
      <c r="H42" s="864"/>
      <c r="I42" s="864"/>
      <c r="J42" s="864"/>
      <c r="K42" s="864"/>
      <c r="L42" s="371"/>
      <c r="M42" s="831" t="s">
        <v>4127</v>
      </c>
      <c r="N42" s="867"/>
    </row>
    <row r="43" spans="1:14" ht="24.75" customHeight="1">
      <c r="A43" s="886"/>
      <c r="B43" s="887"/>
      <c r="C43" s="863" t="s">
        <v>4137</v>
      </c>
      <c r="D43" s="864" t="s">
        <v>4138</v>
      </c>
      <c r="E43" s="864"/>
      <c r="F43" s="864"/>
      <c r="G43" s="864"/>
      <c r="H43" s="864"/>
      <c r="I43" s="864"/>
      <c r="J43" s="864"/>
      <c r="K43" s="864"/>
      <c r="L43" s="370"/>
      <c r="M43" s="865" t="s">
        <v>4126</v>
      </c>
      <c r="N43" s="866"/>
    </row>
    <row r="44" spans="1:14" ht="24.75" customHeight="1">
      <c r="A44" s="886"/>
      <c r="B44" s="887"/>
      <c r="C44" s="863"/>
      <c r="D44" s="864"/>
      <c r="E44" s="864"/>
      <c r="F44" s="864"/>
      <c r="G44" s="864"/>
      <c r="H44" s="864"/>
      <c r="I44" s="864"/>
      <c r="J44" s="864"/>
      <c r="K44" s="864"/>
      <c r="L44" s="371"/>
      <c r="M44" s="831" t="s">
        <v>4127</v>
      </c>
      <c r="N44" s="867"/>
    </row>
    <row r="45" spans="1:14" ht="24.75" customHeight="1">
      <c r="A45" s="886"/>
      <c r="B45" s="887"/>
      <c r="C45" s="863" t="s">
        <v>4139</v>
      </c>
      <c r="D45" s="864" t="s">
        <v>4140</v>
      </c>
      <c r="E45" s="864"/>
      <c r="F45" s="864"/>
      <c r="G45" s="864"/>
      <c r="H45" s="864"/>
      <c r="I45" s="864"/>
      <c r="J45" s="864"/>
      <c r="K45" s="864"/>
      <c r="L45" s="370"/>
      <c r="M45" s="865" t="s">
        <v>4126</v>
      </c>
      <c r="N45" s="866"/>
    </row>
    <row r="46" spans="1:14" ht="24.75" customHeight="1">
      <c r="A46" s="886"/>
      <c r="B46" s="887"/>
      <c r="C46" s="863"/>
      <c r="D46" s="864"/>
      <c r="E46" s="864"/>
      <c r="F46" s="864"/>
      <c r="G46" s="864"/>
      <c r="H46" s="864"/>
      <c r="I46" s="864"/>
      <c r="J46" s="864"/>
      <c r="K46" s="864"/>
      <c r="L46" s="371"/>
      <c r="M46" s="831" t="s">
        <v>4127</v>
      </c>
      <c r="N46" s="867"/>
    </row>
    <row r="47" spans="1:14" ht="52.5" customHeight="1">
      <c r="A47" s="886"/>
      <c r="B47" s="887"/>
      <c r="C47" s="863" t="s">
        <v>4141</v>
      </c>
      <c r="D47" s="864" t="s">
        <v>4142</v>
      </c>
      <c r="E47" s="864"/>
      <c r="F47" s="864"/>
      <c r="G47" s="864"/>
      <c r="H47" s="864"/>
      <c r="I47" s="864"/>
      <c r="J47" s="864"/>
      <c r="K47" s="864"/>
      <c r="L47" s="370"/>
      <c r="M47" s="865" t="s">
        <v>4126</v>
      </c>
      <c r="N47" s="866"/>
    </row>
    <row r="48" spans="1:14" ht="52.5" customHeight="1">
      <c r="A48" s="886"/>
      <c r="B48" s="887"/>
      <c r="C48" s="863"/>
      <c r="D48" s="864"/>
      <c r="E48" s="864"/>
      <c r="F48" s="864"/>
      <c r="G48" s="864"/>
      <c r="H48" s="864"/>
      <c r="I48" s="864"/>
      <c r="J48" s="864"/>
      <c r="K48" s="864"/>
      <c r="L48" s="371"/>
      <c r="M48" s="831" t="s">
        <v>4127</v>
      </c>
      <c r="N48" s="867"/>
    </row>
    <row r="49" spans="1:14" ht="41.25" customHeight="1">
      <c r="A49" s="886"/>
      <c r="B49" s="887"/>
      <c r="C49" s="870" t="s">
        <v>4143</v>
      </c>
      <c r="D49" s="871"/>
      <c r="E49" s="871"/>
      <c r="F49" s="871"/>
      <c r="G49" s="871"/>
      <c r="H49" s="871"/>
      <c r="I49" s="871"/>
      <c r="J49" s="871"/>
      <c r="K49" s="872"/>
      <c r="L49" s="370"/>
      <c r="M49" s="865" t="s">
        <v>4126</v>
      </c>
      <c r="N49" s="866"/>
    </row>
    <row r="50" spans="1:14" ht="41.25" customHeight="1">
      <c r="A50" s="886"/>
      <c r="B50" s="887"/>
      <c r="C50" s="870"/>
      <c r="D50" s="871"/>
      <c r="E50" s="871"/>
      <c r="F50" s="871"/>
      <c r="G50" s="871"/>
      <c r="H50" s="871"/>
      <c r="I50" s="871"/>
      <c r="J50" s="871"/>
      <c r="K50" s="872"/>
      <c r="L50" s="371"/>
      <c r="M50" s="831" t="s">
        <v>4127</v>
      </c>
      <c r="N50" s="867"/>
    </row>
    <row r="51" spans="1:14" ht="19.5" customHeight="1">
      <c r="A51" s="886"/>
      <c r="B51" s="887"/>
      <c r="C51" s="870" t="s">
        <v>4144</v>
      </c>
      <c r="D51" s="871"/>
      <c r="E51" s="871"/>
      <c r="F51" s="871"/>
      <c r="G51" s="871"/>
      <c r="H51" s="871"/>
      <c r="I51" s="871"/>
      <c r="J51" s="871"/>
      <c r="K51" s="872"/>
      <c r="L51" s="370"/>
      <c r="M51" s="865" t="s">
        <v>4126</v>
      </c>
      <c r="N51" s="866"/>
    </row>
    <row r="52" spans="1:14" ht="19.5" customHeight="1">
      <c r="A52" s="886"/>
      <c r="B52" s="887"/>
      <c r="C52" s="870"/>
      <c r="D52" s="871"/>
      <c r="E52" s="871"/>
      <c r="F52" s="871"/>
      <c r="G52" s="871"/>
      <c r="H52" s="871"/>
      <c r="I52" s="871"/>
      <c r="J52" s="871"/>
      <c r="K52" s="872"/>
      <c r="L52" s="371"/>
      <c r="M52" s="831" t="s">
        <v>4127</v>
      </c>
      <c r="N52" s="867"/>
    </row>
    <row r="53" spans="1:14" ht="18.75" customHeight="1">
      <c r="A53" s="886"/>
      <c r="B53" s="887"/>
      <c r="C53" s="870" t="s">
        <v>4145</v>
      </c>
      <c r="D53" s="871"/>
      <c r="E53" s="871"/>
      <c r="F53" s="871"/>
      <c r="G53" s="871"/>
      <c r="H53" s="871"/>
      <c r="I53" s="871"/>
      <c r="J53" s="871"/>
      <c r="K53" s="872"/>
      <c r="L53" s="370"/>
      <c r="M53" s="865" t="s">
        <v>4126</v>
      </c>
      <c r="N53" s="866"/>
    </row>
    <row r="54" spans="1:14">
      <c r="A54" s="886"/>
      <c r="B54" s="887"/>
      <c r="C54" s="870"/>
      <c r="D54" s="871"/>
      <c r="E54" s="871"/>
      <c r="F54" s="871"/>
      <c r="G54" s="871"/>
      <c r="H54" s="871"/>
      <c r="I54" s="871"/>
      <c r="J54" s="871"/>
      <c r="K54" s="872"/>
      <c r="L54" s="371"/>
      <c r="M54" s="831" t="s">
        <v>4127</v>
      </c>
      <c r="N54" s="867"/>
    </row>
    <row r="55" spans="1:14" ht="18.75" customHeight="1">
      <c r="A55" s="886"/>
      <c r="B55" s="887"/>
      <c r="C55" s="870" t="s">
        <v>4146</v>
      </c>
      <c r="D55" s="871"/>
      <c r="E55" s="871"/>
      <c r="F55" s="871"/>
      <c r="G55" s="871"/>
      <c r="H55" s="871"/>
      <c r="I55" s="871"/>
      <c r="J55" s="871"/>
      <c r="K55" s="872"/>
      <c r="L55" s="370"/>
      <c r="M55" s="865" t="s">
        <v>4126</v>
      </c>
      <c r="N55" s="866"/>
    </row>
    <row r="56" spans="1:14">
      <c r="A56" s="888"/>
      <c r="B56" s="889"/>
      <c r="C56" s="870"/>
      <c r="D56" s="871"/>
      <c r="E56" s="871"/>
      <c r="F56" s="871"/>
      <c r="G56" s="871"/>
      <c r="H56" s="871"/>
      <c r="I56" s="871"/>
      <c r="J56" s="871"/>
      <c r="K56" s="872"/>
      <c r="L56" s="371"/>
      <c r="M56" s="831" t="s">
        <v>4127</v>
      </c>
      <c r="N56" s="867"/>
    </row>
    <row r="57" spans="1:14">
      <c r="A57" s="372"/>
      <c r="B57" s="372"/>
    </row>
    <row r="58" spans="1:14">
      <c r="A58" s="372"/>
      <c r="B58" s="372"/>
    </row>
    <row r="59" spans="1:14">
      <c r="A59" s="873" t="s">
        <v>4147</v>
      </c>
      <c r="B59" s="873"/>
      <c r="C59" s="873"/>
      <c r="D59" s="873"/>
      <c r="E59" s="873"/>
      <c r="F59" s="873"/>
      <c r="G59" s="873"/>
      <c r="H59" s="873"/>
      <c r="I59" s="873"/>
      <c r="J59" s="873"/>
      <c r="K59" s="873"/>
      <c r="L59" s="873"/>
      <c r="M59" s="873"/>
      <c r="N59" s="873"/>
    </row>
    <row r="60" spans="1:14" ht="23.25" customHeight="1">
      <c r="A60" s="860" t="s">
        <v>4148</v>
      </c>
      <c r="B60" s="860"/>
      <c r="C60" s="860"/>
      <c r="D60" s="860"/>
      <c r="E60" s="860"/>
      <c r="F60" s="860"/>
      <c r="G60" s="860"/>
      <c r="H60" s="860"/>
      <c r="I60" s="860"/>
      <c r="J60" s="860"/>
      <c r="K60" s="860"/>
      <c r="L60" s="860"/>
      <c r="M60" s="860"/>
      <c r="N60" s="860"/>
    </row>
    <row r="61" spans="1:14" ht="27" customHeight="1">
      <c r="A61" s="874" t="s">
        <v>4149</v>
      </c>
      <c r="B61" s="875"/>
      <c r="C61" s="875"/>
      <c r="D61" s="875"/>
      <c r="E61" s="875"/>
      <c r="F61" s="875"/>
      <c r="G61" s="875"/>
      <c r="H61" s="875"/>
      <c r="I61" s="875"/>
      <c r="J61" s="875"/>
      <c r="K61" s="875"/>
      <c r="L61" s="875"/>
      <c r="M61" s="875"/>
      <c r="N61" s="876"/>
    </row>
    <row r="62" spans="1:14">
      <c r="A62" s="877"/>
      <c r="B62" s="878"/>
      <c r="C62" s="878"/>
      <c r="D62" s="878"/>
      <c r="E62" s="878"/>
      <c r="F62" s="878"/>
      <c r="G62" s="878"/>
      <c r="H62" s="878"/>
      <c r="I62" s="878"/>
      <c r="J62" s="878"/>
      <c r="K62" s="878"/>
      <c r="L62" s="878"/>
      <c r="M62" s="878"/>
      <c r="N62" s="879"/>
    </row>
    <row r="63" spans="1:14" ht="19.5" customHeight="1">
      <c r="A63" s="880" t="s">
        <v>4150</v>
      </c>
      <c r="B63" s="881"/>
      <c r="C63" s="881"/>
      <c r="D63" s="881"/>
      <c r="E63" s="881"/>
      <c r="F63" s="881"/>
      <c r="G63" s="881"/>
      <c r="H63" s="881"/>
      <c r="I63" s="881"/>
      <c r="J63" s="881"/>
      <c r="K63" s="881"/>
      <c r="L63" s="881"/>
      <c r="M63" s="881"/>
      <c r="N63" s="882"/>
    </row>
    <row r="64" spans="1:14" ht="19.5" customHeight="1">
      <c r="A64" s="373"/>
      <c r="B64" s="883"/>
      <c r="C64" s="883"/>
      <c r="D64" s="374" t="s">
        <v>4151</v>
      </c>
      <c r="E64" s="374" t="s">
        <v>4152</v>
      </c>
      <c r="F64" s="863" t="s">
        <v>4153</v>
      </c>
      <c r="G64" s="863"/>
      <c r="H64" s="863"/>
      <c r="I64" s="863"/>
      <c r="J64" s="863" t="s">
        <v>4154</v>
      </c>
      <c r="K64" s="863"/>
      <c r="L64" s="863"/>
      <c r="N64" s="363"/>
    </row>
    <row r="65" spans="1:14" ht="19.5" customHeight="1">
      <c r="A65" s="368"/>
      <c r="B65" s="883" t="s">
        <v>4155</v>
      </c>
      <c r="C65" s="883"/>
      <c r="D65" s="375"/>
      <c r="E65" s="375"/>
      <c r="F65" s="863"/>
      <c r="G65" s="863"/>
      <c r="H65" s="863"/>
      <c r="I65" s="863"/>
      <c r="J65" s="863"/>
      <c r="K65" s="863"/>
      <c r="L65" s="863"/>
      <c r="N65" s="363"/>
    </row>
    <row r="66" spans="1:14" ht="19.5" customHeight="1">
      <c r="A66" s="368"/>
      <c r="B66" s="883" t="s">
        <v>4156</v>
      </c>
      <c r="C66" s="883"/>
      <c r="D66" s="375"/>
      <c r="E66" s="375"/>
      <c r="F66" s="863"/>
      <c r="G66" s="863"/>
      <c r="H66" s="863"/>
      <c r="I66" s="863"/>
      <c r="J66" s="863"/>
      <c r="K66" s="863"/>
      <c r="L66" s="863"/>
      <c r="N66" s="363"/>
    </row>
    <row r="67" spans="1:14" ht="19.5" customHeight="1">
      <c r="A67" s="368"/>
      <c r="B67" s="883" t="s">
        <v>4157</v>
      </c>
      <c r="C67" s="883"/>
      <c r="D67" s="375"/>
      <c r="E67" s="375"/>
      <c r="F67" s="863"/>
      <c r="G67" s="863"/>
      <c r="H67" s="863"/>
      <c r="I67" s="863"/>
      <c r="J67" s="863"/>
      <c r="K67" s="863"/>
      <c r="L67" s="863"/>
      <c r="N67" s="363"/>
    </row>
    <row r="68" spans="1:14" ht="19.5" customHeight="1">
      <c r="A68" s="368"/>
      <c r="B68" s="883" t="s">
        <v>4158</v>
      </c>
      <c r="C68" s="883"/>
      <c r="D68" s="375"/>
      <c r="E68" s="375"/>
      <c r="F68" s="863"/>
      <c r="G68" s="863"/>
      <c r="H68" s="863"/>
      <c r="I68" s="863"/>
      <c r="J68" s="863"/>
      <c r="K68" s="863"/>
      <c r="L68" s="863"/>
      <c r="N68" s="363"/>
    </row>
    <row r="69" spans="1:14" ht="19.5" customHeight="1">
      <c r="A69" s="368"/>
      <c r="B69" s="883" t="s">
        <v>4159</v>
      </c>
      <c r="C69" s="883"/>
      <c r="D69" s="375"/>
      <c r="E69" s="375"/>
      <c r="F69" s="863"/>
      <c r="G69" s="863"/>
      <c r="H69" s="863"/>
      <c r="I69" s="863"/>
      <c r="J69" s="863"/>
      <c r="K69" s="863"/>
      <c r="L69" s="863"/>
      <c r="N69" s="363"/>
    </row>
    <row r="70" spans="1:14" ht="18.75" customHeight="1">
      <c r="A70" s="368"/>
      <c r="B70" s="894" t="s">
        <v>4160</v>
      </c>
      <c r="C70" s="894"/>
      <c r="D70" s="894"/>
      <c r="E70" s="894"/>
      <c r="F70" s="894"/>
      <c r="G70" s="894"/>
      <c r="H70" s="894"/>
      <c r="I70" s="894"/>
      <c r="J70" s="894"/>
      <c r="K70" s="894"/>
      <c r="L70" s="894"/>
      <c r="N70" s="363"/>
    </row>
    <row r="71" spans="1:14" ht="18.75" customHeight="1">
      <c r="A71" s="368"/>
      <c r="B71" s="895" t="s">
        <v>4161</v>
      </c>
      <c r="C71" s="895"/>
      <c r="D71" s="895"/>
      <c r="E71" s="895"/>
      <c r="F71" s="895"/>
      <c r="G71" s="895"/>
      <c r="H71" s="895"/>
      <c r="I71" s="895"/>
      <c r="J71" s="895"/>
      <c r="K71" s="895"/>
      <c r="L71" s="895"/>
      <c r="N71" s="363"/>
    </row>
    <row r="72" spans="1:14" ht="18.75" customHeight="1">
      <c r="A72" s="368"/>
      <c r="B72" s="895" t="s">
        <v>4162</v>
      </c>
      <c r="C72" s="895"/>
      <c r="D72" s="895"/>
      <c r="E72" s="895"/>
      <c r="F72" s="895"/>
      <c r="G72" s="895"/>
      <c r="H72" s="895"/>
      <c r="I72" s="895"/>
      <c r="J72" s="895"/>
      <c r="K72" s="895"/>
      <c r="L72" s="895"/>
      <c r="N72" s="363"/>
    </row>
    <row r="73" spans="1:14">
      <c r="A73" s="848"/>
      <c r="B73" s="893"/>
      <c r="C73" s="893"/>
      <c r="D73" s="893"/>
      <c r="E73" s="893"/>
      <c r="F73" s="893"/>
      <c r="N73" s="363"/>
    </row>
    <row r="74" spans="1:14">
      <c r="A74" s="848" t="s">
        <v>4163</v>
      </c>
      <c r="B74" s="893"/>
      <c r="C74" s="893"/>
      <c r="D74" s="893"/>
      <c r="E74" s="893"/>
      <c r="F74" s="893"/>
      <c r="N74" s="363"/>
    </row>
    <row r="75" spans="1:14" ht="27">
      <c r="A75" s="373"/>
      <c r="B75" s="883"/>
      <c r="C75" s="883"/>
      <c r="D75" s="374" t="s">
        <v>4164</v>
      </c>
      <c r="N75" s="363"/>
    </row>
    <row r="76" spans="1:14">
      <c r="A76" s="368"/>
      <c r="B76" s="883" t="s">
        <v>4156</v>
      </c>
      <c r="C76" s="883"/>
      <c r="D76" s="376"/>
      <c r="N76" s="363"/>
    </row>
    <row r="77" spans="1:14">
      <c r="A77" s="368"/>
      <c r="B77" s="883" t="s">
        <v>4157</v>
      </c>
      <c r="C77" s="883"/>
      <c r="D77" s="376"/>
      <c r="N77" s="363"/>
    </row>
    <row r="78" spans="1:14">
      <c r="A78" s="368"/>
      <c r="B78" s="883" t="s">
        <v>4158</v>
      </c>
      <c r="C78" s="883"/>
      <c r="D78" s="376"/>
      <c r="N78" s="363"/>
    </row>
    <row r="79" spans="1:14">
      <c r="A79" s="368"/>
      <c r="B79" s="883" t="s">
        <v>4159</v>
      </c>
      <c r="C79" s="883"/>
      <c r="D79" s="376"/>
      <c r="N79" s="363"/>
    </row>
    <row r="80" spans="1:14" ht="9" customHeight="1">
      <c r="A80" s="369"/>
      <c r="B80" s="377"/>
      <c r="C80" s="377"/>
      <c r="D80" s="364"/>
      <c r="E80" s="364"/>
      <c r="F80" s="364"/>
      <c r="G80" s="364"/>
      <c r="H80" s="364"/>
      <c r="I80" s="364"/>
      <c r="J80" s="364"/>
      <c r="K80" s="364"/>
      <c r="L80" s="364"/>
      <c r="M80" s="364"/>
      <c r="N80" s="365"/>
    </row>
    <row r="81" spans="1:14" ht="12" customHeight="1">
      <c r="A81" s="366"/>
      <c r="B81" s="366"/>
    </row>
    <row r="82" spans="1:14" ht="12" customHeight="1">
      <c r="A82" s="366"/>
      <c r="B82" s="366"/>
    </row>
    <row r="83" spans="1:14" ht="23.25" customHeight="1">
      <c r="A83" s="868" t="s">
        <v>4165</v>
      </c>
      <c r="B83" s="832"/>
      <c r="C83" s="832"/>
      <c r="D83" s="832"/>
      <c r="E83" s="832"/>
      <c r="F83" s="832"/>
      <c r="G83" s="832"/>
      <c r="H83" s="832"/>
      <c r="I83" s="832"/>
      <c r="J83" s="832"/>
      <c r="K83" s="832"/>
      <c r="L83" s="832"/>
      <c r="M83" s="832"/>
      <c r="N83" s="869"/>
    </row>
    <row r="84" spans="1:14">
      <c r="A84" s="874" t="s">
        <v>4166</v>
      </c>
      <c r="B84" s="875"/>
      <c r="C84" s="875"/>
      <c r="D84" s="875"/>
      <c r="E84" s="875"/>
      <c r="F84" s="875"/>
      <c r="G84" s="875"/>
      <c r="H84" s="875"/>
      <c r="I84" s="875"/>
      <c r="J84" s="875"/>
      <c r="K84" s="875"/>
      <c r="L84" s="875"/>
      <c r="M84" s="875"/>
      <c r="N84" s="876"/>
    </row>
    <row r="85" spans="1:14">
      <c r="A85" s="368"/>
      <c r="B85" s="896" t="s">
        <v>4167</v>
      </c>
      <c r="C85" s="897"/>
      <c r="D85" s="897"/>
      <c r="E85" s="897"/>
      <c r="F85" t="s">
        <v>578</v>
      </c>
      <c r="G85" s="898"/>
      <c r="H85" s="898"/>
      <c r="I85" t="s">
        <v>811</v>
      </c>
      <c r="J85" t="s">
        <v>561</v>
      </c>
      <c r="N85" s="363"/>
    </row>
    <row r="86" spans="1:14" ht="18.75" customHeight="1">
      <c r="A86" s="368"/>
      <c r="B86" s="896" t="s">
        <v>4168</v>
      </c>
      <c r="C86" s="897"/>
      <c r="D86" s="897"/>
      <c r="E86" s="897"/>
      <c r="F86" t="s">
        <v>578</v>
      </c>
      <c r="G86" s="898"/>
      <c r="H86" s="898"/>
      <c r="I86" t="s">
        <v>811</v>
      </c>
      <c r="J86" t="s">
        <v>561</v>
      </c>
      <c r="N86" s="363"/>
    </row>
    <row r="87" spans="1:14" ht="18.75" customHeight="1">
      <c r="A87" s="368"/>
      <c r="B87" s="896" t="s">
        <v>4169</v>
      </c>
      <c r="C87" s="897"/>
      <c r="D87" s="897"/>
      <c r="E87" s="897"/>
      <c r="F87" t="s">
        <v>578</v>
      </c>
      <c r="G87" s="898"/>
      <c r="H87" s="898"/>
      <c r="I87" t="s">
        <v>811</v>
      </c>
      <c r="J87" t="s">
        <v>561</v>
      </c>
      <c r="N87" s="363"/>
    </row>
    <row r="88" spans="1:14" ht="18.75" customHeight="1">
      <c r="A88" s="368"/>
      <c r="B88" s="896" t="s">
        <v>4170</v>
      </c>
      <c r="C88" s="897"/>
      <c r="D88" s="897"/>
      <c r="E88" s="897"/>
      <c r="F88" t="s">
        <v>578</v>
      </c>
      <c r="G88" s="898"/>
      <c r="H88" s="898"/>
      <c r="I88" t="s">
        <v>811</v>
      </c>
      <c r="J88" t="s">
        <v>561</v>
      </c>
      <c r="N88" s="363"/>
    </row>
    <row r="89" spans="1:14" ht="18.75" customHeight="1">
      <c r="A89" s="368"/>
      <c r="B89" s="896" t="s">
        <v>4171</v>
      </c>
      <c r="C89" s="897"/>
      <c r="D89" s="897"/>
      <c r="E89" s="897"/>
      <c r="F89" t="s">
        <v>578</v>
      </c>
      <c r="G89" s="898"/>
      <c r="H89" s="898"/>
      <c r="I89" t="s">
        <v>811</v>
      </c>
      <c r="J89" t="s">
        <v>561</v>
      </c>
      <c r="N89" s="363"/>
    </row>
    <row r="90" spans="1:14" ht="18.75" customHeight="1">
      <c r="A90" s="368"/>
      <c r="B90" s="896" t="s">
        <v>4172</v>
      </c>
      <c r="C90" s="897"/>
      <c r="D90" s="897"/>
      <c r="E90" s="897"/>
      <c r="F90" t="s">
        <v>578</v>
      </c>
      <c r="G90" s="898"/>
      <c r="H90" s="898"/>
      <c r="I90" t="s">
        <v>811</v>
      </c>
      <c r="J90" t="s">
        <v>561</v>
      </c>
      <c r="N90" s="363"/>
    </row>
    <row r="91" spans="1:14">
      <c r="A91" s="371"/>
      <c r="B91" s="378"/>
      <c r="C91" s="364"/>
      <c r="D91" s="364"/>
      <c r="E91" s="364"/>
      <c r="F91" s="364"/>
      <c r="G91" s="364"/>
      <c r="H91" s="364"/>
      <c r="I91" s="364"/>
      <c r="J91" s="364"/>
      <c r="K91" s="364"/>
      <c r="L91" s="364"/>
      <c r="M91" s="364"/>
      <c r="N91" s="365"/>
    </row>
    <row r="92" spans="1:14">
      <c r="A92" s="372"/>
      <c r="B92" s="372"/>
    </row>
    <row r="93" spans="1:14">
      <c r="A93" s="372"/>
      <c r="B93" s="372"/>
    </row>
    <row r="94" spans="1:14" ht="23.25" customHeight="1">
      <c r="A94" s="868" t="s">
        <v>4173</v>
      </c>
      <c r="B94" s="832"/>
      <c r="C94" s="832"/>
      <c r="D94" s="832"/>
      <c r="E94" s="832"/>
      <c r="F94" s="832"/>
      <c r="G94" s="832"/>
      <c r="H94" s="832"/>
      <c r="I94" s="832"/>
      <c r="J94" s="832"/>
      <c r="K94" s="832"/>
      <c r="L94" s="832"/>
      <c r="M94" s="832"/>
      <c r="N94" s="869"/>
    </row>
    <row r="95" spans="1:14">
      <c r="A95" s="880" t="s">
        <v>4174</v>
      </c>
      <c r="B95" s="881"/>
      <c r="C95" s="881"/>
      <c r="D95" s="881"/>
      <c r="E95" s="881"/>
      <c r="F95" s="881"/>
      <c r="G95" s="881"/>
      <c r="H95" s="881"/>
      <c r="I95" s="881"/>
      <c r="J95" s="881"/>
      <c r="K95" s="881"/>
      <c r="L95" s="881"/>
      <c r="M95" s="881"/>
      <c r="N95" s="882"/>
    </row>
    <row r="96" spans="1:14" ht="18.75" customHeight="1">
      <c r="A96" s="880"/>
      <c r="B96" s="881"/>
      <c r="C96" s="881"/>
      <c r="D96" s="881"/>
      <c r="E96" s="881"/>
      <c r="F96" s="881"/>
      <c r="G96" s="881"/>
      <c r="H96" s="881"/>
      <c r="I96" s="881"/>
      <c r="J96" s="881"/>
      <c r="K96" s="881"/>
      <c r="L96" s="881"/>
      <c r="M96" s="881"/>
      <c r="N96" s="882"/>
    </row>
    <row r="97" spans="1:14">
      <c r="A97" s="880" t="s">
        <v>4175</v>
      </c>
      <c r="B97" s="881"/>
      <c r="C97" s="881"/>
      <c r="D97" s="881"/>
      <c r="E97" s="881"/>
      <c r="F97" s="881"/>
      <c r="G97" s="881"/>
      <c r="H97" s="881"/>
      <c r="I97" s="881"/>
      <c r="J97" s="881"/>
      <c r="K97" s="881"/>
      <c r="L97" s="881"/>
      <c r="M97" s="881"/>
      <c r="N97" s="882"/>
    </row>
    <row r="98" spans="1:14">
      <c r="A98" s="880" t="s">
        <v>4176</v>
      </c>
      <c r="B98" s="881"/>
      <c r="C98" s="881"/>
      <c r="D98" s="881"/>
      <c r="E98" s="881"/>
      <c r="F98" s="881"/>
      <c r="G98" s="881"/>
      <c r="H98" s="881"/>
      <c r="I98" s="881"/>
      <c r="J98" s="881"/>
      <c r="K98" s="881"/>
      <c r="L98" s="881"/>
      <c r="M98" s="881"/>
      <c r="N98" s="882"/>
    </row>
    <row r="99" spans="1:14">
      <c r="A99" s="880" t="s">
        <v>4177</v>
      </c>
      <c r="B99" s="881"/>
      <c r="C99" s="881"/>
      <c r="D99" s="881"/>
      <c r="E99" s="881"/>
      <c r="F99" s="881"/>
      <c r="G99" s="881"/>
      <c r="H99" s="881"/>
      <c r="I99" s="881"/>
      <c r="J99" s="881"/>
      <c r="K99" s="881"/>
      <c r="L99" s="881"/>
      <c r="M99" s="881"/>
      <c r="N99" s="882"/>
    </row>
    <row r="100" spans="1:14">
      <c r="A100" s="880" t="s">
        <v>4178</v>
      </c>
      <c r="B100" s="881"/>
      <c r="C100" s="881"/>
      <c r="D100" s="881"/>
      <c r="E100" s="881"/>
      <c r="F100" s="881"/>
      <c r="G100" s="881"/>
      <c r="H100" s="881"/>
      <c r="I100" s="881"/>
      <c r="J100" s="881"/>
      <c r="K100" s="881"/>
      <c r="L100" s="881"/>
      <c r="M100" s="881"/>
      <c r="N100" s="882"/>
    </row>
    <row r="101" spans="1:14">
      <c r="A101" s="880" t="s">
        <v>4179</v>
      </c>
      <c r="B101" s="881"/>
      <c r="C101" s="881"/>
      <c r="D101" s="881"/>
      <c r="E101" s="881"/>
      <c r="F101" s="881"/>
      <c r="G101" s="881"/>
      <c r="H101" s="881"/>
      <c r="I101" s="881"/>
      <c r="J101" s="881"/>
      <c r="K101" s="881"/>
      <c r="L101" s="881"/>
      <c r="M101" s="881"/>
      <c r="N101" s="882"/>
    </row>
    <row r="102" spans="1:14" ht="18.75" customHeight="1">
      <c r="A102" s="880"/>
      <c r="B102" s="881"/>
      <c r="C102" s="881"/>
      <c r="D102" s="881"/>
      <c r="E102" s="881"/>
      <c r="F102" s="881"/>
      <c r="G102" s="881"/>
      <c r="H102" s="881"/>
      <c r="I102" s="881"/>
      <c r="J102" s="881"/>
      <c r="K102" s="881"/>
      <c r="L102" s="881"/>
      <c r="M102" s="881"/>
      <c r="N102" s="882"/>
    </row>
    <row r="103" spans="1:14" ht="18.75" customHeight="1">
      <c r="A103" s="880"/>
      <c r="B103" s="881"/>
      <c r="C103" s="881"/>
      <c r="D103" s="881"/>
      <c r="E103" s="881"/>
      <c r="F103" s="881"/>
      <c r="G103" s="881"/>
      <c r="H103" s="881"/>
      <c r="I103" s="881"/>
      <c r="J103" s="881"/>
      <c r="K103" s="881"/>
      <c r="L103" s="881"/>
      <c r="M103" s="881"/>
      <c r="N103" s="882"/>
    </row>
    <row r="104" spans="1:14" ht="18.75" customHeight="1">
      <c r="A104" s="880"/>
      <c r="B104" s="881"/>
      <c r="C104" s="881"/>
      <c r="D104" s="881"/>
      <c r="E104" s="881"/>
      <c r="F104" s="881"/>
      <c r="G104" s="881"/>
      <c r="H104" s="881"/>
      <c r="I104" s="881"/>
      <c r="J104" s="881"/>
      <c r="K104" s="881"/>
      <c r="L104" s="881"/>
      <c r="M104" s="881"/>
      <c r="N104" s="882"/>
    </row>
    <row r="105" spans="1:14" ht="18.75" customHeight="1">
      <c r="A105" s="880"/>
      <c r="B105" s="881"/>
      <c r="C105" s="881"/>
      <c r="D105" s="881"/>
      <c r="E105" s="881"/>
      <c r="F105" s="881"/>
      <c r="G105" s="881"/>
      <c r="H105" s="881"/>
      <c r="I105" s="881"/>
      <c r="J105" s="881"/>
      <c r="K105" s="881"/>
      <c r="L105" s="881"/>
      <c r="M105" s="881"/>
      <c r="N105" s="882"/>
    </row>
    <row r="106" spans="1:14" ht="18.75" customHeight="1">
      <c r="A106" s="880"/>
      <c r="B106" s="881"/>
      <c r="C106" s="881"/>
      <c r="D106" s="881"/>
      <c r="E106" s="881"/>
      <c r="F106" s="881"/>
      <c r="G106" s="881"/>
      <c r="H106" s="881"/>
      <c r="I106" s="881"/>
      <c r="J106" s="881"/>
      <c r="K106" s="881"/>
      <c r="L106" s="881"/>
      <c r="M106" s="881"/>
      <c r="N106" s="882"/>
    </row>
    <row r="107" spans="1:14" ht="18.75" customHeight="1">
      <c r="A107" s="880"/>
      <c r="B107" s="881"/>
      <c r="C107" s="881"/>
      <c r="D107" s="881"/>
      <c r="E107" s="881"/>
      <c r="F107" s="881"/>
      <c r="G107" s="881"/>
      <c r="H107" s="881"/>
      <c r="I107" s="881"/>
      <c r="J107" s="881"/>
      <c r="K107" s="881"/>
      <c r="L107" s="881"/>
      <c r="M107" s="881"/>
      <c r="N107" s="882"/>
    </row>
    <row r="108" spans="1:14" ht="18.75" customHeight="1">
      <c r="A108" s="880"/>
      <c r="B108" s="881"/>
      <c r="C108" s="881"/>
      <c r="D108" s="881"/>
      <c r="E108" s="881"/>
      <c r="F108" s="881"/>
      <c r="G108" s="881"/>
      <c r="H108" s="881"/>
      <c r="I108" s="881"/>
      <c r="J108" s="881"/>
      <c r="K108" s="881"/>
      <c r="L108" s="881"/>
      <c r="M108" s="881"/>
      <c r="N108" s="882"/>
    </row>
    <row r="109" spans="1:14" ht="18.75" customHeight="1">
      <c r="A109" s="880"/>
      <c r="B109" s="881"/>
      <c r="C109" s="881"/>
      <c r="D109" s="881"/>
      <c r="E109" s="881"/>
      <c r="F109" s="881"/>
      <c r="G109" s="881"/>
      <c r="H109" s="881"/>
      <c r="I109" s="881"/>
      <c r="J109" s="881"/>
      <c r="K109" s="881"/>
      <c r="L109" s="881"/>
      <c r="M109" s="881"/>
      <c r="N109" s="882"/>
    </row>
    <row r="110" spans="1:14" ht="18.75" customHeight="1">
      <c r="A110" s="880"/>
      <c r="B110" s="881"/>
      <c r="C110" s="881"/>
      <c r="D110" s="881"/>
      <c r="E110" s="881"/>
      <c r="F110" s="881"/>
      <c r="G110" s="881"/>
      <c r="H110" s="881"/>
      <c r="I110" s="881"/>
      <c r="J110" s="881"/>
      <c r="K110" s="881"/>
      <c r="L110" s="881"/>
      <c r="M110" s="881"/>
      <c r="N110" s="882"/>
    </row>
    <row r="111" spans="1:14" ht="18.75" customHeight="1">
      <c r="A111" s="880"/>
      <c r="B111" s="881"/>
      <c r="C111" s="881"/>
      <c r="D111" s="881"/>
      <c r="E111" s="881"/>
      <c r="F111" s="881"/>
      <c r="G111" s="881"/>
      <c r="H111" s="881"/>
      <c r="I111" s="881"/>
      <c r="J111" s="881"/>
      <c r="K111" s="881"/>
      <c r="L111" s="881"/>
      <c r="M111" s="881"/>
      <c r="N111" s="882"/>
    </row>
    <row r="112" spans="1:14" ht="18.75" customHeight="1">
      <c r="A112" s="880"/>
      <c r="B112" s="881"/>
      <c r="C112" s="881"/>
      <c r="D112" s="881"/>
      <c r="E112" s="881"/>
      <c r="F112" s="881"/>
      <c r="G112" s="881"/>
      <c r="H112" s="881"/>
      <c r="I112" s="881"/>
      <c r="J112" s="881"/>
      <c r="K112" s="881"/>
      <c r="L112" s="881"/>
      <c r="M112" s="881"/>
      <c r="N112" s="882"/>
    </row>
    <row r="113" spans="1:14" ht="18.75" customHeight="1">
      <c r="A113" s="880"/>
      <c r="B113" s="881"/>
      <c r="C113" s="881"/>
      <c r="D113" s="881"/>
      <c r="E113" s="881"/>
      <c r="F113" s="881"/>
      <c r="G113" s="881"/>
      <c r="H113" s="881"/>
      <c r="I113" s="881"/>
      <c r="J113" s="881"/>
      <c r="K113" s="881"/>
      <c r="L113" s="881"/>
      <c r="M113" s="881"/>
      <c r="N113" s="882"/>
    </row>
    <row r="114" spans="1:14" ht="18.75" customHeight="1">
      <c r="A114" s="880"/>
      <c r="B114" s="881"/>
      <c r="C114" s="881"/>
      <c r="D114" s="881"/>
      <c r="E114" s="881"/>
      <c r="F114" s="881"/>
      <c r="G114" s="881"/>
      <c r="H114" s="881"/>
      <c r="I114" s="881"/>
      <c r="J114" s="881"/>
      <c r="K114" s="881"/>
      <c r="L114" s="881"/>
      <c r="M114" s="881"/>
      <c r="N114" s="882"/>
    </row>
    <row r="115" spans="1:14" ht="18.75" customHeight="1">
      <c r="A115" s="880"/>
      <c r="B115" s="881"/>
      <c r="C115" s="881"/>
      <c r="D115" s="881"/>
      <c r="E115" s="881"/>
      <c r="F115" s="881"/>
      <c r="G115" s="881"/>
      <c r="H115" s="881"/>
      <c r="I115" s="881"/>
      <c r="J115" s="881"/>
      <c r="K115" s="881"/>
      <c r="L115" s="881"/>
      <c r="M115" s="881"/>
      <c r="N115" s="882"/>
    </row>
    <row r="116" spans="1:14" ht="18.75" customHeight="1">
      <c r="A116" s="880"/>
      <c r="B116" s="881"/>
      <c r="C116" s="881"/>
      <c r="D116" s="881"/>
      <c r="E116" s="881"/>
      <c r="F116" s="881"/>
      <c r="G116" s="881"/>
      <c r="H116" s="881"/>
      <c r="I116" s="881"/>
      <c r="J116" s="881"/>
      <c r="K116" s="881"/>
      <c r="L116" s="881"/>
      <c r="M116" s="881"/>
      <c r="N116" s="882"/>
    </row>
    <row r="117" spans="1:14" ht="18.75" customHeight="1">
      <c r="A117" s="880"/>
      <c r="B117" s="881"/>
      <c r="C117" s="881"/>
      <c r="D117" s="881"/>
      <c r="E117" s="881"/>
      <c r="F117" s="881"/>
      <c r="G117" s="881"/>
      <c r="H117" s="881"/>
      <c r="I117" s="881"/>
      <c r="J117" s="881"/>
      <c r="K117" s="881"/>
      <c r="L117" s="881"/>
      <c r="M117" s="881"/>
      <c r="N117" s="882"/>
    </row>
    <row r="118" spans="1:14" ht="18.75" customHeight="1">
      <c r="A118" s="880"/>
      <c r="B118" s="881"/>
      <c r="C118" s="881"/>
      <c r="D118" s="881"/>
      <c r="E118" s="881"/>
      <c r="F118" s="881"/>
      <c r="G118" s="881"/>
      <c r="H118" s="881"/>
      <c r="I118" s="881"/>
      <c r="J118" s="881"/>
      <c r="K118" s="881"/>
      <c r="L118" s="881"/>
      <c r="M118" s="881"/>
      <c r="N118" s="882"/>
    </row>
    <row r="119" spans="1:14" ht="18.75" customHeight="1">
      <c r="A119" s="880"/>
      <c r="B119" s="881"/>
      <c r="C119" s="881"/>
      <c r="D119" s="881"/>
      <c r="E119" s="881"/>
      <c r="F119" s="881"/>
      <c r="G119" s="881"/>
      <c r="H119" s="881"/>
      <c r="I119" s="881"/>
      <c r="J119" s="881"/>
      <c r="K119" s="881"/>
      <c r="L119" s="881"/>
      <c r="M119" s="881"/>
      <c r="N119" s="882"/>
    </row>
    <row r="120" spans="1:14" ht="18.75" customHeight="1">
      <c r="A120" s="880"/>
      <c r="B120" s="881"/>
      <c r="C120" s="881"/>
      <c r="D120" s="881"/>
      <c r="E120" s="881"/>
      <c r="F120" s="881"/>
      <c r="G120" s="881"/>
      <c r="H120" s="881"/>
      <c r="I120" s="881"/>
      <c r="J120" s="881"/>
      <c r="K120" s="881"/>
      <c r="L120" s="881"/>
      <c r="M120" s="881"/>
      <c r="N120" s="882"/>
    </row>
    <row r="121" spans="1:14" ht="18.75" customHeight="1">
      <c r="A121" s="880"/>
      <c r="B121" s="881"/>
      <c r="C121" s="881"/>
      <c r="D121" s="881"/>
      <c r="E121" s="881"/>
      <c r="F121" s="881"/>
      <c r="G121" s="881"/>
      <c r="H121" s="881"/>
      <c r="I121" s="881"/>
      <c r="J121" s="881"/>
      <c r="K121" s="881"/>
      <c r="L121" s="881"/>
      <c r="M121" s="881"/>
      <c r="N121" s="882"/>
    </row>
    <row r="122" spans="1:14" ht="18.75" customHeight="1">
      <c r="A122" s="880"/>
      <c r="B122" s="881"/>
      <c r="C122" s="881"/>
      <c r="D122" s="881"/>
      <c r="E122" s="881"/>
      <c r="F122" s="881"/>
      <c r="G122" s="881"/>
      <c r="H122" s="881"/>
      <c r="I122" s="881"/>
      <c r="J122" s="881"/>
      <c r="K122" s="881"/>
      <c r="L122" s="881"/>
      <c r="M122" s="881"/>
      <c r="N122" s="882"/>
    </row>
    <row r="123" spans="1:14" ht="18.75" customHeight="1">
      <c r="A123" s="880"/>
      <c r="B123" s="881"/>
      <c r="C123" s="881"/>
      <c r="D123" s="881"/>
      <c r="E123" s="881"/>
      <c r="F123" s="881"/>
      <c r="G123" s="881"/>
      <c r="H123" s="881"/>
      <c r="I123" s="881"/>
      <c r="J123" s="881"/>
      <c r="K123" s="881"/>
      <c r="L123" s="881"/>
      <c r="M123" s="881"/>
      <c r="N123" s="882"/>
    </row>
    <row r="124" spans="1:14" ht="18.75" customHeight="1">
      <c r="A124" s="880"/>
      <c r="B124" s="881"/>
      <c r="C124" s="881"/>
      <c r="D124" s="881"/>
      <c r="E124" s="881"/>
      <c r="F124" s="881"/>
      <c r="G124" s="881"/>
      <c r="H124" s="881"/>
      <c r="I124" s="881"/>
      <c r="J124" s="881"/>
      <c r="K124" s="881"/>
      <c r="L124" s="881"/>
      <c r="M124" s="881"/>
      <c r="N124" s="882"/>
    </row>
    <row r="125" spans="1:14" ht="18.75" customHeight="1">
      <c r="A125" s="880"/>
      <c r="B125" s="881"/>
      <c r="C125" s="881"/>
      <c r="D125" s="881"/>
      <c r="E125" s="881"/>
      <c r="F125" s="881"/>
      <c r="G125" s="881"/>
      <c r="H125" s="881"/>
      <c r="I125" s="881"/>
      <c r="J125" s="881"/>
      <c r="K125" s="881"/>
      <c r="L125" s="881"/>
      <c r="M125" s="881"/>
      <c r="N125" s="882"/>
    </row>
    <row r="126" spans="1:14" ht="18.75" customHeight="1">
      <c r="A126" s="880"/>
      <c r="B126" s="881"/>
      <c r="C126" s="881"/>
      <c r="D126" s="881"/>
      <c r="E126" s="881"/>
      <c r="F126" s="881"/>
      <c r="G126" s="881"/>
      <c r="H126" s="881"/>
      <c r="I126" s="881"/>
      <c r="J126" s="881"/>
      <c r="K126" s="881"/>
      <c r="L126" s="881"/>
      <c r="M126" s="881"/>
      <c r="N126" s="882"/>
    </row>
    <row r="127" spans="1:14" ht="18.75" customHeight="1">
      <c r="A127" s="880"/>
      <c r="B127" s="881"/>
      <c r="C127" s="881"/>
      <c r="D127" s="881"/>
      <c r="E127" s="881"/>
      <c r="F127" s="881"/>
      <c r="G127" s="881"/>
      <c r="H127" s="881"/>
      <c r="I127" s="881"/>
      <c r="J127" s="881"/>
      <c r="K127" s="881"/>
      <c r="L127" s="881"/>
      <c r="M127" s="881"/>
      <c r="N127" s="882"/>
    </row>
    <row r="128" spans="1:14" ht="18.75" customHeight="1">
      <c r="A128" s="890"/>
      <c r="B128" s="891"/>
      <c r="C128" s="891"/>
      <c r="D128" s="891"/>
      <c r="E128" s="891"/>
      <c r="F128" s="891"/>
      <c r="G128" s="891"/>
      <c r="H128" s="891"/>
      <c r="I128" s="891"/>
      <c r="J128" s="891"/>
      <c r="K128" s="891"/>
      <c r="L128" s="891"/>
      <c r="M128" s="891"/>
      <c r="N128" s="892"/>
    </row>
    <row r="129" spans="1:14" ht="18.75" customHeight="1">
      <c r="A129" s="875"/>
      <c r="B129" s="875"/>
      <c r="C129" s="875"/>
      <c r="D129" s="875"/>
      <c r="E129" s="875"/>
      <c r="F129" s="875"/>
      <c r="G129" s="875"/>
      <c r="H129" s="875"/>
      <c r="I129" s="875"/>
      <c r="J129" s="875"/>
      <c r="K129" s="875"/>
      <c r="L129" s="875"/>
      <c r="M129" s="875"/>
      <c r="N129" s="875"/>
    </row>
    <row r="130" spans="1:14">
      <c r="A130" s="881"/>
      <c r="B130" s="881"/>
      <c r="C130" s="881"/>
      <c r="D130" s="881"/>
      <c r="E130" s="881"/>
      <c r="F130" s="881"/>
      <c r="G130" s="881"/>
      <c r="H130" s="881"/>
      <c r="I130" s="881"/>
      <c r="J130" s="881"/>
      <c r="K130" s="881"/>
      <c r="L130" s="881"/>
      <c r="M130" s="881"/>
      <c r="N130" s="881"/>
    </row>
    <row r="131" spans="1:14">
      <c r="A131" s="881" t="s">
        <v>4180</v>
      </c>
      <c r="B131" s="881"/>
      <c r="C131" s="881"/>
      <c r="D131" s="881"/>
      <c r="E131" s="881"/>
      <c r="F131" s="881"/>
      <c r="G131" s="881"/>
      <c r="H131" s="881"/>
      <c r="I131" s="881"/>
      <c r="J131" s="881"/>
      <c r="K131" s="881"/>
      <c r="L131" s="881"/>
      <c r="M131" s="881"/>
      <c r="N131" s="881"/>
    </row>
    <row r="132" spans="1:14">
      <c r="A132" s="881" t="s">
        <v>4181</v>
      </c>
      <c r="B132" s="881"/>
      <c r="C132" s="881"/>
      <c r="D132" s="881"/>
      <c r="E132" s="881"/>
      <c r="F132" s="881"/>
      <c r="G132" s="881"/>
      <c r="H132" s="881"/>
      <c r="I132" s="881"/>
      <c r="J132" s="881"/>
      <c r="K132" s="881"/>
      <c r="L132" s="881"/>
      <c r="M132" s="881"/>
      <c r="N132" s="881"/>
    </row>
    <row r="133" spans="1:14" ht="56.25" customHeight="1">
      <c r="A133" s="881" t="s">
        <v>4182</v>
      </c>
      <c r="B133" s="881"/>
      <c r="C133" s="881"/>
      <c r="D133" s="881"/>
      <c r="E133" s="881"/>
      <c r="F133" s="881"/>
      <c r="G133" s="881"/>
      <c r="H133" s="881"/>
      <c r="I133" s="881"/>
      <c r="J133" s="881"/>
      <c r="K133" s="881"/>
      <c r="L133" s="881"/>
      <c r="M133" s="881"/>
      <c r="N133" s="881"/>
    </row>
    <row r="134" spans="1:14" ht="62.25" customHeight="1">
      <c r="A134" s="881" t="s">
        <v>4183</v>
      </c>
      <c r="B134" s="881"/>
      <c r="C134" s="881"/>
      <c r="D134" s="881"/>
      <c r="E134" s="881"/>
      <c r="F134" s="881"/>
      <c r="G134" s="881"/>
      <c r="H134" s="881"/>
      <c r="I134" s="881"/>
      <c r="J134" s="881"/>
      <c r="K134" s="881"/>
      <c r="L134" s="881"/>
      <c r="M134" s="881"/>
      <c r="N134" s="881"/>
    </row>
    <row r="135" spans="1:14" ht="55.5" customHeight="1">
      <c r="A135" s="881" t="s">
        <v>4184</v>
      </c>
      <c r="B135" s="881"/>
      <c r="C135" s="881"/>
      <c r="D135" s="881"/>
      <c r="E135" s="881"/>
      <c r="F135" s="881"/>
      <c r="G135" s="881"/>
      <c r="H135" s="881"/>
      <c r="I135" s="881"/>
      <c r="J135" s="881"/>
      <c r="K135" s="881"/>
      <c r="L135" s="881"/>
      <c r="M135" s="881"/>
      <c r="N135" s="881"/>
    </row>
    <row r="136" spans="1:14" ht="35.25" customHeight="1">
      <c r="A136" s="881" t="s">
        <v>4185</v>
      </c>
      <c r="B136" s="881"/>
      <c r="C136" s="881"/>
      <c r="D136" s="881"/>
      <c r="E136" s="881"/>
      <c r="F136" s="881"/>
      <c r="G136" s="881"/>
      <c r="H136" s="881"/>
      <c r="I136" s="881"/>
      <c r="J136" s="881"/>
      <c r="K136" s="881"/>
      <c r="L136" s="881"/>
      <c r="M136" s="881"/>
      <c r="N136" s="881"/>
    </row>
    <row r="137" spans="1:14">
      <c r="A137" s="366"/>
      <c r="B137" s="366"/>
    </row>
    <row r="138" spans="1:14">
      <c r="A138" s="366"/>
      <c r="B138" s="366"/>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106522"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EBB0-CAF8-475A-B2FF-A718CA395075}">
  <dimension ref="A1:N6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29" t="s">
        <v>4186</v>
      </c>
      <c r="B1" s="829"/>
      <c r="C1" s="829"/>
      <c r="D1" s="829"/>
      <c r="E1" s="829"/>
      <c r="F1" s="829"/>
      <c r="G1" s="829"/>
      <c r="H1" s="829"/>
      <c r="I1" s="829"/>
      <c r="J1" s="829"/>
      <c r="K1" s="829"/>
      <c r="L1" s="829"/>
      <c r="M1" s="829"/>
      <c r="N1" s="829"/>
    </row>
    <row r="2" spans="1:14">
      <c r="A2" s="357"/>
      <c r="B2" s="357"/>
    </row>
    <row r="3" spans="1:14">
      <c r="A3" s="830" t="s">
        <v>4187</v>
      </c>
      <c r="B3" s="830"/>
      <c r="C3" s="830"/>
      <c r="D3" s="830"/>
      <c r="E3" s="830"/>
      <c r="F3" s="830"/>
      <c r="G3" s="830"/>
      <c r="H3" s="830"/>
      <c r="I3" s="830"/>
      <c r="J3" s="830"/>
      <c r="K3" s="830"/>
      <c r="L3" s="830"/>
      <c r="M3" s="830"/>
      <c r="N3" s="830"/>
    </row>
    <row r="4" spans="1:14">
      <c r="A4" s="357"/>
      <c r="B4" s="357"/>
    </row>
    <row r="5" spans="1:14">
      <c r="I5" s="358" t="s">
        <v>4098</v>
      </c>
      <c r="J5" s="831"/>
      <c r="K5" s="831"/>
      <c r="L5" s="831"/>
      <c r="M5" s="831"/>
      <c r="N5" s="831"/>
    </row>
    <row r="6" spans="1:14">
      <c r="F6" s="359"/>
      <c r="G6" s="359"/>
      <c r="H6" s="359"/>
      <c r="I6" s="360" t="s">
        <v>4099</v>
      </c>
      <c r="J6" s="994"/>
      <c r="K6" s="994"/>
      <c r="L6" s="994"/>
      <c r="M6" s="994"/>
      <c r="N6" s="994"/>
    </row>
    <row r="7" spans="1:14">
      <c r="F7" s="359"/>
      <c r="G7" s="359"/>
      <c r="H7" s="359"/>
      <c r="I7" s="360" t="s">
        <v>4100</v>
      </c>
      <c r="J7" s="731" t="s">
        <v>4101</v>
      </c>
      <c r="K7" s="731"/>
      <c r="L7" s="731"/>
      <c r="M7" s="731"/>
      <c r="N7" s="731"/>
    </row>
    <row r="8" spans="1:14">
      <c r="A8" s="357"/>
      <c r="B8" s="357"/>
    </row>
    <row r="9" spans="1:14">
      <c r="A9" s="829" t="s">
        <v>4102</v>
      </c>
      <c r="B9" s="829"/>
      <c r="C9" s="829"/>
      <c r="D9" s="829"/>
      <c r="E9" s="829"/>
      <c r="F9" s="829"/>
      <c r="G9" s="829"/>
      <c r="H9" s="829"/>
      <c r="I9" s="829"/>
      <c r="J9" s="829"/>
      <c r="K9" s="829"/>
      <c r="L9" s="829"/>
      <c r="M9" s="829"/>
      <c r="N9" s="829"/>
    </row>
    <row r="10" spans="1:14">
      <c r="A10" s="829" t="s">
        <v>4103</v>
      </c>
      <c r="B10" s="829"/>
      <c r="C10" s="829"/>
      <c r="D10" s="829"/>
      <c r="E10" s="829"/>
      <c r="F10" s="829"/>
      <c r="G10" s="829"/>
      <c r="H10" s="829"/>
      <c r="I10" s="829"/>
      <c r="J10" s="829"/>
      <c r="K10" s="829"/>
      <c r="L10" s="829"/>
      <c r="M10" s="829"/>
      <c r="N10" s="829"/>
    </row>
    <row r="11" spans="1:14" ht="18.75" customHeight="1">
      <c r="A11" s="839" t="s">
        <v>4104</v>
      </c>
      <c r="B11" s="840"/>
      <c r="C11" s="845" t="s">
        <v>4107</v>
      </c>
      <c r="D11" s="846"/>
      <c r="E11" s="846"/>
      <c r="F11" s="846"/>
      <c r="G11" s="846"/>
      <c r="H11" s="846"/>
      <c r="I11" s="846"/>
      <c r="J11" s="847"/>
      <c r="K11" s="361" t="s">
        <v>578</v>
      </c>
      <c r="L11" s="361"/>
      <c r="M11" s="361" t="s">
        <v>811</v>
      </c>
      <c r="N11" s="362" t="s">
        <v>561</v>
      </c>
    </row>
    <row r="12" spans="1:14" ht="18.75" customHeight="1">
      <c r="A12" s="841"/>
      <c r="B12" s="842"/>
      <c r="C12" s="848" t="s">
        <v>4106</v>
      </c>
      <c r="D12" s="838"/>
      <c r="E12" s="838"/>
      <c r="F12" s="838"/>
      <c r="G12" s="838"/>
      <c r="H12" s="838"/>
      <c r="I12" s="838"/>
      <c r="J12" s="849"/>
      <c r="K12" t="s">
        <v>578</v>
      </c>
      <c r="M12" t="s">
        <v>811</v>
      </c>
      <c r="N12" s="363" t="s">
        <v>561</v>
      </c>
    </row>
    <row r="13" spans="1:14" ht="18.75" customHeight="1">
      <c r="A13" s="841"/>
      <c r="B13" s="842"/>
      <c r="C13" s="848" t="s">
        <v>4105</v>
      </c>
      <c r="D13" s="838"/>
      <c r="E13" s="838"/>
      <c r="F13" s="838"/>
      <c r="G13" s="838"/>
      <c r="H13" s="838"/>
      <c r="I13" s="838"/>
      <c r="J13" s="849"/>
      <c r="K13" t="s">
        <v>578</v>
      </c>
      <c r="M13" t="s">
        <v>811</v>
      </c>
      <c r="N13" s="363" t="s">
        <v>561</v>
      </c>
    </row>
    <row r="14" spans="1:14" ht="18.75" customHeight="1">
      <c r="A14" s="841"/>
      <c r="B14" s="842"/>
      <c r="C14" s="848" t="s">
        <v>4106</v>
      </c>
      <c r="D14" s="838"/>
      <c r="E14" s="838"/>
      <c r="F14" s="838"/>
      <c r="G14" s="838"/>
      <c r="H14" s="838"/>
      <c r="I14" s="838"/>
      <c r="J14" s="849"/>
      <c r="K14" t="s">
        <v>578</v>
      </c>
      <c r="M14" t="s">
        <v>811</v>
      </c>
      <c r="N14" s="363" t="s">
        <v>561</v>
      </c>
    </row>
    <row r="15" spans="1:14" ht="18.75" customHeight="1">
      <c r="A15" s="841"/>
      <c r="B15" s="842"/>
      <c r="C15" s="848" t="s">
        <v>4108</v>
      </c>
      <c r="D15" s="838"/>
      <c r="E15" s="838"/>
      <c r="F15" s="838"/>
      <c r="G15" s="838"/>
      <c r="H15" s="838"/>
      <c r="I15" s="838"/>
      <c r="J15" s="849"/>
      <c r="K15" t="s">
        <v>578</v>
      </c>
      <c r="M15" t="s">
        <v>811</v>
      </c>
      <c r="N15" s="363" t="s">
        <v>561</v>
      </c>
    </row>
    <row r="16" spans="1:14" ht="18.75" customHeight="1">
      <c r="A16" s="841"/>
      <c r="B16" s="842"/>
      <c r="C16" s="848" t="s">
        <v>4110</v>
      </c>
      <c r="D16" s="838"/>
      <c r="E16" s="838"/>
      <c r="F16" s="838"/>
      <c r="G16" s="838"/>
      <c r="H16" s="838"/>
      <c r="I16" s="838"/>
      <c r="J16" s="849"/>
      <c r="K16" t="s">
        <v>578</v>
      </c>
      <c r="M16" t="s">
        <v>811</v>
      </c>
      <c r="N16" s="363" t="s">
        <v>561</v>
      </c>
    </row>
    <row r="17" spans="1:14" ht="19.5" customHeight="1">
      <c r="A17" s="843"/>
      <c r="B17" s="844"/>
      <c r="C17" s="850" t="s">
        <v>4111</v>
      </c>
      <c r="D17" s="851"/>
      <c r="E17" s="851"/>
      <c r="F17" s="851"/>
      <c r="G17" s="851"/>
      <c r="H17" s="851"/>
      <c r="I17" s="851"/>
      <c r="J17" s="852"/>
      <c r="K17" s="364" t="s">
        <v>578</v>
      </c>
      <c r="L17" s="364"/>
      <c r="M17" s="364" t="s">
        <v>811</v>
      </c>
      <c r="N17" s="365" t="s">
        <v>561</v>
      </c>
    </row>
    <row r="18" spans="1:14">
      <c r="A18" s="366"/>
      <c r="B18" s="366"/>
    </row>
    <row r="19" spans="1:14">
      <c r="A19" s="366"/>
      <c r="B19" s="366"/>
    </row>
    <row r="20" spans="1:14" ht="18.75" customHeight="1">
      <c r="A20" s="839" t="s">
        <v>4112</v>
      </c>
      <c r="B20" s="840"/>
      <c r="C20" s="860" t="s">
        <v>4113</v>
      </c>
      <c r="D20" s="860"/>
      <c r="E20" s="860"/>
      <c r="F20" s="861" t="s">
        <v>4114</v>
      </c>
      <c r="G20" s="862"/>
      <c r="H20" s="862"/>
      <c r="I20" s="862"/>
      <c r="J20" s="862"/>
      <c r="K20" s="367" t="s">
        <v>4115</v>
      </c>
      <c r="L20" s="367"/>
      <c r="M20" s="832" t="s">
        <v>4116</v>
      </c>
      <c r="N20" s="833"/>
    </row>
    <row r="21" spans="1:14">
      <c r="A21" s="841"/>
      <c r="B21" s="842"/>
      <c r="C21" s="834" t="s">
        <v>4188</v>
      </c>
      <c r="D21" s="835"/>
      <c r="E21" s="836"/>
      <c r="F21" s="379" t="s">
        <v>578</v>
      </c>
      <c r="G21" s="899"/>
      <c r="H21" s="846"/>
      <c r="I21" s="361" t="s">
        <v>811</v>
      </c>
      <c r="J21" s="361" t="s">
        <v>4118</v>
      </c>
      <c r="K21" s="361"/>
      <c r="L21" s="361"/>
      <c r="M21" s="361"/>
      <c r="N21" s="362"/>
    </row>
    <row r="22" spans="1:14">
      <c r="A22" s="843"/>
      <c r="B22" s="844"/>
      <c r="C22" s="856" t="s">
        <v>4189</v>
      </c>
      <c r="D22" s="857"/>
      <c r="E22" s="858"/>
      <c r="F22" s="369" t="s">
        <v>578</v>
      </c>
      <c r="G22" s="859"/>
      <c r="H22" s="851"/>
      <c r="I22" s="364" t="s">
        <v>811</v>
      </c>
      <c r="J22" s="364" t="s">
        <v>4118</v>
      </c>
      <c r="K22" s="364"/>
      <c r="L22" s="364"/>
      <c r="M22" s="364"/>
      <c r="N22" s="365"/>
    </row>
    <row r="23" spans="1:14">
      <c r="A23" s="366"/>
      <c r="B23" s="366"/>
    </row>
    <row r="24" spans="1:14">
      <c r="A24" s="366"/>
      <c r="B24" s="366"/>
    </row>
    <row r="25" spans="1:14" ht="21" customHeight="1">
      <c r="A25" s="839" t="s">
        <v>4190</v>
      </c>
      <c r="B25" s="840"/>
      <c r="C25" s="868" t="s">
        <v>4130</v>
      </c>
      <c r="D25" s="832"/>
      <c r="E25" s="832"/>
      <c r="F25" s="832"/>
      <c r="G25" s="832"/>
      <c r="H25" s="832"/>
      <c r="I25" s="832"/>
      <c r="J25" s="832"/>
      <c r="K25" s="832"/>
      <c r="L25" s="832"/>
      <c r="M25" s="832"/>
      <c r="N25" s="869"/>
    </row>
    <row r="26" spans="1:14" ht="22.5" customHeight="1">
      <c r="A26" s="841"/>
      <c r="B26" s="842"/>
      <c r="C26" s="863" t="s">
        <v>4131</v>
      </c>
      <c r="D26" s="864" t="s">
        <v>4132</v>
      </c>
      <c r="E26" s="864"/>
      <c r="F26" s="864"/>
      <c r="G26" s="864"/>
      <c r="H26" s="864"/>
      <c r="I26" s="864"/>
      <c r="J26" s="864"/>
      <c r="K26" s="864"/>
      <c r="L26" s="370"/>
      <c r="M26" s="865" t="s">
        <v>4126</v>
      </c>
      <c r="N26" s="866"/>
    </row>
    <row r="27" spans="1:14" ht="22.5" customHeight="1">
      <c r="A27" s="841"/>
      <c r="B27" s="842"/>
      <c r="C27" s="863"/>
      <c r="D27" s="864"/>
      <c r="E27" s="864"/>
      <c r="F27" s="864"/>
      <c r="G27" s="864"/>
      <c r="H27" s="864"/>
      <c r="I27" s="864"/>
      <c r="J27" s="864"/>
      <c r="K27" s="864"/>
      <c r="L27" s="371"/>
      <c r="M27" s="831" t="s">
        <v>4127</v>
      </c>
      <c r="N27" s="867"/>
    </row>
    <row r="28" spans="1:14" ht="22.5" customHeight="1">
      <c r="A28" s="841"/>
      <c r="B28" s="842"/>
      <c r="C28" s="863" t="s">
        <v>4133</v>
      </c>
      <c r="D28" s="864" t="s">
        <v>4134</v>
      </c>
      <c r="E28" s="864"/>
      <c r="F28" s="864"/>
      <c r="G28" s="864"/>
      <c r="H28" s="864"/>
      <c r="I28" s="864"/>
      <c r="J28" s="864"/>
      <c r="K28" s="864"/>
      <c r="L28" s="370"/>
      <c r="M28" s="865" t="s">
        <v>4126</v>
      </c>
      <c r="N28" s="866"/>
    </row>
    <row r="29" spans="1:14" ht="22.5" customHeight="1">
      <c r="A29" s="841"/>
      <c r="B29" s="842"/>
      <c r="C29" s="863"/>
      <c r="D29" s="864"/>
      <c r="E29" s="864"/>
      <c r="F29" s="864"/>
      <c r="G29" s="864"/>
      <c r="H29" s="864"/>
      <c r="I29" s="864"/>
      <c r="J29" s="864"/>
      <c r="K29" s="864"/>
      <c r="L29" s="371"/>
      <c r="M29" s="831" t="s">
        <v>4127</v>
      </c>
      <c r="N29" s="867"/>
    </row>
    <row r="30" spans="1:14" ht="22.5" customHeight="1">
      <c r="A30" s="841"/>
      <c r="B30" s="842"/>
      <c r="C30" s="863" t="s">
        <v>4135</v>
      </c>
      <c r="D30" s="864" t="s">
        <v>4136</v>
      </c>
      <c r="E30" s="864"/>
      <c r="F30" s="864"/>
      <c r="G30" s="864"/>
      <c r="H30" s="864"/>
      <c r="I30" s="864"/>
      <c r="J30" s="864"/>
      <c r="K30" s="864"/>
      <c r="L30" s="370"/>
      <c r="M30" s="865" t="s">
        <v>4126</v>
      </c>
      <c r="N30" s="866"/>
    </row>
    <row r="31" spans="1:14" ht="22.5" customHeight="1">
      <c r="A31" s="841"/>
      <c r="B31" s="842"/>
      <c r="C31" s="863"/>
      <c r="D31" s="864"/>
      <c r="E31" s="864"/>
      <c r="F31" s="864"/>
      <c r="G31" s="864"/>
      <c r="H31" s="864"/>
      <c r="I31" s="864"/>
      <c r="J31" s="864"/>
      <c r="K31" s="864"/>
      <c r="L31" s="371"/>
      <c r="M31" s="831" t="s">
        <v>4127</v>
      </c>
      <c r="N31" s="867"/>
    </row>
    <row r="32" spans="1:14" ht="24.75" customHeight="1">
      <c r="A32" s="841"/>
      <c r="B32" s="842"/>
      <c r="C32" s="863" t="s">
        <v>4137</v>
      </c>
      <c r="D32" s="864" t="s">
        <v>4138</v>
      </c>
      <c r="E32" s="864"/>
      <c r="F32" s="864"/>
      <c r="G32" s="864"/>
      <c r="H32" s="864"/>
      <c r="I32" s="864"/>
      <c r="J32" s="864"/>
      <c r="K32" s="864"/>
      <c r="L32" s="370"/>
      <c r="M32" s="865" t="s">
        <v>4126</v>
      </c>
      <c r="N32" s="866"/>
    </row>
    <row r="33" spans="1:14" ht="24.75" customHeight="1">
      <c r="A33" s="841"/>
      <c r="B33" s="842"/>
      <c r="C33" s="863"/>
      <c r="D33" s="864"/>
      <c r="E33" s="864"/>
      <c r="F33" s="864"/>
      <c r="G33" s="864"/>
      <c r="H33" s="864"/>
      <c r="I33" s="864"/>
      <c r="J33" s="864"/>
      <c r="K33" s="864"/>
      <c r="L33" s="371"/>
      <c r="M33" s="831" t="s">
        <v>4127</v>
      </c>
      <c r="N33" s="867"/>
    </row>
    <row r="34" spans="1:14" ht="24.75" customHeight="1">
      <c r="A34" s="841"/>
      <c r="B34" s="842"/>
      <c r="C34" s="863" t="s">
        <v>4139</v>
      </c>
      <c r="D34" s="864" t="s">
        <v>4191</v>
      </c>
      <c r="E34" s="864"/>
      <c r="F34" s="864"/>
      <c r="G34" s="864"/>
      <c r="H34" s="864"/>
      <c r="I34" s="864"/>
      <c r="J34" s="864"/>
      <c r="K34" s="864"/>
      <c r="L34" s="370"/>
      <c r="M34" s="865" t="s">
        <v>4126</v>
      </c>
      <c r="N34" s="866"/>
    </row>
    <row r="35" spans="1:14" ht="24.75" customHeight="1">
      <c r="A35" s="841"/>
      <c r="B35" s="842"/>
      <c r="C35" s="863"/>
      <c r="D35" s="864"/>
      <c r="E35" s="864"/>
      <c r="F35" s="864"/>
      <c r="G35" s="864"/>
      <c r="H35" s="864"/>
      <c r="I35" s="864"/>
      <c r="J35" s="864"/>
      <c r="K35" s="864"/>
      <c r="L35" s="371"/>
      <c r="M35" s="831" t="s">
        <v>4127</v>
      </c>
      <c r="N35" s="867"/>
    </row>
    <row r="36" spans="1:14" ht="41.25" customHeight="1">
      <c r="A36" s="841"/>
      <c r="B36" s="842"/>
      <c r="C36" s="870" t="s">
        <v>4143</v>
      </c>
      <c r="D36" s="871"/>
      <c r="E36" s="871"/>
      <c r="F36" s="871"/>
      <c r="G36" s="871"/>
      <c r="H36" s="871"/>
      <c r="I36" s="871"/>
      <c r="J36" s="871"/>
      <c r="K36" s="872"/>
      <c r="L36" s="370"/>
      <c r="M36" s="865" t="s">
        <v>4126</v>
      </c>
      <c r="N36" s="866"/>
    </row>
    <row r="37" spans="1:14" ht="41.25" customHeight="1">
      <c r="A37" s="841"/>
      <c r="B37" s="842"/>
      <c r="C37" s="870"/>
      <c r="D37" s="871"/>
      <c r="E37" s="871"/>
      <c r="F37" s="871"/>
      <c r="G37" s="871"/>
      <c r="H37" s="871"/>
      <c r="I37" s="871"/>
      <c r="J37" s="871"/>
      <c r="K37" s="872"/>
      <c r="L37" s="371"/>
      <c r="M37" s="831" t="s">
        <v>4127</v>
      </c>
      <c r="N37" s="867"/>
    </row>
    <row r="38" spans="1:14" ht="19.5" customHeight="1">
      <c r="A38" s="841"/>
      <c r="B38" s="842"/>
      <c r="C38" s="870" t="s">
        <v>4144</v>
      </c>
      <c r="D38" s="871"/>
      <c r="E38" s="871"/>
      <c r="F38" s="871"/>
      <c r="G38" s="871"/>
      <c r="H38" s="871"/>
      <c r="I38" s="871"/>
      <c r="J38" s="871"/>
      <c r="K38" s="872"/>
      <c r="L38" s="370"/>
      <c r="M38" s="865" t="s">
        <v>4126</v>
      </c>
      <c r="N38" s="866"/>
    </row>
    <row r="39" spans="1:14" ht="19.5" customHeight="1">
      <c r="A39" s="841"/>
      <c r="B39" s="842"/>
      <c r="C39" s="870"/>
      <c r="D39" s="871"/>
      <c r="E39" s="871"/>
      <c r="F39" s="871"/>
      <c r="G39" s="871"/>
      <c r="H39" s="871"/>
      <c r="I39" s="871"/>
      <c r="J39" s="871"/>
      <c r="K39" s="872"/>
      <c r="L39" s="371"/>
      <c r="M39" s="831" t="s">
        <v>4127</v>
      </c>
      <c r="N39" s="867"/>
    </row>
    <row r="40" spans="1:14" ht="18.75" customHeight="1">
      <c r="A40" s="841"/>
      <c r="B40" s="842"/>
      <c r="C40" s="870" t="s">
        <v>4145</v>
      </c>
      <c r="D40" s="871"/>
      <c r="E40" s="871"/>
      <c r="F40" s="871"/>
      <c r="G40" s="871"/>
      <c r="H40" s="871"/>
      <c r="I40" s="871"/>
      <c r="J40" s="871"/>
      <c r="K40" s="872"/>
      <c r="L40" s="370"/>
      <c r="M40" s="865" t="s">
        <v>4126</v>
      </c>
      <c r="N40" s="866"/>
    </row>
    <row r="41" spans="1:14">
      <c r="A41" s="841"/>
      <c r="B41" s="842"/>
      <c r="C41" s="870"/>
      <c r="D41" s="871"/>
      <c r="E41" s="871"/>
      <c r="F41" s="871"/>
      <c r="G41" s="871"/>
      <c r="H41" s="871"/>
      <c r="I41" s="871"/>
      <c r="J41" s="871"/>
      <c r="K41" s="872"/>
      <c r="L41" s="371"/>
      <c r="M41" s="831" t="s">
        <v>4127</v>
      </c>
      <c r="N41" s="867"/>
    </row>
    <row r="42" spans="1:14" ht="18.75" customHeight="1">
      <c r="A42" s="841"/>
      <c r="B42" s="842"/>
      <c r="C42" s="870" t="s">
        <v>4192</v>
      </c>
      <c r="D42" s="871"/>
      <c r="E42" s="871"/>
      <c r="F42" s="871"/>
      <c r="G42" s="871"/>
      <c r="H42" s="871"/>
      <c r="I42" s="871"/>
      <c r="J42" s="871"/>
      <c r="K42" s="872"/>
      <c r="L42" s="370"/>
      <c r="M42" s="865" t="s">
        <v>4126</v>
      </c>
      <c r="N42" s="866"/>
    </row>
    <row r="43" spans="1:14">
      <c r="A43" s="841"/>
      <c r="B43" s="842"/>
      <c r="C43" s="870"/>
      <c r="D43" s="871"/>
      <c r="E43" s="871"/>
      <c r="F43" s="871"/>
      <c r="G43" s="871"/>
      <c r="H43" s="871"/>
      <c r="I43" s="871"/>
      <c r="J43" s="871"/>
      <c r="K43" s="872"/>
      <c r="L43" s="371"/>
      <c r="M43" s="831" t="s">
        <v>4127</v>
      </c>
      <c r="N43" s="867"/>
    </row>
    <row r="44" spans="1:14" ht="18.75" customHeight="1">
      <c r="A44" s="841"/>
      <c r="B44" s="842"/>
      <c r="C44" s="870" t="s">
        <v>4146</v>
      </c>
      <c r="D44" s="871"/>
      <c r="E44" s="871"/>
      <c r="F44" s="871"/>
      <c r="G44" s="871"/>
      <c r="H44" s="871"/>
      <c r="I44" s="871"/>
      <c r="J44" s="871"/>
      <c r="K44" s="872"/>
      <c r="L44" s="370"/>
      <c r="M44" s="865" t="s">
        <v>4126</v>
      </c>
      <c r="N44" s="866"/>
    </row>
    <row r="45" spans="1:14">
      <c r="A45" s="843"/>
      <c r="B45" s="844"/>
      <c r="C45" s="870"/>
      <c r="D45" s="871"/>
      <c r="E45" s="871"/>
      <c r="F45" s="871"/>
      <c r="G45" s="871"/>
      <c r="H45" s="871"/>
      <c r="I45" s="871"/>
      <c r="J45" s="871"/>
      <c r="K45" s="872"/>
      <c r="L45" s="371"/>
      <c r="M45" s="831" t="s">
        <v>4127</v>
      </c>
      <c r="N45" s="867"/>
    </row>
    <row r="46" spans="1:14">
      <c r="A46" s="372"/>
      <c r="B46" s="372"/>
    </row>
    <row r="47" spans="1:14">
      <c r="A47" s="372"/>
      <c r="B47" s="372"/>
    </row>
    <row r="48" spans="1:14">
      <c r="A48" s="873" t="s">
        <v>4193</v>
      </c>
      <c r="B48" s="873"/>
      <c r="C48" s="873"/>
      <c r="D48" s="873"/>
      <c r="E48" s="873"/>
      <c r="F48" s="873"/>
      <c r="G48" s="873"/>
      <c r="H48" s="873"/>
      <c r="I48" s="873"/>
      <c r="J48" s="873"/>
      <c r="K48" s="873"/>
      <c r="L48" s="873"/>
      <c r="M48" s="873"/>
      <c r="N48" s="873"/>
    </row>
    <row r="49" spans="1:14" ht="23.25" customHeight="1">
      <c r="A49" s="868" t="s">
        <v>4194</v>
      </c>
      <c r="B49" s="832"/>
      <c r="C49" s="832"/>
      <c r="D49" s="832"/>
      <c r="E49" s="832"/>
      <c r="F49" s="832"/>
      <c r="G49" s="832"/>
      <c r="H49" s="832"/>
      <c r="I49" s="832"/>
      <c r="J49" s="832"/>
      <c r="K49" s="832"/>
      <c r="L49" s="832"/>
      <c r="M49" s="832"/>
      <c r="N49" s="869"/>
    </row>
    <row r="50" spans="1:14">
      <c r="A50" s="874" t="s">
        <v>4195</v>
      </c>
      <c r="B50" s="875"/>
      <c r="C50" s="875"/>
      <c r="D50" s="875"/>
      <c r="E50" s="875"/>
      <c r="F50" s="875"/>
      <c r="G50" s="875"/>
      <c r="H50" s="875"/>
      <c r="I50" s="875"/>
      <c r="J50" s="875"/>
      <c r="K50" s="875"/>
      <c r="L50" s="875"/>
      <c r="M50" s="875"/>
      <c r="N50" s="876"/>
    </row>
    <row r="51" spans="1:14">
      <c r="A51" s="368"/>
      <c r="B51" s="896" t="s">
        <v>4196</v>
      </c>
      <c r="C51" s="897"/>
      <c r="D51" s="897"/>
      <c r="E51" s="897"/>
      <c r="F51" t="s">
        <v>578</v>
      </c>
      <c r="G51" s="898"/>
      <c r="H51" s="898"/>
      <c r="I51" t="s">
        <v>811</v>
      </c>
      <c r="J51" t="s">
        <v>561</v>
      </c>
      <c r="N51" s="363"/>
    </row>
    <row r="52" spans="1:14" ht="18.75" customHeight="1">
      <c r="A52" s="368"/>
      <c r="B52" s="896" t="s">
        <v>4197</v>
      </c>
      <c r="C52" s="897"/>
      <c r="D52" s="897"/>
      <c r="E52" s="897"/>
      <c r="F52" t="s">
        <v>578</v>
      </c>
      <c r="G52" s="898"/>
      <c r="H52" s="898"/>
      <c r="I52" t="s">
        <v>811</v>
      </c>
      <c r="J52" t="s">
        <v>561</v>
      </c>
      <c r="N52" s="363"/>
    </row>
    <row r="53" spans="1:14" ht="18.75" customHeight="1">
      <c r="A53" s="368"/>
      <c r="B53" s="896" t="s">
        <v>4198</v>
      </c>
      <c r="C53" s="897"/>
      <c r="D53" s="897"/>
      <c r="E53" s="897"/>
      <c r="F53" t="s">
        <v>578</v>
      </c>
      <c r="G53" s="898"/>
      <c r="H53" s="898"/>
      <c r="I53" t="s">
        <v>811</v>
      </c>
      <c r="J53" t="s">
        <v>561</v>
      </c>
      <c r="N53" s="363"/>
    </row>
    <row r="54" spans="1:14" ht="18.75" customHeight="1">
      <c r="A54" s="368"/>
      <c r="B54" s="896" t="s">
        <v>4198</v>
      </c>
      <c r="C54" s="897"/>
      <c r="D54" s="897"/>
      <c r="E54" s="897"/>
      <c r="F54" t="s">
        <v>578</v>
      </c>
      <c r="G54" s="898"/>
      <c r="H54" s="898"/>
      <c r="I54" t="s">
        <v>811</v>
      </c>
      <c r="J54" t="s">
        <v>561</v>
      </c>
      <c r="N54" s="363"/>
    </row>
    <row r="55" spans="1:14" ht="18.75" customHeight="1">
      <c r="A55" s="368"/>
      <c r="B55" s="896" t="s">
        <v>4199</v>
      </c>
      <c r="C55" s="897"/>
      <c r="D55" s="897"/>
      <c r="E55" s="897"/>
      <c r="F55" t="s">
        <v>578</v>
      </c>
      <c r="G55" s="898"/>
      <c r="H55" s="898"/>
      <c r="I55" t="s">
        <v>811</v>
      </c>
      <c r="J55" t="s">
        <v>561</v>
      </c>
      <c r="N55" s="363"/>
    </row>
    <row r="56" spans="1:14" ht="18.75" customHeight="1">
      <c r="A56" s="368"/>
      <c r="B56" s="896" t="s">
        <v>4200</v>
      </c>
      <c r="C56" s="897"/>
      <c r="D56" s="897"/>
      <c r="E56" s="897"/>
      <c r="F56" t="s">
        <v>578</v>
      </c>
      <c r="G56" s="898"/>
      <c r="H56" s="898"/>
      <c r="I56" t="s">
        <v>811</v>
      </c>
      <c r="J56" t="s">
        <v>561</v>
      </c>
      <c r="N56" s="363"/>
    </row>
    <row r="57" spans="1:14">
      <c r="A57" s="371"/>
      <c r="B57" s="378"/>
      <c r="C57" s="364"/>
      <c r="D57" s="364"/>
      <c r="E57" s="364"/>
      <c r="F57" s="364"/>
      <c r="G57" s="364"/>
      <c r="H57" s="364"/>
      <c r="I57" s="364"/>
      <c r="J57" s="364"/>
      <c r="K57" s="364"/>
      <c r="L57" s="364"/>
      <c r="M57" s="364"/>
      <c r="N57" s="365"/>
    </row>
    <row r="58" spans="1:14">
      <c r="A58" s="372"/>
      <c r="B58" s="372"/>
    </row>
    <row r="59" spans="1:14">
      <c r="A59" s="372"/>
      <c r="B59" s="372"/>
    </row>
    <row r="60" spans="1:14">
      <c r="A60" s="881"/>
      <c r="B60" s="881"/>
      <c r="C60" s="881"/>
      <c r="D60" s="881"/>
      <c r="E60" s="881"/>
      <c r="F60" s="881"/>
      <c r="G60" s="881"/>
      <c r="H60" s="881"/>
      <c r="I60" s="881"/>
      <c r="J60" s="881"/>
      <c r="K60" s="881"/>
      <c r="L60" s="881"/>
      <c r="M60" s="881"/>
      <c r="N60" s="881"/>
    </row>
    <row r="61" spans="1:14">
      <c r="A61" s="881" t="s">
        <v>4180</v>
      </c>
      <c r="B61" s="881"/>
      <c r="C61" s="881"/>
      <c r="D61" s="881"/>
      <c r="E61" s="881"/>
      <c r="F61" s="881"/>
      <c r="G61" s="881"/>
      <c r="H61" s="881"/>
      <c r="I61" s="881"/>
      <c r="J61" s="881"/>
      <c r="K61" s="881"/>
      <c r="L61" s="881"/>
      <c r="M61" s="881"/>
      <c r="N61" s="881"/>
    </row>
    <row r="62" spans="1:14">
      <c r="A62" s="881" t="s">
        <v>4181</v>
      </c>
      <c r="B62" s="881"/>
      <c r="C62" s="881"/>
      <c r="D62" s="881"/>
      <c r="E62" s="881"/>
      <c r="F62" s="881"/>
      <c r="G62" s="881"/>
      <c r="H62" s="881"/>
      <c r="I62" s="881"/>
      <c r="J62" s="881"/>
      <c r="K62" s="881"/>
      <c r="L62" s="881"/>
      <c r="M62" s="881"/>
      <c r="N62" s="881"/>
    </row>
    <row r="63" spans="1:14" ht="56.25" customHeight="1">
      <c r="A63" s="881" t="s">
        <v>4182</v>
      </c>
      <c r="B63" s="881"/>
      <c r="C63" s="881"/>
      <c r="D63" s="881"/>
      <c r="E63" s="881"/>
      <c r="F63" s="881"/>
      <c r="G63" s="881"/>
      <c r="H63" s="881"/>
      <c r="I63" s="881"/>
      <c r="J63" s="881"/>
      <c r="K63" s="881"/>
      <c r="L63" s="881"/>
      <c r="M63" s="881"/>
      <c r="N63" s="881"/>
    </row>
    <row r="64" spans="1:14" ht="62.25" customHeight="1">
      <c r="A64" s="881" t="s">
        <v>4201</v>
      </c>
      <c r="B64" s="881"/>
      <c r="C64" s="881"/>
      <c r="D64" s="881"/>
      <c r="E64" s="881"/>
      <c r="F64" s="881"/>
      <c r="G64" s="881"/>
      <c r="H64" s="881"/>
      <c r="I64" s="881"/>
      <c r="J64" s="881"/>
      <c r="K64" s="881"/>
      <c r="L64" s="881"/>
      <c r="M64" s="881"/>
      <c r="N64" s="881"/>
    </row>
    <row r="65" spans="1:14" ht="55.5" customHeight="1">
      <c r="A65" s="881" t="s">
        <v>4202</v>
      </c>
      <c r="B65" s="881"/>
      <c r="C65" s="881"/>
      <c r="D65" s="881"/>
      <c r="E65" s="881"/>
      <c r="F65" s="881"/>
      <c r="G65" s="881"/>
      <c r="H65" s="881"/>
      <c r="I65" s="881"/>
      <c r="J65" s="881"/>
      <c r="K65" s="881"/>
      <c r="L65" s="881"/>
      <c r="M65" s="881"/>
      <c r="N65" s="881"/>
    </row>
    <row r="66" spans="1:14" ht="35.25" customHeight="1">
      <c r="A66" s="881"/>
      <c r="B66" s="881"/>
      <c r="C66" s="881"/>
      <c r="D66" s="881"/>
      <c r="E66" s="881"/>
      <c r="F66" s="881"/>
      <c r="G66" s="881"/>
      <c r="H66" s="881"/>
      <c r="I66" s="881"/>
      <c r="J66" s="881"/>
      <c r="K66" s="881"/>
      <c r="L66" s="881"/>
      <c r="M66" s="881"/>
      <c r="N66" s="881"/>
    </row>
    <row r="67" spans="1:14">
      <c r="A67" s="366"/>
      <c r="B67" s="366"/>
    </row>
    <row r="68" spans="1:14">
      <c r="A68" s="366"/>
      <c r="B68" s="366"/>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Q13" sqref="Q13:S13"/>
    </sheetView>
  </sheetViews>
  <sheetFormatPr defaultRowHeight="18.75"/>
  <cols>
    <col min="1" max="1" width="1.25" customWidth="1"/>
    <col min="2" max="2" width="5.625" style="3" customWidth="1"/>
    <col min="3" max="3" width="10" style="3" customWidth="1"/>
    <col min="4" max="4" width="1.75" style="3" customWidth="1"/>
    <col min="5" max="7" width="3.125" style="3" customWidth="1"/>
    <col min="8" max="8" width="1.75" style="3" customWidth="1"/>
    <col min="9" max="9" width="3.125" style="3" customWidth="1"/>
    <col min="10" max="10" width="1.75" style="3" customWidth="1"/>
    <col min="11" max="13" width="3.125" style="3" customWidth="1"/>
    <col min="14" max="14" width="1.75" style="3" customWidth="1"/>
    <col min="15" max="15" width="3.125" style="3" customWidth="1"/>
    <col min="16" max="16" width="13.5" style="3" customWidth="1"/>
    <col min="17" max="17" width="14.25" style="3" customWidth="1"/>
    <col min="18" max="18" width="7.375" style="3" customWidth="1"/>
    <col min="19" max="19" width="3.375" style="3" customWidth="1"/>
    <col min="20" max="20" width="1.25" style="3" customWidth="1"/>
    <col min="21" max="21" width="12.625" style="3" customWidth="1"/>
    <col min="22" max="22" width="3.125" style="3" customWidth="1"/>
    <col min="23" max="23" width="12.625" style="3"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3"/>
  </cols>
  <sheetData>
    <row r="1" spans="2:22" s="3" customFormat="1" ht="5.0999999999999996" customHeight="1"/>
    <row r="2" spans="2:22" s="3" customFormat="1" ht="16.5" customHeight="1">
      <c r="B2" s="909" t="s">
        <v>834</v>
      </c>
      <c r="C2" s="909"/>
      <c r="D2" s="909"/>
      <c r="E2" s="909"/>
      <c r="F2" s="909"/>
      <c r="G2" s="909"/>
      <c r="H2" s="909"/>
      <c r="I2" s="909"/>
      <c r="J2" s="237"/>
      <c r="K2" s="237"/>
      <c r="L2" s="237"/>
      <c r="M2" s="237"/>
      <c r="N2" s="237"/>
      <c r="O2" s="237"/>
      <c r="P2" s="9"/>
      <c r="Q2" s="910"/>
      <c r="R2" s="910"/>
      <c r="S2" s="910"/>
    </row>
    <row r="3" spans="2:22" s="3" customFormat="1" ht="13.5">
      <c r="B3" s="6"/>
      <c r="C3" s="6"/>
      <c r="D3" s="6"/>
      <c r="E3" s="6"/>
      <c r="F3" s="6"/>
      <c r="G3" s="6"/>
      <c r="H3" s="6"/>
      <c r="I3" s="6"/>
      <c r="J3" s="6"/>
      <c r="K3" s="6"/>
      <c r="L3" s="6"/>
      <c r="M3" s="6"/>
      <c r="N3" s="6"/>
      <c r="O3" s="6"/>
    </row>
    <row r="4" spans="2:22" s="3" customFormat="1" ht="37.5" customHeight="1">
      <c r="B4" s="911" t="s">
        <v>835</v>
      </c>
      <c r="C4" s="911"/>
      <c r="D4" s="911"/>
      <c r="E4" s="911"/>
      <c r="F4" s="911"/>
      <c r="G4" s="911"/>
      <c r="H4" s="911"/>
      <c r="I4" s="911"/>
      <c r="J4" s="911"/>
      <c r="K4" s="911"/>
      <c r="L4" s="911"/>
      <c r="M4" s="911"/>
      <c r="N4" s="911"/>
      <c r="O4" s="911"/>
      <c r="P4" s="911"/>
      <c r="Q4" s="911"/>
      <c r="R4" s="911"/>
      <c r="S4" s="911"/>
    </row>
    <row r="5" spans="2:22" s="3" customFormat="1" ht="17.25" customHeight="1">
      <c r="B5" s="238"/>
      <c r="C5" s="238"/>
      <c r="D5" s="238"/>
      <c r="E5" s="238"/>
      <c r="F5" s="238"/>
      <c r="G5" s="238"/>
      <c r="H5" s="238"/>
      <c r="I5" s="238"/>
      <c r="J5" s="238"/>
      <c r="K5" s="238"/>
      <c r="L5" s="238"/>
      <c r="M5" s="238"/>
      <c r="N5" s="238"/>
      <c r="O5" s="238"/>
      <c r="P5" s="238"/>
      <c r="Q5" s="238"/>
      <c r="R5" s="238"/>
      <c r="S5" s="238"/>
    </row>
    <row r="6" spans="2:22" s="3" customFormat="1" ht="17.25" customHeight="1">
      <c r="B6" s="238"/>
      <c r="C6" s="238"/>
      <c r="D6" s="238"/>
      <c r="E6" s="238"/>
      <c r="F6" s="238"/>
      <c r="G6" s="238"/>
      <c r="H6" s="238"/>
      <c r="I6" s="238"/>
      <c r="J6" s="238"/>
      <c r="K6" s="238"/>
      <c r="L6" s="238"/>
      <c r="M6" s="238"/>
      <c r="N6" s="238"/>
      <c r="O6" s="238"/>
      <c r="P6" s="238"/>
      <c r="Q6" s="238"/>
      <c r="R6" s="238"/>
      <c r="S6" s="238"/>
    </row>
    <row r="7" spans="2:22" s="3" customFormat="1" ht="17.25" customHeight="1">
      <c r="B7" s="912" t="s">
        <v>804</v>
      </c>
      <c r="C7" s="912"/>
      <c r="D7" s="912"/>
      <c r="E7" s="912"/>
      <c r="F7" s="912"/>
      <c r="G7" s="912"/>
      <c r="H7" s="912"/>
      <c r="I7" s="912"/>
      <c r="J7" s="6"/>
      <c r="K7" s="6"/>
      <c r="L7" s="6"/>
      <c r="M7" s="6"/>
      <c r="N7" s="6"/>
      <c r="O7" s="6"/>
      <c r="P7" s="238"/>
      <c r="Q7" s="238"/>
      <c r="R7" s="238"/>
      <c r="S7" s="238"/>
    </row>
    <row r="8" spans="2:22" s="3" customFormat="1" ht="17.25" customHeight="1">
      <c r="B8" s="913" t="s">
        <v>805</v>
      </c>
      <c r="C8" s="913"/>
      <c r="D8" s="913"/>
      <c r="E8" s="913"/>
      <c r="F8" s="913"/>
      <c r="G8" s="913"/>
      <c r="H8" s="913"/>
      <c r="I8" s="913"/>
      <c r="J8" s="296"/>
      <c r="K8" s="296"/>
      <c r="L8" s="296"/>
      <c r="M8" s="296"/>
      <c r="N8" s="296"/>
      <c r="O8" s="296"/>
      <c r="P8" s="238"/>
      <c r="Q8" s="238"/>
      <c r="R8" s="238"/>
      <c r="S8" s="238"/>
    </row>
    <row r="9" spans="2:22" s="3" customFormat="1" ht="17.25" customHeight="1">
      <c r="B9" s="908"/>
      <c r="C9" s="908"/>
      <c r="D9" s="908"/>
      <c r="E9" s="908"/>
      <c r="F9" s="908"/>
      <c r="G9" s="908"/>
      <c r="H9" s="908"/>
      <c r="I9" s="908"/>
      <c r="J9" s="908"/>
      <c r="K9" s="908"/>
      <c r="L9" s="908"/>
      <c r="M9" s="908"/>
      <c r="N9" s="908"/>
      <c r="O9" s="908"/>
      <c r="P9" s="908"/>
      <c r="Q9" s="908"/>
      <c r="R9" s="908"/>
      <c r="S9" s="908"/>
      <c r="T9" s="7"/>
      <c r="U9" s="7"/>
      <c r="V9" s="7"/>
    </row>
    <row r="10" spans="2:22" s="3" customFormat="1" ht="21" customHeight="1">
      <c r="B10" s="239"/>
      <c r="C10" s="239"/>
      <c r="D10" s="239"/>
      <c r="E10" s="239"/>
      <c r="F10" s="239"/>
      <c r="G10" s="239"/>
      <c r="H10" s="239"/>
      <c r="I10" s="239"/>
      <c r="J10" s="239"/>
      <c r="K10" s="239"/>
      <c r="L10" s="239"/>
      <c r="M10" s="239"/>
      <c r="N10" s="239"/>
      <c r="O10" s="239"/>
      <c r="P10" s="901" t="s">
        <v>806</v>
      </c>
      <c r="Q10" s="903"/>
      <c r="R10" s="903"/>
      <c r="S10" s="904"/>
      <c r="T10" s="7"/>
      <c r="U10" s="7"/>
      <c r="V10" s="7"/>
    </row>
    <row r="11" spans="2:22" s="3" customFormat="1" ht="21" customHeight="1">
      <c r="P11" s="902"/>
      <c r="Q11" s="903"/>
      <c r="R11" s="903"/>
      <c r="S11" s="904"/>
    </row>
    <row r="12" spans="2:22" s="3" customFormat="1" ht="21" customHeight="1">
      <c r="B12" s="243"/>
      <c r="C12" s="243"/>
      <c r="D12" s="243"/>
      <c r="E12" s="243"/>
      <c r="F12" s="243"/>
      <c r="G12" s="243"/>
      <c r="H12" s="243"/>
      <c r="I12" s="243"/>
      <c r="J12" s="243"/>
      <c r="K12" s="243"/>
      <c r="L12" s="243"/>
      <c r="M12" s="243"/>
      <c r="N12" s="243"/>
      <c r="O12" s="243"/>
      <c r="P12" s="244" t="s">
        <v>807</v>
      </c>
      <c r="Q12" s="903"/>
      <c r="R12" s="903"/>
      <c r="S12" s="904"/>
    </row>
    <row r="13" spans="2:22" s="3" customFormat="1" ht="21" customHeight="1">
      <c r="P13" s="245" t="s">
        <v>491</v>
      </c>
      <c r="Q13" s="995"/>
      <c r="R13" s="995"/>
      <c r="S13" s="996"/>
    </row>
    <row r="14" spans="2:22" s="3" customFormat="1" ht="13.5">
      <c r="B14" s="6" t="s">
        <v>808</v>
      </c>
      <c r="C14" s="6"/>
      <c r="D14" s="6"/>
      <c r="E14" s="6"/>
      <c r="F14" s="6"/>
      <c r="G14" s="6"/>
      <c r="H14" s="6"/>
      <c r="I14" s="6"/>
      <c r="J14" s="6"/>
      <c r="K14" s="6"/>
      <c r="L14" s="6"/>
      <c r="M14" s="6"/>
      <c r="N14" s="6"/>
      <c r="O14" s="6"/>
      <c r="P14" s="245"/>
      <c r="Q14" s="246"/>
      <c r="R14" s="246"/>
      <c r="S14" s="246"/>
    </row>
    <row r="15" spans="2:22" s="3" customFormat="1" ht="13.5">
      <c r="P15" s="247" t="s">
        <v>809</v>
      </c>
      <c r="Q15" s="248" t="s">
        <v>810</v>
      </c>
      <c r="R15" s="6" t="s">
        <v>811</v>
      </c>
    </row>
    <row r="16" spans="2:22" s="3" customFormat="1" ht="13.5">
      <c r="B16" s="6" t="s">
        <v>836</v>
      </c>
      <c r="C16" s="6"/>
      <c r="P16" s="247"/>
      <c r="Q16" s="248"/>
      <c r="R16" s="6"/>
    </row>
    <row r="17" spans="2:23" s="3" customFormat="1" ht="13.5">
      <c r="P17" s="247"/>
      <c r="Q17" s="248"/>
      <c r="R17" s="6"/>
    </row>
    <row r="18" spans="2:23" s="3" customFormat="1" ht="18.75" customHeight="1">
      <c r="B18" s="20" t="s">
        <v>837</v>
      </c>
      <c r="C18" s="20"/>
      <c r="D18" s="20"/>
      <c r="E18" s="20"/>
      <c r="F18" s="20"/>
      <c r="G18" s="20"/>
      <c r="H18" s="20"/>
      <c r="I18" s="20"/>
      <c r="J18" s="20"/>
      <c r="K18" s="20"/>
      <c r="L18" s="20"/>
      <c r="M18" s="20"/>
      <c r="N18" s="20"/>
      <c r="O18" s="20"/>
      <c r="S18" s="6"/>
      <c r="U18" s="20"/>
      <c r="V18" s="20"/>
      <c r="W18" s="20"/>
    </row>
    <row r="19" spans="2:23" s="3" customFormat="1" ht="70.5" customHeight="1">
      <c r="B19" s="905" t="s">
        <v>838</v>
      </c>
      <c r="C19" s="905"/>
      <c r="D19" s="905" t="s">
        <v>839</v>
      </c>
      <c r="E19" s="905"/>
      <c r="F19" s="905"/>
      <c r="G19" s="905"/>
      <c r="H19" s="905"/>
      <c r="I19" s="905"/>
      <c r="J19" s="906" t="s">
        <v>840</v>
      </c>
      <c r="K19" s="905"/>
      <c r="L19" s="905"/>
      <c r="M19" s="905"/>
      <c r="N19" s="905"/>
      <c r="O19" s="905"/>
      <c r="P19" s="13" t="s">
        <v>841</v>
      </c>
      <c r="Q19" s="13" t="s">
        <v>842</v>
      </c>
      <c r="R19" s="907" t="s">
        <v>843</v>
      </c>
      <c r="S19" s="733"/>
    </row>
    <row r="20" spans="2:23" s="3" customFormat="1" ht="12.75" customHeight="1">
      <c r="B20" s="233"/>
      <c r="C20" s="297"/>
      <c r="D20" s="233"/>
      <c r="E20" s="234"/>
      <c r="F20" s="234"/>
      <c r="G20" s="234"/>
      <c r="H20" s="234"/>
      <c r="I20" s="297"/>
      <c r="J20" s="233"/>
      <c r="K20" s="234"/>
      <c r="L20" s="234"/>
      <c r="M20" s="234"/>
      <c r="N20" s="234"/>
      <c r="O20" s="297"/>
      <c r="P20" s="298"/>
      <c r="Q20" s="299"/>
      <c r="R20" s="300"/>
      <c r="S20" s="301"/>
    </row>
    <row r="21" spans="2:23" s="3" customFormat="1" ht="23.25" customHeight="1">
      <c r="B21" s="302"/>
      <c r="C21" s="303" t="s">
        <v>844</v>
      </c>
      <c r="D21" s="302" t="s">
        <v>578</v>
      </c>
      <c r="F21" s="3" t="s">
        <v>845</v>
      </c>
      <c r="H21" s="3" t="s">
        <v>811</v>
      </c>
      <c r="I21" s="304" t="s">
        <v>846</v>
      </c>
      <c r="J21" s="302" t="s">
        <v>578</v>
      </c>
      <c r="L21" s="3" t="s">
        <v>845</v>
      </c>
      <c r="N21" s="3" t="s">
        <v>811</v>
      </c>
      <c r="O21" s="304" t="s">
        <v>846</v>
      </c>
      <c r="P21" s="305"/>
      <c r="Q21" s="306"/>
      <c r="R21" s="307"/>
      <c r="S21" s="308"/>
    </row>
    <row r="22" spans="2:23" s="3" customFormat="1" ht="23.25" customHeight="1">
      <c r="B22" s="235"/>
      <c r="C22" s="309" t="s">
        <v>847</v>
      </c>
      <c r="D22" s="235" t="s">
        <v>578</v>
      </c>
      <c r="E22" s="236"/>
      <c r="F22" s="236" t="s">
        <v>845</v>
      </c>
      <c r="G22" s="236"/>
      <c r="H22" s="236" t="s">
        <v>811</v>
      </c>
      <c r="I22" s="310" t="s">
        <v>846</v>
      </c>
      <c r="J22" s="235" t="s">
        <v>578</v>
      </c>
      <c r="K22" s="236"/>
      <c r="L22" s="236" t="s">
        <v>845</v>
      </c>
      <c r="M22" s="236"/>
      <c r="N22" s="236" t="s">
        <v>811</v>
      </c>
      <c r="O22" s="310" t="s">
        <v>846</v>
      </c>
      <c r="P22" s="311"/>
      <c r="Q22" s="312"/>
      <c r="R22" s="313"/>
      <c r="S22" s="314" t="s">
        <v>848</v>
      </c>
    </row>
    <row r="23" spans="2:23" s="3" customFormat="1" ht="12.75" customHeight="1">
      <c r="B23" s="233"/>
      <c r="C23" s="297"/>
      <c r="D23" s="233"/>
      <c r="E23" s="234"/>
      <c r="F23" s="234"/>
      <c r="G23" s="234"/>
      <c r="H23" s="234"/>
      <c r="I23" s="297"/>
      <c r="J23" s="233"/>
      <c r="K23" s="234"/>
      <c r="L23" s="234"/>
      <c r="M23" s="234"/>
      <c r="N23" s="234"/>
      <c r="O23" s="297"/>
      <c r="P23" s="298"/>
      <c r="Q23" s="299"/>
      <c r="R23" s="300"/>
      <c r="S23" s="301"/>
    </row>
    <row r="24" spans="2:23" s="3" customFormat="1" ht="23.25" customHeight="1">
      <c r="B24" s="302"/>
      <c r="C24" s="303" t="s">
        <v>844</v>
      </c>
      <c r="D24" s="302" t="s">
        <v>578</v>
      </c>
      <c r="F24" s="3" t="s">
        <v>845</v>
      </c>
      <c r="H24" s="3" t="s">
        <v>811</v>
      </c>
      <c r="I24" s="304" t="s">
        <v>846</v>
      </c>
      <c r="J24" s="302" t="s">
        <v>578</v>
      </c>
      <c r="L24" s="3" t="s">
        <v>845</v>
      </c>
      <c r="N24" s="3" t="s">
        <v>811</v>
      </c>
      <c r="O24" s="304" t="s">
        <v>846</v>
      </c>
      <c r="P24" s="305"/>
      <c r="Q24" s="306"/>
      <c r="R24" s="307"/>
      <c r="S24" s="308"/>
    </row>
    <row r="25" spans="2:23" s="3" customFormat="1" ht="23.25" customHeight="1">
      <c r="B25" s="235"/>
      <c r="C25" s="309" t="s">
        <v>847</v>
      </c>
      <c r="D25" s="235" t="s">
        <v>578</v>
      </c>
      <c r="E25" s="236"/>
      <c r="F25" s="236" t="s">
        <v>845</v>
      </c>
      <c r="G25" s="236"/>
      <c r="H25" s="236" t="s">
        <v>811</v>
      </c>
      <c r="I25" s="310" t="s">
        <v>846</v>
      </c>
      <c r="J25" s="235" t="s">
        <v>578</v>
      </c>
      <c r="K25" s="236"/>
      <c r="L25" s="236" t="s">
        <v>845</v>
      </c>
      <c r="M25" s="236"/>
      <c r="N25" s="236" t="s">
        <v>811</v>
      </c>
      <c r="O25" s="310" t="s">
        <v>846</v>
      </c>
      <c r="P25" s="311"/>
      <c r="Q25" s="312"/>
      <c r="R25" s="313"/>
      <c r="S25" s="314" t="s">
        <v>848</v>
      </c>
    </row>
    <row r="26" spans="2:23" s="3" customFormat="1" ht="12.75" customHeight="1">
      <c r="B26" s="233"/>
      <c r="C26" s="297"/>
      <c r="D26" s="233"/>
      <c r="E26" s="234"/>
      <c r="F26" s="234"/>
      <c r="G26" s="234"/>
      <c r="H26" s="234"/>
      <c r="I26" s="297"/>
      <c r="J26" s="233"/>
      <c r="K26" s="234"/>
      <c r="L26" s="234"/>
      <c r="M26" s="234"/>
      <c r="N26" s="234"/>
      <c r="O26" s="297"/>
      <c r="P26" s="298"/>
      <c r="Q26" s="299"/>
      <c r="R26" s="300"/>
      <c r="S26" s="301"/>
    </row>
    <row r="27" spans="2:23" s="3" customFormat="1" ht="23.25" customHeight="1">
      <c r="B27" s="302"/>
      <c r="C27" s="303" t="s">
        <v>844</v>
      </c>
      <c r="D27" s="302" t="s">
        <v>578</v>
      </c>
      <c r="F27" s="3" t="s">
        <v>845</v>
      </c>
      <c r="H27" s="3" t="s">
        <v>811</v>
      </c>
      <c r="I27" s="304" t="s">
        <v>846</v>
      </c>
      <c r="J27" s="302" t="s">
        <v>578</v>
      </c>
      <c r="L27" s="3" t="s">
        <v>845</v>
      </c>
      <c r="N27" s="3" t="s">
        <v>811</v>
      </c>
      <c r="O27" s="304" t="s">
        <v>846</v>
      </c>
      <c r="P27" s="305"/>
      <c r="Q27" s="306"/>
      <c r="R27" s="307"/>
      <c r="S27" s="308"/>
    </row>
    <row r="28" spans="2:23" s="3" customFormat="1" ht="23.25" customHeight="1">
      <c r="B28" s="235"/>
      <c r="C28" s="309" t="s">
        <v>847</v>
      </c>
      <c r="D28" s="235" t="s">
        <v>578</v>
      </c>
      <c r="E28" s="236"/>
      <c r="F28" s="236" t="s">
        <v>845</v>
      </c>
      <c r="G28" s="236"/>
      <c r="H28" s="236" t="s">
        <v>811</v>
      </c>
      <c r="I28" s="310" t="s">
        <v>846</v>
      </c>
      <c r="J28" s="235" t="s">
        <v>578</v>
      </c>
      <c r="K28" s="236"/>
      <c r="L28" s="236" t="s">
        <v>845</v>
      </c>
      <c r="M28" s="236"/>
      <c r="N28" s="236" t="s">
        <v>811</v>
      </c>
      <c r="O28" s="310" t="s">
        <v>846</v>
      </c>
      <c r="P28" s="311"/>
      <c r="Q28" s="312"/>
      <c r="R28" s="313"/>
      <c r="S28" s="314" t="s">
        <v>848</v>
      </c>
    </row>
    <row r="29" spans="2:23" s="3" customFormat="1" ht="12.75" customHeight="1">
      <c r="B29" s="233"/>
      <c r="C29" s="297"/>
      <c r="D29" s="233"/>
      <c r="E29" s="234"/>
      <c r="F29" s="234"/>
      <c r="G29" s="234"/>
      <c r="H29" s="234"/>
      <c r="I29" s="297"/>
      <c r="J29" s="233"/>
      <c r="K29" s="234"/>
      <c r="L29" s="234"/>
      <c r="M29" s="234"/>
      <c r="N29" s="234"/>
      <c r="O29" s="297"/>
      <c r="P29" s="298"/>
      <c r="Q29" s="299"/>
      <c r="R29" s="300"/>
      <c r="S29" s="301"/>
    </row>
    <row r="30" spans="2:23" s="3" customFormat="1" ht="23.25" customHeight="1">
      <c r="B30" s="302"/>
      <c r="C30" s="303" t="s">
        <v>844</v>
      </c>
      <c r="D30" s="302" t="s">
        <v>578</v>
      </c>
      <c r="F30" s="3" t="s">
        <v>845</v>
      </c>
      <c r="H30" s="3" t="s">
        <v>811</v>
      </c>
      <c r="I30" s="304" t="s">
        <v>846</v>
      </c>
      <c r="J30" s="302" t="s">
        <v>578</v>
      </c>
      <c r="L30" s="3" t="s">
        <v>845</v>
      </c>
      <c r="N30" s="3" t="s">
        <v>811</v>
      </c>
      <c r="O30" s="304" t="s">
        <v>846</v>
      </c>
      <c r="P30" s="305"/>
      <c r="Q30" s="306"/>
      <c r="R30" s="307"/>
      <c r="S30" s="308"/>
    </row>
    <row r="31" spans="2:23" s="3" customFormat="1" ht="23.25" customHeight="1">
      <c r="B31" s="235"/>
      <c r="C31" s="309" t="s">
        <v>847</v>
      </c>
      <c r="D31" s="235" t="s">
        <v>578</v>
      </c>
      <c r="E31" s="236"/>
      <c r="F31" s="236" t="s">
        <v>845</v>
      </c>
      <c r="G31" s="236"/>
      <c r="H31" s="236" t="s">
        <v>811</v>
      </c>
      <c r="I31" s="310" t="s">
        <v>846</v>
      </c>
      <c r="J31" s="235" t="s">
        <v>578</v>
      </c>
      <c r="K31" s="236"/>
      <c r="L31" s="236" t="s">
        <v>845</v>
      </c>
      <c r="M31" s="236"/>
      <c r="N31" s="236" t="s">
        <v>811</v>
      </c>
      <c r="O31" s="310" t="s">
        <v>846</v>
      </c>
      <c r="P31" s="311"/>
      <c r="Q31" s="312"/>
      <c r="R31" s="313"/>
      <c r="S31" s="314" t="s">
        <v>848</v>
      </c>
    </row>
    <row r="32" spans="2:23" s="3" customFormat="1" ht="12.75" customHeight="1">
      <c r="B32" s="233"/>
      <c r="C32" s="297"/>
      <c r="D32" s="233"/>
      <c r="E32" s="234"/>
      <c r="F32" s="234"/>
      <c r="G32" s="234"/>
      <c r="H32" s="234"/>
      <c r="I32" s="297"/>
      <c r="J32" s="233"/>
      <c r="K32" s="234"/>
      <c r="L32" s="234"/>
      <c r="M32" s="234"/>
      <c r="N32" s="234"/>
      <c r="O32" s="297"/>
      <c r="P32" s="298"/>
      <c r="Q32" s="299"/>
      <c r="R32" s="300"/>
      <c r="S32" s="301"/>
    </row>
    <row r="33" spans="2:19" s="3" customFormat="1" ht="23.25" customHeight="1">
      <c r="B33" s="302"/>
      <c r="C33" s="303" t="s">
        <v>844</v>
      </c>
      <c r="D33" s="302" t="s">
        <v>578</v>
      </c>
      <c r="F33" s="3" t="s">
        <v>845</v>
      </c>
      <c r="H33" s="3" t="s">
        <v>811</v>
      </c>
      <c r="I33" s="304" t="s">
        <v>846</v>
      </c>
      <c r="J33" s="302" t="s">
        <v>578</v>
      </c>
      <c r="L33" s="3" t="s">
        <v>845</v>
      </c>
      <c r="N33" s="3" t="s">
        <v>811</v>
      </c>
      <c r="O33" s="304" t="s">
        <v>846</v>
      </c>
      <c r="P33" s="305"/>
      <c r="Q33" s="306"/>
      <c r="R33" s="307"/>
      <c r="S33" s="308"/>
    </row>
    <row r="34" spans="2:19" s="3" customFormat="1" ht="23.25" customHeight="1">
      <c r="B34" s="235"/>
      <c r="C34" s="309" t="s">
        <v>847</v>
      </c>
      <c r="D34" s="235" t="s">
        <v>578</v>
      </c>
      <c r="E34" s="236"/>
      <c r="F34" s="236" t="s">
        <v>845</v>
      </c>
      <c r="G34" s="236"/>
      <c r="H34" s="236" t="s">
        <v>811</v>
      </c>
      <c r="I34" s="310" t="s">
        <v>846</v>
      </c>
      <c r="J34" s="235" t="s">
        <v>578</v>
      </c>
      <c r="K34" s="236"/>
      <c r="L34" s="236" t="s">
        <v>845</v>
      </c>
      <c r="M34" s="236"/>
      <c r="N34" s="236" t="s">
        <v>811</v>
      </c>
      <c r="O34" s="310" t="s">
        <v>846</v>
      </c>
      <c r="P34" s="311"/>
      <c r="Q34" s="312"/>
      <c r="R34" s="313"/>
      <c r="S34" s="314" t="s">
        <v>848</v>
      </c>
    </row>
    <row r="35" spans="2:19" s="3" customFormat="1" ht="12.75" customHeight="1">
      <c r="B35" s="233"/>
      <c r="C35" s="297"/>
      <c r="D35" s="233"/>
      <c r="E35" s="234"/>
      <c r="F35" s="234"/>
      <c r="G35" s="234"/>
      <c r="H35" s="234"/>
      <c r="I35" s="297"/>
      <c r="J35" s="233"/>
      <c r="K35" s="234"/>
      <c r="L35" s="234"/>
      <c r="M35" s="234"/>
      <c r="N35" s="234"/>
      <c r="O35" s="297"/>
      <c r="P35" s="298"/>
      <c r="Q35" s="299"/>
      <c r="R35" s="300"/>
      <c r="S35" s="301"/>
    </row>
    <row r="36" spans="2:19" s="3" customFormat="1" ht="23.25" customHeight="1">
      <c r="B36" s="302"/>
      <c r="C36" s="303" t="s">
        <v>844</v>
      </c>
      <c r="D36" s="302" t="s">
        <v>578</v>
      </c>
      <c r="F36" s="3" t="s">
        <v>845</v>
      </c>
      <c r="H36" s="3" t="s">
        <v>811</v>
      </c>
      <c r="I36" s="304" t="s">
        <v>846</v>
      </c>
      <c r="J36" s="302" t="s">
        <v>578</v>
      </c>
      <c r="L36" s="3" t="s">
        <v>845</v>
      </c>
      <c r="N36" s="3" t="s">
        <v>811</v>
      </c>
      <c r="O36" s="304" t="s">
        <v>846</v>
      </c>
      <c r="P36" s="305"/>
      <c r="Q36" s="306"/>
      <c r="R36" s="307"/>
      <c r="S36" s="308"/>
    </row>
    <row r="37" spans="2:19" s="3" customFormat="1" ht="23.25" customHeight="1">
      <c r="B37" s="235"/>
      <c r="C37" s="309" t="s">
        <v>847</v>
      </c>
      <c r="D37" s="235" t="s">
        <v>578</v>
      </c>
      <c r="E37" s="236"/>
      <c r="F37" s="236" t="s">
        <v>845</v>
      </c>
      <c r="G37" s="236"/>
      <c r="H37" s="236" t="s">
        <v>811</v>
      </c>
      <c r="I37" s="310" t="s">
        <v>846</v>
      </c>
      <c r="J37" s="235" t="s">
        <v>578</v>
      </c>
      <c r="K37" s="236"/>
      <c r="L37" s="236" t="s">
        <v>845</v>
      </c>
      <c r="M37" s="236"/>
      <c r="N37" s="236" t="s">
        <v>811</v>
      </c>
      <c r="O37" s="310" t="s">
        <v>846</v>
      </c>
      <c r="P37" s="311"/>
      <c r="Q37" s="312"/>
      <c r="R37" s="313"/>
      <c r="S37" s="314" t="s">
        <v>848</v>
      </c>
    </row>
    <row r="38" spans="2:19" s="3" customFormat="1" ht="12.75" customHeight="1">
      <c r="B38" s="233"/>
      <c r="C38" s="297"/>
      <c r="D38" s="233"/>
      <c r="E38" s="234"/>
      <c r="F38" s="234"/>
      <c r="G38" s="234"/>
      <c r="H38" s="234"/>
      <c r="I38" s="297"/>
      <c r="J38" s="233"/>
      <c r="K38" s="234"/>
      <c r="L38" s="234"/>
      <c r="M38" s="234"/>
      <c r="N38" s="234"/>
      <c r="O38" s="297"/>
      <c r="P38" s="298"/>
      <c r="Q38" s="299"/>
      <c r="R38" s="300"/>
      <c r="S38" s="301"/>
    </row>
    <row r="39" spans="2:19" s="3" customFormat="1" ht="23.25" customHeight="1">
      <c r="B39" s="302"/>
      <c r="C39" s="303" t="s">
        <v>844</v>
      </c>
      <c r="D39" s="302" t="s">
        <v>578</v>
      </c>
      <c r="F39" s="3" t="s">
        <v>845</v>
      </c>
      <c r="H39" s="3" t="s">
        <v>811</v>
      </c>
      <c r="I39" s="304" t="s">
        <v>846</v>
      </c>
      <c r="J39" s="302" t="s">
        <v>578</v>
      </c>
      <c r="L39" s="3" t="s">
        <v>845</v>
      </c>
      <c r="N39" s="3" t="s">
        <v>811</v>
      </c>
      <c r="O39" s="304" t="s">
        <v>846</v>
      </c>
      <c r="P39" s="305"/>
      <c r="Q39" s="306"/>
      <c r="R39" s="307"/>
      <c r="S39" s="308"/>
    </row>
    <row r="40" spans="2:19" s="3" customFormat="1" ht="23.25" customHeight="1">
      <c r="B40" s="235"/>
      <c r="C40" s="309" t="s">
        <v>847</v>
      </c>
      <c r="D40" s="235" t="s">
        <v>578</v>
      </c>
      <c r="E40" s="236"/>
      <c r="F40" s="236" t="s">
        <v>845</v>
      </c>
      <c r="G40" s="236"/>
      <c r="H40" s="236" t="s">
        <v>811</v>
      </c>
      <c r="I40" s="310" t="s">
        <v>846</v>
      </c>
      <c r="J40" s="235" t="s">
        <v>578</v>
      </c>
      <c r="K40" s="236"/>
      <c r="L40" s="236" t="s">
        <v>845</v>
      </c>
      <c r="M40" s="236"/>
      <c r="N40" s="236" t="s">
        <v>811</v>
      </c>
      <c r="O40" s="310" t="s">
        <v>846</v>
      </c>
      <c r="P40" s="311"/>
      <c r="Q40" s="312"/>
      <c r="R40" s="313"/>
      <c r="S40" s="314" t="s">
        <v>848</v>
      </c>
    </row>
    <row r="41" spans="2:19" s="4" customFormat="1" ht="18" customHeight="1">
      <c r="B41" s="6" t="s">
        <v>849</v>
      </c>
      <c r="C41" s="6"/>
    </row>
    <row r="42" spans="2:19" s="3" customFormat="1" ht="18" customHeight="1">
      <c r="B42" s="900" t="s">
        <v>850</v>
      </c>
      <c r="C42" s="900"/>
      <c r="D42" s="900"/>
      <c r="E42" s="900"/>
      <c r="F42" s="900"/>
      <c r="G42" s="900"/>
      <c r="H42" s="900"/>
      <c r="I42" s="900"/>
      <c r="J42" s="900"/>
      <c r="K42" s="900"/>
      <c r="L42" s="900"/>
      <c r="M42" s="900"/>
      <c r="N42" s="900"/>
      <c r="O42" s="900"/>
      <c r="P42" s="900"/>
      <c r="Q42" s="900"/>
      <c r="R42" s="900"/>
      <c r="S42" s="900"/>
    </row>
    <row r="43" spans="2:19" s="3" customFormat="1" ht="21.75" customHeight="1"/>
    <row r="44" spans="2:19" s="3" customFormat="1" ht="5.0999999999999996" customHeight="1"/>
    <row r="45" spans="2:19" s="3"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E13" sqref="E13:F13"/>
    </sheetView>
  </sheetViews>
  <sheetFormatPr defaultRowHeight="13.5"/>
  <cols>
    <col min="1" max="1" width="1.25" style="3" customWidth="1"/>
    <col min="2" max="2" width="14.5" style="3" customWidth="1"/>
    <col min="3" max="3" width="13.625" style="3" customWidth="1"/>
    <col min="4" max="4" width="15.625" style="3" customWidth="1"/>
    <col min="5" max="5" width="18.25" style="3" customWidth="1"/>
    <col min="6" max="6" width="11" style="3" customWidth="1"/>
    <col min="7" max="7" width="1.25" style="3" customWidth="1"/>
    <col min="8" max="256" width="9" style="3"/>
    <col min="257" max="257" width="1.25" style="3" customWidth="1"/>
    <col min="258" max="258" width="14.5" style="3" customWidth="1"/>
    <col min="259" max="259" width="13.625" style="3" customWidth="1"/>
    <col min="260" max="260" width="15.625" style="3" customWidth="1"/>
    <col min="261" max="261" width="18.25" style="3" customWidth="1"/>
    <col min="262" max="262" width="11" style="3" customWidth="1"/>
    <col min="263" max="263" width="1.25" style="3" customWidth="1"/>
    <col min="264" max="512" width="9" style="3"/>
    <col min="513" max="513" width="1.25" style="3" customWidth="1"/>
    <col min="514" max="514" width="14.5" style="3" customWidth="1"/>
    <col min="515" max="515" width="13.625" style="3" customWidth="1"/>
    <col min="516" max="516" width="15.625" style="3" customWidth="1"/>
    <col min="517" max="517" width="18.25" style="3" customWidth="1"/>
    <col min="518" max="518" width="11" style="3" customWidth="1"/>
    <col min="519" max="519" width="1.25" style="3" customWidth="1"/>
    <col min="520" max="768" width="9" style="3"/>
    <col min="769" max="769" width="1.25" style="3" customWidth="1"/>
    <col min="770" max="770" width="14.5" style="3" customWidth="1"/>
    <col min="771" max="771" width="13.625" style="3" customWidth="1"/>
    <col min="772" max="772" width="15.625" style="3" customWidth="1"/>
    <col min="773" max="773" width="18.25" style="3" customWidth="1"/>
    <col min="774" max="774" width="11" style="3" customWidth="1"/>
    <col min="775" max="775" width="1.25" style="3" customWidth="1"/>
    <col min="776" max="1024" width="9" style="3"/>
    <col min="1025" max="1025" width="1.25" style="3" customWidth="1"/>
    <col min="1026" max="1026" width="14.5" style="3" customWidth="1"/>
    <col min="1027" max="1027" width="13.625" style="3" customWidth="1"/>
    <col min="1028" max="1028" width="15.625" style="3" customWidth="1"/>
    <col min="1029" max="1029" width="18.25" style="3" customWidth="1"/>
    <col min="1030" max="1030" width="11" style="3" customWidth="1"/>
    <col min="1031" max="1031" width="1.25" style="3" customWidth="1"/>
    <col min="1032" max="1280" width="9" style="3"/>
    <col min="1281" max="1281" width="1.25" style="3" customWidth="1"/>
    <col min="1282" max="1282" width="14.5" style="3" customWidth="1"/>
    <col min="1283" max="1283" width="13.625" style="3" customWidth="1"/>
    <col min="1284" max="1284" width="15.625" style="3" customWidth="1"/>
    <col min="1285" max="1285" width="18.25" style="3" customWidth="1"/>
    <col min="1286" max="1286" width="11" style="3" customWidth="1"/>
    <col min="1287" max="1287" width="1.25" style="3" customWidth="1"/>
    <col min="1288" max="1536" width="9" style="3"/>
    <col min="1537" max="1537" width="1.25" style="3" customWidth="1"/>
    <col min="1538" max="1538" width="14.5" style="3" customWidth="1"/>
    <col min="1539" max="1539" width="13.625" style="3" customWidth="1"/>
    <col min="1540" max="1540" width="15.625" style="3" customWidth="1"/>
    <col min="1541" max="1541" width="18.25" style="3" customWidth="1"/>
    <col min="1542" max="1542" width="11" style="3" customWidth="1"/>
    <col min="1543" max="1543" width="1.25" style="3" customWidth="1"/>
    <col min="1544" max="1792" width="9" style="3"/>
    <col min="1793" max="1793" width="1.25" style="3" customWidth="1"/>
    <col min="1794" max="1794" width="14.5" style="3" customWidth="1"/>
    <col min="1795" max="1795" width="13.625" style="3" customWidth="1"/>
    <col min="1796" max="1796" width="15.625" style="3" customWidth="1"/>
    <col min="1797" max="1797" width="18.25" style="3" customWidth="1"/>
    <col min="1798" max="1798" width="11" style="3" customWidth="1"/>
    <col min="1799" max="1799" width="1.25" style="3" customWidth="1"/>
    <col min="1800" max="2048" width="9" style="3"/>
    <col min="2049" max="2049" width="1.25" style="3" customWidth="1"/>
    <col min="2050" max="2050" width="14.5" style="3" customWidth="1"/>
    <col min="2051" max="2051" width="13.625" style="3" customWidth="1"/>
    <col min="2052" max="2052" width="15.625" style="3" customWidth="1"/>
    <col min="2053" max="2053" width="18.25" style="3" customWidth="1"/>
    <col min="2054" max="2054" width="11" style="3" customWidth="1"/>
    <col min="2055" max="2055" width="1.25" style="3" customWidth="1"/>
    <col min="2056" max="2304" width="9" style="3"/>
    <col min="2305" max="2305" width="1.25" style="3" customWidth="1"/>
    <col min="2306" max="2306" width="14.5" style="3" customWidth="1"/>
    <col min="2307" max="2307" width="13.625" style="3" customWidth="1"/>
    <col min="2308" max="2308" width="15.625" style="3" customWidth="1"/>
    <col min="2309" max="2309" width="18.25" style="3" customWidth="1"/>
    <col min="2310" max="2310" width="11" style="3" customWidth="1"/>
    <col min="2311" max="2311" width="1.25" style="3" customWidth="1"/>
    <col min="2312" max="2560" width="9" style="3"/>
    <col min="2561" max="2561" width="1.25" style="3" customWidth="1"/>
    <col min="2562" max="2562" width="14.5" style="3" customWidth="1"/>
    <col min="2563" max="2563" width="13.625" style="3" customWidth="1"/>
    <col min="2564" max="2564" width="15.625" style="3" customWidth="1"/>
    <col min="2565" max="2565" width="18.25" style="3" customWidth="1"/>
    <col min="2566" max="2566" width="11" style="3" customWidth="1"/>
    <col min="2567" max="2567" width="1.25" style="3" customWidth="1"/>
    <col min="2568" max="2816" width="9" style="3"/>
    <col min="2817" max="2817" width="1.25" style="3" customWidth="1"/>
    <col min="2818" max="2818" width="14.5" style="3" customWidth="1"/>
    <col min="2819" max="2819" width="13.625" style="3" customWidth="1"/>
    <col min="2820" max="2820" width="15.625" style="3" customWidth="1"/>
    <col min="2821" max="2821" width="18.25" style="3" customWidth="1"/>
    <col min="2822" max="2822" width="11" style="3" customWidth="1"/>
    <col min="2823" max="2823" width="1.25" style="3" customWidth="1"/>
    <col min="2824" max="3072" width="9" style="3"/>
    <col min="3073" max="3073" width="1.25" style="3" customWidth="1"/>
    <col min="3074" max="3074" width="14.5" style="3" customWidth="1"/>
    <col min="3075" max="3075" width="13.625" style="3" customWidth="1"/>
    <col min="3076" max="3076" width="15.625" style="3" customWidth="1"/>
    <col min="3077" max="3077" width="18.25" style="3" customWidth="1"/>
    <col min="3078" max="3078" width="11" style="3" customWidth="1"/>
    <col min="3079" max="3079" width="1.25" style="3" customWidth="1"/>
    <col min="3080" max="3328" width="9" style="3"/>
    <col min="3329" max="3329" width="1.25" style="3" customWidth="1"/>
    <col min="3330" max="3330" width="14.5" style="3" customWidth="1"/>
    <col min="3331" max="3331" width="13.625" style="3" customWidth="1"/>
    <col min="3332" max="3332" width="15.625" style="3" customWidth="1"/>
    <col min="3333" max="3333" width="18.25" style="3" customWidth="1"/>
    <col min="3334" max="3334" width="11" style="3" customWidth="1"/>
    <col min="3335" max="3335" width="1.25" style="3" customWidth="1"/>
    <col min="3336" max="3584" width="9" style="3"/>
    <col min="3585" max="3585" width="1.25" style="3" customWidth="1"/>
    <col min="3586" max="3586" width="14.5" style="3" customWidth="1"/>
    <col min="3587" max="3587" width="13.625" style="3" customWidth="1"/>
    <col min="3588" max="3588" width="15.625" style="3" customWidth="1"/>
    <col min="3589" max="3589" width="18.25" style="3" customWidth="1"/>
    <col min="3590" max="3590" width="11" style="3" customWidth="1"/>
    <col min="3591" max="3591" width="1.25" style="3" customWidth="1"/>
    <col min="3592" max="3840" width="9" style="3"/>
    <col min="3841" max="3841" width="1.25" style="3" customWidth="1"/>
    <col min="3842" max="3842" width="14.5" style="3" customWidth="1"/>
    <col min="3843" max="3843" width="13.625" style="3" customWidth="1"/>
    <col min="3844" max="3844" width="15.625" style="3" customWidth="1"/>
    <col min="3845" max="3845" width="18.25" style="3" customWidth="1"/>
    <col min="3846" max="3846" width="11" style="3" customWidth="1"/>
    <col min="3847" max="3847" width="1.25" style="3" customWidth="1"/>
    <col min="3848" max="4096" width="9" style="3"/>
    <col min="4097" max="4097" width="1.25" style="3" customWidth="1"/>
    <col min="4098" max="4098" width="14.5" style="3" customWidth="1"/>
    <col min="4099" max="4099" width="13.625" style="3" customWidth="1"/>
    <col min="4100" max="4100" width="15.625" style="3" customWidth="1"/>
    <col min="4101" max="4101" width="18.25" style="3" customWidth="1"/>
    <col min="4102" max="4102" width="11" style="3" customWidth="1"/>
    <col min="4103" max="4103" width="1.25" style="3" customWidth="1"/>
    <col min="4104" max="4352" width="9" style="3"/>
    <col min="4353" max="4353" width="1.25" style="3" customWidth="1"/>
    <col min="4354" max="4354" width="14.5" style="3" customWidth="1"/>
    <col min="4355" max="4355" width="13.625" style="3" customWidth="1"/>
    <col min="4356" max="4356" width="15.625" style="3" customWidth="1"/>
    <col min="4357" max="4357" width="18.25" style="3" customWidth="1"/>
    <col min="4358" max="4358" width="11" style="3" customWidth="1"/>
    <col min="4359" max="4359" width="1.25" style="3" customWidth="1"/>
    <col min="4360" max="4608" width="9" style="3"/>
    <col min="4609" max="4609" width="1.25" style="3" customWidth="1"/>
    <col min="4610" max="4610" width="14.5" style="3" customWidth="1"/>
    <col min="4611" max="4611" width="13.625" style="3" customWidth="1"/>
    <col min="4612" max="4612" width="15.625" style="3" customWidth="1"/>
    <col min="4613" max="4613" width="18.25" style="3" customWidth="1"/>
    <col min="4614" max="4614" width="11" style="3" customWidth="1"/>
    <col min="4615" max="4615" width="1.25" style="3" customWidth="1"/>
    <col min="4616" max="4864" width="9" style="3"/>
    <col min="4865" max="4865" width="1.25" style="3" customWidth="1"/>
    <col min="4866" max="4866" width="14.5" style="3" customWidth="1"/>
    <col min="4867" max="4867" width="13.625" style="3" customWidth="1"/>
    <col min="4868" max="4868" width="15.625" style="3" customWidth="1"/>
    <col min="4869" max="4869" width="18.25" style="3" customWidth="1"/>
    <col min="4870" max="4870" width="11" style="3" customWidth="1"/>
    <col min="4871" max="4871" width="1.25" style="3" customWidth="1"/>
    <col min="4872" max="5120" width="9" style="3"/>
    <col min="5121" max="5121" width="1.25" style="3" customWidth="1"/>
    <col min="5122" max="5122" width="14.5" style="3" customWidth="1"/>
    <col min="5123" max="5123" width="13.625" style="3" customWidth="1"/>
    <col min="5124" max="5124" width="15.625" style="3" customWidth="1"/>
    <col min="5125" max="5125" width="18.25" style="3" customWidth="1"/>
    <col min="5126" max="5126" width="11" style="3" customWidth="1"/>
    <col min="5127" max="5127" width="1.25" style="3" customWidth="1"/>
    <col min="5128" max="5376" width="9" style="3"/>
    <col min="5377" max="5377" width="1.25" style="3" customWidth="1"/>
    <col min="5378" max="5378" width="14.5" style="3" customWidth="1"/>
    <col min="5379" max="5379" width="13.625" style="3" customWidth="1"/>
    <col min="5380" max="5380" width="15.625" style="3" customWidth="1"/>
    <col min="5381" max="5381" width="18.25" style="3" customWidth="1"/>
    <col min="5382" max="5382" width="11" style="3" customWidth="1"/>
    <col min="5383" max="5383" width="1.25" style="3" customWidth="1"/>
    <col min="5384" max="5632" width="9" style="3"/>
    <col min="5633" max="5633" width="1.25" style="3" customWidth="1"/>
    <col min="5634" max="5634" width="14.5" style="3" customWidth="1"/>
    <col min="5635" max="5635" width="13.625" style="3" customWidth="1"/>
    <col min="5636" max="5636" width="15.625" style="3" customWidth="1"/>
    <col min="5637" max="5637" width="18.25" style="3" customWidth="1"/>
    <col min="5638" max="5638" width="11" style="3" customWidth="1"/>
    <col min="5639" max="5639" width="1.25" style="3" customWidth="1"/>
    <col min="5640" max="5888" width="9" style="3"/>
    <col min="5889" max="5889" width="1.25" style="3" customWidth="1"/>
    <col min="5890" max="5890" width="14.5" style="3" customWidth="1"/>
    <col min="5891" max="5891" width="13.625" style="3" customWidth="1"/>
    <col min="5892" max="5892" width="15.625" style="3" customWidth="1"/>
    <col min="5893" max="5893" width="18.25" style="3" customWidth="1"/>
    <col min="5894" max="5894" width="11" style="3" customWidth="1"/>
    <col min="5895" max="5895" width="1.25" style="3" customWidth="1"/>
    <col min="5896" max="6144" width="9" style="3"/>
    <col min="6145" max="6145" width="1.25" style="3" customWidth="1"/>
    <col min="6146" max="6146" width="14.5" style="3" customWidth="1"/>
    <col min="6147" max="6147" width="13.625" style="3" customWidth="1"/>
    <col min="6148" max="6148" width="15.625" style="3" customWidth="1"/>
    <col min="6149" max="6149" width="18.25" style="3" customWidth="1"/>
    <col min="6150" max="6150" width="11" style="3" customWidth="1"/>
    <col min="6151" max="6151" width="1.25" style="3" customWidth="1"/>
    <col min="6152" max="6400" width="9" style="3"/>
    <col min="6401" max="6401" width="1.25" style="3" customWidth="1"/>
    <col min="6402" max="6402" width="14.5" style="3" customWidth="1"/>
    <col min="6403" max="6403" width="13.625" style="3" customWidth="1"/>
    <col min="6404" max="6404" width="15.625" style="3" customWidth="1"/>
    <col min="6405" max="6405" width="18.25" style="3" customWidth="1"/>
    <col min="6406" max="6406" width="11" style="3" customWidth="1"/>
    <col min="6407" max="6407" width="1.25" style="3" customWidth="1"/>
    <col min="6408" max="6656" width="9" style="3"/>
    <col min="6657" max="6657" width="1.25" style="3" customWidth="1"/>
    <col min="6658" max="6658" width="14.5" style="3" customWidth="1"/>
    <col min="6659" max="6659" width="13.625" style="3" customWidth="1"/>
    <col min="6660" max="6660" width="15.625" style="3" customWidth="1"/>
    <col min="6661" max="6661" width="18.25" style="3" customWidth="1"/>
    <col min="6662" max="6662" width="11" style="3" customWidth="1"/>
    <col min="6663" max="6663" width="1.25" style="3" customWidth="1"/>
    <col min="6664" max="6912" width="9" style="3"/>
    <col min="6913" max="6913" width="1.25" style="3" customWidth="1"/>
    <col min="6914" max="6914" width="14.5" style="3" customWidth="1"/>
    <col min="6915" max="6915" width="13.625" style="3" customWidth="1"/>
    <col min="6916" max="6916" width="15.625" style="3" customWidth="1"/>
    <col min="6917" max="6917" width="18.25" style="3" customWidth="1"/>
    <col min="6918" max="6918" width="11" style="3" customWidth="1"/>
    <col min="6919" max="6919" width="1.25" style="3" customWidth="1"/>
    <col min="6920" max="7168" width="9" style="3"/>
    <col min="7169" max="7169" width="1.25" style="3" customWidth="1"/>
    <col min="7170" max="7170" width="14.5" style="3" customWidth="1"/>
    <col min="7171" max="7171" width="13.625" style="3" customWidth="1"/>
    <col min="7172" max="7172" width="15.625" style="3" customWidth="1"/>
    <col min="7173" max="7173" width="18.25" style="3" customWidth="1"/>
    <col min="7174" max="7174" width="11" style="3" customWidth="1"/>
    <col min="7175" max="7175" width="1.25" style="3" customWidth="1"/>
    <col min="7176" max="7424" width="9" style="3"/>
    <col min="7425" max="7425" width="1.25" style="3" customWidth="1"/>
    <col min="7426" max="7426" width="14.5" style="3" customWidth="1"/>
    <col min="7427" max="7427" width="13.625" style="3" customWidth="1"/>
    <col min="7428" max="7428" width="15.625" style="3" customWidth="1"/>
    <col min="7429" max="7429" width="18.25" style="3" customWidth="1"/>
    <col min="7430" max="7430" width="11" style="3" customWidth="1"/>
    <col min="7431" max="7431" width="1.25" style="3" customWidth="1"/>
    <col min="7432" max="7680" width="9" style="3"/>
    <col min="7681" max="7681" width="1.25" style="3" customWidth="1"/>
    <col min="7682" max="7682" width="14.5" style="3" customWidth="1"/>
    <col min="7683" max="7683" width="13.625" style="3" customWidth="1"/>
    <col min="7684" max="7684" width="15.625" style="3" customWidth="1"/>
    <col min="7685" max="7685" width="18.25" style="3" customWidth="1"/>
    <col min="7686" max="7686" width="11" style="3" customWidth="1"/>
    <col min="7687" max="7687" width="1.25" style="3" customWidth="1"/>
    <col min="7688" max="7936" width="9" style="3"/>
    <col min="7937" max="7937" width="1.25" style="3" customWidth="1"/>
    <col min="7938" max="7938" width="14.5" style="3" customWidth="1"/>
    <col min="7939" max="7939" width="13.625" style="3" customWidth="1"/>
    <col min="7940" max="7940" width="15.625" style="3" customWidth="1"/>
    <col min="7941" max="7941" width="18.25" style="3" customWidth="1"/>
    <col min="7942" max="7942" width="11" style="3" customWidth="1"/>
    <col min="7943" max="7943" width="1.25" style="3" customWidth="1"/>
    <col min="7944" max="8192" width="9" style="3"/>
    <col min="8193" max="8193" width="1.25" style="3" customWidth="1"/>
    <col min="8194" max="8194" width="14.5" style="3" customWidth="1"/>
    <col min="8195" max="8195" width="13.625" style="3" customWidth="1"/>
    <col min="8196" max="8196" width="15.625" style="3" customWidth="1"/>
    <col min="8197" max="8197" width="18.25" style="3" customWidth="1"/>
    <col min="8198" max="8198" width="11" style="3" customWidth="1"/>
    <col min="8199" max="8199" width="1.25" style="3" customWidth="1"/>
    <col min="8200" max="8448" width="9" style="3"/>
    <col min="8449" max="8449" width="1.25" style="3" customWidth="1"/>
    <col min="8450" max="8450" width="14.5" style="3" customWidth="1"/>
    <col min="8451" max="8451" width="13.625" style="3" customWidth="1"/>
    <col min="8452" max="8452" width="15.625" style="3" customWidth="1"/>
    <col min="8453" max="8453" width="18.25" style="3" customWidth="1"/>
    <col min="8454" max="8454" width="11" style="3" customWidth="1"/>
    <col min="8455" max="8455" width="1.25" style="3" customWidth="1"/>
    <col min="8456" max="8704" width="9" style="3"/>
    <col min="8705" max="8705" width="1.25" style="3" customWidth="1"/>
    <col min="8706" max="8706" width="14.5" style="3" customWidth="1"/>
    <col min="8707" max="8707" width="13.625" style="3" customWidth="1"/>
    <col min="8708" max="8708" width="15.625" style="3" customWidth="1"/>
    <col min="8709" max="8709" width="18.25" style="3" customWidth="1"/>
    <col min="8710" max="8710" width="11" style="3" customWidth="1"/>
    <col min="8711" max="8711" width="1.25" style="3" customWidth="1"/>
    <col min="8712" max="8960" width="9" style="3"/>
    <col min="8961" max="8961" width="1.25" style="3" customWidth="1"/>
    <col min="8962" max="8962" width="14.5" style="3" customWidth="1"/>
    <col min="8963" max="8963" width="13.625" style="3" customWidth="1"/>
    <col min="8964" max="8964" width="15.625" style="3" customWidth="1"/>
    <col min="8965" max="8965" width="18.25" style="3" customWidth="1"/>
    <col min="8966" max="8966" width="11" style="3" customWidth="1"/>
    <col min="8967" max="8967" width="1.25" style="3" customWidth="1"/>
    <col min="8968" max="9216" width="9" style="3"/>
    <col min="9217" max="9217" width="1.25" style="3" customWidth="1"/>
    <col min="9218" max="9218" width="14.5" style="3" customWidth="1"/>
    <col min="9219" max="9219" width="13.625" style="3" customWidth="1"/>
    <col min="9220" max="9220" width="15.625" style="3" customWidth="1"/>
    <col min="9221" max="9221" width="18.25" style="3" customWidth="1"/>
    <col min="9222" max="9222" width="11" style="3" customWidth="1"/>
    <col min="9223" max="9223" width="1.25" style="3" customWidth="1"/>
    <col min="9224" max="9472" width="9" style="3"/>
    <col min="9473" max="9473" width="1.25" style="3" customWidth="1"/>
    <col min="9474" max="9474" width="14.5" style="3" customWidth="1"/>
    <col min="9475" max="9475" width="13.625" style="3" customWidth="1"/>
    <col min="9476" max="9476" width="15.625" style="3" customWidth="1"/>
    <col min="9477" max="9477" width="18.25" style="3" customWidth="1"/>
    <col min="9478" max="9478" width="11" style="3" customWidth="1"/>
    <col min="9479" max="9479" width="1.25" style="3" customWidth="1"/>
    <col min="9480" max="9728" width="9" style="3"/>
    <col min="9729" max="9729" width="1.25" style="3" customWidth="1"/>
    <col min="9730" max="9730" width="14.5" style="3" customWidth="1"/>
    <col min="9731" max="9731" width="13.625" style="3" customWidth="1"/>
    <col min="9732" max="9732" width="15.625" style="3" customWidth="1"/>
    <col min="9733" max="9733" width="18.25" style="3" customWidth="1"/>
    <col min="9734" max="9734" width="11" style="3" customWidth="1"/>
    <col min="9735" max="9735" width="1.25" style="3" customWidth="1"/>
    <col min="9736" max="9984" width="9" style="3"/>
    <col min="9985" max="9985" width="1.25" style="3" customWidth="1"/>
    <col min="9986" max="9986" width="14.5" style="3" customWidth="1"/>
    <col min="9987" max="9987" width="13.625" style="3" customWidth="1"/>
    <col min="9988" max="9988" width="15.625" style="3" customWidth="1"/>
    <col min="9989" max="9989" width="18.25" style="3" customWidth="1"/>
    <col min="9990" max="9990" width="11" style="3" customWidth="1"/>
    <col min="9991" max="9991" width="1.25" style="3" customWidth="1"/>
    <col min="9992" max="10240" width="9" style="3"/>
    <col min="10241" max="10241" width="1.25" style="3" customWidth="1"/>
    <col min="10242" max="10242" width="14.5" style="3" customWidth="1"/>
    <col min="10243" max="10243" width="13.625" style="3" customWidth="1"/>
    <col min="10244" max="10244" width="15.625" style="3" customWidth="1"/>
    <col min="10245" max="10245" width="18.25" style="3" customWidth="1"/>
    <col min="10246" max="10246" width="11" style="3" customWidth="1"/>
    <col min="10247" max="10247" width="1.25" style="3" customWidth="1"/>
    <col min="10248" max="10496" width="9" style="3"/>
    <col min="10497" max="10497" width="1.25" style="3" customWidth="1"/>
    <col min="10498" max="10498" width="14.5" style="3" customWidth="1"/>
    <col min="10499" max="10499" width="13.625" style="3" customWidth="1"/>
    <col min="10500" max="10500" width="15.625" style="3" customWidth="1"/>
    <col min="10501" max="10501" width="18.25" style="3" customWidth="1"/>
    <col min="10502" max="10502" width="11" style="3" customWidth="1"/>
    <col min="10503" max="10503" width="1.25" style="3" customWidth="1"/>
    <col min="10504" max="10752" width="9" style="3"/>
    <col min="10753" max="10753" width="1.25" style="3" customWidth="1"/>
    <col min="10754" max="10754" width="14.5" style="3" customWidth="1"/>
    <col min="10755" max="10755" width="13.625" style="3" customWidth="1"/>
    <col min="10756" max="10756" width="15.625" style="3" customWidth="1"/>
    <col min="10757" max="10757" width="18.25" style="3" customWidth="1"/>
    <col min="10758" max="10758" width="11" style="3" customWidth="1"/>
    <col min="10759" max="10759" width="1.25" style="3" customWidth="1"/>
    <col min="10760" max="11008" width="9" style="3"/>
    <col min="11009" max="11009" width="1.25" style="3" customWidth="1"/>
    <col min="11010" max="11010" width="14.5" style="3" customWidth="1"/>
    <col min="11011" max="11011" width="13.625" style="3" customWidth="1"/>
    <col min="11012" max="11012" width="15.625" style="3" customWidth="1"/>
    <col min="11013" max="11013" width="18.25" style="3" customWidth="1"/>
    <col min="11014" max="11014" width="11" style="3" customWidth="1"/>
    <col min="11015" max="11015" width="1.25" style="3" customWidth="1"/>
    <col min="11016" max="11264" width="9" style="3"/>
    <col min="11265" max="11265" width="1.25" style="3" customWidth="1"/>
    <col min="11266" max="11266" width="14.5" style="3" customWidth="1"/>
    <col min="11267" max="11267" width="13.625" style="3" customWidth="1"/>
    <col min="11268" max="11268" width="15.625" style="3" customWidth="1"/>
    <col min="11269" max="11269" width="18.25" style="3" customWidth="1"/>
    <col min="11270" max="11270" width="11" style="3" customWidth="1"/>
    <col min="11271" max="11271" width="1.25" style="3" customWidth="1"/>
    <col min="11272" max="11520" width="9" style="3"/>
    <col min="11521" max="11521" width="1.25" style="3" customWidth="1"/>
    <col min="11522" max="11522" width="14.5" style="3" customWidth="1"/>
    <col min="11523" max="11523" width="13.625" style="3" customWidth="1"/>
    <col min="11524" max="11524" width="15.625" style="3" customWidth="1"/>
    <col min="11525" max="11525" width="18.25" style="3" customWidth="1"/>
    <col min="11526" max="11526" width="11" style="3" customWidth="1"/>
    <col min="11527" max="11527" width="1.25" style="3" customWidth="1"/>
    <col min="11528" max="11776" width="9" style="3"/>
    <col min="11777" max="11777" width="1.25" style="3" customWidth="1"/>
    <col min="11778" max="11778" width="14.5" style="3" customWidth="1"/>
    <col min="11779" max="11779" width="13.625" style="3" customWidth="1"/>
    <col min="11780" max="11780" width="15.625" style="3" customWidth="1"/>
    <col min="11781" max="11781" width="18.25" style="3" customWidth="1"/>
    <col min="11782" max="11782" width="11" style="3" customWidth="1"/>
    <col min="11783" max="11783" width="1.25" style="3" customWidth="1"/>
    <col min="11784" max="12032" width="9" style="3"/>
    <col min="12033" max="12033" width="1.25" style="3" customWidth="1"/>
    <col min="12034" max="12034" width="14.5" style="3" customWidth="1"/>
    <col min="12035" max="12035" width="13.625" style="3" customWidth="1"/>
    <col min="12036" max="12036" width="15.625" style="3" customWidth="1"/>
    <col min="12037" max="12037" width="18.25" style="3" customWidth="1"/>
    <col min="12038" max="12038" width="11" style="3" customWidth="1"/>
    <col min="12039" max="12039" width="1.25" style="3" customWidth="1"/>
    <col min="12040" max="12288" width="9" style="3"/>
    <col min="12289" max="12289" width="1.25" style="3" customWidth="1"/>
    <col min="12290" max="12290" width="14.5" style="3" customWidth="1"/>
    <col min="12291" max="12291" width="13.625" style="3" customWidth="1"/>
    <col min="12292" max="12292" width="15.625" style="3" customWidth="1"/>
    <col min="12293" max="12293" width="18.25" style="3" customWidth="1"/>
    <col min="12294" max="12294" width="11" style="3" customWidth="1"/>
    <col min="12295" max="12295" width="1.25" style="3" customWidth="1"/>
    <col min="12296" max="12544" width="9" style="3"/>
    <col min="12545" max="12545" width="1.25" style="3" customWidth="1"/>
    <col min="12546" max="12546" width="14.5" style="3" customWidth="1"/>
    <col min="12547" max="12547" width="13.625" style="3" customWidth="1"/>
    <col min="12548" max="12548" width="15.625" style="3" customWidth="1"/>
    <col min="12549" max="12549" width="18.25" style="3" customWidth="1"/>
    <col min="12550" max="12550" width="11" style="3" customWidth="1"/>
    <col min="12551" max="12551" width="1.25" style="3" customWidth="1"/>
    <col min="12552" max="12800" width="9" style="3"/>
    <col min="12801" max="12801" width="1.25" style="3" customWidth="1"/>
    <col min="12802" max="12802" width="14.5" style="3" customWidth="1"/>
    <col min="12803" max="12803" width="13.625" style="3" customWidth="1"/>
    <col min="12804" max="12804" width="15.625" style="3" customWidth="1"/>
    <col min="12805" max="12805" width="18.25" style="3" customWidth="1"/>
    <col min="12806" max="12806" width="11" style="3" customWidth="1"/>
    <col min="12807" max="12807" width="1.25" style="3" customWidth="1"/>
    <col min="12808" max="13056" width="9" style="3"/>
    <col min="13057" max="13057" width="1.25" style="3" customWidth="1"/>
    <col min="13058" max="13058" width="14.5" style="3" customWidth="1"/>
    <col min="13059" max="13059" width="13.625" style="3" customWidth="1"/>
    <col min="13060" max="13060" width="15.625" style="3" customWidth="1"/>
    <col min="13061" max="13061" width="18.25" style="3" customWidth="1"/>
    <col min="13062" max="13062" width="11" style="3" customWidth="1"/>
    <col min="13063" max="13063" width="1.25" style="3" customWidth="1"/>
    <col min="13064" max="13312" width="9" style="3"/>
    <col min="13313" max="13313" width="1.25" style="3" customWidth="1"/>
    <col min="13314" max="13314" width="14.5" style="3" customWidth="1"/>
    <col min="13315" max="13315" width="13.625" style="3" customWidth="1"/>
    <col min="13316" max="13316" width="15.625" style="3" customWidth="1"/>
    <col min="13317" max="13317" width="18.25" style="3" customWidth="1"/>
    <col min="13318" max="13318" width="11" style="3" customWidth="1"/>
    <col min="13319" max="13319" width="1.25" style="3" customWidth="1"/>
    <col min="13320" max="13568" width="9" style="3"/>
    <col min="13569" max="13569" width="1.25" style="3" customWidth="1"/>
    <col min="13570" max="13570" width="14.5" style="3" customWidth="1"/>
    <col min="13571" max="13571" width="13.625" style="3" customWidth="1"/>
    <col min="13572" max="13572" width="15.625" style="3" customWidth="1"/>
    <col min="13573" max="13573" width="18.25" style="3" customWidth="1"/>
    <col min="13574" max="13574" width="11" style="3" customWidth="1"/>
    <col min="13575" max="13575" width="1.25" style="3" customWidth="1"/>
    <col min="13576" max="13824" width="9" style="3"/>
    <col min="13825" max="13825" width="1.25" style="3" customWidth="1"/>
    <col min="13826" max="13826" width="14.5" style="3" customWidth="1"/>
    <col min="13827" max="13827" width="13.625" style="3" customWidth="1"/>
    <col min="13828" max="13828" width="15.625" style="3" customWidth="1"/>
    <col min="13829" max="13829" width="18.25" style="3" customWidth="1"/>
    <col min="13830" max="13830" width="11" style="3" customWidth="1"/>
    <col min="13831" max="13831" width="1.25" style="3" customWidth="1"/>
    <col min="13832" max="14080" width="9" style="3"/>
    <col min="14081" max="14081" width="1.25" style="3" customWidth="1"/>
    <col min="14082" max="14082" width="14.5" style="3" customWidth="1"/>
    <col min="14083" max="14083" width="13.625" style="3" customWidth="1"/>
    <col min="14084" max="14084" width="15.625" style="3" customWidth="1"/>
    <col min="14085" max="14085" width="18.25" style="3" customWidth="1"/>
    <col min="14086" max="14086" width="11" style="3" customWidth="1"/>
    <col min="14087" max="14087" width="1.25" style="3" customWidth="1"/>
    <col min="14088" max="14336" width="9" style="3"/>
    <col min="14337" max="14337" width="1.25" style="3" customWidth="1"/>
    <col min="14338" max="14338" width="14.5" style="3" customWidth="1"/>
    <col min="14339" max="14339" width="13.625" style="3" customWidth="1"/>
    <col min="14340" max="14340" width="15.625" style="3" customWidth="1"/>
    <col min="14341" max="14341" width="18.25" style="3" customWidth="1"/>
    <col min="14342" max="14342" width="11" style="3" customWidth="1"/>
    <col min="14343" max="14343" width="1.25" style="3" customWidth="1"/>
    <col min="14344" max="14592" width="9" style="3"/>
    <col min="14593" max="14593" width="1.25" style="3" customWidth="1"/>
    <col min="14594" max="14594" width="14.5" style="3" customWidth="1"/>
    <col min="14595" max="14595" width="13.625" style="3" customWidth="1"/>
    <col min="14596" max="14596" width="15.625" style="3" customWidth="1"/>
    <col min="14597" max="14597" width="18.25" style="3" customWidth="1"/>
    <col min="14598" max="14598" width="11" style="3" customWidth="1"/>
    <col min="14599" max="14599" width="1.25" style="3" customWidth="1"/>
    <col min="14600" max="14848" width="9" style="3"/>
    <col min="14849" max="14849" width="1.25" style="3" customWidth="1"/>
    <col min="14850" max="14850" width="14.5" style="3" customWidth="1"/>
    <col min="14851" max="14851" width="13.625" style="3" customWidth="1"/>
    <col min="14852" max="14852" width="15.625" style="3" customWidth="1"/>
    <col min="14853" max="14853" width="18.25" style="3" customWidth="1"/>
    <col min="14854" max="14854" width="11" style="3" customWidth="1"/>
    <col min="14855" max="14855" width="1.25" style="3" customWidth="1"/>
    <col min="14856" max="15104" width="9" style="3"/>
    <col min="15105" max="15105" width="1.25" style="3" customWidth="1"/>
    <col min="15106" max="15106" width="14.5" style="3" customWidth="1"/>
    <col min="15107" max="15107" width="13.625" style="3" customWidth="1"/>
    <col min="15108" max="15108" width="15.625" style="3" customWidth="1"/>
    <col min="15109" max="15109" width="18.25" style="3" customWidth="1"/>
    <col min="15110" max="15110" width="11" style="3" customWidth="1"/>
    <col min="15111" max="15111" width="1.25" style="3" customWidth="1"/>
    <col min="15112" max="15360" width="9" style="3"/>
    <col min="15361" max="15361" width="1.25" style="3" customWidth="1"/>
    <col min="15362" max="15362" width="14.5" style="3" customWidth="1"/>
    <col min="15363" max="15363" width="13.625" style="3" customWidth="1"/>
    <col min="15364" max="15364" width="15.625" style="3" customWidth="1"/>
    <col min="15365" max="15365" width="18.25" style="3" customWidth="1"/>
    <col min="15366" max="15366" width="11" style="3" customWidth="1"/>
    <col min="15367" max="15367" width="1.25" style="3" customWidth="1"/>
    <col min="15368" max="15616" width="9" style="3"/>
    <col min="15617" max="15617" width="1.25" style="3" customWidth="1"/>
    <col min="15618" max="15618" width="14.5" style="3" customWidth="1"/>
    <col min="15619" max="15619" width="13.625" style="3" customWidth="1"/>
    <col min="15620" max="15620" width="15.625" style="3" customWidth="1"/>
    <col min="15621" max="15621" width="18.25" style="3" customWidth="1"/>
    <col min="15622" max="15622" width="11" style="3" customWidth="1"/>
    <col min="15623" max="15623" width="1.25" style="3" customWidth="1"/>
    <col min="15624" max="15872" width="9" style="3"/>
    <col min="15873" max="15873" width="1.25" style="3" customWidth="1"/>
    <col min="15874" max="15874" width="14.5" style="3" customWidth="1"/>
    <col min="15875" max="15875" width="13.625" style="3" customWidth="1"/>
    <col min="15876" max="15876" width="15.625" style="3" customWidth="1"/>
    <col min="15877" max="15877" width="18.25" style="3" customWidth="1"/>
    <col min="15878" max="15878" width="11" style="3" customWidth="1"/>
    <col min="15879" max="15879" width="1.25" style="3" customWidth="1"/>
    <col min="15880" max="16128" width="9" style="3"/>
    <col min="16129" max="16129" width="1.25" style="3" customWidth="1"/>
    <col min="16130" max="16130" width="14.5" style="3" customWidth="1"/>
    <col min="16131" max="16131" width="13.625" style="3" customWidth="1"/>
    <col min="16132" max="16132" width="15.625" style="3" customWidth="1"/>
    <col min="16133" max="16133" width="18.25" style="3" customWidth="1"/>
    <col min="16134" max="16134" width="11" style="3" customWidth="1"/>
    <col min="16135" max="16135" width="1.25" style="3" customWidth="1"/>
    <col min="16136" max="16384" width="9" style="3"/>
  </cols>
  <sheetData>
    <row r="2" spans="2:9">
      <c r="B2" s="909" t="s">
        <v>832</v>
      </c>
      <c r="C2" s="909"/>
      <c r="D2" s="9"/>
      <c r="E2" s="910"/>
      <c r="F2" s="910"/>
    </row>
    <row r="3" spans="2:9">
      <c r="B3" s="6"/>
    </row>
    <row r="4" spans="2:9" ht="37.5" customHeight="1">
      <c r="B4" s="911" t="s">
        <v>833</v>
      </c>
      <c r="C4" s="911"/>
      <c r="D4" s="911"/>
      <c r="E4" s="911"/>
      <c r="F4" s="911"/>
    </row>
    <row r="5" spans="2:9" ht="17.25" customHeight="1">
      <c r="B5" s="238"/>
      <c r="C5" s="238"/>
      <c r="D5" s="238"/>
      <c r="E5" s="238"/>
      <c r="F5" s="238"/>
    </row>
    <row r="6" spans="2:9" ht="17.25" customHeight="1">
      <c r="B6" s="238"/>
      <c r="C6" s="238"/>
      <c r="D6" s="238"/>
      <c r="E6" s="238"/>
      <c r="F6" s="238"/>
    </row>
    <row r="7" spans="2:9" ht="17.25" customHeight="1">
      <c r="B7" s="912" t="s">
        <v>804</v>
      </c>
      <c r="C7" s="928"/>
      <c r="D7" s="238"/>
      <c r="E7" s="238"/>
      <c r="F7" s="238"/>
    </row>
    <row r="8" spans="2:9" ht="17.25" customHeight="1">
      <c r="B8" s="913" t="s">
        <v>805</v>
      </c>
      <c r="C8" s="929"/>
      <c r="D8" s="238"/>
      <c r="E8" s="238"/>
      <c r="F8" s="238"/>
    </row>
    <row r="9" spans="2:9" ht="17.25" customHeight="1">
      <c r="B9" s="908"/>
      <c r="C9" s="908"/>
      <c r="D9" s="908"/>
      <c r="E9" s="908"/>
      <c r="F9" s="908"/>
      <c r="G9" s="7"/>
      <c r="H9" s="7"/>
      <c r="I9" s="7"/>
    </row>
    <row r="10" spans="2:9" ht="21" customHeight="1">
      <c r="B10" s="239"/>
      <c r="C10" s="239"/>
      <c r="D10" s="930" t="s">
        <v>806</v>
      </c>
      <c r="E10" s="903"/>
      <c r="F10" s="904"/>
      <c r="G10" s="7"/>
      <c r="H10" s="7"/>
      <c r="I10" s="7"/>
    </row>
    <row r="11" spans="2:9" ht="21" customHeight="1">
      <c r="D11" s="931"/>
      <c r="E11" s="903"/>
      <c r="F11" s="904"/>
    </row>
    <row r="12" spans="2:9" ht="21" customHeight="1">
      <c r="B12" s="243"/>
      <c r="D12" s="244" t="s">
        <v>807</v>
      </c>
      <c r="E12" s="903"/>
      <c r="F12" s="904"/>
    </row>
    <row r="13" spans="2:9" ht="21" customHeight="1">
      <c r="D13" s="245" t="s">
        <v>491</v>
      </c>
      <c r="E13" s="995"/>
      <c r="F13" s="996"/>
    </row>
    <row r="14" spans="2:9">
      <c r="B14" s="3" t="s">
        <v>808</v>
      </c>
      <c r="D14" s="245"/>
      <c r="E14" s="246"/>
      <c r="F14" s="246"/>
    </row>
    <row r="15" spans="2:9">
      <c r="D15" s="293" t="s">
        <v>809</v>
      </c>
      <c r="E15" s="294" t="s">
        <v>810</v>
      </c>
      <c r="F15" s="10" t="s">
        <v>811</v>
      </c>
    </row>
    <row r="16" spans="2:9" ht="22.5">
      <c r="B16" s="924" t="s">
        <v>492</v>
      </c>
      <c r="C16" s="925"/>
      <c r="D16" s="11" t="s">
        <v>493</v>
      </c>
      <c r="E16" s="926" t="s">
        <v>494</v>
      </c>
      <c r="F16" s="927"/>
    </row>
    <row r="17" spans="2:6" ht="19.5" customHeight="1">
      <c r="B17" s="914"/>
      <c r="C17" s="915"/>
      <c r="D17" s="295" t="s">
        <v>495</v>
      </c>
      <c r="E17" s="918"/>
      <c r="F17" s="920" t="s">
        <v>490</v>
      </c>
    </row>
    <row r="18" spans="2:6" ht="19.5" customHeight="1">
      <c r="B18" s="916"/>
      <c r="C18" s="917"/>
      <c r="D18" s="230" t="s">
        <v>496</v>
      </c>
      <c r="E18" s="919"/>
      <c r="F18" s="921"/>
    </row>
    <row r="19" spans="2:6" ht="19.5" customHeight="1">
      <c r="B19" s="914"/>
      <c r="C19" s="915"/>
      <c r="D19" s="295" t="s">
        <v>495</v>
      </c>
      <c r="E19" s="918"/>
      <c r="F19" s="920" t="s">
        <v>490</v>
      </c>
    </row>
    <row r="20" spans="2:6" ht="19.5" customHeight="1">
      <c r="B20" s="916"/>
      <c r="C20" s="917"/>
      <c r="D20" s="230" t="s">
        <v>496</v>
      </c>
      <c r="E20" s="919"/>
      <c r="F20" s="921"/>
    </row>
    <row r="21" spans="2:6" ht="19.5" customHeight="1">
      <c r="B21" s="914"/>
      <c r="C21" s="915"/>
      <c r="D21" s="295" t="s">
        <v>495</v>
      </c>
      <c r="E21" s="918"/>
      <c r="F21" s="920" t="s">
        <v>490</v>
      </c>
    </row>
    <row r="22" spans="2:6" ht="19.5" customHeight="1">
      <c r="B22" s="916"/>
      <c r="C22" s="917"/>
      <c r="D22" s="230" t="s">
        <v>496</v>
      </c>
      <c r="E22" s="919"/>
      <c r="F22" s="921"/>
    </row>
    <row r="23" spans="2:6" ht="19.5" customHeight="1">
      <c r="B23" s="914"/>
      <c r="C23" s="915"/>
      <c r="D23" s="295" t="s">
        <v>495</v>
      </c>
      <c r="E23" s="918"/>
      <c r="F23" s="920" t="s">
        <v>490</v>
      </c>
    </row>
    <row r="24" spans="2:6" ht="19.5" customHeight="1">
      <c r="B24" s="916"/>
      <c r="C24" s="917"/>
      <c r="D24" s="230" t="s">
        <v>496</v>
      </c>
      <c r="E24" s="919"/>
      <c r="F24" s="921"/>
    </row>
    <row r="25" spans="2:6" ht="19.5" customHeight="1">
      <c r="B25" s="914"/>
      <c r="C25" s="915"/>
      <c r="D25" s="295" t="s">
        <v>495</v>
      </c>
      <c r="E25" s="918"/>
      <c r="F25" s="920" t="s">
        <v>490</v>
      </c>
    </row>
    <row r="26" spans="2:6" ht="19.5" customHeight="1">
      <c r="B26" s="916"/>
      <c r="C26" s="917"/>
      <c r="D26" s="230" t="s">
        <v>496</v>
      </c>
      <c r="E26" s="919"/>
      <c r="F26" s="921"/>
    </row>
    <row r="28" spans="2:6" ht="41.25" customHeight="1">
      <c r="B28" s="922" t="s">
        <v>497</v>
      </c>
      <c r="C28" s="923"/>
      <c r="D28" s="923"/>
      <c r="E28" s="923"/>
      <c r="F28" s="923"/>
    </row>
    <row r="29" spans="2:6" ht="84.75" customHeight="1">
      <c r="B29" s="922" t="s">
        <v>498</v>
      </c>
      <c r="C29" s="923"/>
      <c r="D29" s="923"/>
      <c r="E29" s="923"/>
      <c r="F29" s="923"/>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zoomScaleNormal="100" workbookViewId="0"/>
  </sheetViews>
  <sheetFormatPr defaultColWidth="9" defaultRowHeight="13.5"/>
  <cols>
    <col min="1" max="1" width="14.625" style="252" customWidth="1"/>
    <col min="2" max="2" width="15.375" style="252" customWidth="1"/>
    <col min="3" max="18" width="1.875" style="252" customWidth="1"/>
    <col min="19" max="25" width="5.625" style="252" customWidth="1"/>
    <col min="26" max="26" width="4.25" style="252" customWidth="1"/>
    <col min="27" max="16384" width="9" style="252"/>
  </cols>
  <sheetData>
    <row r="1" spans="1:26" ht="20.100000000000001" customHeight="1">
      <c r="A1" s="251" t="s">
        <v>499</v>
      </c>
      <c r="B1" s="251"/>
      <c r="C1" s="251"/>
      <c r="D1" s="251"/>
      <c r="E1" s="251"/>
      <c r="F1" s="251"/>
      <c r="G1" s="251"/>
      <c r="H1" s="251"/>
      <c r="I1" s="251"/>
      <c r="J1" s="251"/>
      <c r="K1" s="251"/>
      <c r="L1" s="251"/>
      <c r="M1" s="251"/>
      <c r="N1" s="251"/>
      <c r="O1" s="251"/>
      <c r="P1" s="251"/>
      <c r="Q1" s="251"/>
      <c r="R1" s="251"/>
      <c r="V1" s="938" t="s">
        <v>799</v>
      </c>
      <c r="W1" s="938"/>
      <c r="X1" s="938"/>
      <c r="Y1" s="938"/>
      <c r="Z1" s="938"/>
    </row>
    <row r="2" spans="1:26" ht="20.100000000000001" customHeight="1"/>
    <row r="3" spans="1:26" ht="45.95" customHeight="1">
      <c r="A3" s="950" t="s">
        <v>500</v>
      </c>
      <c r="B3" s="950"/>
      <c r="C3" s="950"/>
      <c r="D3" s="950"/>
      <c r="E3" s="950"/>
      <c r="F3" s="950"/>
      <c r="G3" s="950"/>
      <c r="H3" s="950"/>
      <c r="I3" s="950"/>
      <c r="J3" s="950"/>
      <c r="K3" s="950"/>
      <c r="L3" s="950"/>
      <c r="M3" s="950"/>
      <c r="N3" s="950"/>
      <c r="O3" s="950"/>
      <c r="P3" s="950"/>
      <c r="Q3" s="950"/>
      <c r="R3" s="950"/>
      <c r="S3" s="950"/>
      <c r="T3" s="950"/>
      <c r="U3" s="950"/>
      <c r="V3" s="950"/>
      <c r="W3" s="950"/>
      <c r="X3" s="950"/>
      <c r="Y3" s="950"/>
      <c r="Z3" s="950"/>
    </row>
    <row r="4" spans="1:26" ht="20.100000000000001" customHeight="1">
      <c r="A4" s="253"/>
      <c r="B4" s="253"/>
      <c r="C4" s="951"/>
      <c r="D4" s="951"/>
      <c r="E4" s="951"/>
      <c r="F4" s="951"/>
      <c r="G4" s="951"/>
      <c r="H4" s="951"/>
      <c r="I4" s="951"/>
      <c r="J4" s="951"/>
      <c r="K4" s="951"/>
      <c r="L4" s="951"/>
      <c r="M4" s="951"/>
      <c r="N4" s="951"/>
      <c r="O4" s="951"/>
      <c r="P4" s="951"/>
      <c r="Q4" s="951"/>
      <c r="R4" s="951"/>
      <c r="S4" s="253"/>
      <c r="T4" s="253"/>
      <c r="U4" s="253"/>
      <c r="V4" s="253"/>
      <c r="W4" s="253"/>
      <c r="X4" s="253"/>
      <c r="Y4" s="253"/>
      <c r="Z4" s="253"/>
    </row>
    <row r="5" spans="1:26" ht="20.100000000000001" customHeight="1" thickBot="1">
      <c r="C5" s="938"/>
      <c r="D5" s="938"/>
      <c r="E5" s="938"/>
      <c r="F5" s="938"/>
      <c r="G5" s="938"/>
      <c r="H5" s="938"/>
      <c r="I5" s="938"/>
      <c r="J5" s="938"/>
      <c r="K5" s="938"/>
      <c r="L5" s="938"/>
      <c r="M5" s="938"/>
      <c r="N5" s="938"/>
      <c r="O5" s="938"/>
      <c r="P5" s="938"/>
      <c r="Q5" s="938"/>
      <c r="R5" s="938"/>
    </row>
    <row r="6" spans="1:26" ht="20.100000000000001" customHeight="1" thickBot="1">
      <c r="C6" s="939" t="s">
        <v>824</v>
      </c>
      <c r="D6" s="939"/>
      <c r="E6" s="939"/>
      <c r="F6" s="939"/>
      <c r="G6" s="939"/>
      <c r="H6" s="939"/>
      <c r="I6" s="939"/>
      <c r="J6" s="939"/>
      <c r="K6" s="939"/>
      <c r="L6" s="939"/>
      <c r="M6" s="939"/>
      <c r="N6" s="939"/>
      <c r="O6" s="939"/>
      <c r="P6" s="939"/>
      <c r="Q6" s="939"/>
      <c r="R6" s="939"/>
      <c r="S6" s="940"/>
      <c r="T6" s="941"/>
      <c r="U6" s="941"/>
      <c r="V6" s="941"/>
      <c r="W6" s="941"/>
      <c r="X6" s="941"/>
      <c r="Y6" s="942"/>
      <c r="Z6" s="254"/>
    </row>
    <row r="7" spans="1:26" ht="20.100000000000001" customHeight="1" thickBot="1">
      <c r="C7" s="938"/>
      <c r="D7" s="938"/>
      <c r="E7" s="938"/>
      <c r="F7" s="938"/>
      <c r="G7" s="938"/>
      <c r="H7" s="938"/>
      <c r="I7" s="938"/>
      <c r="J7" s="938"/>
      <c r="K7" s="938"/>
      <c r="L7" s="938"/>
      <c r="M7" s="938"/>
      <c r="N7" s="938"/>
      <c r="O7" s="938"/>
      <c r="P7" s="938"/>
      <c r="Q7" s="938"/>
      <c r="R7" s="938"/>
      <c r="S7" s="254"/>
      <c r="T7" s="254"/>
      <c r="U7" s="254"/>
      <c r="V7" s="254"/>
      <c r="W7" s="254"/>
      <c r="X7" s="254"/>
      <c r="Y7" s="254"/>
      <c r="Z7" s="254"/>
    </row>
    <row r="8" spans="1:26" ht="20.100000000000001" customHeight="1" thickBot="1">
      <c r="C8" s="939" t="s">
        <v>825</v>
      </c>
      <c r="D8" s="939"/>
      <c r="E8" s="939"/>
      <c r="F8" s="939"/>
      <c r="G8" s="939"/>
      <c r="H8" s="939"/>
      <c r="I8" s="939"/>
      <c r="J8" s="939"/>
      <c r="K8" s="939"/>
      <c r="L8" s="939"/>
      <c r="M8" s="939"/>
      <c r="N8" s="939"/>
      <c r="O8" s="939"/>
      <c r="P8" s="939"/>
      <c r="Q8" s="939"/>
      <c r="R8" s="939"/>
      <c r="S8" s="255"/>
      <c r="T8" s="256"/>
      <c r="U8" s="256"/>
      <c r="V8" s="256"/>
      <c r="W8" s="257"/>
      <c r="X8" s="258"/>
      <c r="Y8" s="259"/>
      <c r="Z8" s="260"/>
    </row>
    <row r="9" spans="1:26" ht="20.100000000000001" customHeight="1" thickBot="1">
      <c r="C9" s="938"/>
      <c r="D9" s="938"/>
      <c r="E9" s="938"/>
      <c r="F9" s="938"/>
      <c r="G9" s="938"/>
      <c r="H9" s="938"/>
      <c r="I9" s="938"/>
      <c r="J9" s="938"/>
      <c r="K9" s="938"/>
      <c r="L9" s="938"/>
      <c r="M9" s="938"/>
      <c r="N9" s="938"/>
      <c r="O9" s="938"/>
      <c r="P9" s="938"/>
      <c r="Q9" s="938"/>
      <c r="R9" s="938"/>
      <c r="S9" s="261" t="s">
        <v>502</v>
      </c>
      <c r="T9" s="262"/>
      <c r="U9" s="262"/>
      <c r="V9" s="262"/>
      <c r="W9" s="262"/>
      <c r="X9" s="262"/>
      <c r="Y9" s="262"/>
      <c r="Z9" s="262"/>
    </row>
    <row r="10" spans="1:26" ht="20.100000000000001" customHeight="1" thickBot="1">
      <c r="C10" s="939" t="s">
        <v>826</v>
      </c>
      <c r="D10" s="939"/>
      <c r="E10" s="939"/>
      <c r="F10" s="939"/>
      <c r="G10" s="939"/>
      <c r="H10" s="939"/>
      <c r="I10" s="939"/>
      <c r="J10" s="939"/>
      <c r="K10" s="939"/>
      <c r="L10" s="939"/>
      <c r="M10" s="939"/>
      <c r="N10" s="939"/>
      <c r="O10" s="939"/>
      <c r="P10" s="939"/>
      <c r="Q10" s="939"/>
      <c r="R10" s="939"/>
      <c r="S10" s="940"/>
      <c r="T10" s="941"/>
      <c r="U10" s="941"/>
      <c r="V10" s="941"/>
      <c r="W10" s="941"/>
      <c r="X10" s="941"/>
      <c r="Y10" s="942"/>
      <c r="Z10" s="254"/>
    </row>
    <row r="11" spans="1:26" ht="20.100000000000001" customHeight="1">
      <c r="C11" s="943"/>
      <c r="D11" s="943"/>
      <c r="E11" s="943"/>
      <c r="F11" s="943"/>
      <c r="G11" s="943"/>
      <c r="H11" s="943"/>
      <c r="I11" s="943"/>
      <c r="J11" s="943"/>
      <c r="K11" s="943"/>
      <c r="L11" s="943"/>
      <c r="M11" s="943"/>
      <c r="N11" s="943"/>
      <c r="O11" s="943"/>
      <c r="P11" s="943"/>
      <c r="Q11" s="943"/>
      <c r="R11" s="943"/>
      <c r="S11" s="263"/>
      <c r="T11" s="263"/>
      <c r="U11" s="263"/>
      <c r="V11" s="263"/>
      <c r="W11" s="263"/>
      <c r="X11" s="263"/>
      <c r="Y11" s="263"/>
      <c r="Z11" s="263"/>
    </row>
    <row r="12" spans="1:26" ht="32.1" customHeight="1" thickBot="1">
      <c r="A12" s="264" t="s">
        <v>827</v>
      </c>
      <c r="B12" s="265" t="s">
        <v>828</v>
      </c>
      <c r="C12" s="944" t="s">
        <v>829</v>
      </c>
      <c r="D12" s="945"/>
      <c r="E12" s="945"/>
      <c r="F12" s="945"/>
      <c r="G12" s="945"/>
      <c r="H12" s="945"/>
      <c r="I12" s="945"/>
      <c r="J12" s="945"/>
      <c r="K12" s="945"/>
      <c r="L12" s="945"/>
      <c r="M12" s="945"/>
      <c r="N12" s="945"/>
      <c r="O12" s="945"/>
      <c r="P12" s="945"/>
      <c r="Q12" s="945"/>
      <c r="R12" s="946"/>
      <c r="S12" s="947" t="s">
        <v>504</v>
      </c>
      <c r="T12" s="948"/>
      <c r="U12" s="947" t="s">
        <v>830</v>
      </c>
      <c r="V12" s="949"/>
      <c r="W12" s="949"/>
      <c r="X12" s="949"/>
      <c r="Y12" s="949"/>
      <c r="Z12" s="948"/>
    </row>
    <row r="13" spans="1:26" s="251" customFormat="1" ht="32.1" customHeight="1" thickBot="1">
      <c r="A13" s="266"/>
      <c r="B13" s="266"/>
      <c r="C13" s="267"/>
      <c r="D13" s="268"/>
      <c r="E13" s="268"/>
      <c r="F13" s="268"/>
      <c r="G13" s="268"/>
      <c r="H13" s="268"/>
      <c r="I13" s="268"/>
      <c r="J13" s="268"/>
      <c r="K13" s="268"/>
      <c r="L13" s="268"/>
      <c r="M13" s="268"/>
      <c r="N13" s="268"/>
      <c r="O13" s="268"/>
      <c r="P13" s="268"/>
      <c r="Q13" s="268"/>
      <c r="R13" s="269"/>
      <c r="S13" s="270"/>
      <c r="T13" s="271" t="s">
        <v>776</v>
      </c>
      <c r="U13" s="932"/>
      <c r="V13" s="933"/>
      <c r="W13" s="933"/>
      <c r="X13" s="933"/>
      <c r="Y13" s="934"/>
      <c r="Z13" s="272" t="s">
        <v>531</v>
      </c>
    </row>
    <row r="14" spans="1:26" s="251" customFormat="1" ht="32.1" customHeight="1" thickBot="1">
      <c r="A14" s="266"/>
      <c r="B14" s="266"/>
      <c r="C14" s="267"/>
      <c r="D14" s="268"/>
      <c r="E14" s="268"/>
      <c r="F14" s="268"/>
      <c r="G14" s="268"/>
      <c r="H14" s="268"/>
      <c r="I14" s="268"/>
      <c r="J14" s="268"/>
      <c r="K14" s="268"/>
      <c r="L14" s="268"/>
      <c r="M14" s="268"/>
      <c r="N14" s="268"/>
      <c r="O14" s="268"/>
      <c r="P14" s="268"/>
      <c r="Q14" s="268"/>
      <c r="R14" s="269"/>
      <c r="S14" s="270"/>
      <c r="T14" s="271" t="s">
        <v>776</v>
      </c>
      <c r="U14" s="932"/>
      <c r="V14" s="933"/>
      <c r="W14" s="933"/>
      <c r="X14" s="933"/>
      <c r="Y14" s="934"/>
      <c r="Z14" s="272" t="s">
        <v>531</v>
      </c>
    </row>
    <row r="15" spans="1:26" s="251" customFormat="1" ht="32.1" customHeight="1" thickBot="1">
      <c r="A15" s="273"/>
      <c r="B15" s="273"/>
      <c r="C15" s="274"/>
      <c r="D15" s="275"/>
      <c r="E15" s="275"/>
      <c r="F15" s="275"/>
      <c r="G15" s="275"/>
      <c r="H15" s="275"/>
      <c r="I15" s="275"/>
      <c r="J15" s="275"/>
      <c r="K15" s="275"/>
      <c r="L15" s="275"/>
      <c r="M15" s="275"/>
      <c r="N15" s="275"/>
      <c r="O15" s="275"/>
      <c r="P15" s="275"/>
      <c r="Q15" s="275"/>
      <c r="R15" s="276"/>
      <c r="S15" s="270"/>
      <c r="T15" s="271" t="s">
        <v>776</v>
      </c>
      <c r="U15" s="932"/>
      <c r="V15" s="933"/>
      <c r="W15" s="933"/>
      <c r="X15" s="933"/>
      <c r="Y15" s="934"/>
      <c r="Z15" s="272" t="s">
        <v>531</v>
      </c>
    </row>
    <row r="16" spans="1:26" s="251" customFormat="1" ht="32.1" customHeight="1" thickBot="1">
      <c r="A16" s="277"/>
      <c r="B16" s="273"/>
      <c r="C16" s="278"/>
      <c r="D16" s="279"/>
      <c r="E16" s="279"/>
      <c r="F16" s="279"/>
      <c r="G16" s="279"/>
      <c r="H16" s="279"/>
      <c r="I16" s="279"/>
      <c r="J16" s="279"/>
      <c r="K16" s="279"/>
      <c r="L16" s="279"/>
      <c r="M16" s="279"/>
      <c r="N16" s="279"/>
      <c r="O16" s="279"/>
      <c r="P16" s="279"/>
      <c r="Q16" s="279"/>
      <c r="R16" s="280"/>
      <c r="S16" s="270"/>
      <c r="T16" s="271" t="s">
        <v>776</v>
      </c>
      <c r="U16" s="932"/>
      <c r="V16" s="933"/>
      <c r="W16" s="933"/>
      <c r="X16" s="933"/>
      <c r="Y16" s="934"/>
      <c r="Z16" s="272" t="s">
        <v>531</v>
      </c>
    </row>
    <row r="17" spans="1:26" s="251" customFormat="1" ht="32.1" customHeight="1" thickBot="1">
      <c r="A17" s="277"/>
      <c r="B17" s="273"/>
      <c r="C17" s="278"/>
      <c r="D17" s="279"/>
      <c r="E17" s="279"/>
      <c r="F17" s="279"/>
      <c r="G17" s="279"/>
      <c r="H17" s="279"/>
      <c r="I17" s="279"/>
      <c r="J17" s="279"/>
      <c r="K17" s="279"/>
      <c r="L17" s="279"/>
      <c r="M17" s="279"/>
      <c r="N17" s="279"/>
      <c r="O17" s="279"/>
      <c r="P17" s="279"/>
      <c r="Q17" s="279"/>
      <c r="R17" s="280"/>
      <c r="S17" s="270"/>
      <c r="T17" s="271" t="s">
        <v>776</v>
      </c>
      <c r="U17" s="932"/>
      <c r="V17" s="933"/>
      <c r="W17" s="933"/>
      <c r="X17" s="933"/>
      <c r="Y17" s="934"/>
      <c r="Z17" s="272" t="s">
        <v>531</v>
      </c>
    </row>
    <row r="18" spans="1:26" s="251" customFormat="1" ht="32.1" customHeight="1" thickBot="1">
      <c r="A18" s="281"/>
      <c r="B18" s="266"/>
      <c r="C18" s="282"/>
      <c r="D18" s="268"/>
      <c r="E18" s="268"/>
      <c r="F18" s="268"/>
      <c r="G18" s="268"/>
      <c r="H18" s="268"/>
      <c r="I18" s="268"/>
      <c r="J18" s="268"/>
      <c r="K18" s="268"/>
      <c r="L18" s="268"/>
      <c r="M18" s="268"/>
      <c r="N18" s="268"/>
      <c r="O18" s="268"/>
      <c r="P18" s="268"/>
      <c r="Q18" s="268"/>
      <c r="R18" s="269"/>
      <c r="S18" s="270"/>
      <c r="T18" s="271" t="s">
        <v>776</v>
      </c>
      <c r="U18" s="932"/>
      <c r="V18" s="933"/>
      <c r="W18" s="933"/>
      <c r="X18" s="933"/>
      <c r="Y18" s="934"/>
      <c r="Z18" s="272" t="s">
        <v>531</v>
      </c>
    </row>
    <row r="19" spans="1:26" s="251" customFormat="1" ht="32.1" customHeight="1" thickBot="1">
      <c r="A19" s="283"/>
      <c r="B19" s="284"/>
      <c r="C19" s="285"/>
      <c r="D19" s="286"/>
      <c r="E19" s="286"/>
      <c r="F19" s="286"/>
      <c r="G19" s="286"/>
      <c r="H19" s="286"/>
      <c r="I19" s="286"/>
      <c r="J19" s="286"/>
      <c r="K19" s="286"/>
      <c r="L19" s="286"/>
      <c r="M19" s="286"/>
      <c r="N19" s="286"/>
      <c r="O19" s="286"/>
      <c r="P19" s="286"/>
      <c r="Q19" s="286"/>
      <c r="R19" s="287"/>
      <c r="S19" s="270"/>
      <c r="T19" s="271" t="s">
        <v>776</v>
      </c>
      <c r="U19" s="932"/>
      <c r="V19" s="933"/>
      <c r="W19" s="933"/>
      <c r="X19" s="933"/>
      <c r="Y19" s="934"/>
      <c r="Z19" s="272" t="s">
        <v>531</v>
      </c>
    </row>
    <row r="20" spans="1:26" s="251" customFormat="1" ht="32.1" customHeight="1" thickBot="1">
      <c r="A20" s="288"/>
      <c r="B20" s="289"/>
      <c r="C20" s="274"/>
      <c r="D20" s="275"/>
      <c r="E20" s="275"/>
      <c r="F20" s="275"/>
      <c r="G20" s="275"/>
      <c r="H20" s="275"/>
      <c r="I20" s="275"/>
      <c r="J20" s="275"/>
      <c r="K20" s="275"/>
      <c r="L20" s="275"/>
      <c r="M20" s="275"/>
      <c r="N20" s="275"/>
      <c r="O20" s="275"/>
      <c r="P20" s="275"/>
      <c r="Q20" s="275"/>
      <c r="R20" s="276"/>
      <c r="S20" s="270"/>
      <c r="T20" s="271" t="s">
        <v>776</v>
      </c>
      <c r="U20" s="932"/>
      <c r="V20" s="933"/>
      <c r="W20" s="933"/>
      <c r="X20" s="933"/>
      <c r="Y20" s="934"/>
      <c r="Z20" s="272" t="s">
        <v>531</v>
      </c>
    </row>
    <row r="21" spans="1:26" s="251" customFormat="1" ht="32.1" customHeight="1" thickBot="1">
      <c r="A21" s="281"/>
      <c r="B21" s="266"/>
      <c r="C21" s="282"/>
      <c r="D21" s="268"/>
      <c r="E21" s="268"/>
      <c r="F21" s="268"/>
      <c r="G21" s="268"/>
      <c r="H21" s="268"/>
      <c r="I21" s="268"/>
      <c r="J21" s="268"/>
      <c r="K21" s="268"/>
      <c r="L21" s="268"/>
      <c r="M21" s="268"/>
      <c r="N21" s="268"/>
      <c r="O21" s="268"/>
      <c r="P21" s="268"/>
      <c r="Q21" s="268"/>
      <c r="R21" s="269"/>
      <c r="S21" s="270"/>
      <c r="T21" s="271" t="s">
        <v>776</v>
      </c>
      <c r="U21" s="932"/>
      <c r="V21" s="933"/>
      <c r="W21" s="933"/>
      <c r="X21" s="933"/>
      <c r="Y21" s="934"/>
      <c r="Z21" s="272" t="s">
        <v>531</v>
      </c>
    </row>
    <row r="22" spans="1:26" ht="32.1" customHeight="1" thickBot="1">
      <c r="A22" s="283"/>
      <c r="B22" s="284"/>
      <c r="C22" s="285"/>
      <c r="D22" s="286"/>
      <c r="E22" s="286"/>
      <c r="F22" s="286"/>
      <c r="G22" s="286"/>
      <c r="H22" s="286"/>
      <c r="I22" s="286"/>
      <c r="J22" s="286"/>
      <c r="K22" s="286"/>
      <c r="L22" s="286"/>
      <c r="M22" s="286"/>
      <c r="N22" s="286"/>
      <c r="O22" s="286"/>
      <c r="P22" s="286"/>
      <c r="Q22" s="286"/>
      <c r="R22" s="287"/>
      <c r="S22" s="270"/>
      <c r="T22" s="271" t="s">
        <v>776</v>
      </c>
      <c r="U22" s="932"/>
      <c r="V22" s="933"/>
      <c r="W22" s="933"/>
      <c r="X22" s="933"/>
      <c r="Y22" s="934"/>
      <c r="Z22" s="272" t="s">
        <v>531</v>
      </c>
    </row>
    <row r="23" spans="1:26" ht="24.95" customHeight="1">
      <c r="A23" s="290"/>
      <c r="B23" s="290"/>
      <c r="C23" s="935"/>
      <c r="D23" s="935"/>
      <c r="E23" s="935"/>
      <c r="F23" s="935"/>
      <c r="G23" s="935"/>
      <c r="H23" s="935"/>
      <c r="I23" s="935"/>
      <c r="J23" s="935"/>
      <c r="K23" s="935"/>
      <c r="L23" s="935"/>
      <c r="M23" s="935"/>
      <c r="N23" s="935"/>
      <c r="O23" s="935"/>
      <c r="P23" s="935"/>
      <c r="Q23" s="935"/>
      <c r="R23" s="935"/>
      <c r="S23" s="290"/>
      <c r="T23" s="291"/>
      <c r="U23" s="290"/>
      <c r="V23" s="290"/>
      <c r="W23" s="290"/>
      <c r="X23" s="290"/>
      <c r="Y23" s="290"/>
      <c r="Z23" s="291"/>
    </row>
    <row r="24" spans="1:26" ht="23.1" customHeight="1">
      <c r="A24" s="936" t="s">
        <v>831</v>
      </c>
      <c r="B24" s="936"/>
      <c r="C24" s="936"/>
      <c r="D24" s="936"/>
      <c r="E24" s="936"/>
      <c r="F24" s="936"/>
      <c r="G24" s="936"/>
      <c r="H24" s="936"/>
      <c r="I24" s="936"/>
      <c r="J24" s="936"/>
      <c r="K24" s="936"/>
      <c r="L24" s="936"/>
      <c r="M24" s="936"/>
      <c r="N24" s="936"/>
      <c r="O24" s="936"/>
      <c r="P24" s="936"/>
      <c r="Q24" s="936"/>
      <c r="R24" s="936"/>
      <c r="S24" s="936"/>
      <c r="T24" s="936"/>
      <c r="U24" s="936"/>
      <c r="V24" s="936"/>
      <c r="W24" s="936"/>
      <c r="X24" s="936"/>
      <c r="Y24" s="936"/>
      <c r="Z24" s="936"/>
    </row>
    <row r="25" spans="1:26" ht="23.1" customHeight="1">
      <c r="A25" s="936"/>
      <c r="B25" s="936"/>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row>
    <row r="26" spans="1:26" ht="23.1" customHeight="1">
      <c r="A26" s="936"/>
      <c r="B26" s="936"/>
      <c r="C26" s="936"/>
      <c r="D26" s="936"/>
      <c r="E26" s="936"/>
      <c r="F26" s="936"/>
      <c r="G26" s="936"/>
      <c r="H26" s="936"/>
      <c r="I26" s="936"/>
      <c r="J26" s="936"/>
      <c r="K26" s="936"/>
      <c r="L26" s="936"/>
      <c r="M26" s="936"/>
      <c r="N26" s="936"/>
      <c r="O26" s="936"/>
      <c r="P26" s="936"/>
      <c r="Q26" s="936"/>
      <c r="R26" s="936"/>
      <c r="S26" s="936"/>
      <c r="T26" s="936"/>
      <c r="U26" s="936"/>
      <c r="V26" s="936"/>
      <c r="W26" s="936"/>
      <c r="X26" s="936"/>
      <c r="Y26" s="936"/>
      <c r="Z26" s="936"/>
    </row>
    <row r="27" spans="1:26" ht="23.1" customHeight="1">
      <c r="A27" s="936"/>
      <c r="B27" s="936"/>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row>
    <row r="28" spans="1:26" ht="23.1" customHeight="1">
      <c r="A28" s="936"/>
      <c r="B28" s="936"/>
      <c r="C28" s="936"/>
      <c r="D28" s="936"/>
      <c r="E28" s="936"/>
      <c r="F28" s="936"/>
      <c r="G28" s="936"/>
      <c r="H28" s="936"/>
      <c r="I28" s="936"/>
      <c r="J28" s="936"/>
      <c r="K28" s="936"/>
      <c r="L28" s="936"/>
      <c r="M28" s="936"/>
      <c r="N28" s="936"/>
      <c r="O28" s="936"/>
      <c r="P28" s="936"/>
      <c r="Q28" s="936"/>
      <c r="R28" s="936"/>
      <c r="S28" s="936"/>
      <c r="T28" s="936"/>
      <c r="U28" s="936"/>
      <c r="V28" s="936"/>
      <c r="W28" s="936"/>
      <c r="X28" s="936"/>
      <c r="Y28" s="936"/>
      <c r="Z28" s="936"/>
    </row>
    <row r="29" spans="1:26" ht="23.1" customHeight="1">
      <c r="A29" s="936"/>
      <c r="B29" s="936"/>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row>
    <row r="30" spans="1:26" ht="23.1" customHeight="1">
      <c r="A30" s="936"/>
      <c r="B30" s="936"/>
      <c r="C30" s="936"/>
      <c r="D30" s="936"/>
      <c r="E30" s="936"/>
      <c r="F30" s="936"/>
      <c r="G30" s="936"/>
      <c r="H30" s="936"/>
      <c r="I30" s="936"/>
      <c r="J30" s="936"/>
      <c r="K30" s="936"/>
      <c r="L30" s="936"/>
      <c r="M30" s="936"/>
      <c r="N30" s="936"/>
      <c r="O30" s="936"/>
      <c r="P30" s="936"/>
      <c r="Q30" s="936"/>
      <c r="R30" s="936"/>
      <c r="S30" s="936"/>
      <c r="T30" s="936"/>
      <c r="U30" s="936"/>
      <c r="V30" s="936"/>
      <c r="W30" s="936"/>
      <c r="X30" s="936"/>
      <c r="Y30" s="936"/>
      <c r="Z30" s="936"/>
    </row>
    <row r="31" spans="1:26" ht="23.1" customHeight="1">
      <c r="A31" s="936"/>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6"/>
      <c r="Z31" s="936"/>
    </row>
    <row r="32" spans="1:26" ht="46.5" customHeight="1">
      <c r="A32" s="936"/>
      <c r="B32" s="936"/>
      <c r="C32" s="936"/>
      <c r="D32" s="936"/>
      <c r="E32" s="936"/>
      <c r="F32" s="936"/>
      <c r="G32" s="936"/>
      <c r="H32" s="936"/>
      <c r="I32" s="936"/>
      <c r="J32" s="936"/>
      <c r="K32" s="936"/>
      <c r="L32" s="936"/>
      <c r="M32" s="936"/>
      <c r="N32" s="936"/>
      <c r="O32" s="936"/>
      <c r="P32" s="936"/>
      <c r="Q32" s="936"/>
      <c r="R32" s="936"/>
      <c r="S32" s="936"/>
      <c r="T32" s="936"/>
      <c r="U32" s="936"/>
      <c r="V32" s="936"/>
      <c r="W32" s="936"/>
      <c r="X32" s="936"/>
      <c r="Y32" s="936"/>
      <c r="Z32" s="936"/>
    </row>
    <row r="33" spans="1:26" ht="46.5" customHeight="1">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18.95" customHeight="1">
      <c r="A34" s="937"/>
      <c r="B34" s="937"/>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G13" sqref="G13:H13"/>
    </sheetView>
  </sheetViews>
  <sheetFormatPr defaultRowHeight="13.5"/>
  <cols>
    <col min="1" max="1" width="1.25" style="3" customWidth="1"/>
    <col min="2" max="2" width="14" style="3" customWidth="1"/>
    <col min="3" max="3" width="15.75" style="3" customWidth="1"/>
    <col min="4" max="4" width="8.625" style="3" customWidth="1"/>
    <col min="5" max="5" width="5.62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11">
      <c r="B1" s="6" t="s">
        <v>802</v>
      </c>
    </row>
    <row r="2" spans="2:11">
      <c r="B2" s="909"/>
      <c r="C2" s="909"/>
      <c r="D2" s="12"/>
      <c r="E2" s="12"/>
      <c r="F2" s="953"/>
      <c r="G2" s="953"/>
      <c r="H2" s="953"/>
    </row>
    <row r="3" spans="2:11">
      <c r="B3" s="6"/>
    </row>
    <row r="4" spans="2:11" ht="17.25">
      <c r="B4" s="911" t="s">
        <v>803</v>
      </c>
      <c r="C4" s="911"/>
      <c r="D4" s="911"/>
      <c r="E4" s="911"/>
      <c r="F4" s="911"/>
      <c r="G4" s="911"/>
      <c r="H4" s="911"/>
    </row>
    <row r="5" spans="2:11" ht="17.25">
      <c r="B5" s="238"/>
      <c r="C5" s="238"/>
      <c r="D5" s="238"/>
      <c r="E5" s="238"/>
      <c r="F5" s="238"/>
      <c r="G5" s="238"/>
      <c r="H5" s="238"/>
    </row>
    <row r="6" spans="2:11" ht="17.25">
      <c r="B6" s="238"/>
      <c r="C6" s="238"/>
      <c r="D6" s="238"/>
      <c r="E6" s="238"/>
      <c r="F6" s="238"/>
      <c r="G6" s="238"/>
      <c r="H6" s="238"/>
    </row>
    <row r="7" spans="2:11" ht="17.25" customHeight="1">
      <c r="B7" s="912" t="s">
        <v>804</v>
      </c>
      <c r="C7" s="928"/>
      <c r="D7" s="238"/>
      <c r="E7" s="238"/>
      <c r="F7" s="238"/>
    </row>
    <row r="8" spans="2:11" ht="17.25" customHeight="1">
      <c r="B8" s="913" t="s">
        <v>805</v>
      </c>
      <c r="C8" s="929"/>
      <c r="D8" s="238"/>
      <c r="E8" s="238"/>
      <c r="F8" s="238"/>
    </row>
    <row r="9" spans="2:11" ht="17.25" customHeight="1">
      <c r="B9" s="908"/>
      <c r="C9" s="908"/>
      <c r="D9" s="908"/>
      <c r="E9" s="908"/>
      <c r="F9" s="908"/>
      <c r="G9" s="7"/>
      <c r="H9" s="7"/>
      <c r="I9" s="7"/>
    </row>
    <row r="10" spans="2:11" ht="21" customHeight="1">
      <c r="B10" s="239"/>
      <c r="C10" s="239"/>
      <c r="F10" s="930" t="s">
        <v>806</v>
      </c>
      <c r="G10" s="903"/>
      <c r="H10" s="904"/>
      <c r="I10" s="7"/>
    </row>
    <row r="11" spans="2:11" ht="21" customHeight="1">
      <c r="F11" s="931"/>
      <c r="G11" s="903"/>
      <c r="H11" s="904"/>
    </row>
    <row r="12" spans="2:11" ht="21" customHeight="1">
      <c r="B12" s="243"/>
      <c r="F12" s="244" t="s">
        <v>807</v>
      </c>
      <c r="G12" s="903"/>
      <c r="H12" s="904"/>
    </row>
    <row r="13" spans="2:11" ht="21" customHeight="1">
      <c r="F13" s="245" t="s">
        <v>491</v>
      </c>
      <c r="G13" s="995"/>
      <c r="H13" s="996"/>
    </row>
    <row r="14" spans="2:11">
      <c r="B14" s="3" t="s">
        <v>808</v>
      </c>
      <c r="D14" s="245"/>
      <c r="E14" s="246"/>
      <c r="F14" s="246"/>
    </row>
    <row r="15" spans="2:11">
      <c r="E15" s="247" t="s">
        <v>809</v>
      </c>
      <c r="F15" s="248" t="s">
        <v>810</v>
      </c>
      <c r="G15" s="6" t="s">
        <v>811</v>
      </c>
    </row>
    <row r="16" spans="2:11" ht="17.25">
      <c r="B16" s="908"/>
      <c r="C16" s="908"/>
      <c r="D16" s="908"/>
      <c r="E16" s="908"/>
      <c r="F16" s="908"/>
      <c r="G16" s="908"/>
      <c r="H16" s="908"/>
      <c r="I16" s="7"/>
      <c r="J16" s="7"/>
      <c r="K16" s="7"/>
    </row>
    <row r="17" spans="2:8" ht="30.75" customHeight="1">
      <c r="B17" s="240" t="s">
        <v>505</v>
      </c>
      <c r="C17" s="13" t="s">
        <v>506</v>
      </c>
      <c r="D17" s="14" t="s">
        <v>507</v>
      </c>
      <c r="E17" s="240" t="s">
        <v>508</v>
      </c>
      <c r="F17" s="905" t="s">
        <v>509</v>
      </c>
      <c r="G17" s="905"/>
      <c r="H17" s="15" t="s">
        <v>510</v>
      </c>
    </row>
    <row r="18" spans="2:8" ht="51" customHeight="1">
      <c r="B18" s="16"/>
      <c r="C18" s="16"/>
      <c r="D18" s="240"/>
      <c r="E18" s="240"/>
      <c r="F18" s="232"/>
      <c r="G18" s="5" t="s">
        <v>511</v>
      </c>
      <c r="H18" s="249" t="s">
        <v>812</v>
      </c>
    </row>
    <row r="19" spans="2:8" ht="51" customHeight="1">
      <c r="B19" s="16"/>
      <c r="C19" s="16"/>
      <c r="D19" s="240"/>
      <c r="E19" s="240"/>
      <c r="F19" s="232"/>
      <c r="G19" s="5" t="s">
        <v>511</v>
      </c>
      <c r="H19" s="249" t="s">
        <v>812</v>
      </c>
    </row>
    <row r="20" spans="2:8" ht="51" customHeight="1">
      <c r="B20" s="16"/>
      <c r="C20" s="16"/>
      <c r="D20" s="240"/>
      <c r="E20" s="240"/>
      <c r="F20" s="232"/>
      <c r="G20" s="5" t="s">
        <v>511</v>
      </c>
      <c r="H20" s="249" t="s">
        <v>812</v>
      </c>
    </row>
    <row r="21" spans="2:8" ht="51" customHeight="1">
      <c r="B21" s="16"/>
      <c r="C21" s="16"/>
      <c r="D21" s="240"/>
      <c r="E21" s="240"/>
      <c r="F21" s="232"/>
      <c r="G21" s="5" t="s">
        <v>511</v>
      </c>
      <c r="H21" s="249" t="s">
        <v>812</v>
      </c>
    </row>
    <row r="22" spans="2:8" ht="51" customHeight="1">
      <c r="B22" s="16"/>
      <c r="C22" s="16"/>
      <c r="D22" s="240"/>
      <c r="E22" s="240"/>
      <c r="F22" s="232"/>
      <c r="G22" s="5" t="s">
        <v>511</v>
      </c>
      <c r="H22" s="249" t="s">
        <v>812</v>
      </c>
    </row>
    <row r="23" spans="2:8" ht="119.25" customHeight="1">
      <c r="B23" s="952" t="s">
        <v>813</v>
      </c>
      <c r="C23" s="952"/>
      <c r="D23" s="952"/>
      <c r="E23" s="952"/>
      <c r="F23" s="952"/>
      <c r="G23" s="952"/>
      <c r="H23" s="952"/>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G13" sqref="G13:H13"/>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814</v>
      </c>
    </row>
    <row r="2" spans="2:9">
      <c r="B2" s="909"/>
      <c r="C2" s="909"/>
      <c r="D2" s="12"/>
      <c r="E2" s="12"/>
      <c r="F2" s="953"/>
      <c r="G2" s="953"/>
      <c r="H2" s="953"/>
    </row>
    <row r="3" spans="2:9">
      <c r="B3" s="6"/>
    </row>
    <row r="4" spans="2:9" ht="17.25">
      <c r="B4" s="911" t="s">
        <v>815</v>
      </c>
      <c r="C4" s="911"/>
      <c r="D4" s="911"/>
      <c r="E4" s="911"/>
      <c r="F4" s="911"/>
      <c r="G4" s="911"/>
      <c r="H4" s="911"/>
    </row>
    <row r="5" spans="2:9" ht="17.25">
      <c r="B5" s="238"/>
      <c r="C5" s="238"/>
      <c r="D5" s="238"/>
      <c r="E5" s="238"/>
      <c r="F5" s="238"/>
      <c r="G5" s="238"/>
      <c r="H5" s="238"/>
    </row>
    <row r="6" spans="2:9" ht="17.25">
      <c r="B6" s="238"/>
      <c r="C6" s="238"/>
      <c r="D6" s="238"/>
      <c r="E6" s="238"/>
      <c r="F6" s="238"/>
      <c r="G6" s="238"/>
      <c r="H6" s="238"/>
    </row>
    <row r="7" spans="2:9" ht="17.25" customHeight="1">
      <c r="B7" s="912" t="s">
        <v>804</v>
      </c>
      <c r="C7" s="928"/>
      <c r="D7" s="238"/>
      <c r="E7" s="238"/>
      <c r="F7" s="238"/>
    </row>
    <row r="8" spans="2:9" ht="17.25" customHeight="1">
      <c r="B8" s="913" t="s">
        <v>805</v>
      </c>
      <c r="C8" s="929"/>
      <c r="D8" s="238"/>
      <c r="E8" s="238"/>
      <c r="F8" s="238"/>
    </row>
    <row r="9" spans="2:9" ht="17.25" customHeight="1">
      <c r="B9" s="908"/>
      <c r="C9" s="908"/>
      <c r="D9" s="908"/>
      <c r="E9" s="908"/>
      <c r="F9" s="908"/>
      <c r="G9" s="7"/>
      <c r="H9" s="7"/>
      <c r="I9" s="7"/>
    </row>
    <row r="10" spans="2:9" ht="21" customHeight="1">
      <c r="B10" s="239"/>
      <c r="C10" s="239"/>
      <c r="F10" s="930" t="s">
        <v>806</v>
      </c>
      <c r="G10" s="903"/>
      <c r="H10" s="904"/>
      <c r="I10" s="7"/>
    </row>
    <row r="11" spans="2:9" ht="21" customHeight="1">
      <c r="F11" s="931"/>
      <c r="G11" s="903"/>
      <c r="H11" s="904"/>
    </row>
    <row r="12" spans="2:9" ht="21" customHeight="1">
      <c r="B12" s="243"/>
      <c r="F12" s="244" t="s">
        <v>807</v>
      </c>
      <c r="G12" s="903"/>
      <c r="H12" s="904"/>
    </row>
    <row r="13" spans="2:9" ht="21" customHeight="1">
      <c r="F13" s="245" t="s">
        <v>491</v>
      </c>
      <c r="G13" s="995"/>
      <c r="H13" s="996"/>
    </row>
    <row r="14" spans="2:9">
      <c r="B14" s="3" t="s">
        <v>808</v>
      </c>
      <c r="D14" s="245"/>
      <c r="E14" s="246"/>
      <c r="F14" s="246"/>
    </row>
    <row r="15" spans="2:9">
      <c r="E15" s="247" t="s">
        <v>809</v>
      </c>
      <c r="F15" s="248" t="s">
        <v>810</v>
      </c>
      <c r="G15" s="6" t="s">
        <v>811</v>
      </c>
    </row>
    <row r="16" spans="2:9" ht="30.75" customHeight="1">
      <c r="B16" s="250" t="s">
        <v>505</v>
      </c>
      <c r="C16" s="13" t="s">
        <v>816</v>
      </c>
      <c r="D16" s="231" t="s">
        <v>817</v>
      </c>
      <c r="E16" s="240" t="s">
        <v>508</v>
      </c>
      <c r="F16" s="905" t="s">
        <v>509</v>
      </c>
      <c r="G16" s="905"/>
      <c r="H16" s="15" t="s">
        <v>510</v>
      </c>
    </row>
    <row r="17" spans="2:8" ht="51" customHeight="1">
      <c r="B17" s="16"/>
      <c r="C17" s="16"/>
      <c r="D17" s="240"/>
      <c r="E17" s="240"/>
      <c r="F17" s="232"/>
      <c r="G17" s="5" t="s">
        <v>511</v>
      </c>
      <c r="H17" s="249" t="s">
        <v>812</v>
      </c>
    </row>
    <row r="18" spans="2:8" ht="51" customHeight="1">
      <c r="B18" s="16"/>
      <c r="C18" s="16"/>
      <c r="D18" s="240"/>
      <c r="E18" s="240"/>
      <c r="F18" s="232"/>
      <c r="G18" s="5" t="s">
        <v>511</v>
      </c>
      <c r="H18" s="249" t="s">
        <v>812</v>
      </c>
    </row>
    <row r="19" spans="2:8" ht="51" customHeight="1">
      <c r="B19" s="16"/>
      <c r="C19" s="16"/>
      <c r="D19" s="240"/>
      <c r="E19" s="240"/>
      <c r="F19" s="232"/>
      <c r="G19" s="5" t="s">
        <v>511</v>
      </c>
      <c r="H19" s="249" t="s">
        <v>812</v>
      </c>
    </row>
    <row r="20" spans="2:8" ht="51" customHeight="1">
      <c r="B20" s="16"/>
      <c r="C20" s="16"/>
      <c r="D20" s="240"/>
      <c r="E20" s="240"/>
      <c r="F20" s="232"/>
      <c r="G20" s="5" t="s">
        <v>511</v>
      </c>
      <c r="H20" s="249" t="s">
        <v>812</v>
      </c>
    </row>
    <row r="21" spans="2:8" ht="51" customHeight="1">
      <c r="B21" s="16"/>
      <c r="C21" s="16"/>
      <c r="D21" s="240"/>
      <c r="E21" s="240"/>
      <c r="F21" s="232"/>
      <c r="G21" s="5" t="s">
        <v>511</v>
      </c>
      <c r="H21" s="249" t="s">
        <v>812</v>
      </c>
    </row>
    <row r="22" spans="2:8" ht="119.25" customHeight="1">
      <c r="B22" s="952" t="s">
        <v>818</v>
      </c>
      <c r="C22" s="952"/>
      <c r="D22" s="952"/>
      <c r="E22" s="952"/>
      <c r="F22" s="952"/>
      <c r="G22" s="952"/>
      <c r="H22" s="952"/>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zoomScaleNormal="100" workbookViewId="0">
      <selection activeCell="G13" sqref="G13:H13"/>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819</v>
      </c>
    </row>
    <row r="2" spans="2:9">
      <c r="B2" s="909"/>
      <c r="C2" s="909"/>
      <c r="D2" s="12"/>
      <c r="E2" s="12"/>
      <c r="F2" s="953"/>
      <c r="G2" s="953"/>
      <c r="H2" s="953"/>
    </row>
    <row r="3" spans="2:9">
      <c r="B3" s="6"/>
    </row>
    <row r="4" spans="2:9" ht="17.25">
      <c r="B4" s="911" t="s">
        <v>820</v>
      </c>
      <c r="C4" s="911"/>
      <c r="D4" s="911"/>
      <c r="E4" s="911"/>
      <c r="F4" s="911"/>
      <c r="G4" s="911"/>
      <c r="H4" s="911"/>
    </row>
    <row r="5" spans="2:9" ht="17.25">
      <c r="B5" s="238"/>
      <c r="C5" s="238"/>
      <c r="D5" s="238"/>
      <c r="E5" s="238"/>
      <c r="F5" s="238"/>
      <c r="G5" s="238"/>
      <c r="H5" s="238"/>
    </row>
    <row r="6" spans="2:9" ht="17.25">
      <c r="B6" s="238"/>
      <c r="C6" s="238"/>
      <c r="D6" s="238"/>
      <c r="E6" s="238"/>
      <c r="F6" s="238"/>
      <c r="G6" s="238"/>
      <c r="H6" s="238"/>
    </row>
    <row r="7" spans="2:9" ht="17.25" customHeight="1">
      <c r="B7" s="912" t="s">
        <v>804</v>
      </c>
      <c r="C7" s="928"/>
      <c r="D7" s="238"/>
      <c r="E7" s="238"/>
      <c r="F7" s="238"/>
    </row>
    <row r="8" spans="2:9" ht="17.25" customHeight="1">
      <c r="B8" s="913" t="s">
        <v>805</v>
      </c>
      <c r="C8" s="929"/>
      <c r="D8" s="238"/>
      <c r="E8" s="238"/>
      <c r="F8" s="238"/>
    </row>
    <row r="9" spans="2:9" ht="17.25" customHeight="1">
      <c r="B9" s="908"/>
      <c r="C9" s="908"/>
      <c r="D9" s="908"/>
      <c r="E9" s="908"/>
      <c r="F9" s="908"/>
      <c r="G9" s="7"/>
      <c r="H9" s="7"/>
      <c r="I9" s="7"/>
    </row>
    <row r="10" spans="2:9" ht="21" customHeight="1">
      <c r="B10" s="239"/>
      <c r="C10" s="239"/>
      <c r="F10" s="930" t="s">
        <v>806</v>
      </c>
      <c r="G10" s="903"/>
      <c r="H10" s="904"/>
      <c r="I10" s="7"/>
    </row>
    <row r="11" spans="2:9" ht="21" customHeight="1">
      <c r="F11" s="931"/>
      <c r="G11" s="903"/>
      <c r="H11" s="904"/>
    </row>
    <row r="12" spans="2:9" ht="21" customHeight="1">
      <c r="B12" s="243"/>
      <c r="F12" s="244" t="s">
        <v>807</v>
      </c>
      <c r="G12" s="903"/>
      <c r="H12" s="904"/>
    </row>
    <row r="13" spans="2:9" ht="21" customHeight="1">
      <c r="F13" s="245" t="s">
        <v>491</v>
      </c>
      <c r="G13" s="995"/>
      <c r="H13" s="996"/>
    </row>
    <row r="14" spans="2:9">
      <c r="B14" s="3" t="s">
        <v>808</v>
      </c>
      <c r="D14" s="245"/>
      <c r="E14" s="246"/>
      <c r="F14" s="246"/>
    </row>
    <row r="15" spans="2:9">
      <c r="E15" s="247" t="s">
        <v>809</v>
      </c>
      <c r="F15" s="248" t="s">
        <v>810</v>
      </c>
      <c r="G15" s="6" t="s">
        <v>811</v>
      </c>
    </row>
    <row r="16" spans="2:9" ht="30.75" customHeight="1">
      <c r="B16" s="250" t="s">
        <v>505</v>
      </c>
      <c r="C16" s="13" t="s">
        <v>821</v>
      </c>
      <c r="D16" s="231" t="s">
        <v>822</v>
      </c>
      <c r="E16" s="240" t="s">
        <v>508</v>
      </c>
      <c r="F16" s="905" t="s">
        <v>509</v>
      </c>
      <c r="G16" s="905"/>
      <c r="H16" s="15" t="s">
        <v>510</v>
      </c>
    </row>
    <row r="17" spans="2:8" ht="51" customHeight="1">
      <c r="B17" s="16"/>
      <c r="C17" s="16"/>
      <c r="D17" s="240"/>
      <c r="E17" s="240"/>
      <c r="F17" s="232"/>
      <c r="G17" s="5" t="s">
        <v>511</v>
      </c>
      <c r="H17" s="249" t="s">
        <v>812</v>
      </c>
    </row>
    <row r="18" spans="2:8" ht="51" customHeight="1">
      <c r="B18" s="16"/>
      <c r="C18" s="16"/>
      <c r="D18" s="240"/>
      <c r="E18" s="240"/>
      <c r="F18" s="232"/>
      <c r="G18" s="5" t="s">
        <v>511</v>
      </c>
      <c r="H18" s="249" t="s">
        <v>812</v>
      </c>
    </row>
    <row r="19" spans="2:8" ht="51" customHeight="1">
      <c r="B19" s="16"/>
      <c r="C19" s="16"/>
      <c r="D19" s="240"/>
      <c r="E19" s="240"/>
      <c r="F19" s="232"/>
      <c r="G19" s="5" t="s">
        <v>511</v>
      </c>
      <c r="H19" s="249" t="s">
        <v>812</v>
      </c>
    </row>
    <row r="20" spans="2:8" ht="51" customHeight="1">
      <c r="B20" s="16"/>
      <c r="C20" s="16"/>
      <c r="D20" s="240"/>
      <c r="E20" s="240"/>
      <c r="F20" s="232"/>
      <c r="G20" s="5" t="s">
        <v>511</v>
      </c>
      <c r="H20" s="249" t="s">
        <v>812</v>
      </c>
    </row>
    <row r="21" spans="2:8" ht="51" customHeight="1">
      <c r="B21" s="16"/>
      <c r="C21" s="16"/>
      <c r="D21" s="240"/>
      <c r="E21" s="240"/>
      <c r="F21" s="232"/>
      <c r="G21" s="5" t="s">
        <v>511</v>
      </c>
      <c r="H21" s="249" t="s">
        <v>812</v>
      </c>
    </row>
    <row r="22" spans="2:8" ht="119.25" customHeight="1">
      <c r="B22" s="952" t="s">
        <v>823</v>
      </c>
      <c r="C22" s="952"/>
      <c r="D22" s="952"/>
      <c r="E22" s="952"/>
      <c r="F22" s="952"/>
      <c r="G22" s="952"/>
      <c r="H22" s="952"/>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51"/>
  <sheetViews>
    <sheetView workbookViewId="0">
      <selection activeCell="B4" sqref="B4:E4"/>
    </sheetView>
  </sheetViews>
  <sheetFormatPr defaultRowHeight="18.75"/>
  <cols>
    <col min="5" max="5" width="37.75" customWidth="1"/>
    <col min="6" max="6" width="6.125" customWidth="1"/>
    <col min="8" max="8" width="10.375" customWidth="1"/>
    <col min="9" max="9" width="5.25" customWidth="1"/>
  </cols>
  <sheetData>
    <row r="1" spans="1:17">
      <c r="A1" s="319">
        <v>113754</v>
      </c>
      <c r="B1" s="319" t="s">
        <v>74</v>
      </c>
      <c r="C1" s="319" t="s">
        <v>959</v>
      </c>
      <c r="D1" s="319" t="s">
        <v>960</v>
      </c>
      <c r="E1" s="319" t="s">
        <v>626</v>
      </c>
      <c r="F1" s="319" t="s">
        <v>961</v>
      </c>
      <c r="G1" s="319" t="s">
        <v>962</v>
      </c>
      <c r="H1" s="319" t="s">
        <v>25</v>
      </c>
      <c r="I1" s="319" t="s">
        <v>25</v>
      </c>
      <c r="J1" s="319" t="s">
        <v>963</v>
      </c>
      <c r="K1" s="319" t="s">
        <v>964</v>
      </c>
      <c r="L1" s="319" t="s">
        <v>965</v>
      </c>
      <c r="M1" s="319" t="s">
        <v>966</v>
      </c>
      <c r="N1" s="319" t="s">
        <v>25</v>
      </c>
      <c r="O1" s="319" t="s">
        <v>26</v>
      </c>
      <c r="P1" s="319" t="s">
        <v>870</v>
      </c>
      <c r="Q1" s="319" t="s">
        <v>33</v>
      </c>
    </row>
    <row r="2" spans="1:17">
      <c r="A2" s="319">
        <v>114182</v>
      </c>
      <c r="B2" s="319" t="s">
        <v>81</v>
      </c>
      <c r="C2" s="319" t="s">
        <v>959</v>
      </c>
      <c r="D2" s="319" t="s">
        <v>960</v>
      </c>
      <c r="E2" s="319" t="s">
        <v>626</v>
      </c>
      <c r="F2" s="319" t="s">
        <v>961</v>
      </c>
      <c r="G2" s="319" t="s">
        <v>967</v>
      </c>
      <c r="H2" s="319" t="s">
        <v>25</v>
      </c>
      <c r="I2" s="319" t="s">
        <v>25</v>
      </c>
      <c r="J2" s="319" t="s">
        <v>968</v>
      </c>
      <c r="K2" s="319" t="s">
        <v>969</v>
      </c>
      <c r="L2" s="319" t="s">
        <v>970</v>
      </c>
      <c r="M2" s="319" t="s">
        <v>971</v>
      </c>
      <c r="N2" s="319" t="s">
        <v>343</v>
      </c>
      <c r="O2" s="319" t="s">
        <v>26</v>
      </c>
      <c r="P2" s="319" t="s">
        <v>354</v>
      </c>
      <c r="Q2" s="319" t="s">
        <v>69</v>
      </c>
    </row>
    <row r="3" spans="1:17">
      <c r="A3" s="319">
        <v>115916</v>
      </c>
      <c r="B3" s="319" t="s">
        <v>92</v>
      </c>
      <c r="C3" s="319" t="s">
        <v>959</v>
      </c>
      <c r="D3" s="319" t="s">
        <v>960</v>
      </c>
      <c r="E3" s="319" t="s">
        <v>626</v>
      </c>
      <c r="F3" s="319" t="s">
        <v>961</v>
      </c>
      <c r="G3" s="319" t="s">
        <v>972</v>
      </c>
      <c r="H3" s="319" t="s">
        <v>973</v>
      </c>
      <c r="I3" s="319" t="s">
        <v>25</v>
      </c>
      <c r="J3" s="319" t="s">
        <v>974</v>
      </c>
      <c r="K3" s="319" t="s">
        <v>975</v>
      </c>
      <c r="L3" s="319" t="s">
        <v>976</v>
      </c>
      <c r="M3" s="319" t="s">
        <v>977</v>
      </c>
      <c r="N3" s="319" t="s">
        <v>25</v>
      </c>
      <c r="O3" s="319" t="s">
        <v>26</v>
      </c>
      <c r="P3" s="319" t="s">
        <v>358</v>
      </c>
      <c r="Q3" s="319" t="s">
        <v>871</v>
      </c>
    </row>
    <row r="4" spans="1:17">
      <c r="A4" s="319">
        <v>116054</v>
      </c>
      <c r="B4" s="319" t="s">
        <v>95</v>
      </c>
      <c r="C4" s="319" t="s">
        <v>959</v>
      </c>
      <c r="D4" s="319" t="s">
        <v>960</v>
      </c>
      <c r="E4" s="319" t="s">
        <v>626</v>
      </c>
      <c r="F4" s="319" t="s">
        <v>961</v>
      </c>
      <c r="G4" s="319" t="s">
        <v>978</v>
      </c>
      <c r="H4" s="319" t="s">
        <v>25</v>
      </c>
      <c r="I4" s="319" t="s">
        <v>25</v>
      </c>
      <c r="J4" s="319" t="s">
        <v>979</v>
      </c>
      <c r="K4" s="319" t="s">
        <v>980</v>
      </c>
      <c r="L4" s="319" t="s">
        <v>981</v>
      </c>
      <c r="M4" s="319" t="s">
        <v>982</v>
      </c>
      <c r="N4" s="319" t="s">
        <v>25</v>
      </c>
      <c r="O4" s="319" t="s">
        <v>26</v>
      </c>
      <c r="P4" s="319" t="s">
        <v>453</v>
      </c>
      <c r="Q4" s="319" t="s">
        <v>869</v>
      </c>
    </row>
    <row r="5" spans="1:17">
      <c r="A5" s="319">
        <v>116500</v>
      </c>
      <c r="B5" s="319" t="s">
        <v>41</v>
      </c>
      <c r="C5" s="319" t="s">
        <v>959</v>
      </c>
      <c r="D5" s="319" t="s">
        <v>960</v>
      </c>
      <c r="E5" s="319" t="s">
        <v>626</v>
      </c>
      <c r="F5" s="319" t="s">
        <v>961</v>
      </c>
      <c r="G5" s="319" t="s">
        <v>983</v>
      </c>
      <c r="H5" s="319" t="s">
        <v>25</v>
      </c>
      <c r="I5" s="319" t="s">
        <v>25</v>
      </c>
      <c r="J5" s="319" t="s">
        <v>984</v>
      </c>
      <c r="K5" s="319" t="s">
        <v>985</v>
      </c>
      <c r="L5" s="319" t="s">
        <v>986</v>
      </c>
      <c r="M5" s="319" t="s">
        <v>987</v>
      </c>
      <c r="N5" s="319" t="s">
        <v>343</v>
      </c>
      <c r="O5" s="319" t="s">
        <v>26</v>
      </c>
      <c r="P5" s="319" t="s">
        <v>48</v>
      </c>
      <c r="Q5" s="319" t="s">
        <v>28</v>
      </c>
    </row>
    <row r="6" spans="1:17">
      <c r="A6" s="319">
        <v>116518</v>
      </c>
      <c r="B6" s="319" t="s">
        <v>77</v>
      </c>
      <c r="C6" s="319" t="s">
        <v>959</v>
      </c>
      <c r="D6" s="319" t="s">
        <v>960</v>
      </c>
      <c r="E6" s="319" t="s">
        <v>626</v>
      </c>
      <c r="F6" s="319" t="s">
        <v>961</v>
      </c>
      <c r="G6" s="319" t="s">
        <v>988</v>
      </c>
      <c r="H6" s="319" t="s">
        <v>25</v>
      </c>
      <c r="I6" s="319" t="s">
        <v>25</v>
      </c>
      <c r="J6" s="319" t="s">
        <v>989</v>
      </c>
      <c r="K6" s="319" t="s">
        <v>990</v>
      </c>
      <c r="L6" s="319" t="s">
        <v>991</v>
      </c>
      <c r="M6" s="319" t="s">
        <v>992</v>
      </c>
      <c r="N6" s="319" t="s">
        <v>25</v>
      </c>
      <c r="O6" s="319" t="s">
        <v>26</v>
      </c>
      <c r="P6" s="319" t="s">
        <v>337</v>
      </c>
      <c r="Q6" s="319" t="s">
        <v>69</v>
      </c>
    </row>
    <row r="7" spans="1:17">
      <c r="A7" s="319">
        <v>116765</v>
      </c>
      <c r="B7" s="319" t="s">
        <v>45</v>
      </c>
      <c r="C7" s="319" t="s">
        <v>959</v>
      </c>
      <c r="D7" s="319" t="s">
        <v>960</v>
      </c>
      <c r="E7" s="319" t="s">
        <v>626</v>
      </c>
      <c r="F7" s="319" t="s">
        <v>961</v>
      </c>
      <c r="G7" s="319" t="s">
        <v>993</v>
      </c>
      <c r="H7" s="319" t="s">
        <v>25</v>
      </c>
      <c r="I7" s="319" t="s">
        <v>25</v>
      </c>
      <c r="J7" s="319" t="s">
        <v>994</v>
      </c>
      <c r="K7" s="319" t="s">
        <v>995</v>
      </c>
      <c r="L7" s="319" t="s">
        <v>996</v>
      </c>
      <c r="M7" s="319" t="s">
        <v>997</v>
      </c>
      <c r="N7" s="319" t="s">
        <v>998</v>
      </c>
      <c r="O7" s="319" t="s">
        <v>26</v>
      </c>
      <c r="P7" s="319" t="s">
        <v>42</v>
      </c>
      <c r="Q7" s="319" t="s">
        <v>28</v>
      </c>
    </row>
    <row r="8" spans="1:17">
      <c r="A8" s="319">
        <v>118191</v>
      </c>
      <c r="B8" s="319" t="s">
        <v>67</v>
      </c>
      <c r="C8" s="319" t="s">
        <v>959</v>
      </c>
      <c r="D8" s="319" t="s">
        <v>960</v>
      </c>
      <c r="E8" s="319" t="s">
        <v>626</v>
      </c>
      <c r="F8" s="319" t="s">
        <v>961</v>
      </c>
      <c r="G8" s="319" t="s">
        <v>999</v>
      </c>
      <c r="H8" s="319" t="s">
        <v>25</v>
      </c>
      <c r="I8" s="319" t="s">
        <v>25</v>
      </c>
      <c r="J8" s="319" t="s">
        <v>1000</v>
      </c>
      <c r="K8" s="319" t="s">
        <v>1001</v>
      </c>
      <c r="L8" s="319" t="s">
        <v>1002</v>
      </c>
      <c r="M8" s="319" t="s">
        <v>1003</v>
      </c>
      <c r="N8" s="319" t="s">
        <v>25</v>
      </c>
      <c r="O8" s="319" t="s">
        <v>26</v>
      </c>
      <c r="P8" s="319" t="s">
        <v>378</v>
      </c>
      <c r="Q8" s="319" t="s">
        <v>1004</v>
      </c>
    </row>
    <row r="9" spans="1:17">
      <c r="A9" s="319">
        <v>118308</v>
      </c>
      <c r="B9" s="319" t="s">
        <v>91</v>
      </c>
      <c r="C9" s="319" t="s">
        <v>959</v>
      </c>
      <c r="D9" s="319" t="s">
        <v>960</v>
      </c>
      <c r="E9" s="319" t="s">
        <v>626</v>
      </c>
      <c r="F9" s="319" t="s">
        <v>961</v>
      </c>
      <c r="G9" s="319" t="s">
        <v>1005</v>
      </c>
      <c r="H9" s="319" t="s">
        <v>25</v>
      </c>
      <c r="I9" s="319" t="s">
        <v>25</v>
      </c>
      <c r="J9" s="319" t="s">
        <v>989</v>
      </c>
      <c r="K9" s="319" t="s">
        <v>1006</v>
      </c>
      <c r="L9" s="319" t="s">
        <v>1007</v>
      </c>
      <c r="M9" s="319" t="s">
        <v>1008</v>
      </c>
      <c r="N9" s="319" t="s">
        <v>25</v>
      </c>
      <c r="O9" s="319" t="s">
        <v>26</v>
      </c>
      <c r="P9" s="319" t="s">
        <v>357</v>
      </c>
      <c r="Q9" s="319" t="s">
        <v>871</v>
      </c>
    </row>
    <row r="10" spans="1:17">
      <c r="A10" s="319">
        <v>118373</v>
      </c>
      <c r="B10" s="319" t="s">
        <v>96</v>
      </c>
      <c r="C10" s="319" t="s">
        <v>959</v>
      </c>
      <c r="D10" s="319" t="s">
        <v>960</v>
      </c>
      <c r="E10" s="319" t="s">
        <v>626</v>
      </c>
      <c r="F10" s="319" t="s">
        <v>961</v>
      </c>
      <c r="G10" s="319" t="s">
        <v>1009</v>
      </c>
      <c r="H10" s="319" t="s">
        <v>25</v>
      </c>
      <c r="I10" s="319" t="s">
        <v>25</v>
      </c>
      <c r="J10" s="319" t="s">
        <v>1010</v>
      </c>
      <c r="K10" s="319" t="s">
        <v>1011</v>
      </c>
      <c r="L10" s="319" t="s">
        <v>1012</v>
      </c>
      <c r="M10" s="319" t="s">
        <v>1013</v>
      </c>
      <c r="N10" s="319" t="s">
        <v>25</v>
      </c>
      <c r="O10" s="319" t="s">
        <v>26</v>
      </c>
      <c r="P10" s="319" t="s">
        <v>355</v>
      </c>
      <c r="Q10" s="319" t="s">
        <v>872</v>
      </c>
    </row>
    <row r="11" spans="1:17">
      <c r="A11" s="319">
        <v>210097</v>
      </c>
      <c r="B11" s="319" t="s">
        <v>63</v>
      </c>
      <c r="C11" s="319" t="s">
        <v>959</v>
      </c>
      <c r="D11" s="319" t="s">
        <v>960</v>
      </c>
      <c r="E11" s="319" t="s">
        <v>626</v>
      </c>
      <c r="F11" s="319" t="s">
        <v>961</v>
      </c>
      <c r="G11" s="319" t="s">
        <v>1014</v>
      </c>
      <c r="H11" s="319" t="s">
        <v>25</v>
      </c>
      <c r="I11" s="319" t="s">
        <v>25</v>
      </c>
      <c r="J11" s="319" t="s">
        <v>1015</v>
      </c>
      <c r="K11" s="319" t="s">
        <v>1016</v>
      </c>
      <c r="L11" s="319" t="s">
        <v>1017</v>
      </c>
      <c r="M11" s="319" t="s">
        <v>1018</v>
      </c>
      <c r="N11" s="319" t="s">
        <v>1019</v>
      </c>
      <c r="O11" s="319" t="s">
        <v>26</v>
      </c>
      <c r="P11" s="319" t="s">
        <v>339</v>
      </c>
      <c r="Q11" s="319" t="s">
        <v>28</v>
      </c>
    </row>
    <row r="12" spans="1:17" ht="75">
      <c r="A12" s="319">
        <v>210246</v>
      </c>
      <c r="B12" s="319" t="s">
        <v>58</v>
      </c>
      <c r="C12" s="319" t="s">
        <v>959</v>
      </c>
      <c r="D12" s="319" t="s">
        <v>960</v>
      </c>
      <c r="E12" s="319" t="s">
        <v>626</v>
      </c>
      <c r="F12" s="319" t="s">
        <v>961</v>
      </c>
      <c r="G12" s="319" t="s">
        <v>1020</v>
      </c>
      <c r="H12" s="319" t="s">
        <v>1021</v>
      </c>
      <c r="I12" s="319" t="s">
        <v>25</v>
      </c>
      <c r="J12" s="319" t="s">
        <v>1022</v>
      </c>
      <c r="K12" s="319" t="s">
        <v>1023</v>
      </c>
      <c r="L12" s="319" t="s">
        <v>1024</v>
      </c>
      <c r="M12" s="319" t="s">
        <v>1025</v>
      </c>
      <c r="N12" s="353" t="s">
        <v>1026</v>
      </c>
      <c r="O12" s="319" t="s">
        <v>26</v>
      </c>
      <c r="P12" s="319" t="s">
        <v>64</v>
      </c>
      <c r="Q12" s="319" t="s">
        <v>28</v>
      </c>
    </row>
    <row r="13" spans="1:17">
      <c r="A13" s="319">
        <v>211541</v>
      </c>
      <c r="B13" s="319" t="s">
        <v>82</v>
      </c>
      <c r="C13" s="319" t="s">
        <v>959</v>
      </c>
      <c r="D13" s="319" t="s">
        <v>960</v>
      </c>
      <c r="E13" s="319" t="s">
        <v>626</v>
      </c>
      <c r="F13" s="319" t="s">
        <v>961</v>
      </c>
      <c r="G13" s="319" t="s">
        <v>1027</v>
      </c>
      <c r="H13" s="319" t="s">
        <v>25</v>
      </c>
      <c r="I13" s="319" t="s">
        <v>25</v>
      </c>
      <c r="J13" s="319" t="s">
        <v>1028</v>
      </c>
      <c r="K13" s="319" t="s">
        <v>1029</v>
      </c>
      <c r="L13" s="319" t="s">
        <v>1030</v>
      </c>
      <c r="M13" s="319" t="s">
        <v>1031</v>
      </c>
      <c r="N13" s="319" t="s">
        <v>25</v>
      </c>
      <c r="O13" s="319" t="s">
        <v>26</v>
      </c>
      <c r="P13" s="319" t="s">
        <v>456</v>
      </c>
      <c r="Q13" s="319" t="s">
        <v>69</v>
      </c>
    </row>
    <row r="14" spans="1:17" ht="150">
      <c r="A14" s="319">
        <v>213208</v>
      </c>
      <c r="B14" s="319" t="s">
        <v>84</v>
      </c>
      <c r="C14" s="319" t="s">
        <v>959</v>
      </c>
      <c r="D14" s="319" t="s">
        <v>960</v>
      </c>
      <c r="E14" s="319" t="s">
        <v>626</v>
      </c>
      <c r="F14" s="319" t="s">
        <v>961</v>
      </c>
      <c r="G14" s="319" t="s">
        <v>1032</v>
      </c>
      <c r="H14" s="319" t="s">
        <v>1033</v>
      </c>
      <c r="I14" s="319" t="s">
        <v>25</v>
      </c>
      <c r="J14" s="319" t="s">
        <v>1034</v>
      </c>
      <c r="K14" s="319" t="s">
        <v>1035</v>
      </c>
      <c r="L14" s="319" t="s">
        <v>1036</v>
      </c>
      <c r="M14" s="319" t="s">
        <v>1037</v>
      </c>
      <c r="N14" s="353" t="s">
        <v>1038</v>
      </c>
      <c r="O14" s="319" t="s">
        <v>26</v>
      </c>
      <c r="P14" s="319" t="s">
        <v>349</v>
      </c>
      <c r="Q14" s="319" t="s">
        <v>69</v>
      </c>
    </row>
    <row r="15" spans="1:17">
      <c r="A15" s="319">
        <v>313586</v>
      </c>
      <c r="B15" s="319" t="s">
        <v>97</v>
      </c>
      <c r="C15" s="319" t="s">
        <v>959</v>
      </c>
      <c r="D15" s="319" t="s">
        <v>960</v>
      </c>
      <c r="E15" s="319" t="s">
        <v>626</v>
      </c>
      <c r="F15" s="319" t="s">
        <v>961</v>
      </c>
      <c r="G15" s="319" t="s">
        <v>1039</v>
      </c>
      <c r="H15" s="319" t="s">
        <v>1040</v>
      </c>
      <c r="I15" s="319" t="s">
        <v>25</v>
      </c>
      <c r="J15" s="319" t="s">
        <v>1041</v>
      </c>
      <c r="K15" s="319" t="s">
        <v>1042</v>
      </c>
      <c r="L15" s="319" t="s">
        <v>1043</v>
      </c>
      <c r="M15" s="319" t="s">
        <v>1044</v>
      </c>
      <c r="N15" s="319" t="s">
        <v>1045</v>
      </c>
      <c r="O15" s="319" t="s">
        <v>26</v>
      </c>
      <c r="P15" s="319" t="s">
        <v>380</v>
      </c>
      <c r="Q15" s="319" t="s">
        <v>869</v>
      </c>
    </row>
    <row r="16" spans="1:17">
      <c r="A16" s="319">
        <v>313644</v>
      </c>
      <c r="B16" s="319" t="s">
        <v>36</v>
      </c>
      <c r="C16" s="319" t="s">
        <v>959</v>
      </c>
      <c r="D16" s="319" t="s">
        <v>960</v>
      </c>
      <c r="E16" s="319" t="s">
        <v>626</v>
      </c>
      <c r="F16" s="319" t="s">
        <v>961</v>
      </c>
      <c r="G16" s="319" t="s">
        <v>1046</v>
      </c>
      <c r="H16" s="319" t="s">
        <v>25</v>
      </c>
      <c r="I16" s="319" t="s">
        <v>25</v>
      </c>
      <c r="J16" s="319" t="s">
        <v>1047</v>
      </c>
      <c r="K16" s="319" t="s">
        <v>1048</v>
      </c>
      <c r="L16" s="319" t="s">
        <v>1049</v>
      </c>
      <c r="M16" s="319" t="s">
        <v>1050</v>
      </c>
      <c r="N16" s="319" t="s">
        <v>25</v>
      </c>
      <c r="O16" s="319" t="s">
        <v>26</v>
      </c>
      <c r="P16" s="319" t="s">
        <v>62</v>
      </c>
      <c r="Q16" s="319" t="s">
        <v>28</v>
      </c>
    </row>
    <row r="17" spans="1:17">
      <c r="A17" s="319">
        <v>315821</v>
      </c>
      <c r="B17" s="319" t="s">
        <v>80</v>
      </c>
      <c r="C17" s="319" t="s">
        <v>959</v>
      </c>
      <c r="D17" s="319" t="s">
        <v>960</v>
      </c>
      <c r="E17" s="319" t="s">
        <v>626</v>
      </c>
      <c r="F17" s="319" t="s">
        <v>961</v>
      </c>
      <c r="G17" s="319" t="s">
        <v>1051</v>
      </c>
      <c r="H17" s="319" t="s">
        <v>25</v>
      </c>
      <c r="I17" s="319" t="s">
        <v>25</v>
      </c>
      <c r="J17" s="319" t="s">
        <v>1052</v>
      </c>
      <c r="K17" s="319" t="s">
        <v>1053</v>
      </c>
      <c r="L17" s="319" t="s">
        <v>1054</v>
      </c>
      <c r="M17" s="319" t="s">
        <v>1055</v>
      </c>
      <c r="N17" s="319" t="s">
        <v>25</v>
      </c>
      <c r="O17" s="319" t="s">
        <v>26</v>
      </c>
      <c r="P17" s="319" t="s">
        <v>338</v>
      </c>
      <c r="Q17" s="319" t="s">
        <v>69</v>
      </c>
    </row>
    <row r="18" spans="1:17">
      <c r="A18" s="319">
        <v>315862</v>
      </c>
      <c r="B18" s="319" t="s">
        <v>100</v>
      </c>
      <c r="C18" s="319" t="s">
        <v>959</v>
      </c>
      <c r="D18" s="319" t="s">
        <v>960</v>
      </c>
      <c r="E18" s="319" t="s">
        <v>626</v>
      </c>
      <c r="F18" s="319" t="s">
        <v>961</v>
      </c>
      <c r="G18" s="319" t="s">
        <v>1056</v>
      </c>
      <c r="H18" s="319" t="s">
        <v>25</v>
      </c>
      <c r="I18" s="319" t="s">
        <v>25</v>
      </c>
      <c r="J18" s="319" t="s">
        <v>1057</v>
      </c>
      <c r="K18" s="319" t="s">
        <v>1058</v>
      </c>
      <c r="L18" s="319" t="s">
        <v>1059</v>
      </c>
      <c r="M18" s="319" t="s">
        <v>1060</v>
      </c>
      <c r="N18" s="319" t="s">
        <v>25</v>
      </c>
      <c r="O18" s="319" t="s">
        <v>26</v>
      </c>
      <c r="P18" s="319" t="s">
        <v>352</v>
      </c>
      <c r="Q18" s="319" t="s">
        <v>1061</v>
      </c>
    </row>
    <row r="19" spans="1:17">
      <c r="A19" s="319">
        <v>315912</v>
      </c>
      <c r="B19" s="319" t="s">
        <v>51</v>
      </c>
      <c r="C19" s="319" t="s">
        <v>959</v>
      </c>
      <c r="D19" s="319" t="s">
        <v>960</v>
      </c>
      <c r="E19" s="319" t="s">
        <v>626</v>
      </c>
      <c r="F19" s="319" t="s">
        <v>961</v>
      </c>
      <c r="G19" s="319" t="s">
        <v>1062</v>
      </c>
      <c r="H19" s="319" t="s">
        <v>25</v>
      </c>
      <c r="I19" s="319" t="s">
        <v>25</v>
      </c>
      <c r="J19" s="319" t="s">
        <v>1063</v>
      </c>
      <c r="K19" s="319" t="s">
        <v>1064</v>
      </c>
      <c r="L19" s="319" t="s">
        <v>1065</v>
      </c>
      <c r="M19" s="319" t="s">
        <v>1066</v>
      </c>
      <c r="N19" s="319" t="s">
        <v>25</v>
      </c>
      <c r="O19" s="319" t="s">
        <v>26</v>
      </c>
      <c r="P19" s="319" t="s">
        <v>27</v>
      </c>
      <c r="Q19" s="319" t="s">
        <v>28</v>
      </c>
    </row>
    <row r="20" spans="1:17">
      <c r="A20" s="319">
        <v>316027</v>
      </c>
      <c r="B20" s="319" t="s">
        <v>86</v>
      </c>
      <c r="C20" s="319" t="s">
        <v>959</v>
      </c>
      <c r="D20" s="319" t="s">
        <v>960</v>
      </c>
      <c r="E20" s="319" t="s">
        <v>626</v>
      </c>
      <c r="F20" s="319" t="s">
        <v>961</v>
      </c>
      <c r="G20" s="319" t="s">
        <v>1067</v>
      </c>
      <c r="H20" s="319" t="s">
        <v>25</v>
      </c>
      <c r="I20" s="319" t="s">
        <v>25</v>
      </c>
      <c r="J20" s="319" t="s">
        <v>1068</v>
      </c>
      <c r="K20" s="319" t="s">
        <v>1069</v>
      </c>
      <c r="L20" s="319" t="s">
        <v>1070</v>
      </c>
      <c r="M20" s="319" t="s">
        <v>1071</v>
      </c>
      <c r="N20" s="319" t="s">
        <v>25</v>
      </c>
      <c r="O20" s="319" t="s">
        <v>26</v>
      </c>
      <c r="P20" s="319" t="s">
        <v>351</v>
      </c>
      <c r="Q20" s="319" t="s">
        <v>1072</v>
      </c>
    </row>
    <row r="21" spans="1:17">
      <c r="A21" s="319">
        <v>316506</v>
      </c>
      <c r="B21" s="319" t="s">
        <v>88</v>
      </c>
      <c r="C21" s="319" t="s">
        <v>959</v>
      </c>
      <c r="D21" s="319" t="s">
        <v>960</v>
      </c>
      <c r="E21" s="319" t="s">
        <v>626</v>
      </c>
      <c r="F21" s="319" t="s">
        <v>961</v>
      </c>
      <c r="G21" s="319" t="s">
        <v>1073</v>
      </c>
      <c r="H21" s="319" t="s">
        <v>25</v>
      </c>
      <c r="I21" s="319" t="s">
        <v>25</v>
      </c>
      <c r="J21" s="319" t="s">
        <v>1074</v>
      </c>
      <c r="K21" s="319" t="s">
        <v>1075</v>
      </c>
      <c r="L21" s="319" t="s">
        <v>1076</v>
      </c>
      <c r="M21" s="319" t="s">
        <v>1077</v>
      </c>
      <c r="N21" s="319" t="s">
        <v>25</v>
      </c>
      <c r="O21" s="319" t="s">
        <v>26</v>
      </c>
      <c r="P21" s="319" t="s">
        <v>631</v>
      </c>
      <c r="Q21" s="319" t="s">
        <v>1078</v>
      </c>
    </row>
    <row r="22" spans="1:17">
      <c r="A22" s="319">
        <v>316845</v>
      </c>
      <c r="B22" s="319" t="s">
        <v>76</v>
      </c>
      <c r="C22" s="319" t="s">
        <v>959</v>
      </c>
      <c r="D22" s="319" t="s">
        <v>960</v>
      </c>
      <c r="E22" s="319" t="s">
        <v>626</v>
      </c>
      <c r="F22" s="319" t="s">
        <v>961</v>
      </c>
      <c r="G22" s="319" t="s">
        <v>1079</v>
      </c>
      <c r="H22" s="319" t="s">
        <v>25</v>
      </c>
      <c r="I22" s="319" t="s">
        <v>25</v>
      </c>
      <c r="J22" s="319" t="s">
        <v>1080</v>
      </c>
      <c r="K22" s="319" t="s">
        <v>1081</v>
      </c>
      <c r="L22" s="319" t="s">
        <v>1082</v>
      </c>
      <c r="M22" s="319" t="s">
        <v>1083</v>
      </c>
      <c r="N22" s="319" t="s">
        <v>25</v>
      </c>
      <c r="O22" s="319" t="s">
        <v>26</v>
      </c>
      <c r="P22" s="319" t="s">
        <v>336</v>
      </c>
      <c r="Q22" s="319" t="s">
        <v>69</v>
      </c>
    </row>
    <row r="23" spans="1:17">
      <c r="A23" s="319">
        <v>317033</v>
      </c>
      <c r="B23" s="319" t="s">
        <v>43</v>
      </c>
      <c r="C23" s="319" t="s">
        <v>959</v>
      </c>
      <c r="D23" s="319" t="s">
        <v>960</v>
      </c>
      <c r="E23" s="319" t="s">
        <v>626</v>
      </c>
      <c r="F23" s="319" t="s">
        <v>961</v>
      </c>
      <c r="G23" s="319" t="s">
        <v>1084</v>
      </c>
      <c r="H23" s="319" t="s">
        <v>25</v>
      </c>
      <c r="I23" s="319" t="s">
        <v>25</v>
      </c>
      <c r="J23" s="319" t="s">
        <v>1085</v>
      </c>
      <c r="K23" s="319" t="s">
        <v>1086</v>
      </c>
      <c r="L23" s="319" t="s">
        <v>1087</v>
      </c>
      <c r="M23" s="319" t="s">
        <v>1088</v>
      </c>
      <c r="N23" s="319" t="s">
        <v>25</v>
      </c>
      <c r="O23" s="319" t="s">
        <v>26</v>
      </c>
      <c r="P23" s="319" t="s">
        <v>55</v>
      </c>
      <c r="Q23" s="319" t="s">
        <v>28</v>
      </c>
    </row>
    <row r="24" spans="1:17" ht="75">
      <c r="A24" s="319">
        <v>317074</v>
      </c>
      <c r="B24" s="319" t="s">
        <v>94</v>
      </c>
      <c r="C24" s="319" t="s">
        <v>959</v>
      </c>
      <c r="D24" s="319" t="s">
        <v>960</v>
      </c>
      <c r="E24" s="319" t="s">
        <v>626</v>
      </c>
      <c r="F24" s="319" t="s">
        <v>961</v>
      </c>
      <c r="G24" s="319" t="s">
        <v>1089</v>
      </c>
      <c r="H24" s="319" t="s">
        <v>1090</v>
      </c>
      <c r="I24" s="319" t="s">
        <v>25</v>
      </c>
      <c r="J24" s="319" t="s">
        <v>1091</v>
      </c>
      <c r="K24" s="319" t="s">
        <v>1092</v>
      </c>
      <c r="L24" s="319" t="s">
        <v>1093</v>
      </c>
      <c r="M24" s="319" t="s">
        <v>1094</v>
      </c>
      <c r="N24" s="353" t="s">
        <v>1095</v>
      </c>
      <c r="O24" s="319" t="s">
        <v>26</v>
      </c>
      <c r="P24" s="319" t="s">
        <v>654</v>
      </c>
      <c r="Q24" s="319" t="s">
        <v>869</v>
      </c>
    </row>
    <row r="25" spans="1:17">
      <c r="A25" s="319">
        <v>317215</v>
      </c>
      <c r="B25" s="319" t="s">
        <v>89</v>
      </c>
      <c r="C25" s="319" t="s">
        <v>959</v>
      </c>
      <c r="D25" s="319" t="s">
        <v>960</v>
      </c>
      <c r="E25" s="319" t="s">
        <v>626</v>
      </c>
      <c r="F25" s="319" t="s">
        <v>961</v>
      </c>
      <c r="G25" s="319" t="s">
        <v>1096</v>
      </c>
      <c r="H25" s="319" t="s">
        <v>25</v>
      </c>
      <c r="I25" s="319" t="s">
        <v>25</v>
      </c>
      <c r="J25" s="319" t="s">
        <v>1097</v>
      </c>
      <c r="K25" s="319" t="s">
        <v>1098</v>
      </c>
      <c r="L25" s="319" t="s">
        <v>1099</v>
      </c>
      <c r="M25" s="319" t="s">
        <v>1100</v>
      </c>
      <c r="N25" s="319" t="s">
        <v>25</v>
      </c>
      <c r="O25" s="319" t="s">
        <v>26</v>
      </c>
      <c r="P25" s="319" t="s">
        <v>403</v>
      </c>
      <c r="Q25" s="319" t="s">
        <v>871</v>
      </c>
    </row>
    <row r="26" spans="1:17">
      <c r="A26" s="319">
        <v>317280</v>
      </c>
      <c r="B26" s="319" t="s">
        <v>79</v>
      </c>
      <c r="C26" s="319" t="s">
        <v>959</v>
      </c>
      <c r="D26" s="319" t="s">
        <v>960</v>
      </c>
      <c r="E26" s="319" t="s">
        <v>626</v>
      </c>
      <c r="F26" s="319" t="s">
        <v>961</v>
      </c>
      <c r="G26" s="319" t="s">
        <v>1101</v>
      </c>
      <c r="H26" s="319" t="s">
        <v>25</v>
      </c>
      <c r="I26" s="319" t="s">
        <v>25</v>
      </c>
      <c r="J26" s="319" t="s">
        <v>1102</v>
      </c>
      <c r="K26" s="319" t="s">
        <v>1103</v>
      </c>
      <c r="L26" s="319" t="s">
        <v>1104</v>
      </c>
      <c r="M26" s="319" t="s">
        <v>1105</v>
      </c>
      <c r="N26" s="319" t="s">
        <v>25</v>
      </c>
      <c r="O26" s="319" t="s">
        <v>26</v>
      </c>
      <c r="P26" s="319" t="s">
        <v>669</v>
      </c>
      <c r="Q26" s="319" t="s">
        <v>69</v>
      </c>
    </row>
    <row r="27" spans="1:17">
      <c r="A27" s="319">
        <v>317470</v>
      </c>
      <c r="B27" s="319" t="s">
        <v>49</v>
      </c>
      <c r="C27" s="319" t="s">
        <v>959</v>
      </c>
      <c r="D27" s="319" t="s">
        <v>960</v>
      </c>
      <c r="E27" s="319" t="s">
        <v>626</v>
      </c>
      <c r="F27" s="319" t="s">
        <v>961</v>
      </c>
      <c r="G27" s="319" t="s">
        <v>1106</v>
      </c>
      <c r="H27" s="319" t="s">
        <v>1107</v>
      </c>
      <c r="I27" s="319" t="s">
        <v>25</v>
      </c>
      <c r="J27" s="319" t="s">
        <v>1108</v>
      </c>
      <c r="K27" s="319" t="s">
        <v>1109</v>
      </c>
      <c r="L27" s="319" t="s">
        <v>1110</v>
      </c>
      <c r="M27" s="319" t="s">
        <v>1111</v>
      </c>
      <c r="N27" s="319" t="s">
        <v>25</v>
      </c>
      <c r="O27" s="319" t="s">
        <v>26</v>
      </c>
      <c r="P27" s="319" t="s">
        <v>46</v>
      </c>
      <c r="Q27" s="319" t="s">
        <v>28</v>
      </c>
    </row>
    <row r="28" spans="1:17">
      <c r="A28" s="319">
        <v>317637</v>
      </c>
      <c r="B28" s="319" t="s">
        <v>104</v>
      </c>
      <c r="C28" s="319" t="s">
        <v>959</v>
      </c>
      <c r="D28" s="319" t="s">
        <v>960</v>
      </c>
      <c r="E28" s="319" t="s">
        <v>626</v>
      </c>
      <c r="F28" s="319" t="s">
        <v>961</v>
      </c>
      <c r="G28" s="319" t="s">
        <v>1112</v>
      </c>
      <c r="H28" s="319" t="s">
        <v>25</v>
      </c>
      <c r="I28" s="319" t="s">
        <v>25</v>
      </c>
      <c r="J28" s="319" t="s">
        <v>1113</v>
      </c>
      <c r="K28" s="319" t="s">
        <v>1114</v>
      </c>
      <c r="L28" s="319" t="s">
        <v>1115</v>
      </c>
      <c r="M28" s="319" t="s">
        <v>1116</v>
      </c>
      <c r="N28" s="319" t="s">
        <v>25</v>
      </c>
      <c r="O28" s="319" t="s">
        <v>26</v>
      </c>
      <c r="P28" s="319" t="s">
        <v>385</v>
      </c>
      <c r="Q28" s="319" t="s">
        <v>1117</v>
      </c>
    </row>
    <row r="29" spans="1:17" ht="75">
      <c r="A29" s="319">
        <v>413584</v>
      </c>
      <c r="B29" s="319" t="s">
        <v>54</v>
      </c>
      <c r="C29" s="319" t="s">
        <v>959</v>
      </c>
      <c r="D29" s="319" t="s">
        <v>960</v>
      </c>
      <c r="E29" s="319" t="s">
        <v>626</v>
      </c>
      <c r="F29" s="319" t="s">
        <v>961</v>
      </c>
      <c r="G29" s="319" t="s">
        <v>1118</v>
      </c>
      <c r="H29" s="319" t="s">
        <v>25</v>
      </c>
      <c r="I29" s="319" t="s">
        <v>25</v>
      </c>
      <c r="J29" s="319" t="s">
        <v>1119</v>
      </c>
      <c r="K29" s="319" t="s">
        <v>1120</v>
      </c>
      <c r="L29" s="319" t="s">
        <v>1121</v>
      </c>
      <c r="M29" s="319" t="s">
        <v>1122</v>
      </c>
      <c r="N29" s="353" t="s">
        <v>1123</v>
      </c>
      <c r="O29" s="319" t="s">
        <v>26</v>
      </c>
      <c r="P29" s="319" t="s">
        <v>38</v>
      </c>
      <c r="Q29" s="319" t="s">
        <v>28</v>
      </c>
    </row>
    <row r="30" spans="1:17">
      <c r="A30" s="319">
        <v>415118</v>
      </c>
      <c r="B30" s="319" t="s">
        <v>39</v>
      </c>
      <c r="C30" s="319" t="s">
        <v>959</v>
      </c>
      <c r="D30" s="319" t="s">
        <v>960</v>
      </c>
      <c r="E30" s="319" t="s">
        <v>626</v>
      </c>
      <c r="F30" s="319" t="s">
        <v>961</v>
      </c>
      <c r="G30" s="319" t="s">
        <v>1124</v>
      </c>
      <c r="H30" s="319" t="s">
        <v>25</v>
      </c>
      <c r="I30" s="319" t="s">
        <v>25</v>
      </c>
      <c r="J30" s="319" t="s">
        <v>1125</v>
      </c>
      <c r="K30" s="319" t="s">
        <v>1126</v>
      </c>
      <c r="L30" s="319" t="s">
        <v>1127</v>
      </c>
      <c r="M30" s="319" t="s">
        <v>1128</v>
      </c>
      <c r="N30" s="319" t="s">
        <v>25</v>
      </c>
      <c r="O30" s="319" t="s">
        <v>26</v>
      </c>
      <c r="P30" s="319" t="s">
        <v>59</v>
      </c>
      <c r="Q30" s="319" t="s">
        <v>28</v>
      </c>
    </row>
    <row r="31" spans="1:17">
      <c r="A31" s="319">
        <v>416454</v>
      </c>
      <c r="B31" s="319" t="s">
        <v>90</v>
      </c>
      <c r="C31" s="319" t="s">
        <v>959</v>
      </c>
      <c r="D31" s="319" t="s">
        <v>960</v>
      </c>
      <c r="E31" s="319" t="s">
        <v>626</v>
      </c>
      <c r="F31" s="319" t="s">
        <v>961</v>
      </c>
      <c r="G31" s="319" t="s">
        <v>1129</v>
      </c>
      <c r="H31" s="319" t="s">
        <v>25</v>
      </c>
      <c r="I31" s="319" t="s">
        <v>25</v>
      </c>
      <c r="J31" s="319" t="s">
        <v>1130</v>
      </c>
      <c r="K31" s="319" t="s">
        <v>1131</v>
      </c>
      <c r="L31" s="319" t="s">
        <v>1132</v>
      </c>
      <c r="M31" s="319" t="s">
        <v>1133</v>
      </c>
      <c r="N31" s="319" t="s">
        <v>25</v>
      </c>
      <c r="O31" s="319" t="s">
        <v>26</v>
      </c>
      <c r="P31" s="319" t="s">
        <v>356</v>
      </c>
      <c r="Q31" s="319" t="s">
        <v>871</v>
      </c>
    </row>
    <row r="32" spans="1:17">
      <c r="A32" s="319">
        <v>416553</v>
      </c>
      <c r="B32" s="319" t="s">
        <v>108</v>
      </c>
      <c r="C32" s="319" t="s">
        <v>959</v>
      </c>
      <c r="D32" s="319" t="s">
        <v>960</v>
      </c>
      <c r="E32" s="319" t="s">
        <v>626</v>
      </c>
      <c r="F32" s="319" t="s">
        <v>961</v>
      </c>
      <c r="G32" s="319" t="s">
        <v>1134</v>
      </c>
      <c r="H32" s="319" t="s">
        <v>25</v>
      </c>
      <c r="I32" s="319" t="s">
        <v>25</v>
      </c>
      <c r="J32" s="319" t="s">
        <v>1135</v>
      </c>
      <c r="K32" s="319" t="s">
        <v>1136</v>
      </c>
      <c r="L32" s="319" t="s">
        <v>1137</v>
      </c>
      <c r="M32" s="319" t="s">
        <v>1138</v>
      </c>
      <c r="N32" s="319" t="s">
        <v>25</v>
      </c>
      <c r="O32" s="319" t="s">
        <v>26</v>
      </c>
      <c r="P32" s="319" t="s">
        <v>389</v>
      </c>
      <c r="Q32" s="319" t="s">
        <v>1139</v>
      </c>
    </row>
    <row r="33" spans="1:17">
      <c r="A33" s="319">
        <v>416603</v>
      </c>
      <c r="B33" s="319" t="s">
        <v>56</v>
      </c>
      <c r="C33" s="319" t="s">
        <v>959</v>
      </c>
      <c r="D33" s="319" t="s">
        <v>960</v>
      </c>
      <c r="E33" s="319" t="s">
        <v>626</v>
      </c>
      <c r="F33" s="319" t="s">
        <v>961</v>
      </c>
      <c r="G33" s="319" t="s">
        <v>1140</v>
      </c>
      <c r="H33" s="319" t="s">
        <v>25</v>
      </c>
      <c r="I33" s="319" t="s">
        <v>25</v>
      </c>
      <c r="J33" s="319" t="s">
        <v>1141</v>
      </c>
      <c r="K33" s="319" t="s">
        <v>1142</v>
      </c>
      <c r="L33" s="319" t="s">
        <v>1143</v>
      </c>
      <c r="M33" s="319" t="s">
        <v>1144</v>
      </c>
      <c r="N33" s="319" t="s">
        <v>25</v>
      </c>
      <c r="O33" s="319" t="s">
        <v>26</v>
      </c>
      <c r="P33" s="319" t="s">
        <v>40</v>
      </c>
      <c r="Q33" s="319" t="s">
        <v>28</v>
      </c>
    </row>
    <row r="34" spans="1:17">
      <c r="A34" s="319">
        <v>416819</v>
      </c>
      <c r="B34" s="319" t="s">
        <v>31</v>
      </c>
      <c r="C34" s="319" t="s">
        <v>959</v>
      </c>
      <c r="D34" s="319" t="s">
        <v>960</v>
      </c>
      <c r="E34" s="319" t="s">
        <v>626</v>
      </c>
      <c r="F34" s="319" t="s">
        <v>961</v>
      </c>
      <c r="G34" s="319" t="s">
        <v>1145</v>
      </c>
      <c r="H34" s="319" t="s">
        <v>25</v>
      </c>
      <c r="I34" s="319" t="s">
        <v>25</v>
      </c>
      <c r="J34" s="319" t="s">
        <v>1146</v>
      </c>
      <c r="K34" s="319" t="s">
        <v>1147</v>
      </c>
      <c r="L34" s="319" t="s">
        <v>1148</v>
      </c>
      <c r="M34" s="319" t="s">
        <v>1149</v>
      </c>
      <c r="N34" s="319" t="s">
        <v>25</v>
      </c>
      <c r="O34" s="319" t="s">
        <v>26</v>
      </c>
      <c r="P34" s="319" t="s">
        <v>35</v>
      </c>
      <c r="Q34" s="319" t="s">
        <v>28</v>
      </c>
    </row>
    <row r="35" spans="1:17">
      <c r="A35" s="319">
        <v>416967</v>
      </c>
      <c r="B35" s="319" t="s">
        <v>73</v>
      </c>
      <c r="C35" s="319" t="s">
        <v>959</v>
      </c>
      <c r="D35" s="319" t="s">
        <v>960</v>
      </c>
      <c r="E35" s="319" t="s">
        <v>626</v>
      </c>
      <c r="F35" s="319" t="s">
        <v>961</v>
      </c>
      <c r="G35" s="319" t="s">
        <v>1150</v>
      </c>
      <c r="H35" s="319" t="s">
        <v>25</v>
      </c>
      <c r="I35" s="319" t="s">
        <v>25</v>
      </c>
      <c r="J35" s="319" t="s">
        <v>1151</v>
      </c>
      <c r="K35" s="319" t="s">
        <v>1152</v>
      </c>
      <c r="L35" s="319" t="s">
        <v>1153</v>
      </c>
      <c r="M35" s="319" t="s">
        <v>1154</v>
      </c>
      <c r="N35" s="319" t="s">
        <v>25</v>
      </c>
      <c r="O35" s="319" t="s">
        <v>26</v>
      </c>
      <c r="P35" s="319" t="s">
        <v>627</v>
      </c>
      <c r="Q35" s="319" t="s">
        <v>33</v>
      </c>
    </row>
    <row r="36" spans="1:17">
      <c r="A36" s="319">
        <v>417502</v>
      </c>
      <c r="B36" s="319" t="s">
        <v>29</v>
      </c>
      <c r="C36" s="319" t="s">
        <v>959</v>
      </c>
      <c r="D36" s="319" t="s">
        <v>960</v>
      </c>
      <c r="E36" s="319" t="s">
        <v>626</v>
      </c>
      <c r="F36" s="319" t="s">
        <v>961</v>
      </c>
      <c r="G36" s="319" t="s">
        <v>1155</v>
      </c>
      <c r="H36" s="319" t="s">
        <v>25</v>
      </c>
      <c r="I36" s="319" t="s">
        <v>25</v>
      </c>
      <c r="J36" s="319" t="s">
        <v>1156</v>
      </c>
      <c r="K36" s="319" t="s">
        <v>1157</v>
      </c>
      <c r="L36" s="319" t="s">
        <v>1158</v>
      </c>
      <c r="M36" s="319" t="s">
        <v>1159</v>
      </c>
      <c r="N36" s="319" t="s">
        <v>343</v>
      </c>
      <c r="O36" s="319" t="s">
        <v>26</v>
      </c>
      <c r="P36" s="319" t="s">
        <v>44</v>
      </c>
      <c r="Q36" s="319" t="s">
        <v>28</v>
      </c>
    </row>
    <row r="37" spans="1:17">
      <c r="A37" s="319">
        <v>418591</v>
      </c>
      <c r="B37" s="319" t="s">
        <v>72</v>
      </c>
      <c r="C37" s="319" t="s">
        <v>959</v>
      </c>
      <c r="D37" s="319" t="s">
        <v>960</v>
      </c>
      <c r="E37" s="319" t="s">
        <v>626</v>
      </c>
      <c r="F37" s="319" t="s">
        <v>961</v>
      </c>
      <c r="G37" s="319" t="s">
        <v>1160</v>
      </c>
      <c r="H37" s="319" t="s">
        <v>25</v>
      </c>
      <c r="I37" s="319" t="s">
        <v>25</v>
      </c>
      <c r="J37" s="319" t="s">
        <v>1161</v>
      </c>
      <c r="K37" s="319" t="s">
        <v>1162</v>
      </c>
      <c r="L37" s="319" t="s">
        <v>1163</v>
      </c>
      <c r="M37" s="319" t="s">
        <v>1164</v>
      </c>
      <c r="N37" s="319" t="s">
        <v>25</v>
      </c>
      <c r="O37" s="319" t="s">
        <v>26</v>
      </c>
      <c r="P37" s="319" t="s">
        <v>628</v>
      </c>
      <c r="Q37" s="319" t="s">
        <v>33</v>
      </c>
    </row>
    <row r="38" spans="1:17" ht="75">
      <c r="A38" s="319">
        <v>418609</v>
      </c>
      <c r="B38" s="319" t="s">
        <v>85</v>
      </c>
      <c r="C38" s="319" t="s">
        <v>959</v>
      </c>
      <c r="D38" s="319" t="s">
        <v>960</v>
      </c>
      <c r="E38" s="319" t="s">
        <v>626</v>
      </c>
      <c r="F38" s="319" t="s">
        <v>961</v>
      </c>
      <c r="G38" s="319" t="s">
        <v>1165</v>
      </c>
      <c r="H38" s="319" t="s">
        <v>1166</v>
      </c>
      <c r="I38" s="319" t="s">
        <v>25</v>
      </c>
      <c r="J38" s="319" t="s">
        <v>1130</v>
      </c>
      <c r="K38" s="319" t="s">
        <v>1167</v>
      </c>
      <c r="L38" s="319" t="s">
        <v>1168</v>
      </c>
      <c r="M38" s="319" t="s">
        <v>1169</v>
      </c>
      <c r="N38" s="353" t="s">
        <v>1170</v>
      </c>
      <c r="O38" s="319" t="s">
        <v>26</v>
      </c>
      <c r="P38" s="319" t="s">
        <v>350</v>
      </c>
      <c r="Q38" s="319" t="s">
        <v>1171</v>
      </c>
    </row>
    <row r="39" spans="1:17">
      <c r="A39" s="319">
        <v>418617</v>
      </c>
      <c r="B39" s="319" t="s">
        <v>87</v>
      </c>
      <c r="C39" s="319" t="s">
        <v>959</v>
      </c>
      <c r="D39" s="319" t="s">
        <v>960</v>
      </c>
      <c r="E39" s="319" t="s">
        <v>626</v>
      </c>
      <c r="F39" s="319" t="s">
        <v>961</v>
      </c>
      <c r="G39" s="319" t="s">
        <v>1172</v>
      </c>
      <c r="H39" s="319" t="s">
        <v>25</v>
      </c>
      <c r="I39" s="319" t="s">
        <v>25</v>
      </c>
      <c r="J39" s="319" t="s">
        <v>1173</v>
      </c>
      <c r="K39" s="319" t="s">
        <v>1174</v>
      </c>
      <c r="L39" s="319" t="s">
        <v>1175</v>
      </c>
      <c r="M39" s="319" t="s">
        <v>1175</v>
      </c>
      <c r="N39" s="319" t="s">
        <v>25</v>
      </c>
      <c r="O39" s="319" t="s">
        <v>26</v>
      </c>
      <c r="P39" s="319" t="s">
        <v>646</v>
      </c>
      <c r="Q39" s="319" t="s">
        <v>1176</v>
      </c>
    </row>
    <row r="40" spans="1:17">
      <c r="A40" s="319">
        <v>1110098</v>
      </c>
      <c r="B40" s="319" t="s">
        <v>107</v>
      </c>
      <c r="C40" s="319" t="s">
        <v>959</v>
      </c>
      <c r="D40" s="319" t="s">
        <v>960</v>
      </c>
      <c r="E40" s="319" t="s">
        <v>626</v>
      </c>
      <c r="F40" s="319" t="s">
        <v>961</v>
      </c>
      <c r="G40" s="319" t="s">
        <v>1177</v>
      </c>
      <c r="H40" s="319" t="s">
        <v>25</v>
      </c>
      <c r="I40" s="319" t="s">
        <v>25</v>
      </c>
      <c r="J40" s="319" t="s">
        <v>1178</v>
      </c>
      <c r="K40" s="319" t="s">
        <v>1179</v>
      </c>
      <c r="L40" s="319" t="s">
        <v>1180</v>
      </c>
      <c r="M40" s="319" t="s">
        <v>1181</v>
      </c>
      <c r="N40" s="319" t="s">
        <v>25</v>
      </c>
      <c r="O40" s="319" t="s">
        <v>26</v>
      </c>
      <c r="P40" s="319" t="s">
        <v>382</v>
      </c>
      <c r="Q40" s="319" t="s">
        <v>1117</v>
      </c>
    </row>
    <row r="41" spans="1:17">
      <c r="A41" s="319">
        <v>1210815</v>
      </c>
      <c r="B41" s="319" t="s">
        <v>47</v>
      </c>
      <c r="C41" s="319" t="s">
        <v>959</v>
      </c>
      <c r="D41" s="319" t="s">
        <v>960</v>
      </c>
      <c r="E41" s="319" t="s">
        <v>626</v>
      </c>
      <c r="F41" s="319" t="s">
        <v>961</v>
      </c>
      <c r="G41" s="319" t="s">
        <v>1182</v>
      </c>
      <c r="H41" s="319" t="s">
        <v>25</v>
      </c>
      <c r="I41" s="319" t="s">
        <v>25</v>
      </c>
      <c r="J41" s="319" t="s">
        <v>1183</v>
      </c>
      <c r="K41" s="319" t="s">
        <v>1184</v>
      </c>
      <c r="L41" s="319" t="s">
        <v>1185</v>
      </c>
      <c r="M41" s="319" t="s">
        <v>1186</v>
      </c>
      <c r="N41" s="319" t="s">
        <v>25</v>
      </c>
      <c r="O41" s="319" t="s">
        <v>26</v>
      </c>
      <c r="P41" s="319" t="s">
        <v>52</v>
      </c>
      <c r="Q41" s="319" t="s">
        <v>28</v>
      </c>
    </row>
    <row r="42" spans="1:17">
      <c r="A42" s="319">
        <v>1210823</v>
      </c>
      <c r="B42" s="319" t="s">
        <v>60</v>
      </c>
      <c r="C42" s="319" t="s">
        <v>959</v>
      </c>
      <c r="D42" s="319" t="s">
        <v>960</v>
      </c>
      <c r="E42" s="319" t="s">
        <v>626</v>
      </c>
      <c r="F42" s="319" t="s">
        <v>961</v>
      </c>
      <c r="G42" s="319" t="s">
        <v>1187</v>
      </c>
      <c r="H42" s="319" t="s">
        <v>25</v>
      </c>
      <c r="I42" s="319" t="s">
        <v>25</v>
      </c>
      <c r="J42" s="319" t="s">
        <v>1188</v>
      </c>
      <c r="K42" s="319" t="s">
        <v>1189</v>
      </c>
      <c r="L42" s="319" t="s">
        <v>1190</v>
      </c>
      <c r="M42" s="319" t="s">
        <v>1191</v>
      </c>
      <c r="N42" s="319" t="s">
        <v>25</v>
      </c>
      <c r="O42" s="319" t="s">
        <v>26</v>
      </c>
      <c r="P42" s="319" t="s">
        <v>32</v>
      </c>
      <c r="Q42" s="319" t="s">
        <v>28</v>
      </c>
    </row>
    <row r="43" spans="1:17">
      <c r="A43" s="319">
        <v>1310193</v>
      </c>
      <c r="B43" s="319" t="s">
        <v>109</v>
      </c>
      <c r="C43" s="319" t="s">
        <v>959</v>
      </c>
      <c r="D43" s="319" t="s">
        <v>960</v>
      </c>
      <c r="E43" s="319" t="s">
        <v>626</v>
      </c>
      <c r="F43" s="319" t="s">
        <v>961</v>
      </c>
      <c r="G43" s="319" t="s">
        <v>1192</v>
      </c>
      <c r="H43" s="319" t="s">
        <v>25</v>
      </c>
      <c r="I43" s="319" t="s">
        <v>25</v>
      </c>
      <c r="J43" s="319" t="s">
        <v>1193</v>
      </c>
      <c r="K43" s="319" t="s">
        <v>1194</v>
      </c>
      <c r="L43" s="319" t="s">
        <v>1195</v>
      </c>
      <c r="M43" s="319" t="s">
        <v>1196</v>
      </c>
      <c r="N43" s="319" t="s">
        <v>25</v>
      </c>
      <c r="O43" s="319" t="s">
        <v>26</v>
      </c>
      <c r="P43" s="319" t="s">
        <v>386</v>
      </c>
      <c r="Q43" s="319" t="s">
        <v>1139</v>
      </c>
    </row>
    <row r="44" spans="1:17">
      <c r="A44" s="319">
        <v>1310516</v>
      </c>
      <c r="B44" s="319" t="s">
        <v>101</v>
      </c>
      <c r="C44" s="319" t="s">
        <v>959</v>
      </c>
      <c r="D44" s="319" t="s">
        <v>960</v>
      </c>
      <c r="E44" s="319" t="s">
        <v>626</v>
      </c>
      <c r="F44" s="319" t="s">
        <v>961</v>
      </c>
      <c r="G44" s="319" t="s">
        <v>1197</v>
      </c>
      <c r="H44" s="319" t="s">
        <v>25</v>
      </c>
      <c r="I44" s="319" t="s">
        <v>25</v>
      </c>
      <c r="J44" s="319" t="s">
        <v>1198</v>
      </c>
      <c r="K44" s="319" t="s">
        <v>1199</v>
      </c>
      <c r="L44" s="319" t="s">
        <v>1200</v>
      </c>
      <c r="M44" s="319" t="s">
        <v>1201</v>
      </c>
      <c r="N44" s="319" t="s">
        <v>25</v>
      </c>
      <c r="O44" s="319" t="s">
        <v>26</v>
      </c>
      <c r="P44" s="319" t="s">
        <v>377</v>
      </c>
      <c r="Q44" s="319" t="s">
        <v>1004</v>
      </c>
    </row>
    <row r="45" spans="1:17">
      <c r="A45" s="319">
        <v>2011873</v>
      </c>
      <c r="B45" s="319" t="s">
        <v>34</v>
      </c>
      <c r="C45" s="319" t="s">
        <v>959</v>
      </c>
      <c r="D45" s="319" t="s">
        <v>960</v>
      </c>
      <c r="E45" s="319" t="s">
        <v>626</v>
      </c>
      <c r="F45" s="319" t="s">
        <v>961</v>
      </c>
      <c r="G45" s="319" t="s">
        <v>331</v>
      </c>
      <c r="H45" s="319" t="s">
        <v>25</v>
      </c>
      <c r="I45" s="319" t="s">
        <v>25</v>
      </c>
      <c r="J45" s="319" t="s">
        <v>1202</v>
      </c>
      <c r="K45" s="319" t="s">
        <v>1203</v>
      </c>
      <c r="L45" s="319" t="s">
        <v>1204</v>
      </c>
      <c r="M45" s="319" t="s">
        <v>1205</v>
      </c>
      <c r="N45" s="319" t="s">
        <v>25</v>
      </c>
      <c r="O45" s="319" t="s">
        <v>26</v>
      </c>
      <c r="P45" s="319" t="s">
        <v>30</v>
      </c>
      <c r="Q45" s="319" t="s">
        <v>28</v>
      </c>
    </row>
    <row r="46" spans="1:17">
      <c r="A46" s="319">
        <v>2012129</v>
      </c>
      <c r="B46" s="319" t="s">
        <v>98</v>
      </c>
      <c r="C46" s="319" t="s">
        <v>959</v>
      </c>
      <c r="D46" s="319" t="s">
        <v>960</v>
      </c>
      <c r="E46" s="319" t="s">
        <v>626</v>
      </c>
      <c r="F46" s="319" t="s">
        <v>961</v>
      </c>
      <c r="G46" s="319" t="s">
        <v>1206</v>
      </c>
      <c r="H46" s="319" t="s">
        <v>25</v>
      </c>
      <c r="I46" s="319" t="s">
        <v>25</v>
      </c>
      <c r="J46" s="319" t="s">
        <v>1207</v>
      </c>
      <c r="K46" s="319" t="s">
        <v>1208</v>
      </c>
      <c r="L46" s="319" t="s">
        <v>1209</v>
      </c>
      <c r="M46" s="319" t="s">
        <v>1210</v>
      </c>
      <c r="N46" s="319" t="s">
        <v>1211</v>
      </c>
      <c r="O46" s="319" t="s">
        <v>26</v>
      </c>
      <c r="P46" s="319" t="s">
        <v>348</v>
      </c>
      <c r="Q46" s="319" t="s">
        <v>1061</v>
      </c>
    </row>
    <row r="47" spans="1:17">
      <c r="A47" s="319">
        <v>2310861</v>
      </c>
      <c r="B47" s="319" t="s">
        <v>105</v>
      </c>
      <c r="C47" s="319" t="s">
        <v>959</v>
      </c>
      <c r="D47" s="319" t="s">
        <v>960</v>
      </c>
      <c r="E47" s="319" t="s">
        <v>626</v>
      </c>
      <c r="F47" s="319" t="s">
        <v>961</v>
      </c>
      <c r="G47" s="319" t="s">
        <v>1212</v>
      </c>
      <c r="H47" s="319" t="s">
        <v>25</v>
      </c>
      <c r="I47" s="319" t="s">
        <v>25</v>
      </c>
      <c r="J47" s="319" t="s">
        <v>1213</v>
      </c>
      <c r="K47" s="319" t="s">
        <v>1214</v>
      </c>
      <c r="L47" s="319" t="s">
        <v>1215</v>
      </c>
      <c r="M47" s="319" t="s">
        <v>1216</v>
      </c>
      <c r="N47" s="319" t="s">
        <v>25</v>
      </c>
      <c r="O47" s="319" t="s">
        <v>26</v>
      </c>
      <c r="P47" s="319" t="s">
        <v>383</v>
      </c>
      <c r="Q47" s="319" t="s">
        <v>1117</v>
      </c>
    </row>
    <row r="48" spans="1:17">
      <c r="A48" s="319">
        <v>2610708</v>
      </c>
      <c r="B48" s="319" t="s">
        <v>24</v>
      </c>
      <c r="C48" s="319" t="s">
        <v>959</v>
      </c>
      <c r="D48" s="319" t="s">
        <v>960</v>
      </c>
      <c r="E48" s="319" t="s">
        <v>626</v>
      </c>
      <c r="F48" s="319" t="s">
        <v>961</v>
      </c>
      <c r="G48" s="319" t="s">
        <v>1217</v>
      </c>
      <c r="H48" s="319" t="s">
        <v>25</v>
      </c>
      <c r="I48" s="319" t="s">
        <v>25</v>
      </c>
      <c r="J48" s="319" t="s">
        <v>1218</v>
      </c>
      <c r="K48" s="319" t="s">
        <v>1219</v>
      </c>
      <c r="L48" s="319" t="s">
        <v>1220</v>
      </c>
      <c r="M48" s="319" t="s">
        <v>1221</v>
      </c>
      <c r="N48" s="319" t="s">
        <v>25</v>
      </c>
      <c r="O48" s="319" t="s">
        <v>26</v>
      </c>
      <c r="P48" s="319" t="s">
        <v>57</v>
      </c>
      <c r="Q48" s="319" t="s">
        <v>28</v>
      </c>
    </row>
    <row r="49" spans="1:17">
      <c r="A49" s="319">
        <v>3111524</v>
      </c>
      <c r="B49" s="319" t="s">
        <v>53</v>
      </c>
      <c r="C49" s="319" t="s">
        <v>959</v>
      </c>
      <c r="D49" s="319" t="s">
        <v>960</v>
      </c>
      <c r="E49" s="319" t="s">
        <v>626</v>
      </c>
      <c r="F49" s="319" t="s">
        <v>961</v>
      </c>
      <c r="G49" s="319" t="s">
        <v>1222</v>
      </c>
      <c r="H49" s="319" t="s">
        <v>25</v>
      </c>
      <c r="I49" s="319" t="s">
        <v>25</v>
      </c>
      <c r="J49" s="319" t="s">
        <v>1223</v>
      </c>
      <c r="K49" s="319" t="s">
        <v>1224</v>
      </c>
      <c r="L49" s="319" t="s">
        <v>1225</v>
      </c>
      <c r="M49" s="319" t="s">
        <v>1226</v>
      </c>
      <c r="N49" s="319" t="s">
        <v>1227</v>
      </c>
      <c r="O49" s="319" t="s">
        <v>26</v>
      </c>
      <c r="P49" s="319" t="s">
        <v>50</v>
      </c>
      <c r="Q49" s="319" t="s">
        <v>28</v>
      </c>
    </row>
    <row r="50" spans="1:17" ht="75">
      <c r="A50" s="319">
        <v>3211019</v>
      </c>
      <c r="B50" s="319" t="s">
        <v>83</v>
      </c>
      <c r="C50" s="319" t="s">
        <v>959</v>
      </c>
      <c r="D50" s="319" t="s">
        <v>960</v>
      </c>
      <c r="E50" s="319" t="s">
        <v>626</v>
      </c>
      <c r="F50" s="319" t="s">
        <v>961</v>
      </c>
      <c r="G50" s="319" t="s">
        <v>1228</v>
      </c>
      <c r="H50" s="319" t="s">
        <v>25</v>
      </c>
      <c r="I50" s="319" t="s">
        <v>25</v>
      </c>
      <c r="J50" s="319" t="s">
        <v>1229</v>
      </c>
      <c r="K50" s="319" t="s">
        <v>1230</v>
      </c>
      <c r="L50" s="319" t="s">
        <v>1231</v>
      </c>
      <c r="M50" s="319" t="s">
        <v>1232</v>
      </c>
      <c r="N50" s="353" t="s">
        <v>1233</v>
      </c>
      <c r="O50" s="319" t="s">
        <v>26</v>
      </c>
      <c r="P50" s="319" t="s">
        <v>359</v>
      </c>
      <c r="Q50" s="319" t="s">
        <v>69</v>
      </c>
    </row>
    <row r="51" spans="1:17">
      <c r="A51" s="319">
        <v>3211514</v>
      </c>
      <c r="B51" s="319" t="s">
        <v>110</v>
      </c>
      <c r="C51" s="319" t="s">
        <v>959</v>
      </c>
      <c r="D51" s="319" t="s">
        <v>960</v>
      </c>
      <c r="E51" s="319" t="s">
        <v>626</v>
      </c>
      <c r="F51" s="319" t="s">
        <v>961</v>
      </c>
      <c r="G51" s="319" t="s">
        <v>1234</v>
      </c>
      <c r="H51" s="319" t="s">
        <v>25</v>
      </c>
      <c r="I51" s="319" t="s">
        <v>25</v>
      </c>
      <c r="J51" s="319" t="s">
        <v>1235</v>
      </c>
      <c r="K51" s="319" t="s">
        <v>1236</v>
      </c>
      <c r="L51" s="319" t="s">
        <v>1237</v>
      </c>
      <c r="M51" s="319" t="s">
        <v>25</v>
      </c>
      <c r="N51" s="319" t="s">
        <v>25</v>
      </c>
      <c r="O51" s="319" t="s">
        <v>26</v>
      </c>
      <c r="P51" s="319" t="s">
        <v>426</v>
      </c>
      <c r="Q51" s="319" t="s">
        <v>1139</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heetViews>
  <sheetFormatPr defaultColWidth="9" defaultRowHeight="13.5"/>
  <cols>
    <col min="1" max="1" width="22.875" style="220" customWidth="1"/>
    <col min="2" max="2" width="9.625" style="220" customWidth="1"/>
    <col min="3" max="3" width="11.25" style="220" customWidth="1"/>
    <col min="4" max="4" width="17.625" style="220" customWidth="1"/>
    <col min="5" max="5" width="12.625" style="220" customWidth="1"/>
    <col min="6" max="6" width="11.625" style="220" customWidth="1"/>
    <col min="7" max="7" width="19.875" style="220" customWidth="1"/>
    <col min="8" max="16384" width="9" style="220"/>
  </cols>
  <sheetData>
    <row r="1" spans="1:7" ht="20.100000000000001" customHeight="1">
      <c r="A1" s="220" t="s">
        <v>512</v>
      </c>
      <c r="B1" s="221"/>
      <c r="C1" s="221"/>
      <c r="D1" s="221"/>
      <c r="E1" s="221"/>
      <c r="F1" s="221"/>
    </row>
    <row r="2" spans="1:7" ht="20.100000000000001" customHeight="1">
      <c r="A2" s="221"/>
      <c r="B2" s="221"/>
      <c r="C2" s="221"/>
      <c r="D2" s="221"/>
      <c r="E2" s="221"/>
      <c r="F2" s="221"/>
    </row>
    <row r="3" spans="1:7" ht="20.100000000000001" customHeight="1">
      <c r="A3" s="978" t="s">
        <v>513</v>
      </c>
      <c r="B3" s="978"/>
      <c r="C3" s="978"/>
      <c r="D3" s="978"/>
      <c r="E3" s="978"/>
      <c r="F3" s="978"/>
      <c r="G3" s="978"/>
    </row>
    <row r="4" spans="1:7" ht="20.100000000000001" customHeight="1">
      <c r="A4" s="222"/>
      <c r="B4" s="222"/>
      <c r="C4" s="222"/>
      <c r="D4" s="222"/>
      <c r="E4" s="222"/>
      <c r="F4" s="222"/>
    </row>
    <row r="5" spans="1:7" ht="20.100000000000001" customHeight="1">
      <c r="A5" s="221"/>
      <c r="B5" s="221"/>
      <c r="C5" s="221"/>
      <c r="D5" s="221"/>
      <c r="E5" s="221"/>
      <c r="F5" s="221"/>
      <c r="G5" s="223" t="s">
        <v>799</v>
      </c>
    </row>
    <row r="6" spans="1:7" ht="13.5" customHeight="1">
      <c r="A6" s="221"/>
      <c r="B6" s="221"/>
      <c r="C6" s="221"/>
      <c r="D6" s="221"/>
      <c r="E6" s="221"/>
      <c r="F6" s="221"/>
    </row>
    <row r="7" spans="1:7" ht="30" customHeight="1">
      <c r="A7" s="224"/>
      <c r="B7" s="224"/>
      <c r="C7" s="224"/>
      <c r="E7" s="225" t="s">
        <v>514</v>
      </c>
      <c r="F7" s="979"/>
      <c r="G7" s="979"/>
    </row>
    <row r="8" spans="1:7" ht="12" customHeight="1">
      <c r="A8" s="224"/>
      <c r="B8" s="224"/>
      <c r="C8" s="224"/>
      <c r="D8" s="224"/>
      <c r="E8" s="224"/>
      <c r="F8" s="224"/>
    </row>
    <row r="9" spans="1:7" ht="45.75" customHeight="1">
      <c r="A9" s="226" t="s">
        <v>515</v>
      </c>
      <c r="B9" s="980"/>
      <c r="C9" s="981"/>
      <c r="D9" s="981"/>
      <c r="E9" s="981"/>
      <c r="F9" s="981"/>
      <c r="G9" s="982"/>
    </row>
    <row r="10" spans="1:7" ht="39" customHeight="1">
      <c r="A10" s="226" t="s">
        <v>516</v>
      </c>
      <c r="B10" s="983"/>
      <c r="C10" s="984"/>
      <c r="D10" s="984"/>
      <c r="E10" s="984"/>
      <c r="F10" s="984"/>
      <c r="G10" s="985"/>
    </row>
    <row r="11" spans="1:7" ht="50.1" customHeight="1">
      <c r="A11" s="227" t="s">
        <v>517</v>
      </c>
      <c r="B11" s="986"/>
      <c r="C11" s="987"/>
      <c r="D11" s="987"/>
      <c r="E11" s="987"/>
      <c r="F11" s="987"/>
      <c r="G11" s="988"/>
    </row>
    <row r="12" spans="1:7" ht="56.25" customHeight="1">
      <c r="A12" s="228" t="s">
        <v>518</v>
      </c>
      <c r="B12" s="973" t="s">
        <v>519</v>
      </c>
      <c r="C12" s="974"/>
      <c r="D12" s="975"/>
      <c r="E12" s="976" t="s">
        <v>520</v>
      </c>
      <c r="F12" s="974"/>
      <c r="G12" s="977"/>
    </row>
    <row r="13" spans="1:7" ht="30.75" customHeight="1">
      <c r="A13" s="962" t="s">
        <v>521</v>
      </c>
      <c r="B13" s="963" t="s">
        <v>522</v>
      </c>
      <c r="C13" s="964"/>
      <c r="D13" s="964"/>
      <c r="E13" s="964"/>
      <c r="F13" s="964"/>
      <c r="G13" s="965"/>
    </row>
    <row r="14" spans="1:7" ht="30.75" customHeight="1">
      <c r="A14" s="954"/>
      <c r="B14" s="966" t="s">
        <v>523</v>
      </c>
      <c r="C14" s="967"/>
      <c r="D14" s="967"/>
      <c r="E14" s="967"/>
      <c r="F14" s="967"/>
      <c r="G14" s="968"/>
    </row>
    <row r="15" spans="1:7" ht="30.75" customHeight="1">
      <c r="A15" s="962" t="s">
        <v>524</v>
      </c>
      <c r="B15" s="963" t="s">
        <v>525</v>
      </c>
      <c r="C15" s="964"/>
      <c r="D15" s="964"/>
      <c r="E15" s="964"/>
      <c r="F15" s="964"/>
      <c r="G15" s="965"/>
    </row>
    <row r="16" spans="1:7" ht="30.75" customHeight="1">
      <c r="A16" s="954"/>
      <c r="B16" s="969" t="s">
        <v>526</v>
      </c>
      <c r="C16" s="970"/>
      <c r="D16" s="971" t="s">
        <v>527</v>
      </c>
      <c r="E16" s="971"/>
      <c r="F16" s="971" t="s">
        <v>528</v>
      </c>
      <c r="G16" s="972"/>
    </row>
    <row r="17" spans="1:7" ht="30.75" customHeight="1">
      <c r="A17" s="955"/>
      <c r="B17" s="966" t="s">
        <v>529</v>
      </c>
      <c r="C17" s="967"/>
      <c r="D17" s="967"/>
      <c r="E17" s="967"/>
      <c r="F17" s="967"/>
      <c r="G17" s="968"/>
    </row>
    <row r="18" spans="1:7" ht="24.95" customHeight="1">
      <c r="A18" s="954" t="s">
        <v>530</v>
      </c>
      <c r="B18" s="956"/>
      <c r="C18" s="957"/>
      <c r="D18" s="957"/>
      <c r="E18" s="957"/>
      <c r="F18" s="957"/>
      <c r="G18" s="960" t="s">
        <v>531</v>
      </c>
    </row>
    <row r="19" spans="1:7" ht="24.95" customHeight="1">
      <c r="A19" s="955"/>
      <c r="B19" s="958"/>
      <c r="C19" s="959"/>
      <c r="D19" s="959"/>
      <c r="E19" s="959"/>
      <c r="F19" s="959"/>
      <c r="G19" s="961"/>
    </row>
    <row r="20" spans="1:7" ht="18" customHeight="1">
      <c r="A20" s="229" t="s">
        <v>800</v>
      </c>
      <c r="B20" s="229"/>
      <c r="C20" s="229"/>
      <c r="D20" s="229"/>
      <c r="E20" s="229"/>
      <c r="F20" s="229"/>
      <c r="G20" s="229"/>
    </row>
    <row r="21" spans="1:7" ht="18" customHeight="1">
      <c r="A21" s="220" t="s">
        <v>532</v>
      </c>
    </row>
    <row r="22" spans="1:7" ht="18" customHeight="1">
      <c r="A22" s="220" t="s">
        <v>533</v>
      </c>
    </row>
    <row r="23" spans="1:7" ht="18" customHeight="1">
      <c r="A23" s="220" t="s">
        <v>534</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T51"/>
  <sheetViews>
    <sheetView workbookViewId="0">
      <selection activeCell="B4" sqref="B4:E4"/>
    </sheetView>
  </sheetViews>
  <sheetFormatPr defaultRowHeight="18.75"/>
  <cols>
    <col min="2" max="2" width="5" customWidth="1"/>
    <col min="3" max="3" width="4.25" customWidth="1"/>
    <col min="5" max="5" width="15.25" customWidth="1"/>
    <col min="8" max="8" width="5.625" customWidth="1"/>
    <col min="9" max="9" width="3.25" customWidth="1"/>
  </cols>
  <sheetData>
    <row r="1" spans="1:20" ht="75">
      <c r="A1" s="319">
        <v>112863</v>
      </c>
      <c r="B1" s="319" t="s">
        <v>31</v>
      </c>
      <c r="C1" s="319" t="s">
        <v>959</v>
      </c>
      <c r="D1" s="319" t="s">
        <v>960</v>
      </c>
      <c r="E1" s="319" t="s">
        <v>334</v>
      </c>
      <c r="F1" s="319" t="s">
        <v>961</v>
      </c>
      <c r="G1" s="319" t="s">
        <v>1238</v>
      </c>
      <c r="H1" s="319" t="s">
        <v>25</v>
      </c>
      <c r="I1" s="319" t="s">
        <v>25</v>
      </c>
      <c r="J1" s="319" t="s">
        <v>1239</v>
      </c>
      <c r="K1" s="319" t="s">
        <v>1240</v>
      </c>
      <c r="L1" s="319" t="s">
        <v>1241</v>
      </c>
      <c r="M1" s="319" t="s">
        <v>1242</v>
      </c>
      <c r="N1" s="353" t="s">
        <v>1243</v>
      </c>
      <c r="O1" s="319" t="s">
        <v>335</v>
      </c>
      <c r="P1" s="319" t="s">
        <v>52</v>
      </c>
      <c r="Q1" s="319" t="s">
        <v>415</v>
      </c>
      <c r="R1" s="319" t="s">
        <v>25</v>
      </c>
      <c r="S1" s="319" t="s">
        <v>25</v>
      </c>
      <c r="T1" s="319" t="s">
        <v>25</v>
      </c>
    </row>
    <row r="2" spans="1:20" ht="75">
      <c r="A2" s="319">
        <v>112863</v>
      </c>
      <c r="B2" s="319" t="s">
        <v>31</v>
      </c>
      <c r="C2" s="319" t="s">
        <v>959</v>
      </c>
      <c r="D2" s="319" t="s">
        <v>960</v>
      </c>
      <c r="E2" s="319" t="s">
        <v>334</v>
      </c>
      <c r="F2" s="319" t="s">
        <v>961</v>
      </c>
      <c r="G2" s="319" t="s">
        <v>1238</v>
      </c>
      <c r="H2" s="319" t="s">
        <v>25</v>
      </c>
      <c r="I2" s="319" t="s">
        <v>25</v>
      </c>
      <c r="J2" s="319" t="s">
        <v>1239</v>
      </c>
      <c r="K2" s="319" t="s">
        <v>1240</v>
      </c>
      <c r="L2" s="319" t="s">
        <v>1241</v>
      </c>
      <c r="M2" s="319" t="s">
        <v>1242</v>
      </c>
      <c r="N2" s="353" t="s">
        <v>1243</v>
      </c>
      <c r="O2" s="319" t="s">
        <v>335</v>
      </c>
      <c r="P2" s="319" t="s">
        <v>52</v>
      </c>
      <c r="Q2" s="319" t="s">
        <v>415</v>
      </c>
      <c r="R2" s="319" t="s">
        <v>25</v>
      </c>
      <c r="S2" s="319" t="s">
        <v>1244</v>
      </c>
      <c r="T2" s="319" t="s">
        <v>666</v>
      </c>
    </row>
    <row r="3" spans="1:20" ht="75">
      <c r="A3" s="319">
        <v>112863</v>
      </c>
      <c r="B3" s="319" t="s">
        <v>31</v>
      </c>
      <c r="C3" s="319" t="s">
        <v>959</v>
      </c>
      <c r="D3" s="319" t="s">
        <v>960</v>
      </c>
      <c r="E3" s="319" t="s">
        <v>334</v>
      </c>
      <c r="F3" s="319" t="s">
        <v>961</v>
      </c>
      <c r="G3" s="319" t="s">
        <v>1238</v>
      </c>
      <c r="H3" s="319" t="s">
        <v>25</v>
      </c>
      <c r="I3" s="319" t="s">
        <v>25</v>
      </c>
      <c r="J3" s="319" t="s">
        <v>1239</v>
      </c>
      <c r="K3" s="319" t="s">
        <v>1240</v>
      </c>
      <c r="L3" s="319" t="s">
        <v>1241</v>
      </c>
      <c r="M3" s="319" t="s">
        <v>1242</v>
      </c>
      <c r="N3" s="353" t="s">
        <v>1243</v>
      </c>
      <c r="O3" s="319" t="s">
        <v>335</v>
      </c>
      <c r="P3" s="319" t="s">
        <v>52</v>
      </c>
      <c r="Q3" s="319" t="s">
        <v>415</v>
      </c>
      <c r="R3" s="319" t="s">
        <v>25</v>
      </c>
      <c r="S3" s="319" t="s">
        <v>629</v>
      </c>
      <c r="T3" s="319" t="s">
        <v>666</v>
      </c>
    </row>
    <row r="4" spans="1:20">
      <c r="A4" s="319">
        <v>114182</v>
      </c>
      <c r="B4" s="319" t="s">
        <v>24</v>
      </c>
      <c r="C4" s="319" t="s">
        <v>959</v>
      </c>
      <c r="D4" s="319" t="s">
        <v>960</v>
      </c>
      <c r="E4" s="319" t="s">
        <v>334</v>
      </c>
      <c r="F4" s="319" t="s">
        <v>961</v>
      </c>
      <c r="G4" s="319" t="s">
        <v>967</v>
      </c>
      <c r="H4" s="319" t="s">
        <v>25</v>
      </c>
      <c r="I4" s="319" t="s">
        <v>25</v>
      </c>
      <c r="J4" s="319" t="s">
        <v>968</v>
      </c>
      <c r="K4" s="319" t="s">
        <v>969</v>
      </c>
      <c r="L4" s="319" t="s">
        <v>970</v>
      </c>
      <c r="M4" s="319" t="s">
        <v>971</v>
      </c>
      <c r="N4" s="319" t="s">
        <v>343</v>
      </c>
      <c r="O4" s="319" t="s">
        <v>335</v>
      </c>
      <c r="P4" s="319" t="s">
        <v>30</v>
      </c>
      <c r="Q4" s="319" t="s">
        <v>415</v>
      </c>
      <c r="R4" s="319" t="s">
        <v>25</v>
      </c>
      <c r="S4" s="319" t="s">
        <v>25</v>
      </c>
      <c r="T4" s="319" t="s">
        <v>25</v>
      </c>
    </row>
    <row r="5" spans="1:20">
      <c r="A5" s="319">
        <v>114182</v>
      </c>
      <c r="B5" s="319" t="s">
        <v>24</v>
      </c>
      <c r="C5" s="319" t="s">
        <v>959</v>
      </c>
      <c r="D5" s="319" t="s">
        <v>960</v>
      </c>
      <c r="E5" s="319" t="s">
        <v>334</v>
      </c>
      <c r="F5" s="319" t="s">
        <v>961</v>
      </c>
      <c r="G5" s="319" t="s">
        <v>967</v>
      </c>
      <c r="H5" s="319" t="s">
        <v>25</v>
      </c>
      <c r="I5" s="319" t="s">
        <v>25</v>
      </c>
      <c r="J5" s="319" t="s">
        <v>968</v>
      </c>
      <c r="K5" s="319" t="s">
        <v>969</v>
      </c>
      <c r="L5" s="319" t="s">
        <v>970</v>
      </c>
      <c r="M5" s="319" t="s">
        <v>971</v>
      </c>
      <c r="N5" s="319" t="s">
        <v>343</v>
      </c>
      <c r="O5" s="319" t="s">
        <v>335</v>
      </c>
      <c r="P5" s="319" t="s">
        <v>30</v>
      </c>
      <c r="Q5" s="319" t="s">
        <v>415</v>
      </c>
      <c r="R5" s="319" t="s">
        <v>25</v>
      </c>
      <c r="S5" s="319" t="s">
        <v>1244</v>
      </c>
      <c r="T5" s="319" t="s">
        <v>666</v>
      </c>
    </row>
    <row r="6" spans="1:20">
      <c r="A6" s="319">
        <v>114182</v>
      </c>
      <c r="B6" s="319" t="s">
        <v>24</v>
      </c>
      <c r="C6" s="319" t="s">
        <v>959</v>
      </c>
      <c r="D6" s="319" t="s">
        <v>960</v>
      </c>
      <c r="E6" s="319" t="s">
        <v>334</v>
      </c>
      <c r="F6" s="319" t="s">
        <v>961</v>
      </c>
      <c r="G6" s="319" t="s">
        <v>967</v>
      </c>
      <c r="H6" s="319" t="s">
        <v>25</v>
      </c>
      <c r="I6" s="319" t="s">
        <v>25</v>
      </c>
      <c r="J6" s="319" t="s">
        <v>968</v>
      </c>
      <c r="K6" s="319" t="s">
        <v>969</v>
      </c>
      <c r="L6" s="319" t="s">
        <v>970</v>
      </c>
      <c r="M6" s="319" t="s">
        <v>971</v>
      </c>
      <c r="N6" s="319" t="s">
        <v>343</v>
      </c>
      <c r="O6" s="319" t="s">
        <v>335</v>
      </c>
      <c r="P6" s="319" t="s">
        <v>30</v>
      </c>
      <c r="Q6" s="319" t="s">
        <v>415</v>
      </c>
      <c r="R6" s="319" t="s">
        <v>25</v>
      </c>
      <c r="S6" s="319" t="s">
        <v>629</v>
      </c>
      <c r="T6" s="319" t="s">
        <v>666</v>
      </c>
    </row>
    <row r="7" spans="1:20" ht="75">
      <c r="A7" s="319">
        <v>115577</v>
      </c>
      <c r="B7" s="319" t="s">
        <v>72</v>
      </c>
      <c r="C7" s="319" t="s">
        <v>959</v>
      </c>
      <c r="D7" s="319" t="s">
        <v>960</v>
      </c>
      <c r="E7" s="319" t="s">
        <v>334</v>
      </c>
      <c r="F7" s="319" t="s">
        <v>961</v>
      </c>
      <c r="G7" s="319" t="s">
        <v>1245</v>
      </c>
      <c r="H7" s="319" t="s">
        <v>25</v>
      </c>
      <c r="I7" s="319" t="s">
        <v>25</v>
      </c>
      <c r="J7" s="319" t="s">
        <v>989</v>
      </c>
      <c r="K7" s="319" t="s">
        <v>1246</v>
      </c>
      <c r="L7" s="319" t="s">
        <v>1247</v>
      </c>
      <c r="M7" s="319" t="s">
        <v>1248</v>
      </c>
      <c r="N7" s="353" t="s">
        <v>1249</v>
      </c>
      <c r="O7" s="319" t="s">
        <v>335</v>
      </c>
      <c r="P7" s="319" t="s">
        <v>454</v>
      </c>
      <c r="Q7" s="319" t="s">
        <v>658</v>
      </c>
      <c r="R7" s="319" t="s">
        <v>25</v>
      </c>
      <c r="S7" s="319" t="s">
        <v>25</v>
      </c>
      <c r="T7" s="319" t="s">
        <v>25</v>
      </c>
    </row>
    <row r="8" spans="1:20" ht="187.5">
      <c r="A8" s="319">
        <v>116930</v>
      </c>
      <c r="B8" s="319" t="s">
        <v>45</v>
      </c>
      <c r="C8" s="319" t="s">
        <v>959</v>
      </c>
      <c r="D8" s="319" t="s">
        <v>960</v>
      </c>
      <c r="E8" s="319" t="s">
        <v>334</v>
      </c>
      <c r="F8" s="319" t="s">
        <v>961</v>
      </c>
      <c r="G8" s="319" t="s">
        <v>1250</v>
      </c>
      <c r="H8" s="319" t="s">
        <v>1251</v>
      </c>
      <c r="I8" s="319" t="s">
        <v>25</v>
      </c>
      <c r="J8" s="319" t="s">
        <v>1252</v>
      </c>
      <c r="K8" s="319" t="s">
        <v>1253</v>
      </c>
      <c r="L8" s="319" t="s">
        <v>1254</v>
      </c>
      <c r="M8" s="319" t="s">
        <v>1255</v>
      </c>
      <c r="N8" s="353" t="s">
        <v>1256</v>
      </c>
      <c r="O8" s="319" t="s">
        <v>335</v>
      </c>
      <c r="P8" s="319" t="s">
        <v>377</v>
      </c>
      <c r="Q8" s="319" t="s">
        <v>667</v>
      </c>
      <c r="R8" s="319" t="s">
        <v>25</v>
      </c>
      <c r="S8" s="319" t="s">
        <v>25</v>
      </c>
      <c r="T8" s="319" t="s">
        <v>25</v>
      </c>
    </row>
    <row r="9" spans="1:20" ht="187.5">
      <c r="A9" s="319">
        <v>116930</v>
      </c>
      <c r="B9" s="319" t="s">
        <v>45</v>
      </c>
      <c r="C9" s="319" t="s">
        <v>959</v>
      </c>
      <c r="D9" s="319" t="s">
        <v>960</v>
      </c>
      <c r="E9" s="319" t="s">
        <v>334</v>
      </c>
      <c r="F9" s="319" t="s">
        <v>961</v>
      </c>
      <c r="G9" s="319" t="s">
        <v>1250</v>
      </c>
      <c r="H9" s="319" t="s">
        <v>1251</v>
      </c>
      <c r="I9" s="319" t="s">
        <v>25</v>
      </c>
      <c r="J9" s="319" t="s">
        <v>1252</v>
      </c>
      <c r="K9" s="319" t="s">
        <v>1253</v>
      </c>
      <c r="L9" s="319" t="s">
        <v>1254</v>
      </c>
      <c r="M9" s="319" t="s">
        <v>1255</v>
      </c>
      <c r="N9" s="353" t="s">
        <v>1256</v>
      </c>
      <c r="O9" s="319" t="s">
        <v>335</v>
      </c>
      <c r="P9" s="319" t="s">
        <v>377</v>
      </c>
      <c r="Q9" s="319" t="s">
        <v>667</v>
      </c>
      <c r="R9" s="319" t="s">
        <v>25</v>
      </c>
      <c r="S9" s="319" t="s">
        <v>1244</v>
      </c>
      <c r="T9" s="319" t="s">
        <v>666</v>
      </c>
    </row>
    <row r="10" spans="1:20" ht="187.5">
      <c r="A10" s="319">
        <v>116930</v>
      </c>
      <c r="B10" s="319" t="s">
        <v>45</v>
      </c>
      <c r="C10" s="319" t="s">
        <v>959</v>
      </c>
      <c r="D10" s="319" t="s">
        <v>960</v>
      </c>
      <c r="E10" s="319" t="s">
        <v>334</v>
      </c>
      <c r="F10" s="319" t="s">
        <v>961</v>
      </c>
      <c r="G10" s="319" t="s">
        <v>1250</v>
      </c>
      <c r="H10" s="319" t="s">
        <v>1251</v>
      </c>
      <c r="I10" s="319" t="s">
        <v>25</v>
      </c>
      <c r="J10" s="319" t="s">
        <v>1252</v>
      </c>
      <c r="K10" s="319" t="s">
        <v>1253</v>
      </c>
      <c r="L10" s="319" t="s">
        <v>1254</v>
      </c>
      <c r="M10" s="319" t="s">
        <v>1255</v>
      </c>
      <c r="N10" s="353" t="s">
        <v>1256</v>
      </c>
      <c r="O10" s="319" t="s">
        <v>335</v>
      </c>
      <c r="P10" s="319" t="s">
        <v>377</v>
      </c>
      <c r="Q10" s="319" t="s">
        <v>667</v>
      </c>
      <c r="R10" s="319" t="s">
        <v>25</v>
      </c>
      <c r="S10" s="319" t="s">
        <v>629</v>
      </c>
      <c r="T10" s="319" t="s">
        <v>666</v>
      </c>
    </row>
    <row r="11" spans="1:20">
      <c r="A11" s="319">
        <v>116989</v>
      </c>
      <c r="B11" s="319" t="s">
        <v>56</v>
      </c>
      <c r="C11" s="319" t="s">
        <v>959</v>
      </c>
      <c r="D11" s="319" t="s">
        <v>960</v>
      </c>
      <c r="E11" s="319" t="s">
        <v>334</v>
      </c>
      <c r="F11" s="319" t="s">
        <v>961</v>
      </c>
      <c r="G11" s="319" t="s">
        <v>1257</v>
      </c>
      <c r="H11" s="319" t="s">
        <v>25</v>
      </c>
      <c r="I11" s="319" t="s">
        <v>25</v>
      </c>
      <c r="J11" s="319" t="s">
        <v>989</v>
      </c>
      <c r="K11" s="319" t="s">
        <v>1258</v>
      </c>
      <c r="L11" s="319" t="s">
        <v>1259</v>
      </c>
      <c r="M11" s="319" t="s">
        <v>1260</v>
      </c>
      <c r="N11" s="319" t="s">
        <v>1261</v>
      </c>
      <c r="O11" s="319" t="s">
        <v>335</v>
      </c>
      <c r="P11" s="319" t="s">
        <v>386</v>
      </c>
      <c r="Q11" s="319" t="s">
        <v>415</v>
      </c>
      <c r="R11" s="319" t="s">
        <v>25</v>
      </c>
      <c r="S11" s="319" t="s">
        <v>25</v>
      </c>
      <c r="T11" s="319" t="s">
        <v>25</v>
      </c>
    </row>
    <row r="12" spans="1:20">
      <c r="A12" s="319">
        <v>116989</v>
      </c>
      <c r="B12" s="319" t="s">
        <v>56</v>
      </c>
      <c r="C12" s="319" t="s">
        <v>959</v>
      </c>
      <c r="D12" s="319" t="s">
        <v>960</v>
      </c>
      <c r="E12" s="319" t="s">
        <v>334</v>
      </c>
      <c r="F12" s="319" t="s">
        <v>961</v>
      </c>
      <c r="G12" s="319" t="s">
        <v>1257</v>
      </c>
      <c r="H12" s="319" t="s">
        <v>25</v>
      </c>
      <c r="I12" s="319" t="s">
        <v>25</v>
      </c>
      <c r="J12" s="319" t="s">
        <v>989</v>
      </c>
      <c r="K12" s="319" t="s">
        <v>1258</v>
      </c>
      <c r="L12" s="319" t="s">
        <v>1259</v>
      </c>
      <c r="M12" s="319" t="s">
        <v>1260</v>
      </c>
      <c r="N12" s="319" t="s">
        <v>1261</v>
      </c>
      <c r="O12" s="319" t="s">
        <v>335</v>
      </c>
      <c r="P12" s="319" t="s">
        <v>386</v>
      </c>
      <c r="Q12" s="319" t="s">
        <v>415</v>
      </c>
      <c r="R12" s="319" t="s">
        <v>25</v>
      </c>
      <c r="S12" s="319" t="s">
        <v>1244</v>
      </c>
      <c r="T12" s="319" t="s">
        <v>666</v>
      </c>
    </row>
    <row r="13" spans="1:20">
      <c r="A13" s="319">
        <v>116989</v>
      </c>
      <c r="B13" s="319" t="s">
        <v>56</v>
      </c>
      <c r="C13" s="319" t="s">
        <v>959</v>
      </c>
      <c r="D13" s="319" t="s">
        <v>960</v>
      </c>
      <c r="E13" s="319" t="s">
        <v>334</v>
      </c>
      <c r="F13" s="319" t="s">
        <v>961</v>
      </c>
      <c r="G13" s="319" t="s">
        <v>1257</v>
      </c>
      <c r="H13" s="319" t="s">
        <v>25</v>
      </c>
      <c r="I13" s="319" t="s">
        <v>25</v>
      </c>
      <c r="J13" s="319" t="s">
        <v>989</v>
      </c>
      <c r="K13" s="319" t="s">
        <v>1258</v>
      </c>
      <c r="L13" s="319" t="s">
        <v>1259</v>
      </c>
      <c r="M13" s="319" t="s">
        <v>1260</v>
      </c>
      <c r="N13" s="319" t="s">
        <v>1261</v>
      </c>
      <c r="O13" s="319" t="s">
        <v>335</v>
      </c>
      <c r="P13" s="319" t="s">
        <v>386</v>
      </c>
      <c r="Q13" s="319" t="s">
        <v>415</v>
      </c>
      <c r="R13" s="319" t="s">
        <v>25</v>
      </c>
      <c r="S13" s="319" t="s">
        <v>629</v>
      </c>
      <c r="T13" s="319" t="s">
        <v>666</v>
      </c>
    </row>
    <row r="14" spans="1:20">
      <c r="A14" s="319">
        <v>118035</v>
      </c>
      <c r="B14" s="319" t="s">
        <v>51</v>
      </c>
      <c r="C14" s="319" t="s">
        <v>959</v>
      </c>
      <c r="D14" s="319" t="s">
        <v>960</v>
      </c>
      <c r="E14" s="319" t="s">
        <v>334</v>
      </c>
      <c r="F14" s="319" t="s">
        <v>961</v>
      </c>
      <c r="G14" s="319" t="s">
        <v>1262</v>
      </c>
      <c r="H14" s="319" t="s">
        <v>1263</v>
      </c>
      <c r="I14" s="319" t="s">
        <v>25</v>
      </c>
      <c r="J14" s="319" t="s">
        <v>1264</v>
      </c>
      <c r="K14" s="319" t="s">
        <v>1265</v>
      </c>
      <c r="L14" s="319" t="s">
        <v>1266</v>
      </c>
      <c r="M14" s="319" t="s">
        <v>1267</v>
      </c>
      <c r="N14" s="319" t="s">
        <v>1268</v>
      </c>
      <c r="O14" s="319" t="s">
        <v>335</v>
      </c>
      <c r="P14" s="319" t="s">
        <v>383</v>
      </c>
      <c r="Q14" s="319" t="s">
        <v>673</v>
      </c>
      <c r="R14" s="319" t="s">
        <v>25</v>
      </c>
      <c r="S14" s="319" t="s">
        <v>25</v>
      </c>
      <c r="T14" s="319" t="s">
        <v>25</v>
      </c>
    </row>
    <row r="15" spans="1:20">
      <c r="A15" s="319">
        <v>210097</v>
      </c>
      <c r="B15" s="319" t="s">
        <v>54</v>
      </c>
      <c r="C15" s="319" t="s">
        <v>959</v>
      </c>
      <c r="D15" s="319" t="s">
        <v>960</v>
      </c>
      <c r="E15" s="319" t="s">
        <v>334</v>
      </c>
      <c r="F15" s="319" t="s">
        <v>961</v>
      </c>
      <c r="G15" s="319" t="s">
        <v>1014</v>
      </c>
      <c r="H15" s="319" t="s">
        <v>25</v>
      </c>
      <c r="I15" s="319" t="s">
        <v>25</v>
      </c>
      <c r="J15" s="319" t="s">
        <v>1015</v>
      </c>
      <c r="K15" s="319" t="s">
        <v>1016</v>
      </c>
      <c r="L15" s="319" t="s">
        <v>1017</v>
      </c>
      <c r="M15" s="319" t="s">
        <v>1018</v>
      </c>
      <c r="N15" s="319" t="s">
        <v>1019</v>
      </c>
      <c r="O15" s="319" t="s">
        <v>335</v>
      </c>
      <c r="P15" s="319" t="s">
        <v>389</v>
      </c>
      <c r="Q15" s="319" t="s">
        <v>78</v>
      </c>
      <c r="R15" s="319" t="s">
        <v>25</v>
      </c>
      <c r="S15" s="319" t="s">
        <v>25</v>
      </c>
      <c r="T15" s="319" t="s">
        <v>25</v>
      </c>
    </row>
    <row r="16" spans="1:20">
      <c r="A16" s="319">
        <v>210097</v>
      </c>
      <c r="B16" s="319" t="s">
        <v>54</v>
      </c>
      <c r="C16" s="319" t="s">
        <v>959</v>
      </c>
      <c r="D16" s="319" t="s">
        <v>960</v>
      </c>
      <c r="E16" s="319" t="s">
        <v>334</v>
      </c>
      <c r="F16" s="319" t="s">
        <v>961</v>
      </c>
      <c r="G16" s="319" t="s">
        <v>1014</v>
      </c>
      <c r="H16" s="319" t="s">
        <v>25</v>
      </c>
      <c r="I16" s="319" t="s">
        <v>25</v>
      </c>
      <c r="J16" s="319" t="s">
        <v>1015</v>
      </c>
      <c r="K16" s="319" t="s">
        <v>1016</v>
      </c>
      <c r="L16" s="319" t="s">
        <v>1017</v>
      </c>
      <c r="M16" s="319" t="s">
        <v>1018</v>
      </c>
      <c r="N16" s="319" t="s">
        <v>1019</v>
      </c>
      <c r="O16" s="319" t="s">
        <v>335</v>
      </c>
      <c r="P16" s="319" t="s">
        <v>389</v>
      </c>
      <c r="Q16" s="319" t="s">
        <v>78</v>
      </c>
      <c r="R16" s="319" t="s">
        <v>25</v>
      </c>
      <c r="S16" s="319" t="s">
        <v>1244</v>
      </c>
      <c r="T16" s="319" t="s">
        <v>666</v>
      </c>
    </row>
    <row r="17" spans="1:20">
      <c r="A17" s="319">
        <v>210097</v>
      </c>
      <c r="B17" s="319" t="s">
        <v>54</v>
      </c>
      <c r="C17" s="319" t="s">
        <v>959</v>
      </c>
      <c r="D17" s="319" t="s">
        <v>960</v>
      </c>
      <c r="E17" s="319" t="s">
        <v>334</v>
      </c>
      <c r="F17" s="319" t="s">
        <v>961</v>
      </c>
      <c r="G17" s="319" t="s">
        <v>1014</v>
      </c>
      <c r="H17" s="319" t="s">
        <v>25</v>
      </c>
      <c r="I17" s="319" t="s">
        <v>25</v>
      </c>
      <c r="J17" s="319" t="s">
        <v>1015</v>
      </c>
      <c r="K17" s="319" t="s">
        <v>1016</v>
      </c>
      <c r="L17" s="319" t="s">
        <v>1017</v>
      </c>
      <c r="M17" s="319" t="s">
        <v>1018</v>
      </c>
      <c r="N17" s="319" t="s">
        <v>1019</v>
      </c>
      <c r="O17" s="319" t="s">
        <v>335</v>
      </c>
      <c r="P17" s="319" t="s">
        <v>389</v>
      </c>
      <c r="Q17" s="319" t="s">
        <v>78</v>
      </c>
      <c r="R17" s="319" t="s">
        <v>25</v>
      </c>
      <c r="S17" s="319" t="s">
        <v>629</v>
      </c>
      <c r="T17" s="319" t="s">
        <v>666</v>
      </c>
    </row>
    <row r="18" spans="1:20" ht="75">
      <c r="A18" s="319">
        <v>210246</v>
      </c>
      <c r="B18" s="319" t="s">
        <v>58</v>
      </c>
      <c r="C18" s="319" t="s">
        <v>959</v>
      </c>
      <c r="D18" s="319" t="s">
        <v>960</v>
      </c>
      <c r="E18" s="319" t="s">
        <v>334</v>
      </c>
      <c r="F18" s="319" t="s">
        <v>961</v>
      </c>
      <c r="G18" s="319" t="s">
        <v>1020</v>
      </c>
      <c r="H18" s="319" t="s">
        <v>1021</v>
      </c>
      <c r="I18" s="319" t="s">
        <v>25</v>
      </c>
      <c r="J18" s="319" t="s">
        <v>1022</v>
      </c>
      <c r="K18" s="319" t="s">
        <v>1023</v>
      </c>
      <c r="L18" s="319" t="s">
        <v>1024</v>
      </c>
      <c r="M18" s="319" t="s">
        <v>1025</v>
      </c>
      <c r="N18" s="353" t="s">
        <v>1026</v>
      </c>
      <c r="O18" s="319" t="s">
        <v>335</v>
      </c>
      <c r="P18" s="319" t="s">
        <v>428</v>
      </c>
      <c r="Q18" s="319" t="s">
        <v>1269</v>
      </c>
      <c r="R18" s="319" t="s">
        <v>25</v>
      </c>
      <c r="S18" s="319" t="s">
        <v>25</v>
      </c>
      <c r="T18" s="319" t="s">
        <v>25</v>
      </c>
    </row>
    <row r="19" spans="1:20" ht="75">
      <c r="A19" s="319">
        <v>210246</v>
      </c>
      <c r="B19" s="319" t="s">
        <v>58</v>
      </c>
      <c r="C19" s="319" t="s">
        <v>959</v>
      </c>
      <c r="D19" s="319" t="s">
        <v>960</v>
      </c>
      <c r="E19" s="319" t="s">
        <v>334</v>
      </c>
      <c r="F19" s="319" t="s">
        <v>961</v>
      </c>
      <c r="G19" s="319" t="s">
        <v>1020</v>
      </c>
      <c r="H19" s="319" t="s">
        <v>1021</v>
      </c>
      <c r="I19" s="319" t="s">
        <v>25</v>
      </c>
      <c r="J19" s="319" t="s">
        <v>1022</v>
      </c>
      <c r="K19" s="319" t="s">
        <v>1023</v>
      </c>
      <c r="L19" s="319" t="s">
        <v>1024</v>
      </c>
      <c r="M19" s="319" t="s">
        <v>1025</v>
      </c>
      <c r="N19" s="353" t="s">
        <v>1026</v>
      </c>
      <c r="O19" s="319" t="s">
        <v>335</v>
      </c>
      <c r="P19" s="319" t="s">
        <v>428</v>
      </c>
      <c r="Q19" s="319" t="s">
        <v>1269</v>
      </c>
      <c r="R19" s="319" t="s">
        <v>25</v>
      </c>
      <c r="S19" s="319" t="s">
        <v>1244</v>
      </c>
      <c r="T19" s="319" t="s">
        <v>666</v>
      </c>
    </row>
    <row r="20" spans="1:20" ht="75">
      <c r="A20" s="319">
        <v>210246</v>
      </c>
      <c r="B20" s="319" t="s">
        <v>58</v>
      </c>
      <c r="C20" s="319" t="s">
        <v>959</v>
      </c>
      <c r="D20" s="319" t="s">
        <v>960</v>
      </c>
      <c r="E20" s="319" t="s">
        <v>334</v>
      </c>
      <c r="F20" s="319" t="s">
        <v>961</v>
      </c>
      <c r="G20" s="319" t="s">
        <v>1020</v>
      </c>
      <c r="H20" s="319" t="s">
        <v>1021</v>
      </c>
      <c r="I20" s="319" t="s">
        <v>25</v>
      </c>
      <c r="J20" s="319" t="s">
        <v>1022</v>
      </c>
      <c r="K20" s="319" t="s">
        <v>1023</v>
      </c>
      <c r="L20" s="319" t="s">
        <v>1024</v>
      </c>
      <c r="M20" s="319" t="s">
        <v>1025</v>
      </c>
      <c r="N20" s="353" t="s">
        <v>1026</v>
      </c>
      <c r="O20" s="319" t="s">
        <v>335</v>
      </c>
      <c r="P20" s="319" t="s">
        <v>428</v>
      </c>
      <c r="Q20" s="319" t="s">
        <v>1269</v>
      </c>
      <c r="R20" s="319" t="s">
        <v>25</v>
      </c>
      <c r="S20" s="319" t="s">
        <v>629</v>
      </c>
      <c r="T20" s="319" t="s">
        <v>666</v>
      </c>
    </row>
    <row r="21" spans="1:20">
      <c r="A21" s="319">
        <v>211772</v>
      </c>
      <c r="B21" s="319" t="s">
        <v>60</v>
      </c>
      <c r="C21" s="319" t="s">
        <v>959</v>
      </c>
      <c r="D21" s="319" t="s">
        <v>960</v>
      </c>
      <c r="E21" s="319" t="s">
        <v>334</v>
      </c>
      <c r="F21" s="319" t="s">
        <v>961</v>
      </c>
      <c r="G21" s="319" t="s">
        <v>1270</v>
      </c>
      <c r="H21" s="319" t="s">
        <v>1271</v>
      </c>
      <c r="I21" s="319" t="s">
        <v>25</v>
      </c>
      <c r="J21" s="319" t="s">
        <v>1272</v>
      </c>
      <c r="K21" s="319" t="s">
        <v>1273</v>
      </c>
      <c r="L21" s="319" t="s">
        <v>1274</v>
      </c>
      <c r="M21" s="319" t="s">
        <v>1275</v>
      </c>
      <c r="N21" s="319" t="s">
        <v>1276</v>
      </c>
      <c r="O21" s="319" t="s">
        <v>335</v>
      </c>
      <c r="P21" s="319" t="s">
        <v>434</v>
      </c>
      <c r="Q21" s="319" t="s">
        <v>415</v>
      </c>
      <c r="R21" s="319" t="s">
        <v>25</v>
      </c>
      <c r="S21" s="319" t="s">
        <v>25</v>
      </c>
      <c r="T21" s="319" t="s">
        <v>25</v>
      </c>
    </row>
    <row r="22" spans="1:20">
      <c r="A22" s="319">
        <v>211772</v>
      </c>
      <c r="B22" s="319" t="s">
        <v>60</v>
      </c>
      <c r="C22" s="319" t="s">
        <v>959</v>
      </c>
      <c r="D22" s="319" t="s">
        <v>960</v>
      </c>
      <c r="E22" s="319" t="s">
        <v>334</v>
      </c>
      <c r="F22" s="319" t="s">
        <v>961</v>
      </c>
      <c r="G22" s="319" t="s">
        <v>1270</v>
      </c>
      <c r="H22" s="319" t="s">
        <v>1271</v>
      </c>
      <c r="I22" s="319" t="s">
        <v>25</v>
      </c>
      <c r="J22" s="319" t="s">
        <v>1272</v>
      </c>
      <c r="K22" s="319" t="s">
        <v>1273</v>
      </c>
      <c r="L22" s="319" t="s">
        <v>1274</v>
      </c>
      <c r="M22" s="319" t="s">
        <v>1275</v>
      </c>
      <c r="N22" s="319" t="s">
        <v>1276</v>
      </c>
      <c r="O22" s="319" t="s">
        <v>335</v>
      </c>
      <c r="P22" s="319" t="s">
        <v>434</v>
      </c>
      <c r="Q22" s="319" t="s">
        <v>415</v>
      </c>
      <c r="R22" s="319" t="s">
        <v>25</v>
      </c>
      <c r="S22" s="319" t="s">
        <v>1244</v>
      </c>
      <c r="T22" s="319" t="s">
        <v>666</v>
      </c>
    </row>
    <row r="23" spans="1:20">
      <c r="A23" s="319">
        <v>211772</v>
      </c>
      <c r="B23" s="319" t="s">
        <v>60</v>
      </c>
      <c r="C23" s="319" t="s">
        <v>959</v>
      </c>
      <c r="D23" s="319" t="s">
        <v>960</v>
      </c>
      <c r="E23" s="319" t="s">
        <v>334</v>
      </c>
      <c r="F23" s="319" t="s">
        <v>961</v>
      </c>
      <c r="G23" s="319" t="s">
        <v>1270</v>
      </c>
      <c r="H23" s="319" t="s">
        <v>1271</v>
      </c>
      <c r="I23" s="319" t="s">
        <v>25</v>
      </c>
      <c r="J23" s="319" t="s">
        <v>1272</v>
      </c>
      <c r="K23" s="319" t="s">
        <v>1273</v>
      </c>
      <c r="L23" s="319" t="s">
        <v>1274</v>
      </c>
      <c r="M23" s="319" t="s">
        <v>1275</v>
      </c>
      <c r="N23" s="319" t="s">
        <v>1276</v>
      </c>
      <c r="O23" s="319" t="s">
        <v>335</v>
      </c>
      <c r="P23" s="319" t="s">
        <v>434</v>
      </c>
      <c r="Q23" s="319" t="s">
        <v>415</v>
      </c>
      <c r="R23" s="319" t="s">
        <v>25</v>
      </c>
      <c r="S23" s="319" t="s">
        <v>629</v>
      </c>
      <c r="T23" s="319" t="s">
        <v>666</v>
      </c>
    </row>
    <row r="24" spans="1:20">
      <c r="A24" s="319">
        <v>212812</v>
      </c>
      <c r="B24" s="319" t="s">
        <v>63</v>
      </c>
      <c r="C24" s="319" t="s">
        <v>959</v>
      </c>
      <c r="D24" s="319" t="s">
        <v>960</v>
      </c>
      <c r="E24" s="319" t="s">
        <v>334</v>
      </c>
      <c r="F24" s="319" t="s">
        <v>961</v>
      </c>
      <c r="G24" s="319" t="s">
        <v>1277</v>
      </c>
      <c r="H24" s="319" t="s">
        <v>1278</v>
      </c>
      <c r="I24" s="319" t="s">
        <v>25</v>
      </c>
      <c r="J24" s="319" t="s">
        <v>1279</v>
      </c>
      <c r="K24" s="319" t="s">
        <v>1280</v>
      </c>
      <c r="L24" s="319" t="s">
        <v>1281</v>
      </c>
      <c r="M24" s="319" t="s">
        <v>1282</v>
      </c>
      <c r="N24" s="319" t="s">
        <v>25</v>
      </c>
      <c r="O24" s="319" t="s">
        <v>335</v>
      </c>
      <c r="P24" s="319" t="s">
        <v>414</v>
      </c>
      <c r="Q24" s="319" t="s">
        <v>1283</v>
      </c>
      <c r="R24" s="319" t="s">
        <v>25</v>
      </c>
      <c r="S24" s="319" t="s">
        <v>25</v>
      </c>
      <c r="T24" s="319" t="s">
        <v>25</v>
      </c>
    </row>
    <row r="25" spans="1:20" ht="150">
      <c r="A25" s="319">
        <v>213208</v>
      </c>
      <c r="B25" s="319" t="s">
        <v>43</v>
      </c>
      <c r="C25" s="319" t="s">
        <v>959</v>
      </c>
      <c r="D25" s="319" t="s">
        <v>960</v>
      </c>
      <c r="E25" s="319" t="s">
        <v>334</v>
      </c>
      <c r="F25" s="319" t="s">
        <v>961</v>
      </c>
      <c r="G25" s="319" t="s">
        <v>1032</v>
      </c>
      <c r="H25" s="319" t="s">
        <v>1033</v>
      </c>
      <c r="I25" s="319" t="s">
        <v>25</v>
      </c>
      <c r="J25" s="319" t="s">
        <v>1034</v>
      </c>
      <c r="K25" s="319" t="s">
        <v>1035</v>
      </c>
      <c r="L25" s="319" t="s">
        <v>1036</v>
      </c>
      <c r="M25" s="319" t="s">
        <v>1037</v>
      </c>
      <c r="N25" s="353" t="s">
        <v>1038</v>
      </c>
      <c r="O25" s="319" t="s">
        <v>335</v>
      </c>
      <c r="P25" s="319" t="s">
        <v>453</v>
      </c>
      <c r="Q25" s="319" t="s">
        <v>1284</v>
      </c>
      <c r="R25" s="319" t="s">
        <v>25</v>
      </c>
      <c r="S25" s="319" t="s">
        <v>25</v>
      </c>
      <c r="T25" s="319" t="s">
        <v>25</v>
      </c>
    </row>
    <row r="26" spans="1:20" ht="150">
      <c r="A26" s="319">
        <v>213208</v>
      </c>
      <c r="B26" s="319" t="s">
        <v>43</v>
      </c>
      <c r="C26" s="319" t="s">
        <v>959</v>
      </c>
      <c r="D26" s="319" t="s">
        <v>960</v>
      </c>
      <c r="E26" s="319" t="s">
        <v>334</v>
      </c>
      <c r="F26" s="319" t="s">
        <v>961</v>
      </c>
      <c r="G26" s="319" t="s">
        <v>1032</v>
      </c>
      <c r="H26" s="319" t="s">
        <v>1033</v>
      </c>
      <c r="I26" s="319" t="s">
        <v>25</v>
      </c>
      <c r="J26" s="319" t="s">
        <v>1034</v>
      </c>
      <c r="K26" s="319" t="s">
        <v>1035</v>
      </c>
      <c r="L26" s="319" t="s">
        <v>1036</v>
      </c>
      <c r="M26" s="319" t="s">
        <v>1037</v>
      </c>
      <c r="N26" s="353" t="s">
        <v>1038</v>
      </c>
      <c r="O26" s="319" t="s">
        <v>335</v>
      </c>
      <c r="P26" s="319" t="s">
        <v>453</v>
      </c>
      <c r="Q26" s="319" t="s">
        <v>1284</v>
      </c>
      <c r="R26" s="319" t="s">
        <v>25</v>
      </c>
      <c r="S26" s="319" t="s">
        <v>1244</v>
      </c>
      <c r="T26" s="319" t="s">
        <v>666</v>
      </c>
    </row>
    <row r="27" spans="1:20" ht="150">
      <c r="A27" s="319">
        <v>213208</v>
      </c>
      <c r="B27" s="319" t="s">
        <v>43</v>
      </c>
      <c r="C27" s="319" t="s">
        <v>959</v>
      </c>
      <c r="D27" s="319" t="s">
        <v>960</v>
      </c>
      <c r="E27" s="319" t="s">
        <v>334</v>
      </c>
      <c r="F27" s="319" t="s">
        <v>961</v>
      </c>
      <c r="G27" s="319" t="s">
        <v>1032</v>
      </c>
      <c r="H27" s="319" t="s">
        <v>1033</v>
      </c>
      <c r="I27" s="319" t="s">
        <v>25</v>
      </c>
      <c r="J27" s="319" t="s">
        <v>1034</v>
      </c>
      <c r="K27" s="319" t="s">
        <v>1035</v>
      </c>
      <c r="L27" s="319" t="s">
        <v>1036</v>
      </c>
      <c r="M27" s="319" t="s">
        <v>1037</v>
      </c>
      <c r="N27" s="353" t="s">
        <v>1038</v>
      </c>
      <c r="O27" s="319" t="s">
        <v>335</v>
      </c>
      <c r="P27" s="319" t="s">
        <v>453</v>
      </c>
      <c r="Q27" s="319" t="s">
        <v>1284</v>
      </c>
      <c r="R27" s="319" t="s">
        <v>25</v>
      </c>
      <c r="S27" s="319" t="s">
        <v>629</v>
      </c>
      <c r="T27" s="319" t="s">
        <v>666</v>
      </c>
    </row>
    <row r="28" spans="1:20" ht="75">
      <c r="A28" s="319">
        <v>312356</v>
      </c>
      <c r="B28" s="319" t="s">
        <v>73</v>
      </c>
      <c r="C28" s="319" t="s">
        <v>959</v>
      </c>
      <c r="D28" s="319" t="s">
        <v>960</v>
      </c>
      <c r="E28" s="319" t="s">
        <v>334</v>
      </c>
      <c r="F28" s="319" t="s">
        <v>961</v>
      </c>
      <c r="G28" s="319" t="s">
        <v>1285</v>
      </c>
      <c r="H28" s="319" t="s">
        <v>1286</v>
      </c>
      <c r="I28" s="319" t="s">
        <v>25</v>
      </c>
      <c r="J28" s="319" t="s">
        <v>1287</v>
      </c>
      <c r="K28" s="319" t="s">
        <v>1288</v>
      </c>
      <c r="L28" s="319" t="s">
        <v>1289</v>
      </c>
      <c r="M28" s="319" t="s">
        <v>1290</v>
      </c>
      <c r="N28" s="353" t="s">
        <v>1291</v>
      </c>
      <c r="O28" s="319" t="s">
        <v>335</v>
      </c>
      <c r="P28" s="319" t="s">
        <v>392</v>
      </c>
      <c r="Q28" s="319" t="s">
        <v>328</v>
      </c>
      <c r="R28" s="319" t="s">
        <v>25</v>
      </c>
      <c r="S28" s="319" t="s">
        <v>25</v>
      </c>
      <c r="T28" s="319" t="s">
        <v>25</v>
      </c>
    </row>
    <row r="29" spans="1:20">
      <c r="A29" s="319">
        <v>316860</v>
      </c>
      <c r="B29" s="319" t="s">
        <v>53</v>
      </c>
      <c r="C29" s="319" t="s">
        <v>959</v>
      </c>
      <c r="D29" s="319" t="s">
        <v>960</v>
      </c>
      <c r="E29" s="319" t="s">
        <v>334</v>
      </c>
      <c r="F29" s="319" t="s">
        <v>961</v>
      </c>
      <c r="G29" s="319" t="s">
        <v>1292</v>
      </c>
      <c r="H29" s="319" t="s">
        <v>1293</v>
      </c>
      <c r="I29" s="319" t="s">
        <v>25</v>
      </c>
      <c r="J29" s="319" t="s">
        <v>1294</v>
      </c>
      <c r="K29" s="319" t="s">
        <v>1295</v>
      </c>
      <c r="L29" s="319" t="s">
        <v>1296</v>
      </c>
      <c r="M29" s="319" t="s">
        <v>1297</v>
      </c>
      <c r="N29" s="319" t="s">
        <v>1298</v>
      </c>
      <c r="O29" s="319" t="s">
        <v>335</v>
      </c>
      <c r="P29" s="319" t="s">
        <v>382</v>
      </c>
      <c r="Q29" s="319" t="s">
        <v>415</v>
      </c>
      <c r="R29" s="319" t="s">
        <v>25</v>
      </c>
      <c r="S29" s="319" t="s">
        <v>25</v>
      </c>
      <c r="T29" s="319" t="s">
        <v>25</v>
      </c>
    </row>
    <row r="30" spans="1:20">
      <c r="A30" s="319">
        <v>316860</v>
      </c>
      <c r="B30" s="319" t="s">
        <v>53</v>
      </c>
      <c r="C30" s="319" t="s">
        <v>959</v>
      </c>
      <c r="D30" s="319" t="s">
        <v>960</v>
      </c>
      <c r="E30" s="319" t="s">
        <v>334</v>
      </c>
      <c r="F30" s="319" t="s">
        <v>961</v>
      </c>
      <c r="G30" s="319" t="s">
        <v>1292</v>
      </c>
      <c r="H30" s="319" t="s">
        <v>1293</v>
      </c>
      <c r="I30" s="319" t="s">
        <v>25</v>
      </c>
      <c r="J30" s="319" t="s">
        <v>1294</v>
      </c>
      <c r="K30" s="319" t="s">
        <v>1295</v>
      </c>
      <c r="L30" s="319" t="s">
        <v>1296</v>
      </c>
      <c r="M30" s="319" t="s">
        <v>1297</v>
      </c>
      <c r="N30" s="319" t="s">
        <v>1298</v>
      </c>
      <c r="O30" s="319" t="s">
        <v>335</v>
      </c>
      <c r="P30" s="319" t="s">
        <v>382</v>
      </c>
      <c r="Q30" s="319" t="s">
        <v>415</v>
      </c>
      <c r="R30" s="319" t="s">
        <v>25</v>
      </c>
      <c r="S30" s="319" t="s">
        <v>1244</v>
      </c>
      <c r="T30" s="319" t="s">
        <v>666</v>
      </c>
    </row>
    <row r="31" spans="1:20">
      <c r="A31" s="319">
        <v>316860</v>
      </c>
      <c r="B31" s="319" t="s">
        <v>53</v>
      </c>
      <c r="C31" s="319" t="s">
        <v>959</v>
      </c>
      <c r="D31" s="319" t="s">
        <v>960</v>
      </c>
      <c r="E31" s="319" t="s">
        <v>334</v>
      </c>
      <c r="F31" s="319" t="s">
        <v>961</v>
      </c>
      <c r="G31" s="319" t="s">
        <v>1292</v>
      </c>
      <c r="H31" s="319" t="s">
        <v>1293</v>
      </c>
      <c r="I31" s="319" t="s">
        <v>25</v>
      </c>
      <c r="J31" s="319" t="s">
        <v>1294</v>
      </c>
      <c r="K31" s="319" t="s">
        <v>1295</v>
      </c>
      <c r="L31" s="319" t="s">
        <v>1296</v>
      </c>
      <c r="M31" s="319" t="s">
        <v>1297</v>
      </c>
      <c r="N31" s="319" t="s">
        <v>1298</v>
      </c>
      <c r="O31" s="319" t="s">
        <v>335</v>
      </c>
      <c r="P31" s="319" t="s">
        <v>382</v>
      </c>
      <c r="Q31" s="319" t="s">
        <v>415</v>
      </c>
      <c r="R31" s="319" t="s">
        <v>25</v>
      </c>
      <c r="S31" s="319" t="s">
        <v>629</v>
      </c>
      <c r="T31" s="319" t="s">
        <v>666</v>
      </c>
    </row>
    <row r="32" spans="1:20" ht="150">
      <c r="A32" s="319">
        <v>411497</v>
      </c>
      <c r="B32" s="319" t="s">
        <v>29</v>
      </c>
      <c r="C32" s="319" t="s">
        <v>959</v>
      </c>
      <c r="D32" s="319" t="s">
        <v>960</v>
      </c>
      <c r="E32" s="319" t="s">
        <v>334</v>
      </c>
      <c r="F32" s="319" t="s">
        <v>961</v>
      </c>
      <c r="G32" s="319" t="s">
        <v>1299</v>
      </c>
      <c r="H32" s="319" t="s">
        <v>1300</v>
      </c>
      <c r="I32" s="319" t="s">
        <v>25</v>
      </c>
      <c r="J32" s="319" t="s">
        <v>1301</v>
      </c>
      <c r="K32" s="319" t="s">
        <v>1302</v>
      </c>
      <c r="L32" s="319" t="s">
        <v>1303</v>
      </c>
      <c r="M32" s="319" t="s">
        <v>1304</v>
      </c>
      <c r="N32" s="353" t="s">
        <v>1305</v>
      </c>
      <c r="O32" s="319" t="s">
        <v>335</v>
      </c>
      <c r="P32" s="319" t="s">
        <v>59</v>
      </c>
      <c r="Q32" s="319" t="s">
        <v>415</v>
      </c>
      <c r="R32" s="319" t="s">
        <v>25</v>
      </c>
      <c r="S32" s="319" t="s">
        <v>25</v>
      </c>
      <c r="T32" s="319" t="s">
        <v>25</v>
      </c>
    </row>
    <row r="33" spans="1:20" ht="150">
      <c r="A33" s="319">
        <v>411497</v>
      </c>
      <c r="B33" s="319" t="s">
        <v>29</v>
      </c>
      <c r="C33" s="319" t="s">
        <v>959</v>
      </c>
      <c r="D33" s="319" t="s">
        <v>960</v>
      </c>
      <c r="E33" s="319" t="s">
        <v>334</v>
      </c>
      <c r="F33" s="319" t="s">
        <v>961</v>
      </c>
      <c r="G33" s="319" t="s">
        <v>1299</v>
      </c>
      <c r="H33" s="319" t="s">
        <v>1300</v>
      </c>
      <c r="I33" s="319" t="s">
        <v>25</v>
      </c>
      <c r="J33" s="319" t="s">
        <v>1301</v>
      </c>
      <c r="K33" s="319" t="s">
        <v>1302</v>
      </c>
      <c r="L33" s="319" t="s">
        <v>1303</v>
      </c>
      <c r="M33" s="319" t="s">
        <v>1304</v>
      </c>
      <c r="N33" s="353" t="s">
        <v>1305</v>
      </c>
      <c r="O33" s="319" t="s">
        <v>335</v>
      </c>
      <c r="P33" s="319" t="s">
        <v>59</v>
      </c>
      <c r="Q33" s="319" t="s">
        <v>415</v>
      </c>
      <c r="R33" s="319" t="s">
        <v>25</v>
      </c>
      <c r="S33" s="319" t="s">
        <v>1244</v>
      </c>
      <c r="T33" s="319" t="s">
        <v>666</v>
      </c>
    </row>
    <row r="34" spans="1:20" ht="150">
      <c r="A34" s="319">
        <v>411497</v>
      </c>
      <c r="B34" s="319" t="s">
        <v>29</v>
      </c>
      <c r="C34" s="319" t="s">
        <v>959</v>
      </c>
      <c r="D34" s="319" t="s">
        <v>960</v>
      </c>
      <c r="E34" s="319" t="s">
        <v>334</v>
      </c>
      <c r="F34" s="319" t="s">
        <v>961</v>
      </c>
      <c r="G34" s="319" t="s">
        <v>1299</v>
      </c>
      <c r="H34" s="319" t="s">
        <v>1300</v>
      </c>
      <c r="I34" s="319" t="s">
        <v>25</v>
      </c>
      <c r="J34" s="319" t="s">
        <v>1301</v>
      </c>
      <c r="K34" s="319" t="s">
        <v>1302</v>
      </c>
      <c r="L34" s="319" t="s">
        <v>1303</v>
      </c>
      <c r="M34" s="319" t="s">
        <v>1304</v>
      </c>
      <c r="N34" s="353" t="s">
        <v>1305</v>
      </c>
      <c r="O34" s="319" t="s">
        <v>335</v>
      </c>
      <c r="P34" s="319" t="s">
        <v>59</v>
      </c>
      <c r="Q34" s="319" t="s">
        <v>415</v>
      </c>
      <c r="R34" s="319" t="s">
        <v>25</v>
      </c>
      <c r="S34" s="319" t="s">
        <v>629</v>
      </c>
      <c r="T34" s="319" t="s">
        <v>666</v>
      </c>
    </row>
    <row r="35" spans="1:20">
      <c r="A35" s="319">
        <v>511254</v>
      </c>
      <c r="B35" s="319" t="s">
        <v>39</v>
      </c>
      <c r="C35" s="319" t="s">
        <v>959</v>
      </c>
      <c r="D35" s="319" t="s">
        <v>960</v>
      </c>
      <c r="E35" s="319" t="s">
        <v>334</v>
      </c>
      <c r="F35" s="319" t="s">
        <v>961</v>
      </c>
      <c r="G35" s="319" t="s">
        <v>1306</v>
      </c>
      <c r="H35" s="319" t="s">
        <v>25</v>
      </c>
      <c r="I35" s="319" t="s">
        <v>25</v>
      </c>
      <c r="J35" s="319" t="s">
        <v>1307</v>
      </c>
      <c r="K35" s="319" t="s">
        <v>1308</v>
      </c>
      <c r="L35" s="319" t="s">
        <v>1309</v>
      </c>
      <c r="M35" s="319" t="s">
        <v>1310</v>
      </c>
      <c r="N35" s="319" t="s">
        <v>1311</v>
      </c>
      <c r="O35" s="319" t="s">
        <v>335</v>
      </c>
      <c r="P35" s="319" t="s">
        <v>456</v>
      </c>
      <c r="Q35" s="319" t="s">
        <v>353</v>
      </c>
      <c r="R35" s="319" t="s">
        <v>25</v>
      </c>
      <c r="S35" s="319" t="s">
        <v>25</v>
      </c>
      <c r="T35" s="319" t="s">
        <v>25</v>
      </c>
    </row>
    <row r="36" spans="1:20">
      <c r="A36" s="319">
        <v>511254</v>
      </c>
      <c r="B36" s="319" t="s">
        <v>39</v>
      </c>
      <c r="C36" s="319" t="s">
        <v>959</v>
      </c>
      <c r="D36" s="319" t="s">
        <v>960</v>
      </c>
      <c r="E36" s="319" t="s">
        <v>334</v>
      </c>
      <c r="F36" s="319" t="s">
        <v>961</v>
      </c>
      <c r="G36" s="319" t="s">
        <v>1306</v>
      </c>
      <c r="H36" s="319" t="s">
        <v>25</v>
      </c>
      <c r="I36" s="319" t="s">
        <v>25</v>
      </c>
      <c r="J36" s="319" t="s">
        <v>1307</v>
      </c>
      <c r="K36" s="319" t="s">
        <v>1308</v>
      </c>
      <c r="L36" s="319" t="s">
        <v>1309</v>
      </c>
      <c r="M36" s="319" t="s">
        <v>1310</v>
      </c>
      <c r="N36" s="319" t="s">
        <v>1311</v>
      </c>
      <c r="O36" s="319" t="s">
        <v>335</v>
      </c>
      <c r="P36" s="319" t="s">
        <v>456</v>
      </c>
      <c r="Q36" s="319" t="s">
        <v>353</v>
      </c>
      <c r="R36" s="319" t="s">
        <v>25</v>
      </c>
      <c r="S36" s="319" t="s">
        <v>1244</v>
      </c>
      <c r="T36" s="319" t="s">
        <v>666</v>
      </c>
    </row>
    <row r="37" spans="1:20">
      <c r="A37" s="319">
        <v>511254</v>
      </c>
      <c r="B37" s="319" t="s">
        <v>39</v>
      </c>
      <c r="C37" s="319" t="s">
        <v>959</v>
      </c>
      <c r="D37" s="319" t="s">
        <v>960</v>
      </c>
      <c r="E37" s="319" t="s">
        <v>334</v>
      </c>
      <c r="F37" s="319" t="s">
        <v>961</v>
      </c>
      <c r="G37" s="319" t="s">
        <v>1306</v>
      </c>
      <c r="H37" s="319" t="s">
        <v>25</v>
      </c>
      <c r="I37" s="319" t="s">
        <v>25</v>
      </c>
      <c r="J37" s="319" t="s">
        <v>1307</v>
      </c>
      <c r="K37" s="319" t="s">
        <v>1308</v>
      </c>
      <c r="L37" s="319" t="s">
        <v>1309</v>
      </c>
      <c r="M37" s="319" t="s">
        <v>1310</v>
      </c>
      <c r="N37" s="319" t="s">
        <v>1311</v>
      </c>
      <c r="O37" s="319" t="s">
        <v>335</v>
      </c>
      <c r="P37" s="319" t="s">
        <v>456</v>
      </c>
      <c r="Q37" s="319" t="s">
        <v>353</v>
      </c>
      <c r="R37" s="319" t="s">
        <v>25</v>
      </c>
      <c r="S37" s="319" t="s">
        <v>629</v>
      </c>
      <c r="T37" s="319" t="s">
        <v>666</v>
      </c>
    </row>
    <row r="38" spans="1:20" ht="150">
      <c r="A38" s="319">
        <v>511429</v>
      </c>
      <c r="B38" s="319" t="s">
        <v>49</v>
      </c>
      <c r="C38" s="319" t="s">
        <v>959</v>
      </c>
      <c r="D38" s="319" t="s">
        <v>960</v>
      </c>
      <c r="E38" s="319" t="s">
        <v>334</v>
      </c>
      <c r="F38" s="319" t="s">
        <v>961</v>
      </c>
      <c r="G38" s="319" t="s">
        <v>1312</v>
      </c>
      <c r="H38" s="319" t="s">
        <v>25</v>
      </c>
      <c r="I38" s="319" t="s">
        <v>25</v>
      </c>
      <c r="J38" s="319" t="s">
        <v>1313</v>
      </c>
      <c r="K38" s="319" t="s">
        <v>1314</v>
      </c>
      <c r="L38" s="319" t="s">
        <v>1315</v>
      </c>
      <c r="M38" s="319" t="s">
        <v>1316</v>
      </c>
      <c r="N38" s="353" t="s">
        <v>1317</v>
      </c>
      <c r="O38" s="319" t="s">
        <v>335</v>
      </c>
      <c r="P38" s="319" t="s">
        <v>385</v>
      </c>
      <c r="Q38" s="319" t="s">
        <v>415</v>
      </c>
      <c r="R38" s="319" t="s">
        <v>25</v>
      </c>
      <c r="S38" s="319" t="s">
        <v>25</v>
      </c>
      <c r="T38" s="319" t="s">
        <v>25</v>
      </c>
    </row>
    <row r="39" spans="1:20" ht="150">
      <c r="A39" s="319">
        <v>511429</v>
      </c>
      <c r="B39" s="319" t="s">
        <v>49</v>
      </c>
      <c r="C39" s="319" t="s">
        <v>959</v>
      </c>
      <c r="D39" s="319" t="s">
        <v>960</v>
      </c>
      <c r="E39" s="319" t="s">
        <v>334</v>
      </c>
      <c r="F39" s="319" t="s">
        <v>961</v>
      </c>
      <c r="G39" s="319" t="s">
        <v>1312</v>
      </c>
      <c r="H39" s="319" t="s">
        <v>25</v>
      </c>
      <c r="I39" s="319" t="s">
        <v>25</v>
      </c>
      <c r="J39" s="319" t="s">
        <v>1313</v>
      </c>
      <c r="K39" s="319" t="s">
        <v>1314</v>
      </c>
      <c r="L39" s="319" t="s">
        <v>1315</v>
      </c>
      <c r="M39" s="319" t="s">
        <v>1316</v>
      </c>
      <c r="N39" s="353" t="s">
        <v>1317</v>
      </c>
      <c r="O39" s="319" t="s">
        <v>335</v>
      </c>
      <c r="P39" s="319" t="s">
        <v>385</v>
      </c>
      <c r="Q39" s="319" t="s">
        <v>415</v>
      </c>
      <c r="R39" s="319" t="s">
        <v>25</v>
      </c>
      <c r="S39" s="319" t="s">
        <v>1244</v>
      </c>
      <c r="T39" s="319" t="s">
        <v>666</v>
      </c>
    </row>
    <row r="40" spans="1:20" ht="150">
      <c r="A40" s="319">
        <v>511429</v>
      </c>
      <c r="B40" s="319" t="s">
        <v>49</v>
      </c>
      <c r="C40" s="319" t="s">
        <v>959</v>
      </c>
      <c r="D40" s="319" t="s">
        <v>960</v>
      </c>
      <c r="E40" s="319" t="s">
        <v>334</v>
      </c>
      <c r="F40" s="319" t="s">
        <v>961</v>
      </c>
      <c r="G40" s="319" t="s">
        <v>1312</v>
      </c>
      <c r="H40" s="319" t="s">
        <v>25</v>
      </c>
      <c r="I40" s="319" t="s">
        <v>25</v>
      </c>
      <c r="J40" s="319" t="s">
        <v>1313</v>
      </c>
      <c r="K40" s="319" t="s">
        <v>1314</v>
      </c>
      <c r="L40" s="319" t="s">
        <v>1315</v>
      </c>
      <c r="M40" s="319" t="s">
        <v>1316</v>
      </c>
      <c r="N40" s="353" t="s">
        <v>1317</v>
      </c>
      <c r="O40" s="319" t="s">
        <v>335</v>
      </c>
      <c r="P40" s="319" t="s">
        <v>385</v>
      </c>
      <c r="Q40" s="319" t="s">
        <v>415</v>
      </c>
      <c r="R40" s="319" t="s">
        <v>25</v>
      </c>
      <c r="S40" s="319" t="s">
        <v>629</v>
      </c>
      <c r="T40" s="319" t="s">
        <v>666</v>
      </c>
    </row>
    <row r="41" spans="1:20" ht="112.5">
      <c r="A41" s="319">
        <v>710021</v>
      </c>
      <c r="B41" s="319" t="s">
        <v>41</v>
      </c>
      <c r="C41" s="319" t="s">
        <v>959</v>
      </c>
      <c r="D41" s="319" t="s">
        <v>960</v>
      </c>
      <c r="E41" s="319" t="s">
        <v>334</v>
      </c>
      <c r="F41" s="319" t="s">
        <v>961</v>
      </c>
      <c r="G41" s="319" t="s">
        <v>1318</v>
      </c>
      <c r="H41" s="319" t="s">
        <v>25</v>
      </c>
      <c r="I41" s="319" t="s">
        <v>25</v>
      </c>
      <c r="J41" s="319" t="s">
        <v>1319</v>
      </c>
      <c r="K41" s="319" t="s">
        <v>1320</v>
      </c>
      <c r="L41" s="319" t="s">
        <v>1321</v>
      </c>
      <c r="M41" s="319" t="s">
        <v>1322</v>
      </c>
      <c r="N41" s="353" t="s">
        <v>1323</v>
      </c>
      <c r="O41" s="319" t="s">
        <v>335</v>
      </c>
      <c r="P41" s="319" t="s">
        <v>357</v>
      </c>
      <c r="Q41" s="319" t="s">
        <v>415</v>
      </c>
      <c r="R41" s="319" t="s">
        <v>25</v>
      </c>
      <c r="S41" s="319" t="s">
        <v>25</v>
      </c>
      <c r="T41" s="319" t="s">
        <v>25</v>
      </c>
    </row>
    <row r="42" spans="1:20" ht="112.5">
      <c r="A42" s="319">
        <v>710021</v>
      </c>
      <c r="B42" s="319" t="s">
        <v>41</v>
      </c>
      <c r="C42" s="319" t="s">
        <v>959</v>
      </c>
      <c r="D42" s="319" t="s">
        <v>960</v>
      </c>
      <c r="E42" s="319" t="s">
        <v>334</v>
      </c>
      <c r="F42" s="319" t="s">
        <v>961</v>
      </c>
      <c r="G42" s="319" t="s">
        <v>1318</v>
      </c>
      <c r="H42" s="319" t="s">
        <v>25</v>
      </c>
      <c r="I42" s="319" t="s">
        <v>25</v>
      </c>
      <c r="J42" s="319" t="s">
        <v>1319</v>
      </c>
      <c r="K42" s="319" t="s">
        <v>1320</v>
      </c>
      <c r="L42" s="319" t="s">
        <v>1321</v>
      </c>
      <c r="M42" s="319" t="s">
        <v>1322</v>
      </c>
      <c r="N42" s="353" t="s">
        <v>1323</v>
      </c>
      <c r="O42" s="319" t="s">
        <v>335</v>
      </c>
      <c r="P42" s="319" t="s">
        <v>357</v>
      </c>
      <c r="Q42" s="319" t="s">
        <v>415</v>
      </c>
      <c r="R42" s="319" t="s">
        <v>25</v>
      </c>
      <c r="S42" s="319" t="s">
        <v>1244</v>
      </c>
      <c r="T42" s="319" t="s">
        <v>666</v>
      </c>
    </row>
    <row r="43" spans="1:20" ht="112.5">
      <c r="A43" s="319">
        <v>710021</v>
      </c>
      <c r="B43" s="319" t="s">
        <v>41</v>
      </c>
      <c r="C43" s="319" t="s">
        <v>959</v>
      </c>
      <c r="D43" s="319" t="s">
        <v>960</v>
      </c>
      <c r="E43" s="319" t="s">
        <v>334</v>
      </c>
      <c r="F43" s="319" t="s">
        <v>961</v>
      </c>
      <c r="G43" s="319" t="s">
        <v>1318</v>
      </c>
      <c r="H43" s="319" t="s">
        <v>25</v>
      </c>
      <c r="I43" s="319" t="s">
        <v>25</v>
      </c>
      <c r="J43" s="319" t="s">
        <v>1319</v>
      </c>
      <c r="K43" s="319" t="s">
        <v>1320</v>
      </c>
      <c r="L43" s="319" t="s">
        <v>1321</v>
      </c>
      <c r="M43" s="319" t="s">
        <v>1322</v>
      </c>
      <c r="N43" s="353" t="s">
        <v>1323</v>
      </c>
      <c r="O43" s="319" t="s">
        <v>335</v>
      </c>
      <c r="P43" s="319" t="s">
        <v>357</v>
      </c>
      <c r="Q43" s="319" t="s">
        <v>415</v>
      </c>
      <c r="R43" s="319" t="s">
        <v>25</v>
      </c>
      <c r="S43" s="319" t="s">
        <v>629</v>
      </c>
      <c r="T43" s="319" t="s">
        <v>666</v>
      </c>
    </row>
    <row r="44" spans="1:20">
      <c r="A44" s="319">
        <v>1010660</v>
      </c>
      <c r="B44" s="319" t="s">
        <v>36</v>
      </c>
      <c r="C44" s="319" t="s">
        <v>959</v>
      </c>
      <c r="D44" s="319" t="s">
        <v>960</v>
      </c>
      <c r="E44" s="319" t="s">
        <v>334</v>
      </c>
      <c r="F44" s="319" t="s">
        <v>961</v>
      </c>
      <c r="G44" s="319" t="s">
        <v>1324</v>
      </c>
      <c r="H44" s="319" t="s">
        <v>25</v>
      </c>
      <c r="I44" s="319" t="s">
        <v>25</v>
      </c>
      <c r="J44" s="319" t="s">
        <v>1325</v>
      </c>
      <c r="K44" s="319" t="s">
        <v>1326</v>
      </c>
      <c r="L44" s="319" t="s">
        <v>1327</v>
      </c>
      <c r="M44" s="319" t="s">
        <v>1328</v>
      </c>
      <c r="N44" s="319" t="s">
        <v>1329</v>
      </c>
      <c r="O44" s="319" t="s">
        <v>335</v>
      </c>
      <c r="P44" s="319" t="s">
        <v>628</v>
      </c>
      <c r="Q44" s="319" t="s">
        <v>1330</v>
      </c>
      <c r="R44" s="319" t="s">
        <v>25</v>
      </c>
      <c r="S44" s="319" t="s">
        <v>25</v>
      </c>
      <c r="T44" s="319" t="s">
        <v>25</v>
      </c>
    </row>
    <row r="45" spans="1:20">
      <c r="A45" s="319">
        <v>1010660</v>
      </c>
      <c r="B45" s="319" t="s">
        <v>36</v>
      </c>
      <c r="C45" s="319" t="s">
        <v>959</v>
      </c>
      <c r="D45" s="319" t="s">
        <v>960</v>
      </c>
      <c r="E45" s="319" t="s">
        <v>334</v>
      </c>
      <c r="F45" s="319" t="s">
        <v>961</v>
      </c>
      <c r="G45" s="319" t="s">
        <v>1324</v>
      </c>
      <c r="H45" s="319" t="s">
        <v>25</v>
      </c>
      <c r="I45" s="319" t="s">
        <v>25</v>
      </c>
      <c r="J45" s="319" t="s">
        <v>1325</v>
      </c>
      <c r="K45" s="319" t="s">
        <v>1326</v>
      </c>
      <c r="L45" s="319" t="s">
        <v>1327</v>
      </c>
      <c r="M45" s="319" t="s">
        <v>1328</v>
      </c>
      <c r="N45" s="319" t="s">
        <v>1329</v>
      </c>
      <c r="O45" s="319" t="s">
        <v>335</v>
      </c>
      <c r="P45" s="319" t="s">
        <v>628</v>
      </c>
      <c r="Q45" s="319" t="s">
        <v>1330</v>
      </c>
      <c r="R45" s="319" t="s">
        <v>25</v>
      </c>
      <c r="S45" s="319" t="s">
        <v>1244</v>
      </c>
      <c r="T45" s="319" t="s">
        <v>666</v>
      </c>
    </row>
    <row r="46" spans="1:20">
      <c r="A46" s="319">
        <v>1010660</v>
      </c>
      <c r="B46" s="319" t="s">
        <v>36</v>
      </c>
      <c r="C46" s="319" t="s">
        <v>959</v>
      </c>
      <c r="D46" s="319" t="s">
        <v>960</v>
      </c>
      <c r="E46" s="319" t="s">
        <v>334</v>
      </c>
      <c r="F46" s="319" t="s">
        <v>961</v>
      </c>
      <c r="G46" s="319" t="s">
        <v>1324</v>
      </c>
      <c r="H46" s="319" t="s">
        <v>25</v>
      </c>
      <c r="I46" s="319" t="s">
        <v>25</v>
      </c>
      <c r="J46" s="319" t="s">
        <v>1325</v>
      </c>
      <c r="K46" s="319" t="s">
        <v>1326</v>
      </c>
      <c r="L46" s="319" t="s">
        <v>1327</v>
      </c>
      <c r="M46" s="319" t="s">
        <v>1328</v>
      </c>
      <c r="N46" s="319" t="s">
        <v>1329</v>
      </c>
      <c r="O46" s="319" t="s">
        <v>335</v>
      </c>
      <c r="P46" s="319" t="s">
        <v>628</v>
      </c>
      <c r="Q46" s="319" t="s">
        <v>1330</v>
      </c>
      <c r="R46" s="319" t="s">
        <v>25</v>
      </c>
      <c r="S46" s="319" t="s">
        <v>629</v>
      </c>
      <c r="T46" s="319" t="s">
        <v>666</v>
      </c>
    </row>
    <row r="47" spans="1:20" ht="75">
      <c r="A47" s="319">
        <v>2011154</v>
      </c>
      <c r="B47" s="319" t="s">
        <v>34</v>
      </c>
      <c r="C47" s="319" t="s">
        <v>959</v>
      </c>
      <c r="D47" s="319" t="s">
        <v>960</v>
      </c>
      <c r="E47" s="319" t="s">
        <v>334</v>
      </c>
      <c r="F47" s="319" t="s">
        <v>961</v>
      </c>
      <c r="G47" s="319" t="s">
        <v>1331</v>
      </c>
      <c r="H47" s="319" t="s">
        <v>1332</v>
      </c>
      <c r="I47" s="319" t="s">
        <v>25</v>
      </c>
      <c r="J47" s="319" t="s">
        <v>1333</v>
      </c>
      <c r="K47" s="319" t="s">
        <v>1334</v>
      </c>
      <c r="L47" s="319" t="s">
        <v>1335</v>
      </c>
      <c r="M47" s="319" t="s">
        <v>1336</v>
      </c>
      <c r="N47" s="353" t="s">
        <v>1337</v>
      </c>
      <c r="O47" s="319" t="s">
        <v>335</v>
      </c>
      <c r="P47" s="319" t="s">
        <v>40</v>
      </c>
      <c r="Q47" s="319" t="s">
        <v>1338</v>
      </c>
      <c r="R47" s="319" t="s">
        <v>25</v>
      </c>
      <c r="S47" s="319" t="s">
        <v>25</v>
      </c>
      <c r="T47" s="319" t="s">
        <v>25</v>
      </c>
    </row>
    <row r="48" spans="1:20" ht="75">
      <c r="A48" s="319">
        <v>2011154</v>
      </c>
      <c r="B48" s="319" t="s">
        <v>34</v>
      </c>
      <c r="C48" s="319" t="s">
        <v>959</v>
      </c>
      <c r="D48" s="319" t="s">
        <v>960</v>
      </c>
      <c r="E48" s="319" t="s">
        <v>334</v>
      </c>
      <c r="F48" s="319" t="s">
        <v>961</v>
      </c>
      <c r="G48" s="319" t="s">
        <v>1331</v>
      </c>
      <c r="H48" s="319" t="s">
        <v>1332</v>
      </c>
      <c r="I48" s="319" t="s">
        <v>25</v>
      </c>
      <c r="J48" s="319" t="s">
        <v>1333</v>
      </c>
      <c r="K48" s="319" t="s">
        <v>1334</v>
      </c>
      <c r="L48" s="319" t="s">
        <v>1335</v>
      </c>
      <c r="M48" s="319" t="s">
        <v>1336</v>
      </c>
      <c r="N48" s="353" t="s">
        <v>1337</v>
      </c>
      <c r="O48" s="319" t="s">
        <v>335</v>
      </c>
      <c r="P48" s="319" t="s">
        <v>40</v>
      </c>
      <c r="Q48" s="319" t="s">
        <v>1338</v>
      </c>
      <c r="R48" s="319" t="s">
        <v>25</v>
      </c>
      <c r="S48" s="319" t="s">
        <v>1244</v>
      </c>
      <c r="T48" s="319" t="s">
        <v>666</v>
      </c>
    </row>
    <row r="49" spans="1:20" ht="75">
      <c r="A49" s="319">
        <v>2011154</v>
      </c>
      <c r="B49" s="319" t="s">
        <v>34</v>
      </c>
      <c r="C49" s="319" t="s">
        <v>959</v>
      </c>
      <c r="D49" s="319" t="s">
        <v>960</v>
      </c>
      <c r="E49" s="319" t="s">
        <v>334</v>
      </c>
      <c r="F49" s="319" t="s">
        <v>961</v>
      </c>
      <c r="G49" s="319" t="s">
        <v>1331</v>
      </c>
      <c r="H49" s="319" t="s">
        <v>1332</v>
      </c>
      <c r="I49" s="319" t="s">
        <v>25</v>
      </c>
      <c r="J49" s="319" t="s">
        <v>1333</v>
      </c>
      <c r="K49" s="319" t="s">
        <v>1334</v>
      </c>
      <c r="L49" s="319" t="s">
        <v>1335</v>
      </c>
      <c r="M49" s="319" t="s">
        <v>1336</v>
      </c>
      <c r="N49" s="353" t="s">
        <v>1337</v>
      </c>
      <c r="O49" s="319" t="s">
        <v>335</v>
      </c>
      <c r="P49" s="319" t="s">
        <v>40</v>
      </c>
      <c r="Q49" s="319" t="s">
        <v>1338</v>
      </c>
      <c r="R49" s="319" t="s">
        <v>25</v>
      </c>
      <c r="S49" s="319" t="s">
        <v>629</v>
      </c>
      <c r="T49" s="319" t="s">
        <v>666</v>
      </c>
    </row>
    <row r="50" spans="1:20" ht="56.25">
      <c r="A50" s="319">
        <v>2610724</v>
      </c>
      <c r="B50" s="319" t="s">
        <v>74</v>
      </c>
      <c r="C50" s="319" t="s">
        <v>959</v>
      </c>
      <c r="D50" s="319" t="s">
        <v>960</v>
      </c>
      <c r="E50" s="319" t="s">
        <v>334</v>
      </c>
      <c r="F50" s="319" t="s">
        <v>961</v>
      </c>
      <c r="G50" s="319" t="s">
        <v>1339</v>
      </c>
      <c r="H50" s="319" t="s">
        <v>25</v>
      </c>
      <c r="I50" s="319" t="s">
        <v>25</v>
      </c>
      <c r="J50" s="319" t="s">
        <v>1340</v>
      </c>
      <c r="K50" s="319" t="s">
        <v>1341</v>
      </c>
      <c r="L50" s="319" t="s">
        <v>1342</v>
      </c>
      <c r="M50" s="319" t="s">
        <v>1343</v>
      </c>
      <c r="N50" s="353" t="s">
        <v>1344</v>
      </c>
      <c r="O50" s="319" t="s">
        <v>335</v>
      </c>
      <c r="P50" s="319" t="s">
        <v>416</v>
      </c>
      <c r="Q50" s="319" t="s">
        <v>671</v>
      </c>
      <c r="R50" s="319" t="s">
        <v>25</v>
      </c>
      <c r="S50" s="319" t="s">
        <v>25</v>
      </c>
      <c r="T50" s="319" t="s">
        <v>25</v>
      </c>
    </row>
    <row r="51" spans="1:20" ht="75">
      <c r="A51" s="319">
        <v>2810167</v>
      </c>
      <c r="B51" s="319" t="s">
        <v>47</v>
      </c>
      <c r="C51" s="319" t="s">
        <v>959</v>
      </c>
      <c r="D51" s="319" t="s">
        <v>960</v>
      </c>
      <c r="E51" s="319" t="s">
        <v>334</v>
      </c>
      <c r="F51" s="319" t="s">
        <v>961</v>
      </c>
      <c r="G51" s="319" t="s">
        <v>1345</v>
      </c>
      <c r="H51" s="319" t="s">
        <v>25</v>
      </c>
      <c r="I51" s="319" t="s">
        <v>25</v>
      </c>
      <c r="J51" s="319" t="s">
        <v>1346</v>
      </c>
      <c r="K51" s="319" t="s">
        <v>1347</v>
      </c>
      <c r="L51" s="319" t="s">
        <v>1348</v>
      </c>
      <c r="M51" s="319" t="s">
        <v>1349</v>
      </c>
      <c r="N51" s="353" t="s">
        <v>1350</v>
      </c>
      <c r="O51" s="319" t="s">
        <v>335</v>
      </c>
      <c r="P51" s="319" t="s">
        <v>378</v>
      </c>
      <c r="Q51" s="319" t="s">
        <v>673</v>
      </c>
      <c r="R51" s="319" t="s">
        <v>25</v>
      </c>
      <c r="S51" s="319" t="s">
        <v>25</v>
      </c>
      <c r="T51" s="319" t="s">
        <v>25</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302"/>
  <sheetViews>
    <sheetView workbookViewId="0">
      <selection activeCell="B4" sqref="B4:E4"/>
    </sheetView>
  </sheetViews>
  <sheetFormatPr defaultRowHeight="18.75"/>
  <cols>
    <col min="2" max="2" width="6.25" customWidth="1"/>
    <col min="3" max="3" width="5.125" customWidth="1"/>
    <col min="5" max="5" width="22.25" customWidth="1"/>
    <col min="6" max="6" width="5.125" customWidth="1"/>
    <col min="9" max="9" width="6" customWidth="1"/>
  </cols>
  <sheetData>
    <row r="1" spans="1:17">
      <c r="A1" s="319">
        <v>112434</v>
      </c>
      <c r="B1" s="319" t="s">
        <v>67</v>
      </c>
      <c r="C1" s="319" t="s">
        <v>959</v>
      </c>
      <c r="D1" s="319" t="s">
        <v>960</v>
      </c>
      <c r="E1" s="319" t="s">
        <v>340</v>
      </c>
      <c r="F1" s="319" t="s">
        <v>961</v>
      </c>
      <c r="G1" s="319" t="s">
        <v>1351</v>
      </c>
      <c r="H1" s="319" t="s">
        <v>1352</v>
      </c>
      <c r="I1" s="319" t="s">
        <v>25</v>
      </c>
      <c r="J1" s="319" t="s">
        <v>974</v>
      </c>
      <c r="K1" s="319" t="s">
        <v>1353</v>
      </c>
      <c r="L1" s="319" t="s">
        <v>1354</v>
      </c>
      <c r="M1" s="319" t="s">
        <v>1355</v>
      </c>
      <c r="N1" s="319" t="s">
        <v>1356</v>
      </c>
      <c r="O1" s="319" t="s">
        <v>341</v>
      </c>
      <c r="P1" s="319" t="s">
        <v>1357</v>
      </c>
      <c r="Q1" s="319" t="s">
        <v>115</v>
      </c>
    </row>
    <row r="2" spans="1:17" ht="75">
      <c r="A2" s="319">
        <v>112863</v>
      </c>
      <c r="B2" s="319" t="s">
        <v>200</v>
      </c>
      <c r="C2" s="319" t="s">
        <v>959</v>
      </c>
      <c r="D2" s="319" t="s">
        <v>960</v>
      </c>
      <c r="E2" s="319" t="s">
        <v>340</v>
      </c>
      <c r="F2" s="319" t="s">
        <v>961</v>
      </c>
      <c r="G2" s="319" t="s">
        <v>1238</v>
      </c>
      <c r="H2" s="319" t="s">
        <v>25</v>
      </c>
      <c r="I2" s="319" t="s">
        <v>25</v>
      </c>
      <c r="J2" s="319" t="s">
        <v>1239</v>
      </c>
      <c r="K2" s="319" t="s">
        <v>1240</v>
      </c>
      <c r="L2" s="319" t="s">
        <v>1241</v>
      </c>
      <c r="M2" s="319" t="s">
        <v>1242</v>
      </c>
      <c r="N2" s="353" t="s">
        <v>1243</v>
      </c>
      <c r="O2" s="319" t="s">
        <v>341</v>
      </c>
      <c r="P2" s="319" t="s">
        <v>1358</v>
      </c>
      <c r="Q2" s="319" t="s">
        <v>117</v>
      </c>
    </row>
    <row r="3" spans="1:17">
      <c r="A3" s="319">
        <v>113465</v>
      </c>
      <c r="B3" s="319" t="s">
        <v>247</v>
      </c>
      <c r="C3" s="319" t="s">
        <v>959</v>
      </c>
      <c r="D3" s="319" t="s">
        <v>960</v>
      </c>
      <c r="E3" s="319" t="s">
        <v>340</v>
      </c>
      <c r="F3" s="319" t="s">
        <v>961</v>
      </c>
      <c r="G3" s="319" t="s">
        <v>1359</v>
      </c>
      <c r="H3" s="319" t="s">
        <v>25</v>
      </c>
      <c r="I3" s="319" t="s">
        <v>25</v>
      </c>
      <c r="J3" s="319" t="s">
        <v>1360</v>
      </c>
      <c r="K3" s="319" t="s">
        <v>1361</v>
      </c>
      <c r="L3" s="319" t="s">
        <v>1362</v>
      </c>
      <c r="M3" s="319" t="s">
        <v>1363</v>
      </c>
      <c r="N3" s="319" t="s">
        <v>342</v>
      </c>
      <c r="O3" s="319" t="s">
        <v>341</v>
      </c>
      <c r="P3" s="319" t="s">
        <v>1364</v>
      </c>
      <c r="Q3" s="319" t="s">
        <v>1365</v>
      </c>
    </row>
    <row r="4" spans="1:17">
      <c r="A4" s="319">
        <v>113465</v>
      </c>
      <c r="B4" s="319" t="s">
        <v>247</v>
      </c>
      <c r="C4" s="319" t="s">
        <v>959</v>
      </c>
      <c r="D4" s="319" t="s">
        <v>960</v>
      </c>
      <c r="E4" s="319" t="s">
        <v>340</v>
      </c>
      <c r="F4" s="319" t="s">
        <v>961</v>
      </c>
      <c r="G4" s="319" t="s">
        <v>1359</v>
      </c>
      <c r="H4" s="319" t="s">
        <v>25</v>
      </c>
      <c r="I4" s="319" t="s">
        <v>25</v>
      </c>
      <c r="J4" s="319" t="s">
        <v>1360</v>
      </c>
      <c r="K4" s="319" t="s">
        <v>1361</v>
      </c>
      <c r="L4" s="319" t="s">
        <v>1362</v>
      </c>
      <c r="M4" s="319" t="s">
        <v>1363</v>
      </c>
      <c r="N4" s="319" t="s">
        <v>342</v>
      </c>
      <c r="O4" s="319" t="s">
        <v>341</v>
      </c>
      <c r="P4" s="319" t="s">
        <v>1364</v>
      </c>
      <c r="Q4" s="319" t="s">
        <v>1365</v>
      </c>
    </row>
    <row r="5" spans="1:17">
      <c r="A5" s="319">
        <v>114158</v>
      </c>
      <c r="B5" s="319" t="s">
        <v>63</v>
      </c>
      <c r="C5" s="319" t="s">
        <v>959</v>
      </c>
      <c r="D5" s="319" t="s">
        <v>960</v>
      </c>
      <c r="E5" s="319" t="s">
        <v>340</v>
      </c>
      <c r="F5" s="319" t="s">
        <v>961</v>
      </c>
      <c r="G5" s="319" t="s">
        <v>1366</v>
      </c>
      <c r="H5" s="319" t="s">
        <v>25</v>
      </c>
      <c r="I5" s="319" t="s">
        <v>25</v>
      </c>
      <c r="J5" s="319" t="s">
        <v>1367</v>
      </c>
      <c r="K5" s="319" t="s">
        <v>1368</v>
      </c>
      <c r="L5" s="319" t="s">
        <v>1369</v>
      </c>
      <c r="M5" s="319" t="s">
        <v>1370</v>
      </c>
      <c r="N5" s="319" t="s">
        <v>25</v>
      </c>
      <c r="O5" s="319" t="s">
        <v>341</v>
      </c>
      <c r="P5" s="319" t="s">
        <v>1371</v>
      </c>
      <c r="Q5" s="319" t="s">
        <v>115</v>
      </c>
    </row>
    <row r="6" spans="1:17">
      <c r="A6" s="319">
        <v>114182</v>
      </c>
      <c r="B6" s="319" t="s">
        <v>34</v>
      </c>
      <c r="C6" s="319" t="s">
        <v>959</v>
      </c>
      <c r="D6" s="319" t="s">
        <v>960</v>
      </c>
      <c r="E6" s="319" t="s">
        <v>340</v>
      </c>
      <c r="F6" s="319" t="s">
        <v>961</v>
      </c>
      <c r="G6" s="319" t="s">
        <v>967</v>
      </c>
      <c r="H6" s="319" t="s">
        <v>25</v>
      </c>
      <c r="I6" s="319" t="s">
        <v>25</v>
      </c>
      <c r="J6" s="319" t="s">
        <v>968</v>
      </c>
      <c r="K6" s="319" t="s">
        <v>969</v>
      </c>
      <c r="L6" s="319" t="s">
        <v>970</v>
      </c>
      <c r="M6" s="319" t="s">
        <v>971</v>
      </c>
      <c r="N6" s="319" t="s">
        <v>343</v>
      </c>
      <c r="O6" s="319" t="s">
        <v>341</v>
      </c>
      <c r="P6" s="319" t="s">
        <v>1372</v>
      </c>
      <c r="Q6" s="319" t="s">
        <v>115</v>
      </c>
    </row>
    <row r="7" spans="1:17">
      <c r="A7" s="319">
        <v>114216</v>
      </c>
      <c r="B7" s="319" t="s">
        <v>233</v>
      </c>
      <c r="C7" s="319" t="s">
        <v>959</v>
      </c>
      <c r="D7" s="319" t="s">
        <v>960</v>
      </c>
      <c r="E7" s="319" t="s">
        <v>340</v>
      </c>
      <c r="F7" s="319" t="s">
        <v>961</v>
      </c>
      <c r="G7" s="319" t="s">
        <v>1373</v>
      </c>
      <c r="H7" s="319" t="s">
        <v>25</v>
      </c>
      <c r="I7" s="319" t="s">
        <v>25</v>
      </c>
      <c r="J7" s="319" t="s">
        <v>1374</v>
      </c>
      <c r="K7" s="319" t="s">
        <v>1375</v>
      </c>
      <c r="L7" s="319" t="s">
        <v>1376</v>
      </c>
      <c r="M7" s="319" t="s">
        <v>1377</v>
      </c>
      <c r="N7" s="319" t="s">
        <v>25</v>
      </c>
      <c r="O7" s="319" t="s">
        <v>341</v>
      </c>
      <c r="P7" s="319" t="s">
        <v>1378</v>
      </c>
      <c r="Q7" s="319" t="s">
        <v>115</v>
      </c>
    </row>
    <row r="8" spans="1:17">
      <c r="A8" s="319">
        <v>114257</v>
      </c>
      <c r="B8" s="319" t="s">
        <v>258</v>
      </c>
      <c r="C8" s="319" t="s">
        <v>959</v>
      </c>
      <c r="D8" s="319" t="s">
        <v>960</v>
      </c>
      <c r="E8" s="319" t="s">
        <v>340</v>
      </c>
      <c r="F8" s="319" t="s">
        <v>961</v>
      </c>
      <c r="G8" s="319" t="s">
        <v>1379</v>
      </c>
      <c r="H8" s="319" t="s">
        <v>25</v>
      </c>
      <c r="I8" s="319" t="s">
        <v>25</v>
      </c>
      <c r="J8" s="319" t="s">
        <v>1380</v>
      </c>
      <c r="K8" s="319" t="s">
        <v>1381</v>
      </c>
      <c r="L8" s="319" t="s">
        <v>1382</v>
      </c>
      <c r="M8" s="319" t="s">
        <v>1383</v>
      </c>
      <c r="N8" s="319" t="s">
        <v>25</v>
      </c>
      <c r="O8" s="319" t="s">
        <v>341</v>
      </c>
      <c r="P8" s="319" t="s">
        <v>1384</v>
      </c>
      <c r="Q8" s="319" t="s">
        <v>1385</v>
      </c>
    </row>
    <row r="9" spans="1:17" ht="37.5">
      <c r="A9" s="319">
        <v>114299</v>
      </c>
      <c r="B9" s="319" t="s">
        <v>72</v>
      </c>
      <c r="C9" s="319" t="s">
        <v>959</v>
      </c>
      <c r="D9" s="319" t="s">
        <v>960</v>
      </c>
      <c r="E9" s="319" t="s">
        <v>340</v>
      </c>
      <c r="F9" s="319" t="s">
        <v>961</v>
      </c>
      <c r="G9" s="319" t="s">
        <v>1386</v>
      </c>
      <c r="H9" s="319" t="s">
        <v>25</v>
      </c>
      <c r="I9" s="319" t="s">
        <v>25</v>
      </c>
      <c r="J9" s="319" t="s">
        <v>1387</v>
      </c>
      <c r="K9" s="319" t="s">
        <v>1388</v>
      </c>
      <c r="L9" s="319" t="s">
        <v>1389</v>
      </c>
      <c r="M9" s="319" t="s">
        <v>1390</v>
      </c>
      <c r="N9" s="353" t="s">
        <v>1391</v>
      </c>
      <c r="O9" s="319" t="s">
        <v>341</v>
      </c>
      <c r="P9" s="319" t="s">
        <v>1392</v>
      </c>
      <c r="Q9" s="319" t="s">
        <v>115</v>
      </c>
    </row>
    <row r="10" spans="1:17">
      <c r="A10" s="319">
        <v>114554</v>
      </c>
      <c r="B10" s="319" t="s">
        <v>109</v>
      </c>
      <c r="C10" s="319" t="s">
        <v>959</v>
      </c>
      <c r="D10" s="319" t="s">
        <v>960</v>
      </c>
      <c r="E10" s="319" t="s">
        <v>340</v>
      </c>
      <c r="F10" s="319" t="s">
        <v>961</v>
      </c>
      <c r="G10" s="319" t="s">
        <v>1393</v>
      </c>
      <c r="H10" s="319" t="s">
        <v>25</v>
      </c>
      <c r="I10" s="319" t="s">
        <v>25</v>
      </c>
      <c r="J10" s="319" t="s">
        <v>1394</v>
      </c>
      <c r="K10" s="319" t="s">
        <v>1395</v>
      </c>
      <c r="L10" s="319" t="s">
        <v>1396</v>
      </c>
      <c r="M10" s="319" t="s">
        <v>1397</v>
      </c>
      <c r="N10" s="319" t="s">
        <v>25</v>
      </c>
      <c r="O10" s="319" t="s">
        <v>341</v>
      </c>
      <c r="P10" s="319" t="s">
        <v>1398</v>
      </c>
      <c r="Q10" s="319" t="s">
        <v>117</v>
      </c>
    </row>
    <row r="11" spans="1:17">
      <c r="A11" s="319">
        <v>114554</v>
      </c>
      <c r="B11" s="319" t="s">
        <v>109</v>
      </c>
      <c r="C11" s="319" t="s">
        <v>959</v>
      </c>
      <c r="D11" s="319" t="s">
        <v>960</v>
      </c>
      <c r="E11" s="319" t="s">
        <v>340</v>
      </c>
      <c r="F11" s="319" t="s">
        <v>961</v>
      </c>
      <c r="G11" s="319" t="s">
        <v>1393</v>
      </c>
      <c r="H11" s="319" t="s">
        <v>25</v>
      </c>
      <c r="I11" s="319" t="s">
        <v>25</v>
      </c>
      <c r="J11" s="319" t="s">
        <v>1394</v>
      </c>
      <c r="K11" s="319" t="s">
        <v>1395</v>
      </c>
      <c r="L11" s="319" t="s">
        <v>1396</v>
      </c>
      <c r="M11" s="319" t="s">
        <v>1397</v>
      </c>
      <c r="N11" s="319" t="s">
        <v>25</v>
      </c>
      <c r="O11" s="319" t="s">
        <v>341</v>
      </c>
      <c r="P11" s="319" t="s">
        <v>1398</v>
      </c>
      <c r="Q11" s="319" t="s">
        <v>117</v>
      </c>
    </row>
    <row r="12" spans="1:17">
      <c r="A12" s="319">
        <v>114687</v>
      </c>
      <c r="B12" s="319" t="s">
        <v>302</v>
      </c>
      <c r="C12" s="319" t="s">
        <v>959</v>
      </c>
      <c r="D12" s="319" t="s">
        <v>960</v>
      </c>
      <c r="E12" s="319" t="s">
        <v>340</v>
      </c>
      <c r="F12" s="319" t="s">
        <v>961</v>
      </c>
      <c r="G12" s="319" t="s">
        <v>1399</v>
      </c>
      <c r="H12" s="319" t="s">
        <v>25</v>
      </c>
      <c r="I12" s="319" t="s">
        <v>25</v>
      </c>
      <c r="J12" s="319" t="s">
        <v>1400</v>
      </c>
      <c r="K12" s="319" t="s">
        <v>1401</v>
      </c>
      <c r="L12" s="319" t="s">
        <v>1402</v>
      </c>
      <c r="M12" s="319" t="s">
        <v>1403</v>
      </c>
      <c r="N12" s="319" t="s">
        <v>1404</v>
      </c>
      <c r="O12" s="319" t="s">
        <v>341</v>
      </c>
      <c r="P12" s="319" t="s">
        <v>1405</v>
      </c>
      <c r="Q12" s="319" t="s">
        <v>161</v>
      </c>
    </row>
    <row r="13" spans="1:17">
      <c r="A13" s="319">
        <v>114711</v>
      </c>
      <c r="B13" s="319" t="s">
        <v>76</v>
      </c>
      <c r="C13" s="319" t="s">
        <v>959</v>
      </c>
      <c r="D13" s="319" t="s">
        <v>960</v>
      </c>
      <c r="E13" s="319" t="s">
        <v>340</v>
      </c>
      <c r="F13" s="319" t="s">
        <v>961</v>
      </c>
      <c r="G13" s="319" t="s">
        <v>1406</v>
      </c>
      <c r="H13" s="319" t="s">
        <v>25</v>
      </c>
      <c r="I13" s="319" t="s">
        <v>25</v>
      </c>
      <c r="J13" s="319" t="s">
        <v>1407</v>
      </c>
      <c r="K13" s="319" t="s">
        <v>1408</v>
      </c>
      <c r="L13" s="319" t="s">
        <v>1409</v>
      </c>
      <c r="M13" s="319" t="s">
        <v>25</v>
      </c>
      <c r="N13" s="319" t="s">
        <v>25</v>
      </c>
      <c r="O13" s="319" t="s">
        <v>341</v>
      </c>
      <c r="P13" s="319" t="s">
        <v>1410</v>
      </c>
      <c r="Q13" s="319" t="s">
        <v>115</v>
      </c>
    </row>
    <row r="14" spans="1:17">
      <c r="A14" s="319">
        <v>114810</v>
      </c>
      <c r="B14" s="319" t="s">
        <v>240</v>
      </c>
      <c r="C14" s="319" t="s">
        <v>959</v>
      </c>
      <c r="D14" s="319" t="s">
        <v>960</v>
      </c>
      <c r="E14" s="319" t="s">
        <v>340</v>
      </c>
      <c r="F14" s="319" t="s">
        <v>961</v>
      </c>
      <c r="G14" s="319" t="s">
        <v>1411</v>
      </c>
      <c r="H14" s="319" t="s">
        <v>25</v>
      </c>
      <c r="I14" s="319" t="s">
        <v>25</v>
      </c>
      <c r="J14" s="319" t="s">
        <v>1412</v>
      </c>
      <c r="K14" s="319" t="s">
        <v>1413</v>
      </c>
      <c r="L14" s="319" t="s">
        <v>1414</v>
      </c>
      <c r="M14" s="319" t="s">
        <v>1415</v>
      </c>
      <c r="N14" s="319" t="s">
        <v>1416</v>
      </c>
      <c r="O14" s="319" t="s">
        <v>341</v>
      </c>
      <c r="P14" s="319" t="s">
        <v>1417</v>
      </c>
      <c r="Q14" s="319" t="s">
        <v>1365</v>
      </c>
    </row>
    <row r="15" spans="1:17">
      <c r="A15" s="319">
        <v>114810</v>
      </c>
      <c r="B15" s="319" t="s">
        <v>240</v>
      </c>
      <c r="C15" s="319" t="s">
        <v>959</v>
      </c>
      <c r="D15" s="319" t="s">
        <v>960</v>
      </c>
      <c r="E15" s="319" t="s">
        <v>340</v>
      </c>
      <c r="F15" s="319" t="s">
        <v>961</v>
      </c>
      <c r="G15" s="319" t="s">
        <v>1411</v>
      </c>
      <c r="H15" s="319" t="s">
        <v>25</v>
      </c>
      <c r="I15" s="319" t="s">
        <v>25</v>
      </c>
      <c r="J15" s="319" t="s">
        <v>1412</v>
      </c>
      <c r="K15" s="319" t="s">
        <v>1413</v>
      </c>
      <c r="L15" s="319" t="s">
        <v>1414</v>
      </c>
      <c r="M15" s="319" t="s">
        <v>1415</v>
      </c>
      <c r="N15" s="319" t="s">
        <v>1416</v>
      </c>
      <c r="O15" s="319" t="s">
        <v>341</v>
      </c>
      <c r="P15" s="319" t="s">
        <v>1417</v>
      </c>
      <c r="Q15" s="319" t="s">
        <v>1365</v>
      </c>
    </row>
    <row r="16" spans="1:17">
      <c r="A16" s="319">
        <v>114851</v>
      </c>
      <c r="B16" s="319" t="s">
        <v>322</v>
      </c>
      <c r="C16" s="319" t="s">
        <v>959</v>
      </c>
      <c r="D16" s="319" t="s">
        <v>960</v>
      </c>
      <c r="E16" s="319" t="s">
        <v>340</v>
      </c>
      <c r="F16" s="319" t="s">
        <v>961</v>
      </c>
      <c r="G16" s="319" t="s">
        <v>1418</v>
      </c>
      <c r="H16" s="319" t="s">
        <v>25</v>
      </c>
      <c r="I16" s="319" t="s">
        <v>25</v>
      </c>
      <c r="J16" s="319" t="s">
        <v>968</v>
      </c>
      <c r="K16" s="319" t="s">
        <v>1419</v>
      </c>
      <c r="L16" s="319" t="s">
        <v>1420</v>
      </c>
      <c r="M16" s="319" t="s">
        <v>1421</v>
      </c>
      <c r="N16" s="319" t="s">
        <v>25</v>
      </c>
      <c r="O16" s="319" t="s">
        <v>341</v>
      </c>
      <c r="P16" s="319" t="s">
        <v>1422</v>
      </c>
      <c r="Q16" s="319" t="s">
        <v>1423</v>
      </c>
    </row>
    <row r="17" spans="1:17">
      <c r="A17" s="319">
        <v>114851</v>
      </c>
      <c r="B17" s="319" t="s">
        <v>322</v>
      </c>
      <c r="C17" s="319" t="s">
        <v>959</v>
      </c>
      <c r="D17" s="319" t="s">
        <v>960</v>
      </c>
      <c r="E17" s="319" t="s">
        <v>340</v>
      </c>
      <c r="F17" s="319" t="s">
        <v>961</v>
      </c>
      <c r="G17" s="319" t="s">
        <v>1418</v>
      </c>
      <c r="H17" s="319" t="s">
        <v>25</v>
      </c>
      <c r="I17" s="319" t="s">
        <v>25</v>
      </c>
      <c r="J17" s="319" t="s">
        <v>968</v>
      </c>
      <c r="K17" s="319" t="s">
        <v>1419</v>
      </c>
      <c r="L17" s="319" t="s">
        <v>1420</v>
      </c>
      <c r="M17" s="319" t="s">
        <v>1421</v>
      </c>
      <c r="N17" s="319" t="s">
        <v>25</v>
      </c>
      <c r="O17" s="319" t="s">
        <v>341</v>
      </c>
      <c r="P17" s="319" t="s">
        <v>1422</v>
      </c>
      <c r="Q17" s="319" t="s">
        <v>1423</v>
      </c>
    </row>
    <row r="18" spans="1:17">
      <c r="A18" s="319">
        <v>114869</v>
      </c>
      <c r="B18" s="319" t="s">
        <v>313</v>
      </c>
      <c r="C18" s="319" t="s">
        <v>959</v>
      </c>
      <c r="D18" s="319" t="s">
        <v>960</v>
      </c>
      <c r="E18" s="319" t="s">
        <v>340</v>
      </c>
      <c r="F18" s="319" t="s">
        <v>961</v>
      </c>
      <c r="G18" s="319" t="s">
        <v>1424</v>
      </c>
      <c r="H18" s="319" t="s">
        <v>25</v>
      </c>
      <c r="I18" s="319" t="s">
        <v>25</v>
      </c>
      <c r="J18" s="319" t="s">
        <v>1425</v>
      </c>
      <c r="K18" s="319" t="s">
        <v>1426</v>
      </c>
      <c r="L18" s="319" t="s">
        <v>1427</v>
      </c>
      <c r="M18" s="319" t="s">
        <v>1428</v>
      </c>
      <c r="N18" s="319" t="s">
        <v>25</v>
      </c>
      <c r="O18" s="319" t="s">
        <v>341</v>
      </c>
      <c r="P18" s="319" t="s">
        <v>1429</v>
      </c>
      <c r="Q18" s="319" t="s">
        <v>117</v>
      </c>
    </row>
    <row r="19" spans="1:17">
      <c r="A19" s="319">
        <v>114935</v>
      </c>
      <c r="B19" s="319" t="s">
        <v>270</v>
      </c>
      <c r="C19" s="319" t="s">
        <v>959</v>
      </c>
      <c r="D19" s="319" t="s">
        <v>960</v>
      </c>
      <c r="E19" s="319" t="s">
        <v>340</v>
      </c>
      <c r="F19" s="319" t="s">
        <v>961</v>
      </c>
      <c r="G19" s="319" t="s">
        <v>1430</v>
      </c>
      <c r="H19" s="319" t="s">
        <v>25</v>
      </c>
      <c r="I19" s="319" t="s">
        <v>25</v>
      </c>
      <c r="J19" s="319" t="s">
        <v>1431</v>
      </c>
      <c r="K19" s="319" t="s">
        <v>1432</v>
      </c>
      <c r="L19" s="319" t="s">
        <v>1433</v>
      </c>
      <c r="M19" s="319" t="s">
        <v>1434</v>
      </c>
      <c r="N19" s="319" t="s">
        <v>25</v>
      </c>
      <c r="O19" s="319" t="s">
        <v>341</v>
      </c>
      <c r="P19" s="319" t="s">
        <v>1435</v>
      </c>
      <c r="Q19" s="319" t="s">
        <v>93</v>
      </c>
    </row>
    <row r="20" spans="1:17">
      <c r="A20" s="319">
        <v>115163</v>
      </c>
      <c r="B20" s="319" t="s">
        <v>96</v>
      </c>
      <c r="C20" s="319" t="s">
        <v>959</v>
      </c>
      <c r="D20" s="319" t="s">
        <v>960</v>
      </c>
      <c r="E20" s="319" t="s">
        <v>340</v>
      </c>
      <c r="F20" s="319" t="s">
        <v>961</v>
      </c>
      <c r="G20" s="319" t="s">
        <v>1436</v>
      </c>
      <c r="H20" s="319" t="s">
        <v>25</v>
      </c>
      <c r="I20" s="319" t="s">
        <v>25</v>
      </c>
      <c r="J20" s="319" t="s">
        <v>1437</v>
      </c>
      <c r="K20" s="319" t="s">
        <v>1438</v>
      </c>
      <c r="L20" s="319" t="s">
        <v>1439</v>
      </c>
      <c r="M20" s="319" t="s">
        <v>1440</v>
      </c>
      <c r="N20" s="319" t="s">
        <v>25</v>
      </c>
      <c r="O20" s="319" t="s">
        <v>341</v>
      </c>
      <c r="P20" s="319" t="s">
        <v>1441</v>
      </c>
      <c r="Q20" s="319" t="s">
        <v>115</v>
      </c>
    </row>
    <row r="21" spans="1:17" ht="75">
      <c r="A21" s="319">
        <v>115577</v>
      </c>
      <c r="B21" s="319" t="s">
        <v>191</v>
      </c>
      <c r="C21" s="319" t="s">
        <v>959</v>
      </c>
      <c r="D21" s="319" t="s">
        <v>960</v>
      </c>
      <c r="E21" s="319" t="s">
        <v>340</v>
      </c>
      <c r="F21" s="319" t="s">
        <v>961</v>
      </c>
      <c r="G21" s="319" t="s">
        <v>1245</v>
      </c>
      <c r="H21" s="319" t="s">
        <v>25</v>
      </c>
      <c r="I21" s="319" t="s">
        <v>25</v>
      </c>
      <c r="J21" s="319" t="s">
        <v>989</v>
      </c>
      <c r="K21" s="319" t="s">
        <v>1246</v>
      </c>
      <c r="L21" s="319" t="s">
        <v>1247</v>
      </c>
      <c r="M21" s="319" t="s">
        <v>1248</v>
      </c>
      <c r="N21" s="353" t="s">
        <v>1249</v>
      </c>
      <c r="O21" s="319" t="s">
        <v>341</v>
      </c>
      <c r="P21" s="319" t="s">
        <v>1442</v>
      </c>
      <c r="Q21" s="319" t="s">
        <v>117</v>
      </c>
    </row>
    <row r="22" spans="1:17">
      <c r="A22" s="319">
        <v>115700</v>
      </c>
      <c r="B22" s="319" t="s">
        <v>199</v>
      </c>
      <c r="C22" s="319" t="s">
        <v>959</v>
      </c>
      <c r="D22" s="319" t="s">
        <v>960</v>
      </c>
      <c r="E22" s="319" t="s">
        <v>340</v>
      </c>
      <c r="F22" s="319" t="s">
        <v>961</v>
      </c>
      <c r="G22" s="319" t="s">
        <v>1443</v>
      </c>
      <c r="H22" s="319" t="s">
        <v>25</v>
      </c>
      <c r="I22" s="319" t="s">
        <v>25</v>
      </c>
      <c r="J22" s="319" t="s">
        <v>1444</v>
      </c>
      <c r="K22" s="319" t="s">
        <v>1445</v>
      </c>
      <c r="L22" s="319" t="s">
        <v>1446</v>
      </c>
      <c r="M22" s="319" t="s">
        <v>1447</v>
      </c>
      <c r="N22" s="319" t="s">
        <v>25</v>
      </c>
      <c r="O22" s="319" t="s">
        <v>341</v>
      </c>
      <c r="P22" s="319" t="s">
        <v>1448</v>
      </c>
      <c r="Q22" s="319" t="s">
        <v>117</v>
      </c>
    </row>
    <row r="23" spans="1:17">
      <c r="A23" s="319">
        <v>115783</v>
      </c>
      <c r="B23" s="319" t="s">
        <v>246</v>
      </c>
      <c r="C23" s="319" t="s">
        <v>959</v>
      </c>
      <c r="D23" s="319" t="s">
        <v>960</v>
      </c>
      <c r="E23" s="319" t="s">
        <v>340</v>
      </c>
      <c r="F23" s="319" t="s">
        <v>961</v>
      </c>
      <c r="G23" s="319" t="s">
        <v>1449</v>
      </c>
      <c r="H23" s="319" t="s">
        <v>25</v>
      </c>
      <c r="I23" s="319" t="s">
        <v>25</v>
      </c>
      <c r="J23" s="319" t="s">
        <v>1374</v>
      </c>
      <c r="K23" s="319" t="s">
        <v>1450</v>
      </c>
      <c r="L23" s="319" t="s">
        <v>1451</v>
      </c>
      <c r="M23" s="319" t="s">
        <v>1452</v>
      </c>
      <c r="N23" s="319" t="s">
        <v>1453</v>
      </c>
      <c r="O23" s="319" t="s">
        <v>341</v>
      </c>
      <c r="P23" s="319" t="s">
        <v>1454</v>
      </c>
      <c r="Q23" s="319" t="s">
        <v>128</v>
      </c>
    </row>
    <row r="24" spans="1:17">
      <c r="A24" s="319">
        <v>115916</v>
      </c>
      <c r="B24" s="319" t="s">
        <v>325</v>
      </c>
      <c r="C24" s="319" t="s">
        <v>959</v>
      </c>
      <c r="D24" s="319" t="s">
        <v>960</v>
      </c>
      <c r="E24" s="319" t="s">
        <v>340</v>
      </c>
      <c r="F24" s="319" t="s">
        <v>961</v>
      </c>
      <c r="G24" s="319" t="s">
        <v>972</v>
      </c>
      <c r="H24" s="319" t="s">
        <v>973</v>
      </c>
      <c r="I24" s="319" t="s">
        <v>25</v>
      </c>
      <c r="J24" s="319" t="s">
        <v>974</v>
      </c>
      <c r="K24" s="319" t="s">
        <v>975</v>
      </c>
      <c r="L24" s="319" t="s">
        <v>976</v>
      </c>
      <c r="M24" s="319" t="s">
        <v>977</v>
      </c>
      <c r="N24" s="319" t="s">
        <v>25</v>
      </c>
      <c r="O24" s="319" t="s">
        <v>341</v>
      </c>
      <c r="P24" s="319" t="s">
        <v>1455</v>
      </c>
      <c r="Q24" s="319" t="s">
        <v>871</v>
      </c>
    </row>
    <row r="25" spans="1:17">
      <c r="A25" s="319">
        <v>115916</v>
      </c>
      <c r="B25" s="319" t="s">
        <v>325</v>
      </c>
      <c r="C25" s="319" t="s">
        <v>959</v>
      </c>
      <c r="D25" s="319" t="s">
        <v>960</v>
      </c>
      <c r="E25" s="319" t="s">
        <v>340</v>
      </c>
      <c r="F25" s="319" t="s">
        <v>961</v>
      </c>
      <c r="G25" s="319" t="s">
        <v>972</v>
      </c>
      <c r="H25" s="319" t="s">
        <v>973</v>
      </c>
      <c r="I25" s="319" t="s">
        <v>25</v>
      </c>
      <c r="J25" s="319" t="s">
        <v>974</v>
      </c>
      <c r="K25" s="319" t="s">
        <v>975</v>
      </c>
      <c r="L25" s="319" t="s">
        <v>976</v>
      </c>
      <c r="M25" s="319" t="s">
        <v>977</v>
      </c>
      <c r="N25" s="319" t="s">
        <v>25</v>
      </c>
      <c r="O25" s="319" t="s">
        <v>341</v>
      </c>
      <c r="P25" s="319" t="s">
        <v>1455</v>
      </c>
      <c r="Q25" s="319" t="s">
        <v>871</v>
      </c>
    </row>
    <row r="26" spans="1:17">
      <c r="A26" s="319">
        <v>116054</v>
      </c>
      <c r="B26" s="319" t="s">
        <v>146</v>
      </c>
      <c r="C26" s="319" t="s">
        <v>959</v>
      </c>
      <c r="D26" s="319" t="s">
        <v>960</v>
      </c>
      <c r="E26" s="319" t="s">
        <v>340</v>
      </c>
      <c r="F26" s="319" t="s">
        <v>961</v>
      </c>
      <c r="G26" s="319" t="s">
        <v>978</v>
      </c>
      <c r="H26" s="319" t="s">
        <v>25</v>
      </c>
      <c r="I26" s="319" t="s">
        <v>25</v>
      </c>
      <c r="J26" s="319" t="s">
        <v>979</v>
      </c>
      <c r="K26" s="319" t="s">
        <v>980</v>
      </c>
      <c r="L26" s="319" t="s">
        <v>981</v>
      </c>
      <c r="M26" s="319" t="s">
        <v>982</v>
      </c>
      <c r="N26" s="319" t="s">
        <v>25</v>
      </c>
      <c r="O26" s="319" t="s">
        <v>341</v>
      </c>
      <c r="P26" s="319" t="s">
        <v>1456</v>
      </c>
      <c r="Q26" s="319" t="s">
        <v>117</v>
      </c>
    </row>
    <row r="27" spans="1:17">
      <c r="A27" s="319">
        <v>116062</v>
      </c>
      <c r="B27" s="319" t="s">
        <v>121</v>
      </c>
      <c r="C27" s="319" t="s">
        <v>959</v>
      </c>
      <c r="D27" s="319" t="s">
        <v>960</v>
      </c>
      <c r="E27" s="319" t="s">
        <v>340</v>
      </c>
      <c r="F27" s="319" t="s">
        <v>961</v>
      </c>
      <c r="G27" s="319" t="s">
        <v>1457</v>
      </c>
      <c r="H27" s="319" t="s">
        <v>25</v>
      </c>
      <c r="I27" s="319" t="s">
        <v>25</v>
      </c>
      <c r="J27" s="319" t="s">
        <v>1239</v>
      </c>
      <c r="K27" s="319" t="s">
        <v>1458</v>
      </c>
      <c r="L27" s="319" t="s">
        <v>1459</v>
      </c>
      <c r="M27" s="319" t="s">
        <v>1460</v>
      </c>
      <c r="N27" s="319" t="s">
        <v>25</v>
      </c>
      <c r="O27" s="319" t="s">
        <v>341</v>
      </c>
      <c r="P27" s="319" t="s">
        <v>1461</v>
      </c>
      <c r="Q27" s="319" t="s">
        <v>117</v>
      </c>
    </row>
    <row r="28" spans="1:17">
      <c r="A28" s="319">
        <v>116138</v>
      </c>
      <c r="B28" s="319" t="s">
        <v>195</v>
      </c>
      <c r="C28" s="319" t="s">
        <v>959</v>
      </c>
      <c r="D28" s="319" t="s">
        <v>960</v>
      </c>
      <c r="E28" s="319" t="s">
        <v>340</v>
      </c>
      <c r="F28" s="319" t="s">
        <v>961</v>
      </c>
      <c r="G28" s="319" t="s">
        <v>1462</v>
      </c>
      <c r="H28" s="319" t="s">
        <v>25</v>
      </c>
      <c r="I28" s="319" t="s">
        <v>25</v>
      </c>
      <c r="J28" s="319" t="s">
        <v>1463</v>
      </c>
      <c r="K28" s="319" t="s">
        <v>1464</v>
      </c>
      <c r="L28" s="319" t="s">
        <v>1465</v>
      </c>
      <c r="M28" s="319" t="s">
        <v>1466</v>
      </c>
      <c r="N28" s="319" t="s">
        <v>25</v>
      </c>
      <c r="O28" s="319" t="s">
        <v>341</v>
      </c>
      <c r="P28" s="319" t="s">
        <v>1467</v>
      </c>
      <c r="Q28" s="319" t="s">
        <v>117</v>
      </c>
    </row>
    <row r="29" spans="1:17">
      <c r="A29" s="319">
        <v>116146</v>
      </c>
      <c r="B29" s="319" t="s">
        <v>51</v>
      </c>
      <c r="C29" s="319" t="s">
        <v>959</v>
      </c>
      <c r="D29" s="319" t="s">
        <v>960</v>
      </c>
      <c r="E29" s="319" t="s">
        <v>340</v>
      </c>
      <c r="F29" s="319" t="s">
        <v>961</v>
      </c>
      <c r="G29" s="319" t="s">
        <v>1468</v>
      </c>
      <c r="H29" s="319" t="s">
        <v>25</v>
      </c>
      <c r="I29" s="319" t="s">
        <v>25</v>
      </c>
      <c r="J29" s="319" t="s">
        <v>1469</v>
      </c>
      <c r="K29" s="319" t="s">
        <v>1470</v>
      </c>
      <c r="L29" s="319" t="s">
        <v>1471</v>
      </c>
      <c r="M29" s="319" t="s">
        <v>1472</v>
      </c>
      <c r="N29" s="319" t="s">
        <v>25</v>
      </c>
      <c r="O29" s="319" t="s">
        <v>341</v>
      </c>
      <c r="P29" s="319" t="s">
        <v>1473</v>
      </c>
      <c r="Q29" s="319" t="s">
        <v>115</v>
      </c>
    </row>
    <row r="30" spans="1:17">
      <c r="A30" s="319">
        <v>116179</v>
      </c>
      <c r="B30" s="319" t="s">
        <v>317</v>
      </c>
      <c r="C30" s="319" t="s">
        <v>959</v>
      </c>
      <c r="D30" s="319" t="s">
        <v>960</v>
      </c>
      <c r="E30" s="319" t="s">
        <v>340</v>
      </c>
      <c r="F30" s="319" t="s">
        <v>961</v>
      </c>
      <c r="G30" s="319" t="s">
        <v>1474</v>
      </c>
      <c r="H30" s="319" t="s">
        <v>25</v>
      </c>
      <c r="I30" s="319" t="s">
        <v>25</v>
      </c>
      <c r="J30" s="319" t="s">
        <v>1475</v>
      </c>
      <c r="K30" s="319" t="s">
        <v>1476</v>
      </c>
      <c r="L30" s="319" t="s">
        <v>1477</v>
      </c>
      <c r="M30" s="319" t="s">
        <v>1477</v>
      </c>
      <c r="N30" s="319" t="s">
        <v>25</v>
      </c>
      <c r="O30" s="319" t="s">
        <v>341</v>
      </c>
      <c r="P30" s="319" t="s">
        <v>1478</v>
      </c>
      <c r="Q30" s="319" t="s">
        <v>1423</v>
      </c>
    </row>
    <row r="31" spans="1:17">
      <c r="A31" s="319">
        <v>116179</v>
      </c>
      <c r="B31" s="319" t="s">
        <v>317</v>
      </c>
      <c r="C31" s="319" t="s">
        <v>959</v>
      </c>
      <c r="D31" s="319" t="s">
        <v>960</v>
      </c>
      <c r="E31" s="319" t="s">
        <v>340</v>
      </c>
      <c r="F31" s="319" t="s">
        <v>961</v>
      </c>
      <c r="G31" s="319" t="s">
        <v>1474</v>
      </c>
      <c r="H31" s="319" t="s">
        <v>25</v>
      </c>
      <c r="I31" s="319" t="s">
        <v>25</v>
      </c>
      <c r="J31" s="319" t="s">
        <v>1475</v>
      </c>
      <c r="K31" s="319" t="s">
        <v>1476</v>
      </c>
      <c r="L31" s="319" t="s">
        <v>1477</v>
      </c>
      <c r="M31" s="319" t="s">
        <v>1477</v>
      </c>
      <c r="N31" s="319" t="s">
        <v>25</v>
      </c>
      <c r="O31" s="319" t="s">
        <v>341</v>
      </c>
      <c r="P31" s="319" t="s">
        <v>1478</v>
      </c>
      <c r="Q31" s="319" t="s">
        <v>1423</v>
      </c>
    </row>
    <row r="32" spans="1:17">
      <c r="A32" s="319">
        <v>116237</v>
      </c>
      <c r="B32" s="319" t="s">
        <v>145</v>
      </c>
      <c r="C32" s="319" t="s">
        <v>959</v>
      </c>
      <c r="D32" s="319" t="s">
        <v>960</v>
      </c>
      <c r="E32" s="319" t="s">
        <v>340</v>
      </c>
      <c r="F32" s="319" t="s">
        <v>961</v>
      </c>
      <c r="G32" s="319" t="s">
        <v>1479</v>
      </c>
      <c r="H32" s="319" t="s">
        <v>25</v>
      </c>
      <c r="I32" s="319" t="s">
        <v>25</v>
      </c>
      <c r="J32" s="319" t="s">
        <v>1480</v>
      </c>
      <c r="K32" s="319" t="s">
        <v>1481</v>
      </c>
      <c r="L32" s="319" t="s">
        <v>1482</v>
      </c>
      <c r="M32" s="319" t="s">
        <v>1483</v>
      </c>
      <c r="N32" s="319" t="s">
        <v>25</v>
      </c>
      <c r="O32" s="319" t="s">
        <v>341</v>
      </c>
      <c r="P32" s="319" t="s">
        <v>1484</v>
      </c>
      <c r="Q32" s="319" t="s">
        <v>117</v>
      </c>
    </row>
    <row r="33" spans="1:17" ht="112.5">
      <c r="A33" s="319">
        <v>116278</v>
      </c>
      <c r="B33" s="319" t="s">
        <v>226</v>
      </c>
      <c r="C33" s="319" t="s">
        <v>959</v>
      </c>
      <c r="D33" s="319" t="s">
        <v>960</v>
      </c>
      <c r="E33" s="319" t="s">
        <v>340</v>
      </c>
      <c r="F33" s="319" t="s">
        <v>961</v>
      </c>
      <c r="G33" s="319" t="s">
        <v>1485</v>
      </c>
      <c r="H33" s="319" t="s">
        <v>1486</v>
      </c>
      <c r="I33" s="319" t="s">
        <v>25</v>
      </c>
      <c r="J33" s="319" t="s">
        <v>1487</v>
      </c>
      <c r="K33" s="319" t="s">
        <v>1488</v>
      </c>
      <c r="L33" s="319" t="s">
        <v>1489</v>
      </c>
      <c r="M33" s="319" t="s">
        <v>1490</v>
      </c>
      <c r="N33" s="353" t="s">
        <v>1491</v>
      </c>
      <c r="O33" s="319" t="s">
        <v>341</v>
      </c>
      <c r="P33" s="319" t="s">
        <v>1492</v>
      </c>
      <c r="Q33" s="319" t="s">
        <v>117</v>
      </c>
    </row>
    <row r="34" spans="1:17">
      <c r="A34" s="319">
        <v>116369</v>
      </c>
      <c r="B34" s="319" t="s">
        <v>131</v>
      </c>
      <c r="C34" s="319" t="s">
        <v>959</v>
      </c>
      <c r="D34" s="319" t="s">
        <v>960</v>
      </c>
      <c r="E34" s="319" t="s">
        <v>340</v>
      </c>
      <c r="F34" s="319" t="s">
        <v>961</v>
      </c>
      <c r="G34" s="319" t="s">
        <v>1493</v>
      </c>
      <c r="H34" s="319" t="s">
        <v>25</v>
      </c>
      <c r="I34" s="319" t="s">
        <v>25</v>
      </c>
      <c r="J34" s="319" t="s">
        <v>1494</v>
      </c>
      <c r="K34" s="319" t="s">
        <v>1495</v>
      </c>
      <c r="L34" s="319" t="s">
        <v>1496</v>
      </c>
      <c r="M34" s="319" t="s">
        <v>1497</v>
      </c>
      <c r="N34" s="319" t="s">
        <v>25</v>
      </c>
      <c r="O34" s="319" t="s">
        <v>341</v>
      </c>
      <c r="P34" s="319" t="s">
        <v>1498</v>
      </c>
      <c r="Q34" s="319" t="s">
        <v>117</v>
      </c>
    </row>
    <row r="35" spans="1:17">
      <c r="A35" s="319">
        <v>116534</v>
      </c>
      <c r="B35" s="319" t="s">
        <v>122</v>
      </c>
      <c r="C35" s="319" t="s">
        <v>959</v>
      </c>
      <c r="D35" s="319" t="s">
        <v>960</v>
      </c>
      <c r="E35" s="319" t="s">
        <v>340</v>
      </c>
      <c r="F35" s="319" t="s">
        <v>961</v>
      </c>
      <c r="G35" s="319" t="s">
        <v>1499</v>
      </c>
      <c r="H35" s="319" t="s">
        <v>25</v>
      </c>
      <c r="I35" s="319" t="s">
        <v>25</v>
      </c>
      <c r="J35" s="319" t="s">
        <v>1500</v>
      </c>
      <c r="K35" s="319" t="s">
        <v>1501</v>
      </c>
      <c r="L35" s="319" t="s">
        <v>1502</v>
      </c>
      <c r="M35" s="319" t="s">
        <v>1503</v>
      </c>
      <c r="N35" s="319" t="s">
        <v>25</v>
      </c>
      <c r="O35" s="319" t="s">
        <v>341</v>
      </c>
      <c r="P35" s="319" t="s">
        <v>1504</v>
      </c>
      <c r="Q35" s="319" t="s">
        <v>117</v>
      </c>
    </row>
    <row r="36" spans="1:17">
      <c r="A36" s="319">
        <v>116773</v>
      </c>
      <c r="B36" s="319" t="s">
        <v>239</v>
      </c>
      <c r="C36" s="319" t="s">
        <v>959</v>
      </c>
      <c r="D36" s="319" t="s">
        <v>960</v>
      </c>
      <c r="E36" s="319" t="s">
        <v>340</v>
      </c>
      <c r="F36" s="319" t="s">
        <v>961</v>
      </c>
      <c r="G36" s="319" t="s">
        <v>1505</v>
      </c>
      <c r="H36" s="319" t="s">
        <v>25</v>
      </c>
      <c r="I36" s="319" t="s">
        <v>25</v>
      </c>
      <c r="J36" s="319" t="s">
        <v>1506</v>
      </c>
      <c r="K36" s="319" t="s">
        <v>1507</v>
      </c>
      <c r="L36" s="319" t="s">
        <v>1508</v>
      </c>
      <c r="M36" s="319" t="s">
        <v>1509</v>
      </c>
      <c r="N36" s="319" t="s">
        <v>25</v>
      </c>
      <c r="O36" s="319" t="s">
        <v>341</v>
      </c>
      <c r="P36" s="319" t="s">
        <v>1510</v>
      </c>
      <c r="Q36" s="319" t="s">
        <v>1365</v>
      </c>
    </row>
    <row r="37" spans="1:17">
      <c r="A37" s="319">
        <v>116773</v>
      </c>
      <c r="B37" s="319" t="s">
        <v>239</v>
      </c>
      <c r="C37" s="319" t="s">
        <v>959</v>
      </c>
      <c r="D37" s="319" t="s">
        <v>960</v>
      </c>
      <c r="E37" s="319" t="s">
        <v>340</v>
      </c>
      <c r="F37" s="319" t="s">
        <v>961</v>
      </c>
      <c r="G37" s="319" t="s">
        <v>1505</v>
      </c>
      <c r="H37" s="319" t="s">
        <v>25</v>
      </c>
      <c r="I37" s="319" t="s">
        <v>25</v>
      </c>
      <c r="J37" s="319" t="s">
        <v>1506</v>
      </c>
      <c r="K37" s="319" t="s">
        <v>1507</v>
      </c>
      <c r="L37" s="319" t="s">
        <v>1508</v>
      </c>
      <c r="M37" s="319" t="s">
        <v>1509</v>
      </c>
      <c r="N37" s="319" t="s">
        <v>25</v>
      </c>
      <c r="O37" s="319" t="s">
        <v>341</v>
      </c>
      <c r="P37" s="319" t="s">
        <v>1510</v>
      </c>
      <c r="Q37" s="319" t="s">
        <v>1365</v>
      </c>
    </row>
    <row r="38" spans="1:17">
      <c r="A38" s="319">
        <v>116849</v>
      </c>
      <c r="B38" s="319" t="s">
        <v>58</v>
      </c>
      <c r="C38" s="319" t="s">
        <v>959</v>
      </c>
      <c r="D38" s="319" t="s">
        <v>960</v>
      </c>
      <c r="E38" s="319" t="s">
        <v>340</v>
      </c>
      <c r="F38" s="319" t="s">
        <v>961</v>
      </c>
      <c r="G38" s="319" t="s">
        <v>1511</v>
      </c>
      <c r="H38" s="319" t="s">
        <v>25</v>
      </c>
      <c r="I38" s="319" t="s">
        <v>25</v>
      </c>
      <c r="J38" s="319" t="s">
        <v>1506</v>
      </c>
      <c r="K38" s="319" t="s">
        <v>1512</v>
      </c>
      <c r="L38" s="319" t="s">
        <v>1513</v>
      </c>
      <c r="M38" s="319" t="s">
        <v>1514</v>
      </c>
      <c r="N38" s="319" t="s">
        <v>25</v>
      </c>
      <c r="O38" s="319" t="s">
        <v>341</v>
      </c>
      <c r="P38" s="319" t="s">
        <v>1515</v>
      </c>
      <c r="Q38" s="319" t="s">
        <v>115</v>
      </c>
    </row>
    <row r="39" spans="1:17">
      <c r="A39" s="319">
        <v>116898</v>
      </c>
      <c r="B39" s="319" t="s">
        <v>289</v>
      </c>
      <c r="C39" s="319" t="s">
        <v>959</v>
      </c>
      <c r="D39" s="319" t="s">
        <v>960</v>
      </c>
      <c r="E39" s="319" t="s">
        <v>340</v>
      </c>
      <c r="F39" s="319" t="s">
        <v>961</v>
      </c>
      <c r="G39" s="319" t="s">
        <v>1516</v>
      </c>
      <c r="H39" s="319" t="s">
        <v>25</v>
      </c>
      <c r="I39" s="319" t="s">
        <v>25</v>
      </c>
      <c r="J39" s="319" t="s">
        <v>963</v>
      </c>
      <c r="K39" s="319" t="s">
        <v>1517</v>
      </c>
      <c r="L39" s="319" t="s">
        <v>1518</v>
      </c>
      <c r="M39" s="319" t="s">
        <v>1519</v>
      </c>
      <c r="N39" s="319" t="s">
        <v>25</v>
      </c>
      <c r="O39" s="319" t="s">
        <v>341</v>
      </c>
      <c r="P39" s="319" t="s">
        <v>1520</v>
      </c>
      <c r="Q39" s="319" t="s">
        <v>333</v>
      </c>
    </row>
    <row r="40" spans="1:17" ht="187.5">
      <c r="A40" s="319">
        <v>116930</v>
      </c>
      <c r="B40" s="319" t="s">
        <v>219</v>
      </c>
      <c r="C40" s="319" t="s">
        <v>959</v>
      </c>
      <c r="D40" s="319" t="s">
        <v>960</v>
      </c>
      <c r="E40" s="319" t="s">
        <v>340</v>
      </c>
      <c r="F40" s="319" t="s">
        <v>961</v>
      </c>
      <c r="G40" s="319" t="s">
        <v>1250</v>
      </c>
      <c r="H40" s="319" t="s">
        <v>1251</v>
      </c>
      <c r="I40" s="319" t="s">
        <v>25</v>
      </c>
      <c r="J40" s="319" t="s">
        <v>1252</v>
      </c>
      <c r="K40" s="319" t="s">
        <v>1253</v>
      </c>
      <c r="L40" s="319" t="s">
        <v>1254</v>
      </c>
      <c r="M40" s="319" t="s">
        <v>1255</v>
      </c>
      <c r="N40" s="353" t="s">
        <v>1256</v>
      </c>
      <c r="O40" s="319" t="s">
        <v>341</v>
      </c>
      <c r="P40" s="319" t="s">
        <v>1521</v>
      </c>
      <c r="Q40" s="319" t="s">
        <v>115</v>
      </c>
    </row>
    <row r="41" spans="1:17">
      <c r="A41" s="319">
        <v>116989</v>
      </c>
      <c r="B41" s="319" t="s">
        <v>167</v>
      </c>
      <c r="C41" s="319" t="s">
        <v>959</v>
      </c>
      <c r="D41" s="319" t="s">
        <v>960</v>
      </c>
      <c r="E41" s="319" t="s">
        <v>340</v>
      </c>
      <c r="F41" s="319" t="s">
        <v>961</v>
      </c>
      <c r="G41" s="319" t="s">
        <v>1257</v>
      </c>
      <c r="H41" s="319" t="s">
        <v>25</v>
      </c>
      <c r="I41" s="319" t="s">
        <v>25</v>
      </c>
      <c r="J41" s="319" t="s">
        <v>989</v>
      </c>
      <c r="K41" s="319" t="s">
        <v>1258</v>
      </c>
      <c r="L41" s="319" t="s">
        <v>1259</v>
      </c>
      <c r="M41" s="319" t="s">
        <v>1260</v>
      </c>
      <c r="N41" s="319" t="s">
        <v>1261</v>
      </c>
      <c r="O41" s="319" t="s">
        <v>341</v>
      </c>
      <c r="P41" s="319" t="s">
        <v>1522</v>
      </c>
      <c r="Q41" s="319" t="s">
        <v>117</v>
      </c>
    </row>
    <row r="42" spans="1:17">
      <c r="A42" s="319">
        <v>117003</v>
      </c>
      <c r="B42" s="319" t="s">
        <v>234</v>
      </c>
      <c r="C42" s="319" t="s">
        <v>959</v>
      </c>
      <c r="D42" s="319" t="s">
        <v>960</v>
      </c>
      <c r="E42" s="319" t="s">
        <v>340</v>
      </c>
      <c r="F42" s="319" t="s">
        <v>961</v>
      </c>
      <c r="G42" s="319" t="s">
        <v>1523</v>
      </c>
      <c r="H42" s="319" t="s">
        <v>25</v>
      </c>
      <c r="I42" s="319" t="s">
        <v>25</v>
      </c>
      <c r="J42" s="319" t="s">
        <v>1010</v>
      </c>
      <c r="K42" s="319" t="s">
        <v>1524</v>
      </c>
      <c r="L42" s="319" t="s">
        <v>1525</v>
      </c>
      <c r="M42" s="319" t="s">
        <v>1526</v>
      </c>
      <c r="N42" s="319" t="s">
        <v>25</v>
      </c>
      <c r="O42" s="319" t="s">
        <v>341</v>
      </c>
      <c r="P42" s="319" t="s">
        <v>1527</v>
      </c>
      <c r="Q42" s="319" t="s">
        <v>99</v>
      </c>
    </row>
    <row r="43" spans="1:17">
      <c r="A43" s="319">
        <v>117086</v>
      </c>
      <c r="B43" s="319" t="s">
        <v>267</v>
      </c>
      <c r="C43" s="319" t="s">
        <v>959</v>
      </c>
      <c r="D43" s="319" t="s">
        <v>960</v>
      </c>
      <c r="E43" s="319" t="s">
        <v>340</v>
      </c>
      <c r="F43" s="319" t="s">
        <v>961</v>
      </c>
      <c r="G43" s="319" t="s">
        <v>1528</v>
      </c>
      <c r="H43" s="319" t="s">
        <v>1529</v>
      </c>
      <c r="I43" s="319" t="s">
        <v>25</v>
      </c>
      <c r="J43" s="319" t="s">
        <v>1400</v>
      </c>
      <c r="K43" s="319" t="s">
        <v>1530</v>
      </c>
      <c r="L43" s="319" t="s">
        <v>1531</v>
      </c>
      <c r="M43" s="319" t="s">
        <v>1532</v>
      </c>
      <c r="N43" s="319" t="s">
        <v>25</v>
      </c>
      <c r="O43" s="319" t="s">
        <v>341</v>
      </c>
      <c r="P43" s="319" t="s">
        <v>1533</v>
      </c>
      <c r="Q43" s="319" t="s">
        <v>117</v>
      </c>
    </row>
    <row r="44" spans="1:17">
      <c r="A44" s="319">
        <v>117193</v>
      </c>
      <c r="B44" s="319" t="s">
        <v>31</v>
      </c>
      <c r="C44" s="319" t="s">
        <v>959</v>
      </c>
      <c r="D44" s="319" t="s">
        <v>960</v>
      </c>
      <c r="E44" s="319" t="s">
        <v>340</v>
      </c>
      <c r="F44" s="319" t="s">
        <v>961</v>
      </c>
      <c r="G44" s="319" t="s">
        <v>1534</v>
      </c>
      <c r="H44" s="319" t="s">
        <v>25</v>
      </c>
      <c r="I44" s="319" t="s">
        <v>25</v>
      </c>
      <c r="J44" s="319" t="s">
        <v>1010</v>
      </c>
      <c r="K44" s="319" t="s">
        <v>1535</v>
      </c>
      <c r="L44" s="319" t="s">
        <v>1536</v>
      </c>
      <c r="M44" s="319" t="s">
        <v>1537</v>
      </c>
      <c r="N44" s="319" t="s">
        <v>25</v>
      </c>
      <c r="O44" s="319" t="s">
        <v>341</v>
      </c>
      <c r="P44" s="319" t="s">
        <v>1538</v>
      </c>
      <c r="Q44" s="319" t="s">
        <v>115</v>
      </c>
    </row>
    <row r="45" spans="1:17">
      <c r="A45" s="319">
        <v>117417</v>
      </c>
      <c r="B45" s="319" t="s">
        <v>214</v>
      </c>
      <c r="C45" s="319" t="s">
        <v>959</v>
      </c>
      <c r="D45" s="319" t="s">
        <v>960</v>
      </c>
      <c r="E45" s="319" t="s">
        <v>340</v>
      </c>
      <c r="F45" s="319" t="s">
        <v>961</v>
      </c>
      <c r="G45" s="319" t="s">
        <v>1539</v>
      </c>
      <c r="H45" s="319" t="s">
        <v>25</v>
      </c>
      <c r="I45" s="319" t="s">
        <v>25</v>
      </c>
      <c r="J45" s="319" t="s">
        <v>989</v>
      </c>
      <c r="K45" s="319" t="s">
        <v>1540</v>
      </c>
      <c r="L45" s="319" t="s">
        <v>1541</v>
      </c>
      <c r="M45" s="319" t="s">
        <v>1542</v>
      </c>
      <c r="N45" s="319" t="s">
        <v>25</v>
      </c>
      <c r="O45" s="319" t="s">
        <v>341</v>
      </c>
      <c r="P45" s="319" t="s">
        <v>1543</v>
      </c>
      <c r="Q45" s="319" t="s">
        <v>117</v>
      </c>
    </row>
    <row r="46" spans="1:17">
      <c r="A46" s="319">
        <v>117433</v>
      </c>
      <c r="B46" s="319" t="s">
        <v>314</v>
      </c>
      <c r="C46" s="319" t="s">
        <v>959</v>
      </c>
      <c r="D46" s="319" t="s">
        <v>960</v>
      </c>
      <c r="E46" s="319" t="s">
        <v>340</v>
      </c>
      <c r="F46" s="319" t="s">
        <v>961</v>
      </c>
      <c r="G46" s="319" t="s">
        <v>1544</v>
      </c>
      <c r="H46" s="319" t="s">
        <v>25</v>
      </c>
      <c r="I46" s="319" t="s">
        <v>25</v>
      </c>
      <c r="J46" s="319" t="s">
        <v>968</v>
      </c>
      <c r="K46" s="319" t="s">
        <v>1545</v>
      </c>
      <c r="L46" s="319" t="s">
        <v>1546</v>
      </c>
      <c r="M46" s="319" t="s">
        <v>1547</v>
      </c>
      <c r="N46" s="319" t="s">
        <v>25</v>
      </c>
      <c r="O46" s="319" t="s">
        <v>341</v>
      </c>
      <c r="P46" s="319" t="s">
        <v>1548</v>
      </c>
      <c r="Q46" s="319" t="s">
        <v>28</v>
      </c>
    </row>
    <row r="47" spans="1:17">
      <c r="A47" s="319">
        <v>117433</v>
      </c>
      <c r="B47" s="319" t="s">
        <v>314</v>
      </c>
      <c r="C47" s="319" t="s">
        <v>959</v>
      </c>
      <c r="D47" s="319" t="s">
        <v>960</v>
      </c>
      <c r="E47" s="319" t="s">
        <v>340</v>
      </c>
      <c r="F47" s="319" t="s">
        <v>961</v>
      </c>
      <c r="G47" s="319" t="s">
        <v>1544</v>
      </c>
      <c r="H47" s="319" t="s">
        <v>25</v>
      </c>
      <c r="I47" s="319" t="s">
        <v>25</v>
      </c>
      <c r="J47" s="319" t="s">
        <v>968</v>
      </c>
      <c r="K47" s="319" t="s">
        <v>1545</v>
      </c>
      <c r="L47" s="319" t="s">
        <v>1546</v>
      </c>
      <c r="M47" s="319" t="s">
        <v>1547</v>
      </c>
      <c r="N47" s="319" t="s">
        <v>25</v>
      </c>
      <c r="O47" s="319" t="s">
        <v>341</v>
      </c>
      <c r="P47" s="319" t="s">
        <v>1548</v>
      </c>
      <c r="Q47" s="319" t="s">
        <v>28</v>
      </c>
    </row>
    <row r="48" spans="1:17">
      <c r="A48" s="319">
        <v>117573</v>
      </c>
      <c r="B48" s="319" t="s">
        <v>142</v>
      </c>
      <c r="C48" s="319" t="s">
        <v>959</v>
      </c>
      <c r="D48" s="319" t="s">
        <v>960</v>
      </c>
      <c r="E48" s="319" t="s">
        <v>340</v>
      </c>
      <c r="F48" s="319" t="s">
        <v>961</v>
      </c>
      <c r="G48" s="319" t="s">
        <v>1549</v>
      </c>
      <c r="H48" s="319" t="s">
        <v>25</v>
      </c>
      <c r="I48" s="319" t="s">
        <v>25</v>
      </c>
      <c r="J48" s="319" t="s">
        <v>1010</v>
      </c>
      <c r="K48" s="319" t="s">
        <v>1550</v>
      </c>
      <c r="L48" s="319" t="s">
        <v>1551</v>
      </c>
      <c r="M48" s="319" t="s">
        <v>1552</v>
      </c>
      <c r="N48" s="319" t="s">
        <v>25</v>
      </c>
      <c r="O48" s="319" t="s">
        <v>341</v>
      </c>
      <c r="P48" s="319" t="s">
        <v>1553</v>
      </c>
      <c r="Q48" s="319" t="s">
        <v>117</v>
      </c>
    </row>
    <row r="49" spans="1:17">
      <c r="A49" s="319">
        <v>117573</v>
      </c>
      <c r="B49" s="319" t="s">
        <v>142</v>
      </c>
      <c r="C49" s="319" t="s">
        <v>959</v>
      </c>
      <c r="D49" s="319" t="s">
        <v>960</v>
      </c>
      <c r="E49" s="319" t="s">
        <v>340</v>
      </c>
      <c r="F49" s="319" t="s">
        <v>961</v>
      </c>
      <c r="G49" s="319" t="s">
        <v>1549</v>
      </c>
      <c r="H49" s="319" t="s">
        <v>25</v>
      </c>
      <c r="I49" s="319" t="s">
        <v>25</v>
      </c>
      <c r="J49" s="319" t="s">
        <v>1010</v>
      </c>
      <c r="K49" s="319" t="s">
        <v>1550</v>
      </c>
      <c r="L49" s="319" t="s">
        <v>1551</v>
      </c>
      <c r="M49" s="319" t="s">
        <v>1552</v>
      </c>
      <c r="N49" s="319" t="s">
        <v>25</v>
      </c>
      <c r="O49" s="319" t="s">
        <v>341</v>
      </c>
      <c r="P49" s="319" t="s">
        <v>1553</v>
      </c>
      <c r="Q49" s="319" t="s">
        <v>117</v>
      </c>
    </row>
    <row r="50" spans="1:17">
      <c r="A50" s="319">
        <v>117581</v>
      </c>
      <c r="B50" s="319" t="s">
        <v>56</v>
      </c>
      <c r="C50" s="319" t="s">
        <v>959</v>
      </c>
      <c r="D50" s="319" t="s">
        <v>960</v>
      </c>
      <c r="E50" s="319" t="s">
        <v>340</v>
      </c>
      <c r="F50" s="319" t="s">
        <v>961</v>
      </c>
      <c r="G50" s="319" t="s">
        <v>1554</v>
      </c>
      <c r="H50" s="319" t="s">
        <v>25</v>
      </c>
      <c r="I50" s="319" t="s">
        <v>25</v>
      </c>
      <c r="J50" s="319" t="s">
        <v>1555</v>
      </c>
      <c r="K50" s="319" t="s">
        <v>1556</v>
      </c>
      <c r="L50" s="319" t="s">
        <v>1557</v>
      </c>
      <c r="M50" s="319" t="s">
        <v>1558</v>
      </c>
      <c r="N50" s="319" t="s">
        <v>1559</v>
      </c>
      <c r="O50" s="319" t="s">
        <v>341</v>
      </c>
      <c r="P50" s="319" t="s">
        <v>1560</v>
      </c>
      <c r="Q50" s="319" t="s">
        <v>115</v>
      </c>
    </row>
    <row r="51" spans="1:17">
      <c r="A51" s="319">
        <v>117631</v>
      </c>
      <c r="B51" s="319" t="s">
        <v>155</v>
      </c>
      <c r="C51" s="319" t="s">
        <v>959</v>
      </c>
      <c r="D51" s="319" t="s">
        <v>960</v>
      </c>
      <c r="E51" s="319" t="s">
        <v>340</v>
      </c>
      <c r="F51" s="319" t="s">
        <v>961</v>
      </c>
      <c r="G51" s="319" t="s">
        <v>1561</v>
      </c>
      <c r="H51" s="319" t="s">
        <v>25</v>
      </c>
      <c r="I51" s="319" t="s">
        <v>25</v>
      </c>
      <c r="J51" s="319" t="s">
        <v>1562</v>
      </c>
      <c r="K51" s="319" t="s">
        <v>1563</v>
      </c>
      <c r="L51" s="319" t="s">
        <v>1564</v>
      </c>
      <c r="M51" s="319" t="s">
        <v>1565</v>
      </c>
      <c r="N51" s="319" t="s">
        <v>25</v>
      </c>
      <c r="O51" s="319" t="s">
        <v>341</v>
      </c>
      <c r="P51" s="319" t="s">
        <v>1566</v>
      </c>
      <c r="Q51" s="319" t="s">
        <v>117</v>
      </c>
    </row>
    <row r="52" spans="1:17">
      <c r="A52" s="319">
        <v>117649</v>
      </c>
      <c r="B52" s="319" t="s">
        <v>156</v>
      </c>
      <c r="C52" s="319" t="s">
        <v>959</v>
      </c>
      <c r="D52" s="319" t="s">
        <v>960</v>
      </c>
      <c r="E52" s="319" t="s">
        <v>340</v>
      </c>
      <c r="F52" s="319" t="s">
        <v>961</v>
      </c>
      <c r="G52" s="319" t="s">
        <v>1567</v>
      </c>
      <c r="H52" s="319" t="s">
        <v>25</v>
      </c>
      <c r="I52" s="319" t="s">
        <v>25</v>
      </c>
      <c r="J52" s="319" t="s">
        <v>1568</v>
      </c>
      <c r="K52" s="319" t="s">
        <v>1569</v>
      </c>
      <c r="L52" s="319" t="s">
        <v>1570</v>
      </c>
      <c r="M52" s="319" t="s">
        <v>1571</v>
      </c>
      <c r="N52" s="319" t="s">
        <v>25</v>
      </c>
      <c r="O52" s="319" t="s">
        <v>341</v>
      </c>
      <c r="P52" s="319" t="s">
        <v>1572</v>
      </c>
      <c r="Q52" s="319" t="s">
        <v>117</v>
      </c>
    </row>
    <row r="53" spans="1:17">
      <c r="A53" s="319">
        <v>117656</v>
      </c>
      <c r="B53" s="319" t="s">
        <v>254</v>
      </c>
      <c r="C53" s="319" t="s">
        <v>959</v>
      </c>
      <c r="D53" s="319" t="s">
        <v>960</v>
      </c>
      <c r="E53" s="319" t="s">
        <v>340</v>
      </c>
      <c r="F53" s="319" t="s">
        <v>961</v>
      </c>
      <c r="G53" s="319" t="s">
        <v>1573</v>
      </c>
      <c r="H53" s="319" t="s">
        <v>25</v>
      </c>
      <c r="I53" s="319" t="s">
        <v>25</v>
      </c>
      <c r="J53" s="319" t="s">
        <v>1412</v>
      </c>
      <c r="K53" s="319" t="s">
        <v>1574</v>
      </c>
      <c r="L53" s="319" t="s">
        <v>1575</v>
      </c>
      <c r="M53" s="319" t="s">
        <v>1576</v>
      </c>
      <c r="N53" s="319" t="s">
        <v>25</v>
      </c>
      <c r="O53" s="319" t="s">
        <v>341</v>
      </c>
      <c r="P53" s="319" t="s">
        <v>1577</v>
      </c>
      <c r="Q53" s="319" t="s">
        <v>1578</v>
      </c>
    </row>
    <row r="54" spans="1:17">
      <c r="A54" s="319">
        <v>117664</v>
      </c>
      <c r="B54" s="319" t="s">
        <v>201</v>
      </c>
      <c r="C54" s="319" t="s">
        <v>959</v>
      </c>
      <c r="D54" s="319" t="s">
        <v>960</v>
      </c>
      <c r="E54" s="319" t="s">
        <v>340</v>
      </c>
      <c r="F54" s="319" t="s">
        <v>961</v>
      </c>
      <c r="G54" s="319" t="s">
        <v>1579</v>
      </c>
      <c r="H54" s="319" t="s">
        <v>25</v>
      </c>
      <c r="I54" s="319" t="s">
        <v>25</v>
      </c>
      <c r="J54" s="319" t="s">
        <v>1431</v>
      </c>
      <c r="K54" s="319" t="s">
        <v>1580</v>
      </c>
      <c r="L54" s="319" t="s">
        <v>1581</v>
      </c>
      <c r="M54" s="319" t="s">
        <v>1582</v>
      </c>
      <c r="N54" s="319" t="s">
        <v>25</v>
      </c>
      <c r="O54" s="319" t="s">
        <v>341</v>
      </c>
      <c r="P54" s="319" t="s">
        <v>1583</v>
      </c>
      <c r="Q54" s="319" t="s">
        <v>117</v>
      </c>
    </row>
    <row r="55" spans="1:17">
      <c r="A55" s="319">
        <v>117896</v>
      </c>
      <c r="B55" s="319" t="s">
        <v>70</v>
      </c>
      <c r="C55" s="319" t="s">
        <v>959</v>
      </c>
      <c r="D55" s="319" t="s">
        <v>960</v>
      </c>
      <c r="E55" s="319" t="s">
        <v>340</v>
      </c>
      <c r="F55" s="319" t="s">
        <v>961</v>
      </c>
      <c r="G55" s="319" t="s">
        <v>623</v>
      </c>
      <c r="H55" s="319" t="s">
        <v>25</v>
      </c>
      <c r="I55" s="319" t="s">
        <v>25</v>
      </c>
      <c r="J55" s="319" t="s">
        <v>1584</v>
      </c>
      <c r="K55" s="319" t="s">
        <v>1585</v>
      </c>
      <c r="L55" s="319" t="s">
        <v>1586</v>
      </c>
      <c r="M55" s="319" t="s">
        <v>1586</v>
      </c>
      <c r="N55" s="319" t="s">
        <v>25</v>
      </c>
      <c r="O55" s="319" t="s">
        <v>341</v>
      </c>
      <c r="P55" s="319" t="s">
        <v>1587</v>
      </c>
      <c r="Q55" s="319" t="s">
        <v>117</v>
      </c>
    </row>
    <row r="56" spans="1:17">
      <c r="A56" s="319">
        <v>117953</v>
      </c>
      <c r="B56" s="319" t="s">
        <v>276</v>
      </c>
      <c r="C56" s="319" t="s">
        <v>959</v>
      </c>
      <c r="D56" s="319" t="s">
        <v>960</v>
      </c>
      <c r="E56" s="319" t="s">
        <v>340</v>
      </c>
      <c r="F56" s="319" t="s">
        <v>961</v>
      </c>
      <c r="G56" s="319" t="s">
        <v>621</v>
      </c>
      <c r="H56" s="319" t="s">
        <v>1588</v>
      </c>
      <c r="I56" s="319" t="s">
        <v>25</v>
      </c>
      <c r="J56" s="319" t="s">
        <v>1589</v>
      </c>
      <c r="K56" s="319" t="s">
        <v>1590</v>
      </c>
      <c r="L56" s="319" t="s">
        <v>1591</v>
      </c>
      <c r="M56" s="319" t="s">
        <v>1592</v>
      </c>
      <c r="N56" s="319" t="s">
        <v>25</v>
      </c>
      <c r="O56" s="319" t="s">
        <v>341</v>
      </c>
      <c r="P56" s="319" t="s">
        <v>1593</v>
      </c>
      <c r="Q56" s="319" t="s">
        <v>117</v>
      </c>
    </row>
    <row r="57" spans="1:17">
      <c r="A57" s="319">
        <v>118035</v>
      </c>
      <c r="B57" s="319" t="s">
        <v>320</v>
      </c>
      <c r="C57" s="319" t="s">
        <v>959</v>
      </c>
      <c r="D57" s="319" t="s">
        <v>960</v>
      </c>
      <c r="E57" s="319" t="s">
        <v>340</v>
      </c>
      <c r="F57" s="319" t="s">
        <v>961</v>
      </c>
      <c r="G57" s="319" t="s">
        <v>1262</v>
      </c>
      <c r="H57" s="319" t="s">
        <v>1263</v>
      </c>
      <c r="I57" s="319" t="s">
        <v>25</v>
      </c>
      <c r="J57" s="319" t="s">
        <v>1264</v>
      </c>
      <c r="K57" s="319" t="s">
        <v>1265</v>
      </c>
      <c r="L57" s="319" t="s">
        <v>1266</v>
      </c>
      <c r="M57" s="319" t="s">
        <v>1267</v>
      </c>
      <c r="N57" s="319" t="s">
        <v>1268</v>
      </c>
      <c r="O57" s="319" t="s">
        <v>341</v>
      </c>
      <c r="P57" s="319" t="s">
        <v>1594</v>
      </c>
      <c r="Q57" s="319" t="s">
        <v>1423</v>
      </c>
    </row>
    <row r="58" spans="1:17">
      <c r="A58" s="319">
        <v>118035</v>
      </c>
      <c r="B58" s="319" t="s">
        <v>320</v>
      </c>
      <c r="C58" s="319" t="s">
        <v>959</v>
      </c>
      <c r="D58" s="319" t="s">
        <v>960</v>
      </c>
      <c r="E58" s="319" t="s">
        <v>340</v>
      </c>
      <c r="F58" s="319" t="s">
        <v>961</v>
      </c>
      <c r="G58" s="319" t="s">
        <v>1262</v>
      </c>
      <c r="H58" s="319" t="s">
        <v>1263</v>
      </c>
      <c r="I58" s="319" t="s">
        <v>25</v>
      </c>
      <c r="J58" s="319" t="s">
        <v>1264</v>
      </c>
      <c r="K58" s="319" t="s">
        <v>1265</v>
      </c>
      <c r="L58" s="319" t="s">
        <v>1266</v>
      </c>
      <c r="M58" s="319" t="s">
        <v>1267</v>
      </c>
      <c r="N58" s="319" t="s">
        <v>1268</v>
      </c>
      <c r="O58" s="319" t="s">
        <v>341</v>
      </c>
      <c r="P58" s="319" t="s">
        <v>1594</v>
      </c>
      <c r="Q58" s="319" t="s">
        <v>1423</v>
      </c>
    </row>
    <row r="59" spans="1:17" ht="187.5">
      <c r="A59" s="319">
        <v>118100</v>
      </c>
      <c r="B59" s="319" t="s">
        <v>252</v>
      </c>
      <c r="C59" s="319" t="s">
        <v>959</v>
      </c>
      <c r="D59" s="319" t="s">
        <v>960</v>
      </c>
      <c r="E59" s="319" t="s">
        <v>340</v>
      </c>
      <c r="F59" s="319" t="s">
        <v>961</v>
      </c>
      <c r="G59" s="319" t="s">
        <v>1595</v>
      </c>
      <c r="H59" s="319" t="s">
        <v>25</v>
      </c>
      <c r="I59" s="319" t="s">
        <v>25</v>
      </c>
      <c r="J59" s="319" t="s">
        <v>1596</v>
      </c>
      <c r="K59" s="319" t="s">
        <v>1597</v>
      </c>
      <c r="L59" s="319" t="s">
        <v>1598</v>
      </c>
      <c r="M59" s="319" t="s">
        <v>1599</v>
      </c>
      <c r="N59" s="353" t="s">
        <v>1600</v>
      </c>
      <c r="O59" s="319" t="s">
        <v>341</v>
      </c>
      <c r="P59" s="319" t="s">
        <v>1601</v>
      </c>
      <c r="Q59" s="319" t="s">
        <v>198</v>
      </c>
    </row>
    <row r="60" spans="1:17">
      <c r="A60" s="319">
        <v>118118</v>
      </c>
      <c r="B60" s="319" t="s">
        <v>280</v>
      </c>
      <c r="C60" s="319" t="s">
        <v>959</v>
      </c>
      <c r="D60" s="319" t="s">
        <v>960</v>
      </c>
      <c r="E60" s="319" t="s">
        <v>340</v>
      </c>
      <c r="F60" s="319" t="s">
        <v>961</v>
      </c>
      <c r="G60" s="319" t="s">
        <v>1602</v>
      </c>
      <c r="H60" s="319" t="s">
        <v>25</v>
      </c>
      <c r="I60" s="319" t="s">
        <v>25</v>
      </c>
      <c r="J60" s="319" t="s">
        <v>1400</v>
      </c>
      <c r="K60" s="319" t="s">
        <v>1603</v>
      </c>
      <c r="L60" s="319" t="s">
        <v>1604</v>
      </c>
      <c r="M60" s="319" t="s">
        <v>1605</v>
      </c>
      <c r="N60" s="319" t="s">
        <v>25</v>
      </c>
      <c r="O60" s="319" t="s">
        <v>341</v>
      </c>
      <c r="P60" s="319" t="s">
        <v>1606</v>
      </c>
      <c r="Q60" s="319" t="s">
        <v>672</v>
      </c>
    </row>
    <row r="61" spans="1:17">
      <c r="A61" s="319">
        <v>118167</v>
      </c>
      <c r="B61" s="319" t="s">
        <v>311</v>
      </c>
      <c r="C61" s="319" t="s">
        <v>959</v>
      </c>
      <c r="D61" s="319" t="s">
        <v>960</v>
      </c>
      <c r="E61" s="319" t="s">
        <v>340</v>
      </c>
      <c r="F61" s="319" t="s">
        <v>961</v>
      </c>
      <c r="G61" s="319" t="s">
        <v>1607</v>
      </c>
      <c r="H61" s="319" t="s">
        <v>25</v>
      </c>
      <c r="I61" s="319" t="s">
        <v>25</v>
      </c>
      <c r="J61" s="319" t="s">
        <v>1608</v>
      </c>
      <c r="K61" s="319" t="s">
        <v>1609</v>
      </c>
      <c r="L61" s="319" t="s">
        <v>1610</v>
      </c>
      <c r="M61" s="319" t="s">
        <v>1611</v>
      </c>
      <c r="N61" s="319" t="s">
        <v>25</v>
      </c>
      <c r="O61" s="319" t="s">
        <v>341</v>
      </c>
      <c r="P61" s="319" t="s">
        <v>1612</v>
      </c>
      <c r="Q61" s="319" t="s">
        <v>171</v>
      </c>
    </row>
    <row r="62" spans="1:17">
      <c r="A62" s="319">
        <v>118167</v>
      </c>
      <c r="B62" s="319" t="s">
        <v>311</v>
      </c>
      <c r="C62" s="319" t="s">
        <v>959</v>
      </c>
      <c r="D62" s="319" t="s">
        <v>960</v>
      </c>
      <c r="E62" s="319" t="s">
        <v>340</v>
      </c>
      <c r="F62" s="319" t="s">
        <v>961</v>
      </c>
      <c r="G62" s="319" t="s">
        <v>1607</v>
      </c>
      <c r="H62" s="319" t="s">
        <v>25</v>
      </c>
      <c r="I62" s="319" t="s">
        <v>25</v>
      </c>
      <c r="J62" s="319" t="s">
        <v>1608</v>
      </c>
      <c r="K62" s="319" t="s">
        <v>1609</v>
      </c>
      <c r="L62" s="319" t="s">
        <v>1610</v>
      </c>
      <c r="M62" s="319" t="s">
        <v>1611</v>
      </c>
      <c r="N62" s="319" t="s">
        <v>25</v>
      </c>
      <c r="O62" s="319" t="s">
        <v>341</v>
      </c>
      <c r="P62" s="319" t="s">
        <v>1612</v>
      </c>
      <c r="Q62" s="319" t="s">
        <v>171</v>
      </c>
    </row>
    <row r="63" spans="1:17">
      <c r="A63" s="319">
        <v>118217</v>
      </c>
      <c r="B63" s="319" t="s">
        <v>66</v>
      </c>
      <c r="C63" s="319" t="s">
        <v>959</v>
      </c>
      <c r="D63" s="319" t="s">
        <v>960</v>
      </c>
      <c r="E63" s="319" t="s">
        <v>340</v>
      </c>
      <c r="F63" s="319" t="s">
        <v>961</v>
      </c>
      <c r="G63" s="319" t="s">
        <v>1613</v>
      </c>
      <c r="H63" s="319" t="s">
        <v>25</v>
      </c>
      <c r="I63" s="319" t="s">
        <v>25</v>
      </c>
      <c r="J63" s="319" t="s">
        <v>1614</v>
      </c>
      <c r="K63" s="319" t="s">
        <v>1615</v>
      </c>
      <c r="L63" s="319" t="s">
        <v>1616</v>
      </c>
      <c r="M63" s="319" t="s">
        <v>1617</v>
      </c>
      <c r="N63" s="319" t="s">
        <v>25</v>
      </c>
      <c r="O63" s="319" t="s">
        <v>341</v>
      </c>
      <c r="P63" s="319" t="s">
        <v>1618</v>
      </c>
      <c r="Q63" s="319" t="s">
        <v>205</v>
      </c>
    </row>
    <row r="64" spans="1:17">
      <c r="A64" s="319">
        <v>118274</v>
      </c>
      <c r="B64" s="319" t="s">
        <v>308</v>
      </c>
      <c r="C64" s="319" t="s">
        <v>959</v>
      </c>
      <c r="D64" s="319" t="s">
        <v>960</v>
      </c>
      <c r="E64" s="319" t="s">
        <v>340</v>
      </c>
      <c r="F64" s="319" t="s">
        <v>961</v>
      </c>
      <c r="G64" s="319" t="s">
        <v>1619</v>
      </c>
      <c r="H64" s="319" t="s">
        <v>25</v>
      </c>
      <c r="I64" s="319" t="s">
        <v>25</v>
      </c>
      <c r="J64" s="319" t="s">
        <v>1620</v>
      </c>
      <c r="K64" s="319" t="s">
        <v>1621</v>
      </c>
      <c r="L64" s="319" t="s">
        <v>1622</v>
      </c>
      <c r="M64" s="319" t="s">
        <v>1623</v>
      </c>
      <c r="N64" s="319" t="s">
        <v>25</v>
      </c>
      <c r="O64" s="319" t="s">
        <v>341</v>
      </c>
      <c r="P64" s="319" t="s">
        <v>1624</v>
      </c>
      <c r="Q64" s="319" t="s">
        <v>332</v>
      </c>
    </row>
    <row r="65" spans="1:17">
      <c r="A65" s="319">
        <v>118282</v>
      </c>
      <c r="B65" s="319" t="s">
        <v>315</v>
      </c>
      <c r="C65" s="319" t="s">
        <v>959</v>
      </c>
      <c r="D65" s="319" t="s">
        <v>960</v>
      </c>
      <c r="E65" s="319" t="s">
        <v>340</v>
      </c>
      <c r="F65" s="319" t="s">
        <v>961</v>
      </c>
      <c r="G65" s="319" t="s">
        <v>1625</v>
      </c>
      <c r="H65" s="319" t="s">
        <v>25</v>
      </c>
      <c r="I65" s="319" t="s">
        <v>25</v>
      </c>
      <c r="J65" s="319" t="s">
        <v>1626</v>
      </c>
      <c r="K65" s="319" t="s">
        <v>1627</v>
      </c>
      <c r="L65" s="319" t="s">
        <v>1628</v>
      </c>
      <c r="M65" s="319" t="s">
        <v>1629</v>
      </c>
      <c r="N65" s="319" t="s">
        <v>25</v>
      </c>
      <c r="O65" s="319" t="s">
        <v>341</v>
      </c>
      <c r="P65" s="319" t="s">
        <v>1630</v>
      </c>
      <c r="Q65" s="319" t="s">
        <v>33</v>
      </c>
    </row>
    <row r="66" spans="1:17" ht="56.25">
      <c r="A66" s="319">
        <v>118316</v>
      </c>
      <c r="B66" s="319" t="s">
        <v>310</v>
      </c>
      <c r="C66" s="319" t="s">
        <v>959</v>
      </c>
      <c r="D66" s="319" t="s">
        <v>960</v>
      </c>
      <c r="E66" s="319" t="s">
        <v>340</v>
      </c>
      <c r="F66" s="319" t="s">
        <v>961</v>
      </c>
      <c r="G66" s="319" t="s">
        <v>1631</v>
      </c>
      <c r="H66" s="319" t="s">
        <v>25</v>
      </c>
      <c r="I66" s="319" t="s">
        <v>25</v>
      </c>
      <c r="J66" s="319" t="s">
        <v>1632</v>
      </c>
      <c r="K66" s="319" t="s">
        <v>1633</v>
      </c>
      <c r="L66" s="319" t="s">
        <v>1634</v>
      </c>
      <c r="M66" s="319" t="s">
        <v>1635</v>
      </c>
      <c r="N66" s="353" t="s">
        <v>1636</v>
      </c>
      <c r="O66" s="319" t="s">
        <v>341</v>
      </c>
      <c r="P66" s="319" t="s">
        <v>1637</v>
      </c>
      <c r="Q66" s="319" t="s">
        <v>1638</v>
      </c>
    </row>
    <row r="67" spans="1:17">
      <c r="A67" s="319">
        <v>118373</v>
      </c>
      <c r="B67" s="319" t="s">
        <v>326</v>
      </c>
      <c r="C67" s="319" t="s">
        <v>959</v>
      </c>
      <c r="D67" s="319" t="s">
        <v>960</v>
      </c>
      <c r="E67" s="319" t="s">
        <v>340</v>
      </c>
      <c r="F67" s="319" t="s">
        <v>961</v>
      </c>
      <c r="G67" s="319" t="s">
        <v>1009</v>
      </c>
      <c r="H67" s="319" t="s">
        <v>25</v>
      </c>
      <c r="I67" s="319" t="s">
        <v>25</v>
      </c>
      <c r="J67" s="319" t="s">
        <v>1010</v>
      </c>
      <c r="K67" s="319" t="s">
        <v>1011</v>
      </c>
      <c r="L67" s="319" t="s">
        <v>1012</v>
      </c>
      <c r="M67" s="319" t="s">
        <v>1013</v>
      </c>
      <c r="N67" s="319" t="s">
        <v>25</v>
      </c>
      <c r="O67" s="319" t="s">
        <v>341</v>
      </c>
      <c r="P67" s="319" t="s">
        <v>1639</v>
      </c>
      <c r="Q67" s="319" t="s">
        <v>872</v>
      </c>
    </row>
    <row r="68" spans="1:17">
      <c r="A68" s="319">
        <v>118373</v>
      </c>
      <c r="B68" s="319" t="s">
        <v>326</v>
      </c>
      <c r="C68" s="319" t="s">
        <v>959</v>
      </c>
      <c r="D68" s="319" t="s">
        <v>960</v>
      </c>
      <c r="E68" s="319" t="s">
        <v>340</v>
      </c>
      <c r="F68" s="319" t="s">
        <v>961</v>
      </c>
      <c r="G68" s="319" t="s">
        <v>1009</v>
      </c>
      <c r="H68" s="319" t="s">
        <v>25</v>
      </c>
      <c r="I68" s="319" t="s">
        <v>25</v>
      </c>
      <c r="J68" s="319" t="s">
        <v>1010</v>
      </c>
      <c r="K68" s="319" t="s">
        <v>1011</v>
      </c>
      <c r="L68" s="319" t="s">
        <v>1012</v>
      </c>
      <c r="M68" s="319" t="s">
        <v>1013</v>
      </c>
      <c r="N68" s="319" t="s">
        <v>25</v>
      </c>
      <c r="O68" s="319" t="s">
        <v>341</v>
      </c>
      <c r="P68" s="319" t="s">
        <v>1639</v>
      </c>
      <c r="Q68" s="319" t="s">
        <v>872</v>
      </c>
    </row>
    <row r="69" spans="1:17">
      <c r="A69" s="319">
        <v>210097</v>
      </c>
      <c r="B69" s="319" t="s">
        <v>184</v>
      </c>
      <c r="C69" s="319" t="s">
        <v>959</v>
      </c>
      <c r="D69" s="319" t="s">
        <v>960</v>
      </c>
      <c r="E69" s="319" t="s">
        <v>340</v>
      </c>
      <c r="F69" s="319" t="s">
        <v>961</v>
      </c>
      <c r="G69" s="319" t="s">
        <v>1014</v>
      </c>
      <c r="H69" s="319" t="s">
        <v>25</v>
      </c>
      <c r="I69" s="319" t="s">
        <v>25</v>
      </c>
      <c r="J69" s="319" t="s">
        <v>1015</v>
      </c>
      <c r="K69" s="319" t="s">
        <v>1016</v>
      </c>
      <c r="L69" s="319" t="s">
        <v>1017</v>
      </c>
      <c r="M69" s="319" t="s">
        <v>1018</v>
      </c>
      <c r="N69" s="319" t="s">
        <v>1019</v>
      </c>
      <c r="O69" s="319" t="s">
        <v>341</v>
      </c>
      <c r="P69" s="319" t="s">
        <v>1640</v>
      </c>
      <c r="Q69" s="319" t="s">
        <v>117</v>
      </c>
    </row>
    <row r="70" spans="1:17" ht="75">
      <c r="A70" s="319">
        <v>210246</v>
      </c>
      <c r="B70" s="319" t="s">
        <v>318</v>
      </c>
      <c r="C70" s="319" t="s">
        <v>959</v>
      </c>
      <c r="D70" s="319" t="s">
        <v>960</v>
      </c>
      <c r="E70" s="319" t="s">
        <v>340</v>
      </c>
      <c r="F70" s="319" t="s">
        <v>961</v>
      </c>
      <c r="G70" s="319" t="s">
        <v>1020</v>
      </c>
      <c r="H70" s="319" t="s">
        <v>1021</v>
      </c>
      <c r="I70" s="319" t="s">
        <v>25</v>
      </c>
      <c r="J70" s="319" t="s">
        <v>1022</v>
      </c>
      <c r="K70" s="319" t="s">
        <v>1023</v>
      </c>
      <c r="L70" s="319" t="s">
        <v>1024</v>
      </c>
      <c r="M70" s="319" t="s">
        <v>1025</v>
      </c>
      <c r="N70" s="353" t="s">
        <v>1026</v>
      </c>
      <c r="O70" s="319" t="s">
        <v>341</v>
      </c>
      <c r="P70" s="319" t="s">
        <v>1641</v>
      </c>
      <c r="Q70" s="319" t="s">
        <v>1423</v>
      </c>
    </row>
    <row r="71" spans="1:17">
      <c r="A71" s="319">
        <v>211855</v>
      </c>
      <c r="B71" s="319" t="s">
        <v>202</v>
      </c>
      <c r="C71" s="319" t="s">
        <v>959</v>
      </c>
      <c r="D71" s="319" t="s">
        <v>960</v>
      </c>
      <c r="E71" s="319" t="s">
        <v>340</v>
      </c>
      <c r="F71" s="319" t="s">
        <v>961</v>
      </c>
      <c r="G71" s="319" t="s">
        <v>1642</v>
      </c>
      <c r="H71" s="319" t="s">
        <v>25</v>
      </c>
      <c r="I71" s="319" t="s">
        <v>25</v>
      </c>
      <c r="J71" s="319" t="s">
        <v>1643</v>
      </c>
      <c r="K71" s="319" t="s">
        <v>1644</v>
      </c>
      <c r="L71" s="319" t="s">
        <v>1645</v>
      </c>
      <c r="M71" s="319" t="s">
        <v>1645</v>
      </c>
      <c r="N71" s="319" t="s">
        <v>25</v>
      </c>
      <c r="O71" s="319" t="s">
        <v>341</v>
      </c>
      <c r="P71" s="319" t="s">
        <v>1646</v>
      </c>
      <c r="Q71" s="319" t="s">
        <v>117</v>
      </c>
    </row>
    <row r="72" spans="1:17">
      <c r="A72" s="319">
        <v>212051</v>
      </c>
      <c r="B72" s="319" t="s">
        <v>119</v>
      </c>
      <c r="C72" s="319" t="s">
        <v>959</v>
      </c>
      <c r="D72" s="319" t="s">
        <v>960</v>
      </c>
      <c r="E72" s="319" t="s">
        <v>340</v>
      </c>
      <c r="F72" s="319" t="s">
        <v>961</v>
      </c>
      <c r="G72" s="319" t="s">
        <v>1647</v>
      </c>
      <c r="H72" s="319" t="s">
        <v>25</v>
      </c>
      <c r="I72" s="319" t="s">
        <v>25</v>
      </c>
      <c r="J72" s="319" t="s">
        <v>1648</v>
      </c>
      <c r="K72" s="319" t="s">
        <v>1649</v>
      </c>
      <c r="L72" s="319" t="s">
        <v>1650</v>
      </c>
      <c r="M72" s="319" t="s">
        <v>1651</v>
      </c>
      <c r="N72" s="319" t="s">
        <v>1652</v>
      </c>
      <c r="O72" s="319" t="s">
        <v>341</v>
      </c>
      <c r="P72" s="319" t="s">
        <v>1653</v>
      </c>
      <c r="Q72" s="319" t="s">
        <v>117</v>
      </c>
    </row>
    <row r="73" spans="1:17">
      <c r="A73" s="319">
        <v>212093</v>
      </c>
      <c r="B73" s="319" t="s">
        <v>110</v>
      </c>
      <c r="C73" s="319" t="s">
        <v>959</v>
      </c>
      <c r="D73" s="319" t="s">
        <v>960</v>
      </c>
      <c r="E73" s="319" t="s">
        <v>340</v>
      </c>
      <c r="F73" s="319" t="s">
        <v>961</v>
      </c>
      <c r="G73" s="319" t="s">
        <v>1654</v>
      </c>
      <c r="H73" s="319" t="s">
        <v>25</v>
      </c>
      <c r="I73" s="319" t="s">
        <v>25</v>
      </c>
      <c r="J73" s="319" t="s">
        <v>1655</v>
      </c>
      <c r="K73" s="319" t="s">
        <v>1656</v>
      </c>
      <c r="L73" s="319" t="s">
        <v>1657</v>
      </c>
      <c r="M73" s="319" t="s">
        <v>1658</v>
      </c>
      <c r="N73" s="319" t="s">
        <v>25</v>
      </c>
      <c r="O73" s="319" t="s">
        <v>341</v>
      </c>
      <c r="P73" s="319" t="s">
        <v>1659</v>
      </c>
      <c r="Q73" s="319" t="s">
        <v>117</v>
      </c>
    </row>
    <row r="74" spans="1:17">
      <c r="A74" s="319">
        <v>212242</v>
      </c>
      <c r="B74" s="319" t="s">
        <v>95</v>
      </c>
      <c r="C74" s="319" t="s">
        <v>959</v>
      </c>
      <c r="D74" s="319" t="s">
        <v>960</v>
      </c>
      <c r="E74" s="319" t="s">
        <v>340</v>
      </c>
      <c r="F74" s="319" t="s">
        <v>961</v>
      </c>
      <c r="G74" s="319" t="s">
        <v>1660</v>
      </c>
      <c r="H74" s="319" t="s">
        <v>25</v>
      </c>
      <c r="I74" s="319" t="s">
        <v>25</v>
      </c>
      <c r="J74" s="319" t="s">
        <v>1661</v>
      </c>
      <c r="K74" s="319" t="s">
        <v>1662</v>
      </c>
      <c r="L74" s="319" t="s">
        <v>1663</v>
      </c>
      <c r="M74" s="319" t="s">
        <v>1664</v>
      </c>
      <c r="N74" s="319" t="s">
        <v>25</v>
      </c>
      <c r="O74" s="319" t="s">
        <v>341</v>
      </c>
      <c r="P74" s="319" t="s">
        <v>1665</v>
      </c>
      <c r="Q74" s="319" t="s">
        <v>115</v>
      </c>
    </row>
    <row r="75" spans="1:17">
      <c r="A75" s="319">
        <v>212267</v>
      </c>
      <c r="B75" s="319" t="s">
        <v>94</v>
      </c>
      <c r="C75" s="319" t="s">
        <v>959</v>
      </c>
      <c r="D75" s="319" t="s">
        <v>960</v>
      </c>
      <c r="E75" s="319" t="s">
        <v>340</v>
      </c>
      <c r="F75" s="319" t="s">
        <v>961</v>
      </c>
      <c r="G75" s="319" t="s">
        <v>1666</v>
      </c>
      <c r="H75" s="319" t="s">
        <v>25</v>
      </c>
      <c r="I75" s="319" t="s">
        <v>25</v>
      </c>
      <c r="J75" s="319" t="s">
        <v>1667</v>
      </c>
      <c r="K75" s="319" t="s">
        <v>1668</v>
      </c>
      <c r="L75" s="319" t="s">
        <v>1669</v>
      </c>
      <c r="M75" s="319" t="s">
        <v>1670</v>
      </c>
      <c r="N75" s="319" t="s">
        <v>25</v>
      </c>
      <c r="O75" s="319" t="s">
        <v>341</v>
      </c>
      <c r="P75" s="319" t="s">
        <v>1671</v>
      </c>
      <c r="Q75" s="319" t="s">
        <v>115</v>
      </c>
    </row>
    <row r="76" spans="1:17">
      <c r="A76" s="319">
        <v>212531</v>
      </c>
      <c r="B76" s="319" t="s">
        <v>127</v>
      </c>
      <c r="C76" s="319" t="s">
        <v>959</v>
      </c>
      <c r="D76" s="319" t="s">
        <v>960</v>
      </c>
      <c r="E76" s="319" t="s">
        <v>340</v>
      </c>
      <c r="F76" s="319" t="s">
        <v>961</v>
      </c>
      <c r="G76" s="319" t="s">
        <v>1672</v>
      </c>
      <c r="H76" s="319" t="s">
        <v>25</v>
      </c>
      <c r="I76" s="319" t="s">
        <v>25</v>
      </c>
      <c r="J76" s="319" t="s">
        <v>1015</v>
      </c>
      <c r="K76" s="319" t="s">
        <v>1673</v>
      </c>
      <c r="L76" s="319" t="s">
        <v>1674</v>
      </c>
      <c r="M76" s="319" t="s">
        <v>1674</v>
      </c>
      <c r="N76" s="319" t="s">
        <v>25</v>
      </c>
      <c r="O76" s="319" t="s">
        <v>341</v>
      </c>
      <c r="P76" s="319" t="s">
        <v>1675</v>
      </c>
      <c r="Q76" s="319" t="s">
        <v>117</v>
      </c>
    </row>
    <row r="77" spans="1:17">
      <c r="A77" s="319">
        <v>212804</v>
      </c>
      <c r="B77" s="319" t="s">
        <v>176</v>
      </c>
      <c r="C77" s="319" t="s">
        <v>959</v>
      </c>
      <c r="D77" s="319" t="s">
        <v>960</v>
      </c>
      <c r="E77" s="319" t="s">
        <v>340</v>
      </c>
      <c r="F77" s="319" t="s">
        <v>961</v>
      </c>
      <c r="G77" s="319" t="s">
        <v>1676</v>
      </c>
      <c r="H77" s="319" t="s">
        <v>25</v>
      </c>
      <c r="I77" s="319" t="s">
        <v>25</v>
      </c>
      <c r="J77" s="319" t="s">
        <v>1677</v>
      </c>
      <c r="K77" s="319" t="s">
        <v>1678</v>
      </c>
      <c r="L77" s="319" t="s">
        <v>1679</v>
      </c>
      <c r="M77" s="319" t="s">
        <v>1680</v>
      </c>
      <c r="N77" s="319" t="s">
        <v>25</v>
      </c>
      <c r="O77" s="319" t="s">
        <v>341</v>
      </c>
      <c r="P77" s="319" t="s">
        <v>1681</v>
      </c>
      <c r="Q77" s="319" t="s">
        <v>117</v>
      </c>
    </row>
    <row r="78" spans="1:17">
      <c r="A78" s="319">
        <v>212812</v>
      </c>
      <c r="B78" s="319" t="s">
        <v>307</v>
      </c>
      <c r="C78" s="319" t="s">
        <v>959</v>
      </c>
      <c r="D78" s="319" t="s">
        <v>960</v>
      </c>
      <c r="E78" s="319" t="s">
        <v>340</v>
      </c>
      <c r="F78" s="319" t="s">
        <v>961</v>
      </c>
      <c r="G78" s="319" t="s">
        <v>1277</v>
      </c>
      <c r="H78" s="319" t="s">
        <v>1278</v>
      </c>
      <c r="I78" s="319" t="s">
        <v>25</v>
      </c>
      <c r="J78" s="319" t="s">
        <v>1279</v>
      </c>
      <c r="K78" s="319" t="s">
        <v>1280</v>
      </c>
      <c r="L78" s="319" t="s">
        <v>1281</v>
      </c>
      <c r="M78" s="319" t="s">
        <v>1282</v>
      </c>
      <c r="N78" s="319" t="s">
        <v>25</v>
      </c>
      <c r="O78" s="319" t="s">
        <v>341</v>
      </c>
      <c r="P78" s="319" t="s">
        <v>1682</v>
      </c>
      <c r="Q78" s="319" t="s">
        <v>115</v>
      </c>
    </row>
    <row r="79" spans="1:17">
      <c r="A79" s="319">
        <v>212945</v>
      </c>
      <c r="B79" s="319" t="s">
        <v>88</v>
      </c>
      <c r="C79" s="319" t="s">
        <v>959</v>
      </c>
      <c r="D79" s="319" t="s">
        <v>960</v>
      </c>
      <c r="E79" s="319" t="s">
        <v>340</v>
      </c>
      <c r="F79" s="319" t="s">
        <v>961</v>
      </c>
      <c r="G79" s="319" t="s">
        <v>1683</v>
      </c>
      <c r="H79" s="319" t="s">
        <v>25</v>
      </c>
      <c r="I79" s="319" t="s">
        <v>25</v>
      </c>
      <c r="J79" s="319" t="s">
        <v>1684</v>
      </c>
      <c r="K79" s="319" t="s">
        <v>1685</v>
      </c>
      <c r="L79" s="319" t="s">
        <v>1686</v>
      </c>
      <c r="M79" s="319" t="s">
        <v>1687</v>
      </c>
      <c r="N79" s="319" t="s">
        <v>25</v>
      </c>
      <c r="O79" s="319" t="s">
        <v>341</v>
      </c>
      <c r="P79" s="319" t="s">
        <v>1688</v>
      </c>
      <c r="Q79" s="319" t="s">
        <v>222</v>
      </c>
    </row>
    <row r="80" spans="1:17">
      <c r="A80" s="319">
        <v>213166</v>
      </c>
      <c r="B80" s="319" t="s">
        <v>304</v>
      </c>
      <c r="C80" s="319" t="s">
        <v>959</v>
      </c>
      <c r="D80" s="319" t="s">
        <v>960</v>
      </c>
      <c r="E80" s="319" t="s">
        <v>340</v>
      </c>
      <c r="F80" s="319" t="s">
        <v>961</v>
      </c>
      <c r="G80" s="319" t="s">
        <v>1689</v>
      </c>
      <c r="H80" s="319" t="s">
        <v>25</v>
      </c>
      <c r="I80" s="319" t="s">
        <v>25</v>
      </c>
      <c r="J80" s="319" t="s">
        <v>1690</v>
      </c>
      <c r="K80" s="319" t="s">
        <v>1691</v>
      </c>
      <c r="L80" s="319" t="s">
        <v>1692</v>
      </c>
      <c r="M80" s="319" t="s">
        <v>1693</v>
      </c>
      <c r="N80" s="319" t="s">
        <v>25</v>
      </c>
      <c r="O80" s="319" t="s">
        <v>341</v>
      </c>
      <c r="P80" s="319" t="s">
        <v>1694</v>
      </c>
      <c r="Q80" s="319" t="s">
        <v>329</v>
      </c>
    </row>
    <row r="81" spans="1:17">
      <c r="A81" s="319">
        <v>213166</v>
      </c>
      <c r="B81" s="319" t="s">
        <v>304</v>
      </c>
      <c r="C81" s="319" t="s">
        <v>959</v>
      </c>
      <c r="D81" s="319" t="s">
        <v>960</v>
      </c>
      <c r="E81" s="319" t="s">
        <v>340</v>
      </c>
      <c r="F81" s="319" t="s">
        <v>961</v>
      </c>
      <c r="G81" s="319" t="s">
        <v>1689</v>
      </c>
      <c r="H81" s="319" t="s">
        <v>25</v>
      </c>
      <c r="I81" s="319" t="s">
        <v>25</v>
      </c>
      <c r="J81" s="319" t="s">
        <v>1690</v>
      </c>
      <c r="K81" s="319" t="s">
        <v>1691</v>
      </c>
      <c r="L81" s="319" t="s">
        <v>1692</v>
      </c>
      <c r="M81" s="319" t="s">
        <v>1693</v>
      </c>
      <c r="N81" s="319" t="s">
        <v>25</v>
      </c>
      <c r="O81" s="319" t="s">
        <v>341</v>
      </c>
      <c r="P81" s="319" t="s">
        <v>1694</v>
      </c>
      <c r="Q81" s="319" t="s">
        <v>329</v>
      </c>
    </row>
    <row r="82" spans="1:17">
      <c r="A82" s="319">
        <v>213174</v>
      </c>
      <c r="B82" s="319" t="s">
        <v>173</v>
      </c>
      <c r="C82" s="319" t="s">
        <v>959</v>
      </c>
      <c r="D82" s="319" t="s">
        <v>960</v>
      </c>
      <c r="E82" s="319" t="s">
        <v>340</v>
      </c>
      <c r="F82" s="319" t="s">
        <v>961</v>
      </c>
      <c r="G82" s="319" t="s">
        <v>1695</v>
      </c>
      <c r="H82" s="319" t="s">
        <v>25</v>
      </c>
      <c r="I82" s="319" t="s">
        <v>25</v>
      </c>
      <c r="J82" s="319" t="s">
        <v>1696</v>
      </c>
      <c r="K82" s="319" t="s">
        <v>1697</v>
      </c>
      <c r="L82" s="319" t="s">
        <v>1698</v>
      </c>
      <c r="M82" s="319" t="s">
        <v>1699</v>
      </c>
      <c r="N82" s="319" t="s">
        <v>25</v>
      </c>
      <c r="O82" s="319" t="s">
        <v>341</v>
      </c>
      <c r="P82" s="319" t="s">
        <v>1700</v>
      </c>
      <c r="Q82" s="319" t="s">
        <v>117</v>
      </c>
    </row>
    <row r="83" spans="1:17" ht="150">
      <c r="A83" s="319">
        <v>213208</v>
      </c>
      <c r="B83" s="319" t="s">
        <v>228</v>
      </c>
      <c r="C83" s="319" t="s">
        <v>959</v>
      </c>
      <c r="D83" s="319" t="s">
        <v>960</v>
      </c>
      <c r="E83" s="319" t="s">
        <v>340</v>
      </c>
      <c r="F83" s="319" t="s">
        <v>961</v>
      </c>
      <c r="G83" s="319" t="s">
        <v>1032</v>
      </c>
      <c r="H83" s="319" t="s">
        <v>1033</v>
      </c>
      <c r="I83" s="319" t="s">
        <v>25</v>
      </c>
      <c r="J83" s="319" t="s">
        <v>1034</v>
      </c>
      <c r="K83" s="319" t="s">
        <v>1035</v>
      </c>
      <c r="L83" s="319" t="s">
        <v>1036</v>
      </c>
      <c r="M83" s="319" t="s">
        <v>1037</v>
      </c>
      <c r="N83" s="353" t="s">
        <v>1038</v>
      </c>
      <c r="O83" s="319" t="s">
        <v>341</v>
      </c>
      <c r="P83" s="319" t="s">
        <v>1701</v>
      </c>
      <c r="Q83" s="319" t="s">
        <v>115</v>
      </c>
    </row>
    <row r="84" spans="1:17">
      <c r="A84" s="319">
        <v>213240</v>
      </c>
      <c r="B84" s="319" t="s">
        <v>264</v>
      </c>
      <c r="C84" s="319" t="s">
        <v>959</v>
      </c>
      <c r="D84" s="319" t="s">
        <v>960</v>
      </c>
      <c r="E84" s="319" t="s">
        <v>340</v>
      </c>
      <c r="F84" s="319" t="s">
        <v>961</v>
      </c>
      <c r="G84" s="319" t="s">
        <v>1702</v>
      </c>
      <c r="H84" s="319" t="s">
        <v>25</v>
      </c>
      <c r="I84" s="319" t="s">
        <v>25</v>
      </c>
      <c r="J84" s="319" t="s">
        <v>1703</v>
      </c>
      <c r="K84" s="319" t="s">
        <v>1704</v>
      </c>
      <c r="L84" s="319" t="s">
        <v>1705</v>
      </c>
      <c r="M84" s="319" t="s">
        <v>1706</v>
      </c>
      <c r="N84" s="319" t="s">
        <v>25</v>
      </c>
      <c r="O84" s="319" t="s">
        <v>341</v>
      </c>
      <c r="P84" s="319" t="s">
        <v>1707</v>
      </c>
      <c r="Q84" s="319" t="s">
        <v>188</v>
      </c>
    </row>
    <row r="85" spans="1:17">
      <c r="A85" s="319">
        <v>310525</v>
      </c>
      <c r="B85" s="319" t="s">
        <v>101</v>
      </c>
      <c r="C85" s="319" t="s">
        <v>959</v>
      </c>
      <c r="D85" s="319" t="s">
        <v>960</v>
      </c>
      <c r="E85" s="319" t="s">
        <v>340</v>
      </c>
      <c r="F85" s="319" t="s">
        <v>961</v>
      </c>
      <c r="G85" s="319" t="s">
        <v>1708</v>
      </c>
      <c r="H85" s="319" t="s">
        <v>25</v>
      </c>
      <c r="I85" s="319" t="s">
        <v>25</v>
      </c>
      <c r="J85" s="319" t="s">
        <v>1709</v>
      </c>
      <c r="K85" s="319" t="s">
        <v>1710</v>
      </c>
      <c r="L85" s="319" t="s">
        <v>1711</v>
      </c>
      <c r="M85" s="319" t="s">
        <v>1712</v>
      </c>
      <c r="N85" s="319" t="s">
        <v>1713</v>
      </c>
      <c r="O85" s="319" t="s">
        <v>341</v>
      </c>
      <c r="P85" s="319" t="s">
        <v>1714</v>
      </c>
      <c r="Q85" s="319" t="s">
        <v>115</v>
      </c>
    </row>
    <row r="86" spans="1:17" ht="75">
      <c r="A86" s="319">
        <v>310947</v>
      </c>
      <c r="B86" s="319" t="s">
        <v>203</v>
      </c>
      <c r="C86" s="319" t="s">
        <v>959</v>
      </c>
      <c r="D86" s="319" t="s">
        <v>960</v>
      </c>
      <c r="E86" s="319" t="s">
        <v>340</v>
      </c>
      <c r="F86" s="319" t="s">
        <v>961</v>
      </c>
      <c r="G86" s="319" t="s">
        <v>1715</v>
      </c>
      <c r="H86" s="319" t="s">
        <v>1716</v>
      </c>
      <c r="I86" s="319" t="s">
        <v>25</v>
      </c>
      <c r="J86" s="319" t="s">
        <v>1717</v>
      </c>
      <c r="K86" s="319" t="s">
        <v>1718</v>
      </c>
      <c r="L86" s="319" t="s">
        <v>1719</v>
      </c>
      <c r="M86" s="319" t="s">
        <v>1720</v>
      </c>
      <c r="N86" s="353" t="s">
        <v>1721</v>
      </c>
      <c r="O86" s="319" t="s">
        <v>341</v>
      </c>
      <c r="P86" s="319" t="s">
        <v>1722</v>
      </c>
      <c r="Q86" s="319" t="s">
        <v>117</v>
      </c>
    </row>
    <row r="87" spans="1:17">
      <c r="A87" s="319">
        <v>311184</v>
      </c>
      <c r="B87" s="319" t="s">
        <v>282</v>
      </c>
      <c r="C87" s="319" t="s">
        <v>959</v>
      </c>
      <c r="D87" s="319" t="s">
        <v>960</v>
      </c>
      <c r="E87" s="319" t="s">
        <v>340</v>
      </c>
      <c r="F87" s="319" t="s">
        <v>961</v>
      </c>
      <c r="G87" s="319" t="s">
        <v>1723</v>
      </c>
      <c r="H87" s="319" t="s">
        <v>1724</v>
      </c>
      <c r="I87" s="319" t="s">
        <v>25</v>
      </c>
      <c r="J87" s="319" t="s">
        <v>1725</v>
      </c>
      <c r="K87" s="319" t="s">
        <v>1726</v>
      </c>
      <c r="L87" s="319" t="s">
        <v>1727</v>
      </c>
      <c r="M87" s="319" t="s">
        <v>1728</v>
      </c>
      <c r="N87" s="319" t="s">
        <v>1729</v>
      </c>
      <c r="O87" s="319" t="s">
        <v>341</v>
      </c>
      <c r="P87" s="319" t="s">
        <v>1730</v>
      </c>
      <c r="Q87" s="319" t="s">
        <v>158</v>
      </c>
    </row>
    <row r="88" spans="1:17">
      <c r="A88" s="319">
        <v>311184</v>
      </c>
      <c r="B88" s="319" t="s">
        <v>282</v>
      </c>
      <c r="C88" s="319" t="s">
        <v>959</v>
      </c>
      <c r="D88" s="319" t="s">
        <v>960</v>
      </c>
      <c r="E88" s="319" t="s">
        <v>340</v>
      </c>
      <c r="F88" s="319" t="s">
        <v>961</v>
      </c>
      <c r="G88" s="319" t="s">
        <v>1723</v>
      </c>
      <c r="H88" s="319" t="s">
        <v>1724</v>
      </c>
      <c r="I88" s="319" t="s">
        <v>25</v>
      </c>
      <c r="J88" s="319" t="s">
        <v>1725</v>
      </c>
      <c r="K88" s="319" t="s">
        <v>1726</v>
      </c>
      <c r="L88" s="319" t="s">
        <v>1727</v>
      </c>
      <c r="M88" s="319" t="s">
        <v>1728</v>
      </c>
      <c r="N88" s="319" t="s">
        <v>1729</v>
      </c>
      <c r="O88" s="319" t="s">
        <v>341</v>
      </c>
      <c r="P88" s="319" t="s">
        <v>1730</v>
      </c>
      <c r="Q88" s="319" t="s">
        <v>158</v>
      </c>
    </row>
    <row r="89" spans="1:17">
      <c r="A89" s="319">
        <v>312471</v>
      </c>
      <c r="B89" s="319" t="s">
        <v>172</v>
      </c>
      <c r="C89" s="319" t="s">
        <v>959</v>
      </c>
      <c r="D89" s="319" t="s">
        <v>960</v>
      </c>
      <c r="E89" s="319" t="s">
        <v>340</v>
      </c>
      <c r="F89" s="319" t="s">
        <v>961</v>
      </c>
      <c r="G89" s="319" t="s">
        <v>1731</v>
      </c>
      <c r="H89" s="319" t="s">
        <v>25</v>
      </c>
      <c r="I89" s="319" t="s">
        <v>25</v>
      </c>
      <c r="J89" s="319" t="s">
        <v>1732</v>
      </c>
      <c r="K89" s="319" t="s">
        <v>1733</v>
      </c>
      <c r="L89" s="319" t="s">
        <v>1734</v>
      </c>
      <c r="M89" s="319" t="s">
        <v>1735</v>
      </c>
      <c r="N89" s="319" t="s">
        <v>1736</v>
      </c>
      <c r="O89" s="319" t="s">
        <v>341</v>
      </c>
      <c r="P89" s="319" t="s">
        <v>1737</v>
      </c>
      <c r="Q89" s="319" t="s">
        <v>117</v>
      </c>
    </row>
    <row r="90" spans="1:17">
      <c r="A90" s="319">
        <v>313172</v>
      </c>
      <c r="B90" s="319" t="s">
        <v>265</v>
      </c>
      <c r="C90" s="319" t="s">
        <v>959</v>
      </c>
      <c r="D90" s="319" t="s">
        <v>960</v>
      </c>
      <c r="E90" s="319" t="s">
        <v>340</v>
      </c>
      <c r="F90" s="319" t="s">
        <v>961</v>
      </c>
      <c r="G90" s="319" t="s">
        <v>1738</v>
      </c>
      <c r="H90" s="319" t="s">
        <v>1739</v>
      </c>
      <c r="I90" s="319" t="s">
        <v>25</v>
      </c>
      <c r="J90" s="319" t="s">
        <v>1097</v>
      </c>
      <c r="K90" s="319" t="s">
        <v>1740</v>
      </c>
      <c r="L90" s="319" t="s">
        <v>1741</v>
      </c>
      <c r="M90" s="319" t="s">
        <v>1742</v>
      </c>
      <c r="N90" s="319" t="s">
        <v>1743</v>
      </c>
      <c r="O90" s="319" t="s">
        <v>341</v>
      </c>
      <c r="P90" s="319" t="s">
        <v>1744</v>
      </c>
      <c r="Q90" s="319" t="s">
        <v>115</v>
      </c>
    </row>
    <row r="91" spans="1:17">
      <c r="A91" s="319">
        <v>313289</v>
      </c>
      <c r="B91" s="319" t="s">
        <v>49</v>
      </c>
      <c r="C91" s="319" t="s">
        <v>959</v>
      </c>
      <c r="D91" s="319" t="s">
        <v>960</v>
      </c>
      <c r="E91" s="319" t="s">
        <v>340</v>
      </c>
      <c r="F91" s="319" t="s">
        <v>961</v>
      </c>
      <c r="G91" s="319" t="s">
        <v>1745</v>
      </c>
      <c r="H91" s="319" t="s">
        <v>25</v>
      </c>
      <c r="I91" s="319" t="s">
        <v>25</v>
      </c>
      <c r="J91" s="319" t="s">
        <v>1732</v>
      </c>
      <c r="K91" s="319" t="s">
        <v>1746</v>
      </c>
      <c r="L91" s="319" t="s">
        <v>1747</v>
      </c>
      <c r="M91" s="319" t="s">
        <v>1748</v>
      </c>
      <c r="N91" s="319" t="s">
        <v>25</v>
      </c>
      <c r="O91" s="319" t="s">
        <v>341</v>
      </c>
      <c r="P91" s="319" t="s">
        <v>1749</v>
      </c>
      <c r="Q91" s="319" t="s">
        <v>115</v>
      </c>
    </row>
    <row r="92" spans="1:17">
      <c r="A92" s="319">
        <v>313362</v>
      </c>
      <c r="B92" s="319" t="s">
        <v>183</v>
      </c>
      <c r="C92" s="319" t="s">
        <v>959</v>
      </c>
      <c r="D92" s="319" t="s">
        <v>960</v>
      </c>
      <c r="E92" s="319" t="s">
        <v>340</v>
      </c>
      <c r="F92" s="319" t="s">
        <v>961</v>
      </c>
      <c r="G92" s="319" t="s">
        <v>1750</v>
      </c>
      <c r="H92" s="319" t="s">
        <v>25</v>
      </c>
      <c r="I92" s="319" t="s">
        <v>25</v>
      </c>
      <c r="J92" s="319" t="s">
        <v>1751</v>
      </c>
      <c r="K92" s="319" t="s">
        <v>1752</v>
      </c>
      <c r="L92" s="319" t="s">
        <v>1753</v>
      </c>
      <c r="M92" s="319" t="s">
        <v>1754</v>
      </c>
      <c r="N92" s="319" t="s">
        <v>25</v>
      </c>
      <c r="O92" s="319" t="s">
        <v>341</v>
      </c>
      <c r="P92" s="319" t="s">
        <v>1755</v>
      </c>
      <c r="Q92" s="319" t="s">
        <v>117</v>
      </c>
    </row>
    <row r="93" spans="1:17">
      <c r="A93" s="319">
        <v>313586</v>
      </c>
      <c r="B93" s="319" t="s">
        <v>220</v>
      </c>
      <c r="C93" s="319" t="s">
        <v>959</v>
      </c>
      <c r="D93" s="319" t="s">
        <v>960</v>
      </c>
      <c r="E93" s="319" t="s">
        <v>340</v>
      </c>
      <c r="F93" s="319" t="s">
        <v>961</v>
      </c>
      <c r="G93" s="319" t="s">
        <v>1039</v>
      </c>
      <c r="H93" s="319" t="s">
        <v>1040</v>
      </c>
      <c r="I93" s="319" t="s">
        <v>25</v>
      </c>
      <c r="J93" s="319" t="s">
        <v>1041</v>
      </c>
      <c r="K93" s="319" t="s">
        <v>1042</v>
      </c>
      <c r="L93" s="319" t="s">
        <v>1043</v>
      </c>
      <c r="M93" s="319" t="s">
        <v>1044</v>
      </c>
      <c r="N93" s="319" t="s">
        <v>1045</v>
      </c>
      <c r="O93" s="319" t="s">
        <v>341</v>
      </c>
      <c r="P93" s="319" t="s">
        <v>1756</v>
      </c>
      <c r="Q93" s="319" t="s">
        <v>115</v>
      </c>
    </row>
    <row r="94" spans="1:17">
      <c r="A94" s="319">
        <v>313636</v>
      </c>
      <c r="B94" s="319" t="s">
        <v>266</v>
      </c>
      <c r="C94" s="319" t="s">
        <v>959</v>
      </c>
      <c r="D94" s="319" t="s">
        <v>960</v>
      </c>
      <c r="E94" s="319" t="s">
        <v>340</v>
      </c>
      <c r="F94" s="319" t="s">
        <v>961</v>
      </c>
      <c r="G94" s="319" t="s">
        <v>1757</v>
      </c>
      <c r="H94" s="319" t="s">
        <v>25</v>
      </c>
      <c r="I94" s="319" t="s">
        <v>25</v>
      </c>
      <c r="J94" s="319" t="s">
        <v>1758</v>
      </c>
      <c r="K94" s="319" t="s">
        <v>1759</v>
      </c>
      <c r="L94" s="319" t="s">
        <v>1760</v>
      </c>
      <c r="M94" s="319" t="s">
        <v>1761</v>
      </c>
      <c r="N94" s="319" t="s">
        <v>25</v>
      </c>
      <c r="O94" s="319" t="s">
        <v>341</v>
      </c>
      <c r="P94" s="319" t="s">
        <v>1762</v>
      </c>
      <c r="Q94" s="319" t="s">
        <v>327</v>
      </c>
    </row>
    <row r="95" spans="1:17">
      <c r="A95" s="319">
        <v>313636</v>
      </c>
      <c r="B95" s="319" t="s">
        <v>266</v>
      </c>
      <c r="C95" s="319" t="s">
        <v>959</v>
      </c>
      <c r="D95" s="319" t="s">
        <v>960</v>
      </c>
      <c r="E95" s="319" t="s">
        <v>340</v>
      </c>
      <c r="F95" s="319" t="s">
        <v>961</v>
      </c>
      <c r="G95" s="319" t="s">
        <v>1757</v>
      </c>
      <c r="H95" s="319" t="s">
        <v>25</v>
      </c>
      <c r="I95" s="319" t="s">
        <v>25</v>
      </c>
      <c r="J95" s="319" t="s">
        <v>1758</v>
      </c>
      <c r="K95" s="319" t="s">
        <v>1759</v>
      </c>
      <c r="L95" s="319" t="s">
        <v>1760</v>
      </c>
      <c r="M95" s="319" t="s">
        <v>1761</v>
      </c>
      <c r="N95" s="319" t="s">
        <v>25</v>
      </c>
      <c r="O95" s="319" t="s">
        <v>341</v>
      </c>
      <c r="P95" s="319" t="s">
        <v>1762</v>
      </c>
      <c r="Q95" s="319" t="s">
        <v>327</v>
      </c>
    </row>
    <row r="96" spans="1:17">
      <c r="A96" s="319">
        <v>313644</v>
      </c>
      <c r="B96" s="319" t="s">
        <v>297</v>
      </c>
      <c r="C96" s="319" t="s">
        <v>959</v>
      </c>
      <c r="D96" s="319" t="s">
        <v>960</v>
      </c>
      <c r="E96" s="319" t="s">
        <v>340</v>
      </c>
      <c r="F96" s="319" t="s">
        <v>961</v>
      </c>
      <c r="G96" s="319" t="s">
        <v>1046</v>
      </c>
      <c r="H96" s="319" t="s">
        <v>25</v>
      </c>
      <c r="I96" s="319" t="s">
        <v>25</v>
      </c>
      <c r="J96" s="319" t="s">
        <v>1047</v>
      </c>
      <c r="K96" s="319" t="s">
        <v>1048</v>
      </c>
      <c r="L96" s="319" t="s">
        <v>1049</v>
      </c>
      <c r="M96" s="319" t="s">
        <v>1050</v>
      </c>
      <c r="N96" s="319" t="s">
        <v>25</v>
      </c>
      <c r="O96" s="319" t="s">
        <v>341</v>
      </c>
      <c r="P96" s="319" t="s">
        <v>1763</v>
      </c>
      <c r="Q96" s="319" t="s">
        <v>329</v>
      </c>
    </row>
    <row r="97" spans="1:17">
      <c r="A97" s="319">
        <v>313644</v>
      </c>
      <c r="B97" s="319" t="s">
        <v>297</v>
      </c>
      <c r="C97" s="319" t="s">
        <v>959</v>
      </c>
      <c r="D97" s="319" t="s">
        <v>960</v>
      </c>
      <c r="E97" s="319" t="s">
        <v>340</v>
      </c>
      <c r="F97" s="319" t="s">
        <v>961</v>
      </c>
      <c r="G97" s="319" t="s">
        <v>1046</v>
      </c>
      <c r="H97" s="319" t="s">
        <v>25</v>
      </c>
      <c r="I97" s="319" t="s">
        <v>25</v>
      </c>
      <c r="J97" s="319" t="s">
        <v>1047</v>
      </c>
      <c r="K97" s="319" t="s">
        <v>1048</v>
      </c>
      <c r="L97" s="319" t="s">
        <v>1049</v>
      </c>
      <c r="M97" s="319" t="s">
        <v>1050</v>
      </c>
      <c r="N97" s="319" t="s">
        <v>25</v>
      </c>
      <c r="O97" s="319" t="s">
        <v>341</v>
      </c>
      <c r="P97" s="319" t="s">
        <v>1763</v>
      </c>
      <c r="Q97" s="319" t="s">
        <v>329</v>
      </c>
    </row>
    <row r="98" spans="1:17">
      <c r="A98" s="319">
        <v>313743</v>
      </c>
      <c r="B98" s="319" t="s">
        <v>294</v>
      </c>
      <c r="C98" s="319" t="s">
        <v>959</v>
      </c>
      <c r="D98" s="319" t="s">
        <v>960</v>
      </c>
      <c r="E98" s="319" t="s">
        <v>340</v>
      </c>
      <c r="F98" s="319" t="s">
        <v>961</v>
      </c>
      <c r="G98" s="319" t="s">
        <v>622</v>
      </c>
      <c r="H98" s="319" t="s">
        <v>25</v>
      </c>
      <c r="I98" s="319" t="s">
        <v>25</v>
      </c>
      <c r="J98" s="319" t="s">
        <v>1764</v>
      </c>
      <c r="K98" s="319" t="s">
        <v>1765</v>
      </c>
      <c r="L98" s="319" t="s">
        <v>1766</v>
      </c>
      <c r="M98" s="319" t="s">
        <v>1767</v>
      </c>
      <c r="N98" s="319" t="s">
        <v>25</v>
      </c>
      <c r="O98" s="319" t="s">
        <v>341</v>
      </c>
      <c r="P98" s="319" t="s">
        <v>1768</v>
      </c>
      <c r="Q98" s="319" t="s">
        <v>161</v>
      </c>
    </row>
    <row r="99" spans="1:17">
      <c r="A99" s="319">
        <v>313743</v>
      </c>
      <c r="B99" s="319" t="s">
        <v>294</v>
      </c>
      <c r="C99" s="319" t="s">
        <v>959</v>
      </c>
      <c r="D99" s="319" t="s">
        <v>960</v>
      </c>
      <c r="E99" s="319" t="s">
        <v>340</v>
      </c>
      <c r="F99" s="319" t="s">
        <v>961</v>
      </c>
      <c r="G99" s="319" t="s">
        <v>622</v>
      </c>
      <c r="H99" s="319" t="s">
        <v>25</v>
      </c>
      <c r="I99" s="319" t="s">
        <v>25</v>
      </c>
      <c r="J99" s="319" t="s">
        <v>1764</v>
      </c>
      <c r="K99" s="319" t="s">
        <v>1765</v>
      </c>
      <c r="L99" s="319" t="s">
        <v>1766</v>
      </c>
      <c r="M99" s="319" t="s">
        <v>1767</v>
      </c>
      <c r="N99" s="319" t="s">
        <v>25</v>
      </c>
      <c r="O99" s="319" t="s">
        <v>341</v>
      </c>
      <c r="P99" s="319" t="s">
        <v>1768</v>
      </c>
      <c r="Q99" s="319" t="s">
        <v>161</v>
      </c>
    </row>
    <row r="100" spans="1:17">
      <c r="A100" s="319">
        <v>313883</v>
      </c>
      <c r="B100" s="319" t="s">
        <v>291</v>
      </c>
      <c r="C100" s="319" t="s">
        <v>959</v>
      </c>
      <c r="D100" s="319" t="s">
        <v>960</v>
      </c>
      <c r="E100" s="319" t="s">
        <v>340</v>
      </c>
      <c r="F100" s="319" t="s">
        <v>961</v>
      </c>
      <c r="G100" s="319" t="s">
        <v>1769</v>
      </c>
      <c r="H100" s="319" t="s">
        <v>25</v>
      </c>
      <c r="I100" s="319" t="s">
        <v>25</v>
      </c>
      <c r="J100" s="319" t="s">
        <v>1085</v>
      </c>
      <c r="K100" s="319" t="s">
        <v>1770</v>
      </c>
      <c r="L100" s="319" t="s">
        <v>1771</v>
      </c>
      <c r="M100" s="319" t="s">
        <v>1772</v>
      </c>
      <c r="N100" s="319" t="s">
        <v>25</v>
      </c>
      <c r="O100" s="319" t="s">
        <v>341</v>
      </c>
      <c r="P100" s="319" t="s">
        <v>1773</v>
      </c>
      <c r="Q100" s="319" t="s">
        <v>333</v>
      </c>
    </row>
    <row r="101" spans="1:17">
      <c r="A101" s="319">
        <v>313883</v>
      </c>
      <c r="B101" s="319" t="s">
        <v>291</v>
      </c>
      <c r="C101" s="319" t="s">
        <v>959</v>
      </c>
      <c r="D101" s="319" t="s">
        <v>960</v>
      </c>
      <c r="E101" s="319" t="s">
        <v>340</v>
      </c>
      <c r="F101" s="319" t="s">
        <v>961</v>
      </c>
      <c r="G101" s="319" t="s">
        <v>1769</v>
      </c>
      <c r="H101" s="319" t="s">
        <v>25</v>
      </c>
      <c r="I101" s="319" t="s">
        <v>25</v>
      </c>
      <c r="J101" s="319" t="s">
        <v>1085</v>
      </c>
      <c r="K101" s="319" t="s">
        <v>1770</v>
      </c>
      <c r="L101" s="319" t="s">
        <v>1771</v>
      </c>
      <c r="M101" s="319" t="s">
        <v>1772</v>
      </c>
      <c r="N101" s="319" t="s">
        <v>25</v>
      </c>
      <c r="O101" s="319" t="s">
        <v>341</v>
      </c>
      <c r="P101" s="319" t="s">
        <v>1773</v>
      </c>
      <c r="Q101" s="319" t="s">
        <v>333</v>
      </c>
    </row>
    <row r="102" spans="1:17">
      <c r="A102" s="319">
        <v>314311</v>
      </c>
      <c r="B102" s="319" t="s">
        <v>295</v>
      </c>
      <c r="C102" s="319" t="s">
        <v>959</v>
      </c>
      <c r="D102" s="319" t="s">
        <v>960</v>
      </c>
      <c r="E102" s="319" t="s">
        <v>340</v>
      </c>
      <c r="F102" s="319" t="s">
        <v>961</v>
      </c>
      <c r="G102" s="319" t="s">
        <v>1774</v>
      </c>
      <c r="H102" s="319" t="s">
        <v>25</v>
      </c>
      <c r="I102" s="319" t="s">
        <v>25</v>
      </c>
      <c r="J102" s="319" t="s">
        <v>1775</v>
      </c>
      <c r="K102" s="319" t="s">
        <v>1776</v>
      </c>
      <c r="L102" s="319" t="s">
        <v>1777</v>
      </c>
      <c r="M102" s="319" t="s">
        <v>1778</v>
      </c>
      <c r="N102" s="319" t="s">
        <v>25</v>
      </c>
      <c r="O102" s="319" t="s">
        <v>341</v>
      </c>
      <c r="P102" s="319" t="s">
        <v>1779</v>
      </c>
      <c r="Q102" s="319" t="s">
        <v>674</v>
      </c>
    </row>
    <row r="103" spans="1:17">
      <c r="A103" s="319">
        <v>314311</v>
      </c>
      <c r="B103" s="319" t="s">
        <v>295</v>
      </c>
      <c r="C103" s="319" t="s">
        <v>959</v>
      </c>
      <c r="D103" s="319" t="s">
        <v>960</v>
      </c>
      <c r="E103" s="319" t="s">
        <v>340</v>
      </c>
      <c r="F103" s="319" t="s">
        <v>961</v>
      </c>
      <c r="G103" s="319" t="s">
        <v>1774</v>
      </c>
      <c r="H103" s="319" t="s">
        <v>25</v>
      </c>
      <c r="I103" s="319" t="s">
        <v>25</v>
      </c>
      <c r="J103" s="319" t="s">
        <v>1775</v>
      </c>
      <c r="K103" s="319" t="s">
        <v>1776</v>
      </c>
      <c r="L103" s="319" t="s">
        <v>1777</v>
      </c>
      <c r="M103" s="319" t="s">
        <v>1778</v>
      </c>
      <c r="N103" s="319" t="s">
        <v>25</v>
      </c>
      <c r="O103" s="319" t="s">
        <v>341</v>
      </c>
      <c r="P103" s="319" t="s">
        <v>1779</v>
      </c>
      <c r="Q103" s="319" t="s">
        <v>674</v>
      </c>
    </row>
    <row r="104" spans="1:17">
      <c r="A104" s="319">
        <v>314311</v>
      </c>
      <c r="B104" s="319" t="s">
        <v>295</v>
      </c>
      <c r="C104" s="319" t="s">
        <v>959</v>
      </c>
      <c r="D104" s="319" t="s">
        <v>960</v>
      </c>
      <c r="E104" s="319" t="s">
        <v>340</v>
      </c>
      <c r="F104" s="319" t="s">
        <v>961</v>
      </c>
      <c r="G104" s="319" t="s">
        <v>1774</v>
      </c>
      <c r="H104" s="319" t="s">
        <v>25</v>
      </c>
      <c r="I104" s="319" t="s">
        <v>25</v>
      </c>
      <c r="J104" s="319" t="s">
        <v>1775</v>
      </c>
      <c r="K104" s="319" t="s">
        <v>1776</v>
      </c>
      <c r="L104" s="319" t="s">
        <v>1777</v>
      </c>
      <c r="M104" s="319" t="s">
        <v>1778</v>
      </c>
      <c r="N104" s="319" t="s">
        <v>25</v>
      </c>
      <c r="O104" s="319" t="s">
        <v>341</v>
      </c>
      <c r="P104" s="319" t="s">
        <v>1779</v>
      </c>
      <c r="Q104" s="319" t="s">
        <v>674</v>
      </c>
    </row>
    <row r="105" spans="1:17">
      <c r="A105" s="319">
        <v>314436</v>
      </c>
      <c r="B105" s="319" t="s">
        <v>139</v>
      </c>
      <c r="C105" s="319" t="s">
        <v>959</v>
      </c>
      <c r="D105" s="319" t="s">
        <v>960</v>
      </c>
      <c r="E105" s="319" t="s">
        <v>340</v>
      </c>
      <c r="F105" s="319" t="s">
        <v>961</v>
      </c>
      <c r="G105" s="319" t="s">
        <v>1780</v>
      </c>
      <c r="H105" s="319" t="s">
        <v>25</v>
      </c>
      <c r="I105" s="319" t="s">
        <v>25</v>
      </c>
      <c r="J105" s="319" t="s">
        <v>1781</v>
      </c>
      <c r="K105" s="319" t="s">
        <v>1782</v>
      </c>
      <c r="L105" s="319" t="s">
        <v>1783</v>
      </c>
      <c r="M105" s="319" t="s">
        <v>1784</v>
      </c>
      <c r="N105" s="319" t="s">
        <v>25</v>
      </c>
      <c r="O105" s="319" t="s">
        <v>341</v>
      </c>
      <c r="P105" s="319" t="s">
        <v>1785</v>
      </c>
      <c r="Q105" s="319" t="s">
        <v>117</v>
      </c>
    </row>
    <row r="106" spans="1:17">
      <c r="A106" s="319">
        <v>314626</v>
      </c>
      <c r="B106" s="319" t="s">
        <v>130</v>
      </c>
      <c r="C106" s="319" t="s">
        <v>959</v>
      </c>
      <c r="D106" s="319" t="s">
        <v>960</v>
      </c>
      <c r="E106" s="319" t="s">
        <v>340</v>
      </c>
      <c r="F106" s="319" t="s">
        <v>961</v>
      </c>
      <c r="G106" s="319" t="s">
        <v>1786</v>
      </c>
      <c r="H106" s="319" t="s">
        <v>25</v>
      </c>
      <c r="I106" s="319" t="s">
        <v>25</v>
      </c>
      <c r="J106" s="319" t="s">
        <v>1052</v>
      </c>
      <c r="K106" s="319" t="s">
        <v>1787</v>
      </c>
      <c r="L106" s="319" t="s">
        <v>1788</v>
      </c>
      <c r="M106" s="319" t="s">
        <v>1789</v>
      </c>
      <c r="N106" s="319" t="s">
        <v>25</v>
      </c>
      <c r="O106" s="319" t="s">
        <v>341</v>
      </c>
      <c r="P106" s="319" t="s">
        <v>1790</v>
      </c>
      <c r="Q106" s="319" t="s">
        <v>117</v>
      </c>
    </row>
    <row r="107" spans="1:17">
      <c r="A107" s="319">
        <v>314741</v>
      </c>
      <c r="B107" s="319" t="s">
        <v>272</v>
      </c>
      <c r="C107" s="319" t="s">
        <v>959</v>
      </c>
      <c r="D107" s="319" t="s">
        <v>960</v>
      </c>
      <c r="E107" s="319" t="s">
        <v>340</v>
      </c>
      <c r="F107" s="319" t="s">
        <v>961</v>
      </c>
      <c r="G107" s="319" t="s">
        <v>1791</v>
      </c>
      <c r="H107" s="319" t="s">
        <v>25</v>
      </c>
      <c r="I107" s="319" t="s">
        <v>25</v>
      </c>
      <c r="J107" s="319" t="s">
        <v>1792</v>
      </c>
      <c r="K107" s="319" t="s">
        <v>1793</v>
      </c>
      <c r="L107" s="319" t="s">
        <v>1794</v>
      </c>
      <c r="M107" s="319" t="s">
        <v>1795</v>
      </c>
      <c r="N107" s="319" t="s">
        <v>25</v>
      </c>
      <c r="O107" s="319" t="s">
        <v>341</v>
      </c>
      <c r="P107" s="319" t="s">
        <v>1796</v>
      </c>
      <c r="Q107" s="319" t="s">
        <v>69</v>
      </c>
    </row>
    <row r="108" spans="1:17">
      <c r="A108" s="319">
        <v>315045</v>
      </c>
      <c r="B108" s="319" t="s">
        <v>126</v>
      </c>
      <c r="C108" s="319" t="s">
        <v>959</v>
      </c>
      <c r="D108" s="319" t="s">
        <v>960</v>
      </c>
      <c r="E108" s="319" t="s">
        <v>340</v>
      </c>
      <c r="F108" s="319" t="s">
        <v>961</v>
      </c>
      <c r="G108" s="319" t="s">
        <v>1797</v>
      </c>
      <c r="H108" s="319" t="s">
        <v>25</v>
      </c>
      <c r="I108" s="319" t="s">
        <v>25</v>
      </c>
      <c r="J108" s="319" t="s">
        <v>1798</v>
      </c>
      <c r="K108" s="319" t="s">
        <v>1799</v>
      </c>
      <c r="L108" s="319" t="s">
        <v>1800</v>
      </c>
      <c r="M108" s="319" t="s">
        <v>1801</v>
      </c>
      <c r="N108" s="319" t="s">
        <v>25</v>
      </c>
      <c r="O108" s="319" t="s">
        <v>341</v>
      </c>
      <c r="P108" s="319" t="s">
        <v>1802</v>
      </c>
      <c r="Q108" s="319" t="s">
        <v>117</v>
      </c>
    </row>
    <row r="109" spans="1:17">
      <c r="A109" s="319">
        <v>315086</v>
      </c>
      <c r="B109" s="319" t="s">
        <v>102</v>
      </c>
      <c r="C109" s="319" t="s">
        <v>959</v>
      </c>
      <c r="D109" s="319" t="s">
        <v>960</v>
      </c>
      <c r="E109" s="319" t="s">
        <v>340</v>
      </c>
      <c r="F109" s="319" t="s">
        <v>961</v>
      </c>
      <c r="G109" s="319" t="s">
        <v>1803</v>
      </c>
      <c r="H109" s="319" t="s">
        <v>25</v>
      </c>
      <c r="I109" s="319" t="s">
        <v>25</v>
      </c>
      <c r="J109" s="319" t="s">
        <v>1804</v>
      </c>
      <c r="K109" s="319" t="s">
        <v>1805</v>
      </c>
      <c r="L109" s="319" t="s">
        <v>1806</v>
      </c>
      <c r="M109" s="319" t="s">
        <v>1807</v>
      </c>
      <c r="N109" s="319" t="s">
        <v>25</v>
      </c>
      <c r="O109" s="319" t="s">
        <v>341</v>
      </c>
      <c r="P109" s="319" t="s">
        <v>1808</v>
      </c>
      <c r="Q109" s="319" t="s">
        <v>161</v>
      </c>
    </row>
    <row r="110" spans="1:17">
      <c r="A110" s="319">
        <v>315086</v>
      </c>
      <c r="B110" s="319" t="s">
        <v>102</v>
      </c>
      <c r="C110" s="319" t="s">
        <v>959</v>
      </c>
      <c r="D110" s="319" t="s">
        <v>960</v>
      </c>
      <c r="E110" s="319" t="s">
        <v>340</v>
      </c>
      <c r="F110" s="319" t="s">
        <v>961</v>
      </c>
      <c r="G110" s="319" t="s">
        <v>1803</v>
      </c>
      <c r="H110" s="319" t="s">
        <v>25</v>
      </c>
      <c r="I110" s="319" t="s">
        <v>25</v>
      </c>
      <c r="J110" s="319" t="s">
        <v>1804</v>
      </c>
      <c r="K110" s="319" t="s">
        <v>1805</v>
      </c>
      <c r="L110" s="319" t="s">
        <v>1806</v>
      </c>
      <c r="M110" s="319" t="s">
        <v>1807</v>
      </c>
      <c r="N110" s="319" t="s">
        <v>25</v>
      </c>
      <c r="O110" s="319" t="s">
        <v>341</v>
      </c>
      <c r="P110" s="319" t="s">
        <v>1808</v>
      </c>
      <c r="Q110" s="319" t="s">
        <v>161</v>
      </c>
    </row>
    <row r="111" spans="1:17">
      <c r="A111" s="319">
        <v>315219</v>
      </c>
      <c r="B111" s="319" t="s">
        <v>41</v>
      </c>
      <c r="C111" s="319" t="s">
        <v>959</v>
      </c>
      <c r="D111" s="319" t="s">
        <v>960</v>
      </c>
      <c r="E111" s="319" t="s">
        <v>340</v>
      </c>
      <c r="F111" s="319" t="s">
        <v>961</v>
      </c>
      <c r="G111" s="319" t="s">
        <v>1809</v>
      </c>
      <c r="H111" s="319" t="s">
        <v>25</v>
      </c>
      <c r="I111" s="319" t="s">
        <v>25</v>
      </c>
      <c r="J111" s="319" t="s">
        <v>1810</v>
      </c>
      <c r="K111" s="319" t="s">
        <v>1811</v>
      </c>
      <c r="L111" s="319" t="s">
        <v>1812</v>
      </c>
      <c r="M111" s="319" t="s">
        <v>1813</v>
      </c>
      <c r="N111" s="319" t="s">
        <v>25</v>
      </c>
      <c r="O111" s="319" t="s">
        <v>341</v>
      </c>
      <c r="P111" s="319" t="s">
        <v>1814</v>
      </c>
      <c r="Q111" s="319" t="s">
        <v>115</v>
      </c>
    </row>
    <row r="112" spans="1:17">
      <c r="A112" s="319">
        <v>315359</v>
      </c>
      <c r="B112" s="319" t="s">
        <v>279</v>
      </c>
      <c r="C112" s="319" t="s">
        <v>959</v>
      </c>
      <c r="D112" s="319" t="s">
        <v>960</v>
      </c>
      <c r="E112" s="319" t="s">
        <v>340</v>
      </c>
      <c r="F112" s="319" t="s">
        <v>961</v>
      </c>
      <c r="G112" s="319" t="s">
        <v>1815</v>
      </c>
      <c r="H112" s="319" t="s">
        <v>25</v>
      </c>
      <c r="I112" s="319" t="s">
        <v>25</v>
      </c>
      <c r="J112" s="319" t="s">
        <v>1047</v>
      </c>
      <c r="K112" s="319" t="s">
        <v>1816</v>
      </c>
      <c r="L112" s="319" t="s">
        <v>1817</v>
      </c>
      <c r="M112" s="319" t="s">
        <v>1818</v>
      </c>
      <c r="N112" s="319" t="s">
        <v>25</v>
      </c>
      <c r="O112" s="319" t="s">
        <v>341</v>
      </c>
      <c r="P112" s="319" t="s">
        <v>1819</v>
      </c>
      <c r="Q112" s="319" t="s">
        <v>158</v>
      </c>
    </row>
    <row r="113" spans="1:17">
      <c r="A113" s="319">
        <v>315359</v>
      </c>
      <c r="B113" s="319" t="s">
        <v>279</v>
      </c>
      <c r="C113" s="319" t="s">
        <v>959</v>
      </c>
      <c r="D113" s="319" t="s">
        <v>960</v>
      </c>
      <c r="E113" s="319" t="s">
        <v>340</v>
      </c>
      <c r="F113" s="319" t="s">
        <v>961</v>
      </c>
      <c r="G113" s="319" t="s">
        <v>1815</v>
      </c>
      <c r="H113" s="319" t="s">
        <v>25</v>
      </c>
      <c r="I113" s="319" t="s">
        <v>25</v>
      </c>
      <c r="J113" s="319" t="s">
        <v>1047</v>
      </c>
      <c r="K113" s="319" t="s">
        <v>1816</v>
      </c>
      <c r="L113" s="319" t="s">
        <v>1817</v>
      </c>
      <c r="M113" s="319" t="s">
        <v>1818</v>
      </c>
      <c r="N113" s="319" t="s">
        <v>25</v>
      </c>
      <c r="O113" s="319" t="s">
        <v>341</v>
      </c>
      <c r="P113" s="319" t="s">
        <v>1819</v>
      </c>
      <c r="Q113" s="319" t="s">
        <v>158</v>
      </c>
    </row>
    <row r="114" spans="1:17">
      <c r="A114" s="319">
        <v>315672</v>
      </c>
      <c r="B114" s="319" t="s">
        <v>81</v>
      </c>
      <c r="C114" s="319" t="s">
        <v>959</v>
      </c>
      <c r="D114" s="319" t="s">
        <v>960</v>
      </c>
      <c r="E114" s="319" t="s">
        <v>340</v>
      </c>
      <c r="F114" s="319" t="s">
        <v>961</v>
      </c>
      <c r="G114" s="319" t="s">
        <v>1820</v>
      </c>
      <c r="H114" s="319" t="s">
        <v>25</v>
      </c>
      <c r="I114" s="319" t="s">
        <v>25</v>
      </c>
      <c r="J114" s="319" t="s">
        <v>1052</v>
      </c>
      <c r="K114" s="319" t="s">
        <v>1821</v>
      </c>
      <c r="L114" s="319" t="s">
        <v>1822</v>
      </c>
      <c r="M114" s="319" t="s">
        <v>1823</v>
      </c>
      <c r="N114" s="319" t="s">
        <v>25</v>
      </c>
      <c r="O114" s="319" t="s">
        <v>341</v>
      </c>
      <c r="P114" s="319" t="s">
        <v>1824</v>
      </c>
      <c r="Q114" s="319" t="s">
        <v>115</v>
      </c>
    </row>
    <row r="115" spans="1:17">
      <c r="A115" s="319">
        <v>315805</v>
      </c>
      <c r="B115" s="319" t="s">
        <v>288</v>
      </c>
      <c r="C115" s="319" t="s">
        <v>959</v>
      </c>
      <c r="D115" s="319" t="s">
        <v>960</v>
      </c>
      <c r="E115" s="319" t="s">
        <v>340</v>
      </c>
      <c r="F115" s="319" t="s">
        <v>961</v>
      </c>
      <c r="G115" s="319" t="s">
        <v>1825</v>
      </c>
      <c r="H115" s="319" t="s">
        <v>25</v>
      </c>
      <c r="I115" s="319" t="s">
        <v>25</v>
      </c>
      <c r="J115" s="319" t="s">
        <v>1826</v>
      </c>
      <c r="K115" s="319" t="s">
        <v>1827</v>
      </c>
      <c r="L115" s="319" t="s">
        <v>1828</v>
      </c>
      <c r="M115" s="319" t="s">
        <v>1829</v>
      </c>
      <c r="N115" s="319" t="s">
        <v>25</v>
      </c>
      <c r="O115" s="319" t="s">
        <v>341</v>
      </c>
      <c r="P115" s="319" t="s">
        <v>1830</v>
      </c>
      <c r="Q115" s="319" t="s">
        <v>161</v>
      </c>
    </row>
    <row r="116" spans="1:17">
      <c r="A116" s="319">
        <v>315839</v>
      </c>
      <c r="B116" s="319" t="s">
        <v>250</v>
      </c>
      <c r="C116" s="319" t="s">
        <v>959</v>
      </c>
      <c r="D116" s="319" t="s">
        <v>960</v>
      </c>
      <c r="E116" s="319" t="s">
        <v>340</v>
      </c>
      <c r="F116" s="319" t="s">
        <v>961</v>
      </c>
      <c r="G116" s="319" t="s">
        <v>1831</v>
      </c>
      <c r="H116" s="319" t="s">
        <v>25</v>
      </c>
      <c r="I116" s="319" t="s">
        <v>25</v>
      </c>
      <c r="J116" s="319" t="s">
        <v>1052</v>
      </c>
      <c r="K116" s="319" t="s">
        <v>1832</v>
      </c>
      <c r="L116" s="319" t="s">
        <v>1833</v>
      </c>
      <c r="M116" s="319" t="s">
        <v>1834</v>
      </c>
      <c r="N116" s="319" t="s">
        <v>25</v>
      </c>
      <c r="O116" s="319" t="s">
        <v>341</v>
      </c>
      <c r="P116" s="319" t="s">
        <v>1835</v>
      </c>
      <c r="Q116" s="319" t="s">
        <v>1365</v>
      </c>
    </row>
    <row r="117" spans="1:17">
      <c r="A117" s="319">
        <v>315839</v>
      </c>
      <c r="B117" s="319" t="s">
        <v>250</v>
      </c>
      <c r="C117" s="319" t="s">
        <v>959</v>
      </c>
      <c r="D117" s="319" t="s">
        <v>960</v>
      </c>
      <c r="E117" s="319" t="s">
        <v>340</v>
      </c>
      <c r="F117" s="319" t="s">
        <v>961</v>
      </c>
      <c r="G117" s="319" t="s">
        <v>1831</v>
      </c>
      <c r="H117" s="319" t="s">
        <v>25</v>
      </c>
      <c r="I117" s="319" t="s">
        <v>25</v>
      </c>
      <c r="J117" s="319" t="s">
        <v>1052</v>
      </c>
      <c r="K117" s="319" t="s">
        <v>1832</v>
      </c>
      <c r="L117" s="319" t="s">
        <v>1833</v>
      </c>
      <c r="M117" s="319" t="s">
        <v>1834</v>
      </c>
      <c r="N117" s="319" t="s">
        <v>25</v>
      </c>
      <c r="O117" s="319" t="s">
        <v>341</v>
      </c>
      <c r="P117" s="319" t="s">
        <v>1835</v>
      </c>
      <c r="Q117" s="319" t="s">
        <v>1365</v>
      </c>
    </row>
    <row r="118" spans="1:17">
      <c r="A118" s="319">
        <v>315979</v>
      </c>
      <c r="B118" s="319" t="s">
        <v>204</v>
      </c>
      <c r="C118" s="319" t="s">
        <v>959</v>
      </c>
      <c r="D118" s="319" t="s">
        <v>960</v>
      </c>
      <c r="E118" s="319" t="s">
        <v>340</v>
      </c>
      <c r="F118" s="319" t="s">
        <v>961</v>
      </c>
      <c r="G118" s="319" t="s">
        <v>1836</v>
      </c>
      <c r="H118" s="319" t="s">
        <v>25</v>
      </c>
      <c r="I118" s="319" t="s">
        <v>25</v>
      </c>
      <c r="J118" s="319" t="s">
        <v>1837</v>
      </c>
      <c r="K118" s="319" t="s">
        <v>1838</v>
      </c>
      <c r="L118" s="319" t="s">
        <v>1839</v>
      </c>
      <c r="M118" s="319" t="s">
        <v>1839</v>
      </c>
      <c r="N118" s="319" t="s">
        <v>25</v>
      </c>
      <c r="O118" s="319" t="s">
        <v>341</v>
      </c>
      <c r="P118" s="319" t="s">
        <v>1840</v>
      </c>
      <c r="Q118" s="319" t="s">
        <v>117</v>
      </c>
    </row>
    <row r="119" spans="1:17">
      <c r="A119" s="319">
        <v>315987</v>
      </c>
      <c r="B119" s="319" t="s">
        <v>87</v>
      </c>
      <c r="C119" s="319" t="s">
        <v>959</v>
      </c>
      <c r="D119" s="319" t="s">
        <v>960</v>
      </c>
      <c r="E119" s="319" t="s">
        <v>340</v>
      </c>
      <c r="F119" s="319" t="s">
        <v>961</v>
      </c>
      <c r="G119" s="319" t="s">
        <v>1841</v>
      </c>
      <c r="H119" s="319" t="s">
        <v>1842</v>
      </c>
      <c r="I119" s="319" t="s">
        <v>25</v>
      </c>
      <c r="J119" s="319" t="s">
        <v>1041</v>
      </c>
      <c r="K119" s="319" t="s">
        <v>1843</v>
      </c>
      <c r="L119" s="319" t="s">
        <v>1844</v>
      </c>
      <c r="M119" s="319" t="s">
        <v>1845</v>
      </c>
      <c r="N119" s="319" t="s">
        <v>25</v>
      </c>
      <c r="O119" s="319" t="s">
        <v>341</v>
      </c>
      <c r="P119" s="319" t="s">
        <v>1846</v>
      </c>
      <c r="Q119" s="319" t="s">
        <v>222</v>
      </c>
    </row>
    <row r="120" spans="1:17">
      <c r="A120" s="319">
        <v>316027</v>
      </c>
      <c r="B120" s="319" t="s">
        <v>73</v>
      </c>
      <c r="C120" s="319" t="s">
        <v>959</v>
      </c>
      <c r="D120" s="319" t="s">
        <v>960</v>
      </c>
      <c r="E120" s="319" t="s">
        <v>340</v>
      </c>
      <c r="F120" s="319" t="s">
        <v>961</v>
      </c>
      <c r="G120" s="319" t="s">
        <v>1067</v>
      </c>
      <c r="H120" s="319" t="s">
        <v>25</v>
      </c>
      <c r="I120" s="319" t="s">
        <v>25</v>
      </c>
      <c r="J120" s="319" t="s">
        <v>1068</v>
      </c>
      <c r="K120" s="319" t="s">
        <v>1069</v>
      </c>
      <c r="L120" s="319" t="s">
        <v>1070</v>
      </c>
      <c r="M120" s="319" t="s">
        <v>1071</v>
      </c>
      <c r="N120" s="319" t="s">
        <v>25</v>
      </c>
      <c r="O120" s="319" t="s">
        <v>341</v>
      </c>
      <c r="P120" s="319" t="s">
        <v>1847</v>
      </c>
      <c r="Q120" s="319" t="s">
        <v>115</v>
      </c>
    </row>
    <row r="121" spans="1:17">
      <c r="A121" s="319">
        <v>316225</v>
      </c>
      <c r="B121" s="319" t="s">
        <v>120</v>
      </c>
      <c r="C121" s="319" t="s">
        <v>959</v>
      </c>
      <c r="D121" s="319" t="s">
        <v>960</v>
      </c>
      <c r="E121" s="319" t="s">
        <v>340</v>
      </c>
      <c r="F121" s="319" t="s">
        <v>961</v>
      </c>
      <c r="G121" s="319" t="s">
        <v>1848</v>
      </c>
      <c r="H121" s="319" t="s">
        <v>25</v>
      </c>
      <c r="I121" s="319" t="s">
        <v>25</v>
      </c>
      <c r="J121" s="319" t="s">
        <v>1849</v>
      </c>
      <c r="K121" s="319" t="s">
        <v>1850</v>
      </c>
      <c r="L121" s="319" t="s">
        <v>1851</v>
      </c>
      <c r="M121" s="319" t="s">
        <v>1852</v>
      </c>
      <c r="N121" s="319" t="s">
        <v>25</v>
      </c>
      <c r="O121" s="319" t="s">
        <v>341</v>
      </c>
      <c r="P121" s="319" t="s">
        <v>1853</v>
      </c>
      <c r="Q121" s="319" t="s">
        <v>117</v>
      </c>
    </row>
    <row r="122" spans="1:17">
      <c r="A122" s="319">
        <v>316241</v>
      </c>
      <c r="B122" s="319" t="s">
        <v>196</v>
      </c>
      <c r="C122" s="319" t="s">
        <v>959</v>
      </c>
      <c r="D122" s="319" t="s">
        <v>960</v>
      </c>
      <c r="E122" s="319" t="s">
        <v>340</v>
      </c>
      <c r="F122" s="319" t="s">
        <v>961</v>
      </c>
      <c r="G122" s="319" t="s">
        <v>1854</v>
      </c>
      <c r="H122" s="319" t="s">
        <v>25</v>
      </c>
      <c r="I122" s="319" t="s">
        <v>25</v>
      </c>
      <c r="J122" s="319" t="s">
        <v>1855</v>
      </c>
      <c r="K122" s="319" t="s">
        <v>1856</v>
      </c>
      <c r="L122" s="319" t="s">
        <v>1857</v>
      </c>
      <c r="M122" s="319" t="s">
        <v>1858</v>
      </c>
      <c r="N122" s="319" t="s">
        <v>25</v>
      </c>
      <c r="O122" s="319" t="s">
        <v>341</v>
      </c>
      <c r="P122" s="319" t="s">
        <v>1859</v>
      </c>
      <c r="Q122" s="319" t="s">
        <v>117</v>
      </c>
    </row>
    <row r="123" spans="1:17">
      <c r="A123" s="319">
        <v>316258</v>
      </c>
      <c r="B123" s="319" t="s">
        <v>206</v>
      </c>
      <c r="C123" s="319" t="s">
        <v>959</v>
      </c>
      <c r="D123" s="319" t="s">
        <v>960</v>
      </c>
      <c r="E123" s="319" t="s">
        <v>340</v>
      </c>
      <c r="F123" s="319" t="s">
        <v>961</v>
      </c>
      <c r="G123" s="319" t="s">
        <v>1860</v>
      </c>
      <c r="H123" s="319" t="s">
        <v>25</v>
      </c>
      <c r="I123" s="319" t="s">
        <v>25</v>
      </c>
      <c r="J123" s="319" t="s">
        <v>1063</v>
      </c>
      <c r="K123" s="319" t="s">
        <v>1861</v>
      </c>
      <c r="L123" s="319" t="s">
        <v>1862</v>
      </c>
      <c r="M123" s="319" t="s">
        <v>1863</v>
      </c>
      <c r="N123" s="319" t="s">
        <v>25</v>
      </c>
      <c r="O123" s="319" t="s">
        <v>341</v>
      </c>
      <c r="P123" s="319" t="s">
        <v>1864</v>
      </c>
      <c r="Q123" s="319" t="s">
        <v>117</v>
      </c>
    </row>
    <row r="124" spans="1:17">
      <c r="A124" s="319">
        <v>316308</v>
      </c>
      <c r="B124" s="319" t="s">
        <v>179</v>
      </c>
      <c r="C124" s="319" t="s">
        <v>959</v>
      </c>
      <c r="D124" s="319" t="s">
        <v>960</v>
      </c>
      <c r="E124" s="319" t="s">
        <v>340</v>
      </c>
      <c r="F124" s="319" t="s">
        <v>961</v>
      </c>
      <c r="G124" s="319" t="s">
        <v>1865</v>
      </c>
      <c r="H124" s="319" t="s">
        <v>25</v>
      </c>
      <c r="I124" s="319" t="s">
        <v>25</v>
      </c>
      <c r="J124" s="319" t="s">
        <v>1866</v>
      </c>
      <c r="K124" s="319" t="s">
        <v>1867</v>
      </c>
      <c r="L124" s="319" t="s">
        <v>1868</v>
      </c>
      <c r="M124" s="319" t="s">
        <v>1869</v>
      </c>
      <c r="N124" s="319" t="s">
        <v>25</v>
      </c>
      <c r="O124" s="319" t="s">
        <v>341</v>
      </c>
      <c r="P124" s="319" t="s">
        <v>1870</v>
      </c>
      <c r="Q124" s="319" t="s">
        <v>117</v>
      </c>
    </row>
    <row r="125" spans="1:17">
      <c r="A125" s="319">
        <v>316399</v>
      </c>
      <c r="B125" s="319" t="s">
        <v>305</v>
      </c>
      <c r="C125" s="319" t="s">
        <v>959</v>
      </c>
      <c r="D125" s="319" t="s">
        <v>960</v>
      </c>
      <c r="E125" s="319" t="s">
        <v>340</v>
      </c>
      <c r="F125" s="319" t="s">
        <v>961</v>
      </c>
      <c r="G125" s="319" t="s">
        <v>1871</v>
      </c>
      <c r="H125" s="319" t="s">
        <v>25</v>
      </c>
      <c r="I125" s="319" t="s">
        <v>25</v>
      </c>
      <c r="J125" s="319" t="s">
        <v>1837</v>
      </c>
      <c r="K125" s="319" t="s">
        <v>1872</v>
      </c>
      <c r="L125" s="319" t="s">
        <v>1873</v>
      </c>
      <c r="M125" s="319" t="s">
        <v>1874</v>
      </c>
      <c r="N125" s="319" t="s">
        <v>25</v>
      </c>
      <c r="O125" s="319" t="s">
        <v>341</v>
      </c>
      <c r="P125" s="319" t="s">
        <v>1875</v>
      </c>
      <c r="Q125" s="319" t="s">
        <v>208</v>
      </c>
    </row>
    <row r="126" spans="1:17">
      <c r="A126" s="319">
        <v>316506</v>
      </c>
      <c r="B126" s="319" t="s">
        <v>286</v>
      </c>
      <c r="C126" s="319" t="s">
        <v>959</v>
      </c>
      <c r="D126" s="319" t="s">
        <v>960</v>
      </c>
      <c r="E126" s="319" t="s">
        <v>340</v>
      </c>
      <c r="F126" s="319" t="s">
        <v>961</v>
      </c>
      <c r="G126" s="319" t="s">
        <v>1073</v>
      </c>
      <c r="H126" s="319" t="s">
        <v>25</v>
      </c>
      <c r="I126" s="319" t="s">
        <v>25</v>
      </c>
      <c r="J126" s="319" t="s">
        <v>1074</v>
      </c>
      <c r="K126" s="319" t="s">
        <v>1075</v>
      </c>
      <c r="L126" s="319" t="s">
        <v>1076</v>
      </c>
      <c r="M126" s="319" t="s">
        <v>1077</v>
      </c>
      <c r="N126" s="319" t="s">
        <v>25</v>
      </c>
      <c r="O126" s="319" t="s">
        <v>341</v>
      </c>
      <c r="P126" s="319" t="s">
        <v>1876</v>
      </c>
      <c r="Q126" s="319" t="s">
        <v>205</v>
      </c>
    </row>
    <row r="127" spans="1:17">
      <c r="A127" s="319">
        <v>316506</v>
      </c>
      <c r="B127" s="319" t="s">
        <v>286</v>
      </c>
      <c r="C127" s="319" t="s">
        <v>959</v>
      </c>
      <c r="D127" s="319" t="s">
        <v>960</v>
      </c>
      <c r="E127" s="319" t="s">
        <v>340</v>
      </c>
      <c r="F127" s="319" t="s">
        <v>961</v>
      </c>
      <c r="G127" s="319" t="s">
        <v>1073</v>
      </c>
      <c r="H127" s="319" t="s">
        <v>25</v>
      </c>
      <c r="I127" s="319" t="s">
        <v>25</v>
      </c>
      <c r="J127" s="319" t="s">
        <v>1074</v>
      </c>
      <c r="K127" s="319" t="s">
        <v>1075</v>
      </c>
      <c r="L127" s="319" t="s">
        <v>1076</v>
      </c>
      <c r="M127" s="319" t="s">
        <v>1077</v>
      </c>
      <c r="N127" s="319" t="s">
        <v>25</v>
      </c>
      <c r="O127" s="319" t="s">
        <v>341</v>
      </c>
      <c r="P127" s="319" t="s">
        <v>1876</v>
      </c>
      <c r="Q127" s="319" t="s">
        <v>205</v>
      </c>
    </row>
    <row r="128" spans="1:17">
      <c r="A128" s="319">
        <v>316621</v>
      </c>
      <c r="B128" s="319" t="s">
        <v>174</v>
      </c>
      <c r="C128" s="319" t="s">
        <v>959</v>
      </c>
      <c r="D128" s="319" t="s">
        <v>960</v>
      </c>
      <c r="E128" s="319" t="s">
        <v>340</v>
      </c>
      <c r="F128" s="319" t="s">
        <v>961</v>
      </c>
      <c r="G128" s="319" t="s">
        <v>1877</v>
      </c>
      <c r="H128" s="319" t="s">
        <v>25</v>
      </c>
      <c r="I128" s="319" t="s">
        <v>25</v>
      </c>
      <c r="J128" s="319" t="s">
        <v>1878</v>
      </c>
      <c r="K128" s="319" t="s">
        <v>1879</v>
      </c>
      <c r="L128" s="319" t="s">
        <v>1880</v>
      </c>
      <c r="M128" s="319" t="s">
        <v>1881</v>
      </c>
      <c r="N128" s="319" t="s">
        <v>25</v>
      </c>
      <c r="O128" s="319" t="s">
        <v>341</v>
      </c>
      <c r="P128" s="319" t="s">
        <v>1882</v>
      </c>
      <c r="Q128" s="319" t="s">
        <v>117</v>
      </c>
    </row>
    <row r="129" spans="1:17">
      <c r="A129" s="319">
        <v>316621</v>
      </c>
      <c r="B129" s="319" t="s">
        <v>174</v>
      </c>
      <c r="C129" s="319" t="s">
        <v>959</v>
      </c>
      <c r="D129" s="319" t="s">
        <v>960</v>
      </c>
      <c r="E129" s="319" t="s">
        <v>340</v>
      </c>
      <c r="F129" s="319" t="s">
        <v>961</v>
      </c>
      <c r="G129" s="319" t="s">
        <v>1877</v>
      </c>
      <c r="H129" s="319" t="s">
        <v>25</v>
      </c>
      <c r="I129" s="319" t="s">
        <v>25</v>
      </c>
      <c r="J129" s="319" t="s">
        <v>1878</v>
      </c>
      <c r="K129" s="319" t="s">
        <v>1879</v>
      </c>
      <c r="L129" s="319" t="s">
        <v>1880</v>
      </c>
      <c r="M129" s="319" t="s">
        <v>1881</v>
      </c>
      <c r="N129" s="319" t="s">
        <v>25</v>
      </c>
      <c r="O129" s="319" t="s">
        <v>341</v>
      </c>
      <c r="P129" s="319" t="s">
        <v>1882</v>
      </c>
      <c r="Q129" s="319" t="s">
        <v>117</v>
      </c>
    </row>
    <row r="130" spans="1:17">
      <c r="A130" s="319">
        <v>316720</v>
      </c>
      <c r="B130" s="319" t="s">
        <v>237</v>
      </c>
      <c r="C130" s="319" t="s">
        <v>959</v>
      </c>
      <c r="D130" s="319" t="s">
        <v>960</v>
      </c>
      <c r="E130" s="319" t="s">
        <v>340</v>
      </c>
      <c r="F130" s="319" t="s">
        <v>961</v>
      </c>
      <c r="G130" s="319" t="s">
        <v>1883</v>
      </c>
      <c r="H130" s="319" t="s">
        <v>25</v>
      </c>
      <c r="I130" s="319" t="s">
        <v>25</v>
      </c>
      <c r="J130" s="319" t="s">
        <v>1884</v>
      </c>
      <c r="K130" s="319" t="s">
        <v>1885</v>
      </c>
      <c r="L130" s="319" t="s">
        <v>1886</v>
      </c>
      <c r="M130" s="319" t="s">
        <v>1887</v>
      </c>
      <c r="N130" s="319" t="s">
        <v>25</v>
      </c>
      <c r="O130" s="319" t="s">
        <v>341</v>
      </c>
      <c r="P130" s="319" t="s">
        <v>1888</v>
      </c>
      <c r="Q130" s="319" t="s">
        <v>1889</v>
      </c>
    </row>
    <row r="131" spans="1:17">
      <c r="A131" s="319">
        <v>316845</v>
      </c>
      <c r="B131" s="319" t="s">
        <v>114</v>
      </c>
      <c r="C131" s="319" t="s">
        <v>959</v>
      </c>
      <c r="D131" s="319" t="s">
        <v>960</v>
      </c>
      <c r="E131" s="319" t="s">
        <v>340</v>
      </c>
      <c r="F131" s="319" t="s">
        <v>961</v>
      </c>
      <c r="G131" s="319" t="s">
        <v>1079</v>
      </c>
      <c r="H131" s="319" t="s">
        <v>25</v>
      </c>
      <c r="I131" s="319" t="s">
        <v>25</v>
      </c>
      <c r="J131" s="319" t="s">
        <v>1080</v>
      </c>
      <c r="K131" s="319" t="s">
        <v>1081</v>
      </c>
      <c r="L131" s="319" t="s">
        <v>1082</v>
      </c>
      <c r="M131" s="319" t="s">
        <v>1083</v>
      </c>
      <c r="N131" s="319" t="s">
        <v>25</v>
      </c>
      <c r="O131" s="319" t="s">
        <v>341</v>
      </c>
      <c r="P131" s="319" t="s">
        <v>1890</v>
      </c>
      <c r="Q131" s="319" t="s">
        <v>117</v>
      </c>
    </row>
    <row r="132" spans="1:17">
      <c r="A132" s="319">
        <v>316852</v>
      </c>
      <c r="B132" s="319" t="s">
        <v>137</v>
      </c>
      <c r="C132" s="319" t="s">
        <v>959</v>
      </c>
      <c r="D132" s="319" t="s">
        <v>960</v>
      </c>
      <c r="E132" s="319" t="s">
        <v>340</v>
      </c>
      <c r="F132" s="319" t="s">
        <v>961</v>
      </c>
      <c r="G132" s="319" t="s">
        <v>106</v>
      </c>
      <c r="H132" s="319" t="s">
        <v>25</v>
      </c>
      <c r="I132" s="319" t="s">
        <v>25</v>
      </c>
      <c r="J132" s="319" t="s">
        <v>1775</v>
      </c>
      <c r="K132" s="319" t="s">
        <v>1891</v>
      </c>
      <c r="L132" s="319" t="s">
        <v>1892</v>
      </c>
      <c r="M132" s="319" t="s">
        <v>1893</v>
      </c>
      <c r="N132" s="319" t="s">
        <v>25</v>
      </c>
      <c r="O132" s="319" t="s">
        <v>341</v>
      </c>
      <c r="P132" s="319" t="s">
        <v>1894</v>
      </c>
      <c r="Q132" s="319" t="s">
        <v>117</v>
      </c>
    </row>
    <row r="133" spans="1:17">
      <c r="A133" s="319">
        <v>316928</v>
      </c>
      <c r="B133" s="319" t="s">
        <v>277</v>
      </c>
      <c r="C133" s="319" t="s">
        <v>959</v>
      </c>
      <c r="D133" s="319" t="s">
        <v>960</v>
      </c>
      <c r="E133" s="319" t="s">
        <v>340</v>
      </c>
      <c r="F133" s="319" t="s">
        <v>961</v>
      </c>
      <c r="G133" s="319" t="s">
        <v>1895</v>
      </c>
      <c r="H133" s="319" t="s">
        <v>25</v>
      </c>
      <c r="I133" s="319" t="s">
        <v>25</v>
      </c>
      <c r="J133" s="319" t="s">
        <v>1837</v>
      </c>
      <c r="K133" s="319" t="s">
        <v>1896</v>
      </c>
      <c r="L133" s="319" t="s">
        <v>1897</v>
      </c>
      <c r="M133" s="319" t="s">
        <v>1898</v>
      </c>
      <c r="N133" s="319" t="s">
        <v>25</v>
      </c>
      <c r="O133" s="319" t="s">
        <v>341</v>
      </c>
      <c r="P133" s="319" t="s">
        <v>1899</v>
      </c>
      <c r="Q133" s="319" t="s">
        <v>115</v>
      </c>
    </row>
    <row r="134" spans="1:17">
      <c r="A134" s="319">
        <v>316977</v>
      </c>
      <c r="B134" s="319" t="s">
        <v>211</v>
      </c>
      <c r="C134" s="319" t="s">
        <v>959</v>
      </c>
      <c r="D134" s="319" t="s">
        <v>960</v>
      </c>
      <c r="E134" s="319" t="s">
        <v>340</v>
      </c>
      <c r="F134" s="319" t="s">
        <v>961</v>
      </c>
      <c r="G134" s="319" t="s">
        <v>1900</v>
      </c>
      <c r="H134" s="319" t="s">
        <v>25</v>
      </c>
      <c r="I134" s="319" t="s">
        <v>25</v>
      </c>
      <c r="J134" s="319" t="s">
        <v>1901</v>
      </c>
      <c r="K134" s="319" t="s">
        <v>1902</v>
      </c>
      <c r="L134" s="319" t="s">
        <v>1903</v>
      </c>
      <c r="M134" s="319" t="s">
        <v>1904</v>
      </c>
      <c r="N134" s="319" t="s">
        <v>25</v>
      </c>
      <c r="O134" s="319" t="s">
        <v>341</v>
      </c>
      <c r="P134" s="319" t="s">
        <v>1905</v>
      </c>
      <c r="Q134" s="319" t="s">
        <v>1269</v>
      </c>
    </row>
    <row r="135" spans="1:17">
      <c r="A135" s="319">
        <v>317033</v>
      </c>
      <c r="B135" s="319" t="s">
        <v>283</v>
      </c>
      <c r="C135" s="319" t="s">
        <v>959</v>
      </c>
      <c r="D135" s="319" t="s">
        <v>960</v>
      </c>
      <c r="E135" s="319" t="s">
        <v>340</v>
      </c>
      <c r="F135" s="319" t="s">
        <v>961</v>
      </c>
      <c r="G135" s="319" t="s">
        <v>1084</v>
      </c>
      <c r="H135" s="319" t="s">
        <v>25</v>
      </c>
      <c r="I135" s="319" t="s">
        <v>25</v>
      </c>
      <c r="J135" s="319" t="s">
        <v>1085</v>
      </c>
      <c r="K135" s="319" t="s">
        <v>1086</v>
      </c>
      <c r="L135" s="319" t="s">
        <v>1087</v>
      </c>
      <c r="M135" s="319" t="s">
        <v>1088</v>
      </c>
      <c r="N135" s="319" t="s">
        <v>25</v>
      </c>
      <c r="O135" s="319" t="s">
        <v>341</v>
      </c>
      <c r="P135" s="319" t="s">
        <v>1906</v>
      </c>
      <c r="Q135" s="319" t="s">
        <v>158</v>
      </c>
    </row>
    <row r="136" spans="1:17">
      <c r="A136" s="319">
        <v>317033</v>
      </c>
      <c r="B136" s="319" t="s">
        <v>283</v>
      </c>
      <c r="C136" s="319" t="s">
        <v>959</v>
      </c>
      <c r="D136" s="319" t="s">
        <v>960</v>
      </c>
      <c r="E136" s="319" t="s">
        <v>340</v>
      </c>
      <c r="F136" s="319" t="s">
        <v>961</v>
      </c>
      <c r="G136" s="319" t="s">
        <v>1084</v>
      </c>
      <c r="H136" s="319" t="s">
        <v>25</v>
      </c>
      <c r="I136" s="319" t="s">
        <v>25</v>
      </c>
      <c r="J136" s="319" t="s">
        <v>1085</v>
      </c>
      <c r="K136" s="319" t="s">
        <v>1086</v>
      </c>
      <c r="L136" s="319" t="s">
        <v>1087</v>
      </c>
      <c r="M136" s="319" t="s">
        <v>1088</v>
      </c>
      <c r="N136" s="319" t="s">
        <v>25</v>
      </c>
      <c r="O136" s="319" t="s">
        <v>341</v>
      </c>
      <c r="P136" s="319" t="s">
        <v>1906</v>
      </c>
      <c r="Q136" s="319" t="s">
        <v>158</v>
      </c>
    </row>
    <row r="137" spans="1:17">
      <c r="A137" s="319">
        <v>317058</v>
      </c>
      <c r="B137" s="319" t="s">
        <v>138</v>
      </c>
      <c r="C137" s="319" t="s">
        <v>959</v>
      </c>
      <c r="D137" s="319" t="s">
        <v>960</v>
      </c>
      <c r="E137" s="319" t="s">
        <v>340</v>
      </c>
      <c r="F137" s="319" t="s">
        <v>961</v>
      </c>
      <c r="G137" s="319" t="s">
        <v>1907</v>
      </c>
      <c r="H137" s="319" t="s">
        <v>25</v>
      </c>
      <c r="I137" s="319" t="s">
        <v>25</v>
      </c>
      <c r="J137" s="319" t="s">
        <v>1908</v>
      </c>
      <c r="K137" s="319" t="s">
        <v>1909</v>
      </c>
      <c r="L137" s="319" t="s">
        <v>1910</v>
      </c>
      <c r="M137" s="319" t="s">
        <v>1911</v>
      </c>
      <c r="N137" s="319" t="s">
        <v>25</v>
      </c>
      <c r="O137" s="319" t="s">
        <v>341</v>
      </c>
      <c r="P137" s="319" t="s">
        <v>1912</v>
      </c>
      <c r="Q137" s="319" t="s">
        <v>117</v>
      </c>
    </row>
    <row r="138" spans="1:17" ht="75">
      <c r="A138" s="319">
        <v>317074</v>
      </c>
      <c r="B138" s="319" t="s">
        <v>262</v>
      </c>
      <c r="C138" s="319" t="s">
        <v>959</v>
      </c>
      <c r="D138" s="319" t="s">
        <v>960</v>
      </c>
      <c r="E138" s="319" t="s">
        <v>340</v>
      </c>
      <c r="F138" s="319" t="s">
        <v>961</v>
      </c>
      <c r="G138" s="319" t="s">
        <v>1089</v>
      </c>
      <c r="H138" s="319" t="s">
        <v>1090</v>
      </c>
      <c r="I138" s="319" t="s">
        <v>25</v>
      </c>
      <c r="J138" s="319" t="s">
        <v>1091</v>
      </c>
      <c r="K138" s="319" t="s">
        <v>1092</v>
      </c>
      <c r="L138" s="319" t="s">
        <v>1093</v>
      </c>
      <c r="M138" s="319" t="s">
        <v>1094</v>
      </c>
      <c r="N138" s="353" t="s">
        <v>1095</v>
      </c>
      <c r="O138" s="319" t="s">
        <v>341</v>
      </c>
      <c r="P138" s="319" t="s">
        <v>1913</v>
      </c>
      <c r="Q138" s="319" t="s">
        <v>117</v>
      </c>
    </row>
    <row r="139" spans="1:17">
      <c r="A139" s="319">
        <v>317108</v>
      </c>
      <c r="B139" s="319" t="s">
        <v>36</v>
      </c>
      <c r="C139" s="319" t="s">
        <v>959</v>
      </c>
      <c r="D139" s="319" t="s">
        <v>960</v>
      </c>
      <c r="E139" s="319" t="s">
        <v>340</v>
      </c>
      <c r="F139" s="319" t="s">
        <v>961</v>
      </c>
      <c r="G139" s="319" t="s">
        <v>1914</v>
      </c>
      <c r="H139" s="319" t="s">
        <v>25</v>
      </c>
      <c r="I139" s="319" t="s">
        <v>25</v>
      </c>
      <c r="J139" s="319" t="s">
        <v>1068</v>
      </c>
      <c r="K139" s="319" t="s">
        <v>1915</v>
      </c>
      <c r="L139" s="319" t="s">
        <v>1916</v>
      </c>
      <c r="M139" s="319" t="s">
        <v>1917</v>
      </c>
      <c r="N139" s="319" t="s">
        <v>25</v>
      </c>
      <c r="O139" s="319" t="s">
        <v>341</v>
      </c>
      <c r="P139" s="319" t="s">
        <v>1918</v>
      </c>
      <c r="Q139" s="319" t="s">
        <v>115</v>
      </c>
    </row>
    <row r="140" spans="1:17">
      <c r="A140" s="319">
        <v>317124</v>
      </c>
      <c r="B140" s="319" t="s">
        <v>97</v>
      </c>
      <c r="C140" s="319" t="s">
        <v>959</v>
      </c>
      <c r="D140" s="319" t="s">
        <v>960</v>
      </c>
      <c r="E140" s="319" t="s">
        <v>340</v>
      </c>
      <c r="F140" s="319" t="s">
        <v>961</v>
      </c>
      <c r="G140" s="319" t="s">
        <v>1919</v>
      </c>
      <c r="H140" s="319" t="s">
        <v>25</v>
      </c>
      <c r="I140" s="319" t="s">
        <v>25</v>
      </c>
      <c r="J140" s="319" t="s">
        <v>1826</v>
      </c>
      <c r="K140" s="319" t="s">
        <v>1920</v>
      </c>
      <c r="L140" s="319" t="s">
        <v>1921</v>
      </c>
      <c r="M140" s="319" t="s">
        <v>1922</v>
      </c>
      <c r="N140" s="319" t="s">
        <v>25</v>
      </c>
      <c r="O140" s="319" t="s">
        <v>341</v>
      </c>
      <c r="P140" s="319" t="s">
        <v>1923</v>
      </c>
      <c r="Q140" s="319" t="s">
        <v>115</v>
      </c>
    </row>
    <row r="141" spans="1:17">
      <c r="A141" s="319">
        <v>317215</v>
      </c>
      <c r="B141" s="319" t="s">
        <v>157</v>
      </c>
      <c r="C141" s="319" t="s">
        <v>959</v>
      </c>
      <c r="D141" s="319" t="s">
        <v>960</v>
      </c>
      <c r="E141" s="319" t="s">
        <v>340</v>
      </c>
      <c r="F141" s="319" t="s">
        <v>961</v>
      </c>
      <c r="G141" s="319" t="s">
        <v>1096</v>
      </c>
      <c r="H141" s="319" t="s">
        <v>25</v>
      </c>
      <c r="I141" s="319" t="s">
        <v>25</v>
      </c>
      <c r="J141" s="319" t="s">
        <v>1097</v>
      </c>
      <c r="K141" s="319" t="s">
        <v>1098</v>
      </c>
      <c r="L141" s="319" t="s">
        <v>1099</v>
      </c>
      <c r="M141" s="319" t="s">
        <v>1100</v>
      </c>
      <c r="N141" s="319" t="s">
        <v>25</v>
      </c>
      <c r="O141" s="319" t="s">
        <v>341</v>
      </c>
      <c r="P141" s="319" t="s">
        <v>1924</v>
      </c>
      <c r="Q141" s="319" t="s">
        <v>117</v>
      </c>
    </row>
    <row r="142" spans="1:17">
      <c r="A142" s="319">
        <v>317272</v>
      </c>
      <c r="B142" s="319" t="s">
        <v>197</v>
      </c>
      <c r="C142" s="319" t="s">
        <v>959</v>
      </c>
      <c r="D142" s="319" t="s">
        <v>960</v>
      </c>
      <c r="E142" s="319" t="s">
        <v>340</v>
      </c>
      <c r="F142" s="319" t="s">
        <v>961</v>
      </c>
      <c r="G142" s="319" t="s">
        <v>1925</v>
      </c>
      <c r="H142" s="319" t="s">
        <v>25</v>
      </c>
      <c r="I142" s="319" t="s">
        <v>25</v>
      </c>
      <c r="J142" s="319" t="s">
        <v>1855</v>
      </c>
      <c r="K142" s="319" t="s">
        <v>1926</v>
      </c>
      <c r="L142" s="319" t="s">
        <v>1927</v>
      </c>
      <c r="M142" s="319" t="s">
        <v>1928</v>
      </c>
      <c r="N142" s="319" t="s">
        <v>25</v>
      </c>
      <c r="O142" s="319" t="s">
        <v>341</v>
      </c>
      <c r="P142" s="319" t="s">
        <v>1929</v>
      </c>
      <c r="Q142" s="319" t="s">
        <v>117</v>
      </c>
    </row>
    <row r="143" spans="1:17">
      <c r="A143" s="319">
        <v>317280</v>
      </c>
      <c r="B143" s="319" t="s">
        <v>284</v>
      </c>
      <c r="C143" s="319" t="s">
        <v>959</v>
      </c>
      <c r="D143" s="319" t="s">
        <v>960</v>
      </c>
      <c r="E143" s="319" t="s">
        <v>340</v>
      </c>
      <c r="F143" s="319" t="s">
        <v>961</v>
      </c>
      <c r="G143" s="319" t="s">
        <v>1101</v>
      </c>
      <c r="H143" s="319" t="s">
        <v>25</v>
      </c>
      <c r="I143" s="319" t="s">
        <v>25</v>
      </c>
      <c r="J143" s="319" t="s">
        <v>1102</v>
      </c>
      <c r="K143" s="319" t="s">
        <v>1103</v>
      </c>
      <c r="L143" s="319" t="s">
        <v>1104</v>
      </c>
      <c r="M143" s="319" t="s">
        <v>1105</v>
      </c>
      <c r="N143" s="319" t="s">
        <v>25</v>
      </c>
      <c r="O143" s="319" t="s">
        <v>341</v>
      </c>
      <c r="P143" s="319" t="s">
        <v>1930</v>
      </c>
      <c r="Q143" s="319" t="s">
        <v>205</v>
      </c>
    </row>
    <row r="144" spans="1:17">
      <c r="A144" s="319">
        <v>317280</v>
      </c>
      <c r="B144" s="319" t="s">
        <v>284</v>
      </c>
      <c r="C144" s="319" t="s">
        <v>959</v>
      </c>
      <c r="D144" s="319" t="s">
        <v>960</v>
      </c>
      <c r="E144" s="319" t="s">
        <v>340</v>
      </c>
      <c r="F144" s="319" t="s">
        <v>961</v>
      </c>
      <c r="G144" s="319" t="s">
        <v>1101</v>
      </c>
      <c r="H144" s="319" t="s">
        <v>25</v>
      </c>
      <c r="I144" s="319" t="s">
        <v>25</v>
      </c>
      <c r="J144" s="319" t="s">
        <v>1102</v>
      </c>
      <c r="K144" s="319" t="s">
        <v>1103</v>
      </c>
      <c r="L144" s="319" t="s">
        <v>1104</v>
      </c>
      <c r="M144" s="319" t="s">
        <v>1105</v>
      </c>
      <c r="N144" s="319" t="s">
        <v>25</v>
      </c>
      <c r="O144" s="319" t="s">
        <v>341</v>
      </c>
      <c r="P144" s="319" t="s">
        <v>1930</v>
      </c>
      <c r="Q144" s="319" t="s">
        <v>205</v>
      </c>
    </row>
    <row r="145" spans="1:17">
      <c r="A145" s="319">
        <v>317397</v>
      </c>
      <c r="B145" s="319" t="s">
        <v>133</v>
      </c>
      <c r="C145" s="319" t="s">
        <v>959</v>
      </c>
      <c r="D145" s="319" t="s">
        <v>960</v>
      </c>
      <c r="E145" s="319" t="s">
        <v>340</v>
      </c>
      <c r="F145" s="319" t="s">
        <v>961</v>
      </c>
      <c r="G145" s="319" t="s">
        <v>1931</v>
      </c>
      <c r="H145" s="319" t="s">
        <v>25</v>
      </c>
      <c r="I145" s="319" t="s">
        <v>25</v>
      </c>
      <c r="J145" s="319" t="s">
        <v>1932</v>
      </c>
      <c r="K145" s="319" t="s">
        <v>1933</v>
      </c>
      <c r="L145" s="319" t="s">
        <v>1934</v>
      </c>
      <c r="M145" s="319" t="s">
        <v>1935</v>
      </c>
      <c r="N145" s="319" t="s">
        <v>25</v>
      </c>
      <c r="O145" s="319" t="s">
        <v>341</v>
      </c>
      <c r="P145" s="319" t="s">
        <v>1936</v>
      </c>
      <c r="Q145" s="319" t="s">
        <v>117</v>
      </c>
    </row>
    <row r="146" spans="1:17">
      <c r="A146" s="319">
        <v>317413</v>
      </c>
      <c r="B146" s="319" t="s">
        <v>271</v>
      </c>
      <c r="C146" s="319" t="s">
        <v>959</v>
      </c>
      <c r="D146" s="319" t="s">
        <v>960</v>
      </c>
      <c r="E146" s="319" t="s">
        <v>340</v>
      </c>
      <c r="F146" s="319" t="s">
        <v>961</v>
      </c>
      <c r="G146" s="319" t="s">
        <v>1937</v>
      </c>
      <c r="H146" s="319" t="s">
        <v>25</v>
      </c>
      <c r="I146" s="319" t="s">
        <v>25</v>
      </c>
      <c r="J146" s="319" t="s">
        <v>1938</v>
      </c>
      <c r="K146" s="319" t="s">
        <v>1939</v>
      </c>
      <c r="L146" s="319" t="s">
        <v>1940</v>
      </c>
      <c r="M146" s="319" t="s">
        <v>1941</v>
      </c>
      <c r="N146" s="319" t="s">
        <v>25</v>
      </c>
      <c r="O146" s="319" t="s">
        <v>341</v>
      </c>
      <c r="P146" s="319" t="s">
        <v>1942</v>
      </c>
      <c r="Q146" s="319" t="s">
        <v>158</v>
      </c>
    </row>
    <row r="147" spans="1:17">
      <c r="A147" s="319">
        <v>317413</v>
      </c>
      <c r="B147" s="319" t="s">
        <v>271</v>
      </c>
      <c r="C147" s="319" t="s">
        <v>959</v>
      </c>
      <c r="D147" s="319" t="s">
        <v>960</v>
      </c>
      <c r="E147" s="319" t="s">
        <v>340</v>
      </c>
      <c r="F147" s="319" t="s">
        <v>961</v>
      </c>
      <c r="G147" s="319" t="s">
        <v>1937</v>
      </c>
      <c r="H147" s="319" t="s">
        <v>25</v>
      </c>
      <c r="I147" s="319" t="s">
        <v>25</v>
      </c>
      <c r="J147" s="319" t="s">
        <v>1938</v>
      </c>
      <c r="K147" s="319" t="s">
        <v>1939</v>
      </c>
      <c r="L147" s="319" t="s">
        <v>1940</v>
      </c>
      <c r="M147" s="319" t="s">
        <v>1941</v>
      </c>
      <c r="N147" s="319" t="s">
        <v>25</v>
      </c>
      <c r="O147" s="319" t="s">
        <v>341</v>
      </c>
      <c r="P147" s="319" t="s">
        <v>1942</v>
      </c>
      <c r="Q147" s="319" t="s">
        <v>158</v>
      </c>
    </row>
    <row r="148" spans="1:17">
      <c r="A148" s="319">
        <v>317470</v>
      </c>
      <c r="B148" s="319" t="s">
        <v>218</v>
      </c>
      <c r="C148" s="319" t="s">
        <v>959</v>
      </c>
      <c r="D148" s="319" t="s">
        <v>960</v>
      </c>
      <c r="E148" s="319" t="s">
        <v>340</v>
      </c>
      <c r="F148" s="319" t="s">
        <v>961</v>
      </c>
      <c r="G148" s="319" t="s">
        <v>1106</v>
      </c>
      <c r="H148" s="319" t="s">
        <v>1107</v>
      </c>
      <c r="I148" s="319" t="s">
        <v>25</v>
      </c>
      <c r="J148" s="319" t="s">
        <v>1108</v>
      </c>
      <c r="K148" s="319" t="s">
        <v>1109</v>
      </c>
      <c r="L148" s="319" t="s">
        <v>1110</v>
      </c>
      <c r="M148" s="319" t="s">
        <v>1111</v>
      </c>
      <c r="N148" s="319" t="s">
        <v>25</v>
      </c>
      <c r="O148" s="319" t="s">
        <v>341</v>
      </c>
      <c r="P148" s="319" t="s">
        <v>1943</v>
      </c>
      <c r="Q148" s="319" t="s">
        <v>75</v>
      </c>
    </row>
    <row r="149" spans="1:17">
      <c r="A149" s="319">
        <v>317470</v>
      </c>
      <c r="B149" s="319" t="s">
        <v>218</v>
      </c>
      <c r="C149" s="319" t="s">
        <v>959</v>
      </c>
      <c r="D149" s="319" t="s">
        <v>960</v>
      </c>
      <c r="E149" s="319" t="s">
        <v>340</v>
      </c>
      <c r="F149" s="319" t="s">
        <v>961</v>
      </c>
      <c r="G149" s="319" t="s">
        <v>1106</v>
      </c>
      <c r="H149" s="319" t="s">
        <v>1107</v>
      </c>
      <c r="I149" s="319" t="s">
        <v>25</v>
      </c>
      <c r="J149" s="319" t="s">
        <v>1108</v>
      </c>
      <c r="K149" s="319" t="s">
        <v>1109</v>
      </c>
      <c r="L149" s="319" t="s">
        <v>1110</v>
      </c>
      <c r="M149" s="319" t="s">
        <v>1111</v>
      </c>
      <c r="N149" s="319" t="s">
        <v>25</v>
      </c>
      <c r="O149" s="319" t="s">
        <v>341</v>
      </c>
      <c r="P149" s="319" t="s">
        <v>1943</v>
      </c>
      <c r="Q149" s="319" t="s">
        <v>75</v>
      </c>
    </row>
    <row r="150" spans="1:17">
      <c r="A150" s="319">
        <v>317694</v>
      </c>
      <c r="B150" s="319" t="s">
        <v>323</v>
      </c>
      <c r="C150" s="319" t="s">
        <v>959</v>
      </c>
      <c r="D150" s="319" t="s">
        <v>960</v>
      </c>
      <c r="E150" s="319" t="s">
        <v>340</v>
      </c>
      <c r="F150" s="319" t="s">
        <v>961</v>
      </c>
      <c r="G150" s="319" t="s">
        <v>1944</v>
      </c>
      <c r="H150" s="319" t="s">
        <v>25</v>
      </c>
      <c r="I150" s="319" t="s">
        <v>25</v>
      </c>
      <c r="J150" s="319" t="s">
        <v>1775</v>
      </c>
      <c r="K150" s="319" t="s">
        <v>1945</v>
      </c>
      <c r="L150" s="319" t="s">
        <v>1946</v>
      </c>
      <c r="M150" s="319" t="s">
        <v>1947</v>
      </c>
      <c r="N150" s="319" t="s">
        <v>25</v>
      </c>
      <c r="O150" s="319" t="s">
        <v>341</v>
      </c>
      <c r="P150" s="319" t="s">
        <v>1948</v>
      </c>
      <c r="Q150" s="319" t="s">
        <v>1176</v>
      </c>
    </row>
    <row r="151" spans="1:17">
      <c r="A151" s="319">
        <v>411489</v>
      </c>
      <c r="B151" s="319" t="s">
        <v>253</v>
      </c>
      <c r="C151" s="319" t="s">
        <v>959</v>
      </c>
      <c r="D151" s="319" t="s">
        <v>960</v>
      </c>
      <c r="E151" s="319" t="s">
        <v>340</v>
      </c>
      <c r="F151" s="319" t="s">
        <v>961</v>
      </c>
      <c r="G151" s="319" t="s">
        <v>1949</v>
      </c>
      <c r="H151" s="319" t="s">
        <v>1950</v>
      </c>
      <c r="I151" s="319" t="s">
        <v>25</v>
      </c>
      <c r="J151" s="319" t="s">
        <v>1951</v>
      </c>
      <c r="K151" s="319" t="s">
        <v>1952</v>
      </c>
      <c r="L151" s="319" t="s">
        <v>1953</v>
      </c>
      <c r="M151" s="319" t="s">
        <v>1954</v>
      </c>
      <c r="N151" s="319" t="s">
        <v>1955</v>
      </c>
      <c r="O151" s="319" t="s">
        <v>341</v>
      </c>
      <c r="P151" s="319" t="s">
        <v>1956</v>
      </c>
      <c r="Q151" s="319" t="s">
        <v>115</v>
      </c>
    </row>
    <row r="152" spans="1:17" ht="150">
      <c r="A152" s="319">
        <v>411497</v>
      </c>
      <c r="B152" s="319" t="s">
        <v>105</v>
      </c>
      <c r="C152" s="319" t="s">
        <v>959</v>
      </c>
      <c r="D152" s="319" t="s">
        <v>960</v>
      </c>
      <c r="E152" s="319" t="s">
        <v>340</v>
      </c>
      <c r="F152" s="319" t="s">
        <v>961</v>
      </c>
      <c r="G152" s="319" t="s">
        <v>1299</v>
      </c>
      <c r="H152" s="319" t="s">
        <v>1300</v>
      </c>
      <c r="I152" s="319" t="s">
        <v>25</v>
      </c>
      <c r="J152" s="319" t="s">
        <v>1301</v>
      </c>
      <c r="K152" s="319" t="s">
        <v>1302</v>
      </c>
      <c r="L152" s="319" t="s">
        <v>1303</v>
      </c>
      <c r="M152" s="319" t="s">
        <v>1304</v>
      </c>
      <c r="N152" s="353" t="s">
        <v>1305</v>
      </c>
      <c r="O152" s="319" t="s">
        <v>341</v>
      </c>
      <c r="P152" s="319" t="s">
        <v>1957</v>
      </c>
      <c r="Q152" s="319" t="s">
        <v>115</v>
      </c>
    </row>
    <row r="153" spans="1:17" ht="75">
      <c r="A153" s="319">
        <v>413584</v>
      </c>
      <c r="B153" s="319" t="s">
        <v>168</v>
      </c>
      <c r="C153" s="319" t="s">
        <v>959</v>
      </c>
      <c r="D153" s="319" t="s">
        <v>960</v>
      </c>
      <c r="E153" s="319" t="s">
        <v>340</v>
      </c>
      <c r="F153" s="319" t="s">
        <v>961</v>
      </c>
      <c r="G153" s="319" t="s">
        <v>1118</v>
      </c>
      <c r="H153" s="319" t="s">
        <v>25</v>
      </c>
      <c r="I153" s="319" t="s">
        <v>25</v>
      </c>
      <c r="J153" s="319" t="s">
        <v>1119</v>
      </c>
      <c r="K153" s="319" t="s">
        <v>1120</v>
      </c>
      <c r="L153" s="319" t="s">
        <v>1121</v>
      </c>
      <c r="M153" s="319" t="s">
        <v>1122</v>
      </c>
      <c r="N153" s="353" t="s">
        <v>1123</v>
      </c>
      <c r="O153" s="319" t="s">
        <v>341</v>
      </c>
      <c r="P153" s="319" t="s">
        <v>1958</v>
      </c>
      <c r="Q153" s="319" t="s">
        <v>115</v>
      </c>
    </row>
    <row r="154" spans="1:17">
      <c r="A154" s="319">
        <v>413899</v>
      </c>
      <c r="B154" s="319" t="s">
        <v>225</v>
      </c>
      <c r="C154" s="319" t="s">
        <v>959</v>
      </c>
      <c r="D154" s="319" t="s">
        <v>960</v>
      </c>
      <c r="E154" s="319" t="s">
        <v>340</v>
      </c>
      <c r="F154" s="319" t="s">
        <v>961</v>
      </c>
      <c r="G154" s="319" t="s">
        <v>1959</v>
      </c>
      <c r="H154" s="319" t="s">
        <v>25</v>
      </c>
      <c r="I154" s="319" t="s">
        <v>25</v>
      </c>
      <c r="J154" s="319" t="s">
        <v>1960</v>
      </c>
      <c r="K154" s="319" t="s">
        <v>1961</v>
      </c>
      <c r="L154" s="319" t="s">
        <v>1962</v>
      </c>
      <c r="M154" s="319" t="s">
        <v>1963</v>
      </c>
      <c r="N154" s="319" t="s">
        <v>25</v>
      </c>
      <c r="O154" s="319" t="s">
        <v>341</v>
      </c>
      <c r="P154" s="319" t="s">
        <v>1964</v>
      </c>
      <c r="Q154" s="319" t="s">
        <v>115</v>
      </c>
    </row>
    <row r="155" spans="1:17">
      <c r="A155" s="319">
        <v>414749</v>
      </c>
      <c r="B155" s="319" t="s">
        <v>287</v>
      </c>
      <c r="C155" s="319" t="s">
        <v>959</v>
      </c>
      <c r="D155" s="319" t="s">
        <v>960</v>
      </c>
      <c r="E155" s="319" t="s">
        <v>340</v>
      </c>
      <c r="F155" s="319" t="s">
        <v>961</v>
      </c>
      <c r="G155" s="319" t="s">
        <v>1965</v>
      </c>
      <c r="H155" s="319" t="s">
        <v>25</v>
      </c>
      <c r="I155" s="319" t="s">
        <v>25</v>
      </c>
      <c r="J155" s="319" t="s">
        <v>1130</v>
      </c>
      <c r="K155" s="319" t="s">
        <v>1966</v>
      </c>
      <c r="L155" s="319" t="s">
        <v>1967</v>
      </c>
      <c r="M155" s="319" t="s">
        <v>1968</v>
      </c>
      <c r="N155" s="319" t="s">
        <v>25</v>
      </c>
      <c r="O155" s="319" t="s">
        <v>341</v>
      </c>
      <c r="P155" s="319" t="s">
        <v>1969</v>
      </c>
      <c r="Q155" s="319" t="s">
        <v>205</v>
      </c>
    </row>
    <row r="156" spans="1:17">
      <c r="A156" s="319">
        <v>414749</v>
      </c>
      <c r="B156" s="319" t="s">
        <v>287</v>
      </c>
      <c r="C156" s="319" t="s">
        <v>959</v>
      </c>
      <c r="D156" s="319" t="s">
        <v>960</v>
      </c>
      <c r="E156" s="319" t="s">
        <v>340</v>
      </c>
      <c r="F156" s="319" t="s">
        <v>961</v>
      </c>
      <c r="G156" s="319" t="s">
        <v>1965</v>
      </c>
      <c r="H156" s="319" t="s">
        <v>25</v>
      </c>
      <c r="I156" s="319" t="s">
        <v>25</v>
      </c>
      <c r="J156" s="319" t="s">
        <v>1130</v>
      </c>
      <c r="K156" s="319" t="s">
        <v>1966</v>
      </c>
      <c r="L156" s="319" t="s">
        <v>1967</v>
      </c>
      <c r="M156" s="319" t="s">
        <v>1968</v>
      </c>
      <c r="N156" s="319" t="s">
        <v>25</v>
      </c>
      <c r="O156" s="319" t="s">
        <v>341</v>
      </c>
      <c r="P156" s="319" t="s">
        <v>1969</v>
      </c>
      <c r="Q156" s="319" t="s">
        <v>205</v>
      </c>
    </row>
    <row r="157" spans="1:17">
      <c r="A157" s="319">
        <v>414970</v>
      </c>
      <c r="B157" s="319" t="s">
        <v>153</v>
      </c>
      <c r="C157" s="319" t="s">
        <v>959</v>
      </c>
      <c r="D157" s="319" t="s">
        <v>960</v>
      </c>
      <c r="E157" s="319" t="s">
        <v>340</v>
      </c>
      <c r="F157" s="319" t="s">
        <v>961</v>
      </c>
      <c r="G157" s="319" t="s">
        <v>1970</v>
      </c>
      <c r="H157" s="319" t="s">
        <v>25</v>
      </c>
      <c r="I157" s="319" t="s">
        <v>25</v>
      </c>
      <c r="J157" s="319" t="s">
        <v>1130</v>
      </c>
      <c r="K157" s="319" t="s">
        <v>1971</v>
      </c>
      <c r="L157" s="319" t="s">
        <v>1972</v>
      </c>
      <c r="M157" s="319" t="s">
        <v>1973</v>
      </c>
      <c r="N157" s="319" t="s">
        <v>25</v>
      </c>
      <c r="O157" s="319" t="s">
        <v>341</v>
      </c>
      <c r="P157" s="319" t="s">
        <v>1974</v>
      </c>
      <c r="Q157" s="319" t="s">
        <v>117</v>
      </c>
    </row>
    <row r="158" spans="1:17">
      <c r="A158" s="319">
        <v>415001</v>
      </c>
      <c r="B158" s="319" t="s">
        <v>135</v>
      </c>
      <c r="C158" s="319" t="s">
        <v>959</v>
      </c>
      <c r="D158" s="319" t="s">
        <v>960</v>
      </c>
      <c r="E158" s="319" t="s">
        <v>340</v>
      </c>
      <c r="F158" s="319" t="s">
        <v>961</v>
      </c>
      <c r="G158" s="319" t="s">
        <v>1975</v>
      </c>
      <c r="H158" s="319" t="s">
        <v>25</v>
      </c>
      <c r="I158" s="319" t="s">
        <v>25</v>
      </c>
      <c r="J158" s="319" t="s">
        <v>1130</v>
      </c>
      <c r="K158" s="319" t="s">
        <v>1976</v>
      </c>
      <c r="L158" s="319" t="s">
        <v>1977</v>
      </c>
      <c r="M158" s="319" t="s">
        <v>1978</v>
      </c>
      <c r="N158" s="319" t="s">
        <v>25</v>
      </c>
      <c r="O158" s="319" t="s">
        <v>341</v>
      </c>
      <c r="P158" s="319" t="s">
        <v>1979</v>
      </c>
      <c r="Q158" s="319" t="s">
        <v>117</v>
      </c>
    </row>
    <row r="159" spans="1:17">
      <c r="A159" s="319">
        <v>415274</v>
      </c>
      <c r="B159" s="319" t="s">
        <v>86</v>
      </c>
      <c r="C159" s="319" t="s">
        <v>959</v>
      </c>
      <c r="D159" s="319" t="s">
        <v>960</v>
      </c>
      <c r="E159" s="319" t="s">
        <v>340</v>
      </c>
      <c r="F159" s="319" t="s">
        <v>961</v>
      </c>
      <c r="G159" s="319" t="s">
        <v>1980</v>
      </c>
      <c r="H159" s="319" t="s">
        <v>25</v>
      </c>
      <c r="I159" s="319" t="s">
        <v>25</v>
      </c>
      <c r="J159" s="319" t="s">
        <v>1151</v>
      </c>
      <c r="K159" s="319" t="s">
        <v>1981</v>
      </c>
      <c r="L159" s="319" t="s">
        <v>1982</v>
      </c>
      <c r="M159" s="319" t="s">
        <v>1983</v>
      </c>
      <c r="N159" s="319" t="s">
        <v>25</v>
      </c>
      <c r="O159" s="319" t="s">
        <v>341</v>
      </c>
      <c r="P159" s="319" t="s">
        <v>1984</v>
      </c>
      <c r="Q159" s="319" t="s">
        <v>222</v>
      </c>
    </row>
    <row r="160" spans="1:17">
      <c r="A160" s="319">
        <v>415290</v>
      </c>
      <c r="B160" s="319" t="s">
        <v>301</v>
      </c>
      <c r="C160" s="319" t="s">
        <v>959</v>
      </c>
      <c r="D160" s="319" t="s">
        <v>960</v>
      </c>
      <c r="E160" s="319" t="s">
        <v>340</v>
      </c>
      <c r="F160" s="319" t="s">
        <v>961</v>
      </c>
      <c r="G160" s="319" t="s">
        <v>1985</v>
      </c>
      <c r="H160" s="319" t="s">
        <v>25</v>
      </c>
      <c r="I160" s="319" t="s">
        <v>25</v>
      </c>
      <c r="J160" s="319" t="s">
        <v>1986</v>
      </c>
      <c r="K160" s="319" t="s">
        <v>1987</v>
      </c>
      <c r="L160" s="319" t="s">
        <v>1988</v>
      </c>
      <c r="M160" s="319" t="s">
        <v>1989</v>
      </c>
      <c r="N160" s="319" t="s">
        <v>25</v>
      </c>
      <c r="O160" s="319" t="s">
        <v>341</v>
      </c>
      <c r="P160" s="319" t="s">
        <v>1990</v>
      </c>
      <c r="Q160" s="319" t="s">
        <v>330</v>
      </c>
    </row>
    <row r="161" spans="1:17">
      <c r="A161" s="319">
        <v>415423</v>
      </c>
      <c r="B161" s="319" t="s">
        <v>152</v>
      </c>
      <c r="C161" s="319" t="s">
        <v>959</v>
      </c>
      <c r="D161" s="319" t="s">
        <v>960</v>
      </c>
      <c r="E161" s="319" t="s">
        <v>340</v>
      </c>
      <c r="F161" s="319" t="s">
        <v>961</v>
      </c>
      <c r="G161" s="319" t="s">
        <v>1991</v>
      </c>
      <c r="H161" s="319" t="s">
        <v>25</v>
      </c>
      <c r="I161" s="319" t="s">
        <v>25</v>
      </c>
      <c r="J161" s="319" t="s">
        <v>1992</v>
      </c>
      <c r="K161" s="319" t="s">
        <v>1993</v>
      </c>
      <c r="L161" s="319" t="s">
        <v>1994</v>
      </c>
      <c r="M161" s="319" t="s">
        <v>1995</v>
      </c>
      <c r="N161" s="319" t="s">
        <v>25</v>
      </c>
      <c r="O161" s="319" t="s">
        <v>341</v>
      </c>
      <c r="P161" s="319" t="s">
        <v>1996</v>
      </c>
      <c r="Q161" s="319" t="s">
        <v>117</v>
      </c>
    </row>
    <row r="162" spans="1:17">
      <c r="A162" s="319">
        <v>415431</v>
      </c>
      <c r="B162" s="319" t="s">
        <v>144</v>
      </c>
      <c r="C162" s="319" t="s">
        <v>959</v>
      </c>
      <c r="D162" s="319" t="s">
        <v>960</v>
      </c>
      <c r="E162" s="319" t="s">
        <v>340</v>
      </c>
      <c r="F162" s="319" t="s">
        <v>961</v>
      </c>
      <c r="G162" s="319" t="s">
        <v>625</v>
      </c>
      <c r="H162" s="319" t="s">
        <v>25</v>
      </c>
      <c r="I162" s="319" t="s">
        <v>25</v>
      </c>
      <c r="J162" s="319" t="s">
        <v>1997</v>
      </c>
      <c r="K162" s="319" t="s">
        <v>1998</v>
      </c>
      <c r="L162" s="319" t="s">
        <v>1999</v>
      </c>
      <c r="M162" s="319" t="s">
        <v>2000</v>
      </c>
      <c r="N162" s="319" t="s">
        <v>2001</v>
      </c>
      <c r="O162" s="319" t="s">
        <v>341</v>
      </c>
      <c r="P162" s="319" t="s">
        <v>2002</v>
      </c>
      <c r="Q162" s="319" t="s">
        <v>117</v>
      </c>
    </row>
    <row r="163" spans="1:17">
      <c r="A163" s="319">
        <v>415555</v>
      </c>
      <c r="B163" s="319" t="s">
        <v>227</v>
      </c>
      <c r="C163" s="319" t="s">
        <v>959</v>
      </c>
      <c r="D163" s="319" t="s">
        <v>960</v>
      </c>
      <c r="E163" s="319" t="s">
        <v>340</v>
      </c>
      <c r="F163" s="319" t="s">
        <v>961</v>
      </c>
      <c r="G163" s="319" t="s">
        <v>2003</v>
      </c>
      <c r="H163" s="319" t="s">
        <v>25</v>
      </c>
      <c r="I163" s="319" t="s">
        <v>25</v>
      </c>
      <c r="J163" s="319" t="s">
        <v>2004</v>
      </c>
      <c r="K163" s="319" t="s">
        <v>2005</v>
      </c>
      <c r="L163" s="319" t="s">
        <v>2006</v>
      </c>
      <c r="M163" s="319" t="s">
        <v>2007</v>
      </c>
      <c r="N163" s="319" t="s">
        <v>25</v>
      </c>
      <c r="O163" s="319" t="s">
        <v>341</v>
      </c>
      <c r="P163" s="319" t="s">
        <v>2008</v>
      </c>
      <c r="Q163" s="319" t="s">
        <v>1365</v>
      </c>
    </row>
    <row r="164" spans="1:17">
      <c r="A164" s="319">
        <v>415555</v>
      </c>
      <c r="B164" s="319" t="s">
        <v>227</v>
      </c>
      <c r="C164" s="319" t="s">
        <v>959</v>
      </c>
      <c r="D164" s="319" t="s">
        <v>960</v>
      </c>
      <c r="E164" s="319" t="s">
        <v>340</v>
      </c>
      <c r="F164" s="319" t="s">
        <v>961</v>
      </c>
      <c r="G164" s="319" t="s">
        <v>2003</v>
      </c>
      <c r="H164" s="319" t="s">
        <v>25</v>
      </c>
      <c r="I164" s="319" t="s">
        <v>25</v>
      </c>
      <c r="J164" s="319" t="s">
        <v>2004</v>
      </c>
      <c r="K164" s="319" t="s">
        <v>2005</v>
      </c>
      <c r="L164" s="319" t="s">
        <v>2006</v>
      </c>
      <c r="M164" s="319" t="s">
        <v>2007</v>
      </c>
      <c r="N164" s="319" t="s">
        <v>25</v>
      </c>
      <c r="O164" s="319" t="s">
        <v>341</v>
      </c>
      <c r="P164" s="319" t="s">
        <v>2008</v>
      </c>
      <c r="Q164" s="319" t="s">
        <v>1365</v>
      </c>
    </row>
    <row r="165" spans="1:17">
      <c r="A165" s="319">
        <v>415761</v>
      </c>
      <c r="B165" s="319" t="s">
        <v>248</v>
      </c>
      <c r="C165" s="319" t="s">
        <v>959</v>
      </c>
      <c r="D165" s="319" t="s">
        <v>960</v>
      </c>
      <c r="E165" s="319" t="s">
        <v>340</v>
      </c>
      <c r="F165" s="319" t="s">
        <v>961</v>
      </c>
      <c r="G165" s="319" t="s">
        <v>2009</v>
      </c>
      <c r="H165" s="319" t="s">
        <v>25</v>
      </c>
      <c r="I165" s="319" t="s">
        <v>25</v>
      </c>
      <c r="J165" s="319" t="s">
        <v>2010</v>
      </c>
      <c r="K165" s="319" t="s">
        <v>2011</v>
      </c>
      <c r="L165" s="319" t="s">
        <v>2012</v>
      </c>
      <c r="M165" s="319" t="s">
        <v>2013</v>
      </c>
      <c r="N165" s="319" t="s">
        <v>25</v>
      </c>
      <c r="O165" s="319" t="s">
        <v>341</v>
      </c>
      <c r="P165" s="319" t="s">
        <v>2014</v>
      </c>
      <c r="Q165" s="319" t="s">
        <v>1365</v>
      </c>
    </row>
    <row r="166" spans="1:17">
      <c r="A166" s="319">
        <v>415761</v>
      </c>
      <c r="B166" s="319" t="s">
        <v>248</v>
      </c>
      <c r="C166" s="319" t="s">
        <v>959</v>
      </c>
      <c r="D166" s="319" t="s">
        <v>960</v>
      </c>
      <c r="E166" s="319" t="s">
        <v>340</v>
      </c>
      <c r="F166" s="319" t="s">
        <v>961</v>
      </c>
      <c r="G166" s="319" t="s">
        <v>2009</v>
      </c>
      <c r="H166" s="319" t="s">
        <v>25</v>
      </c>
      <c r="I166" s="319" t="s">
        <v>25</v>
      </c>
      <c r="J166" s="319" t="s">
        <v>2010</v>
      </c>
      <c r="K166" s="319" t="s">
        <v>2011</v>
      </c>
      <c r="L166" s="319" t="s">
        <v>2012</v>
      </c>
      <c r="M166" s="319" t="s">
        <v>2013</v>
      </c>
      <c r="N166" s="319" t="s">
        <v>25</v>
      </c>
      <c r="O166" s="319" t="s">
        <v>341</v>
      </c>
      <c r="P166" s="319" t="s">
        <v>2014</v>
      </c>
      <c r="Q166" s="319" t="s">
        <v>1365</v>
      </c>
    </row>
    <row r="167" spans="1:17">
      <c r="A167" s="319">
        <v>415860</v>
      </c>
      <c r="B167" s="319" t="s">
        <v>244</v>
      </c>
      <c r="C167" s="319" t="s">
        <v>959</v>
      </c>
      <c r="D167" s="319" t="s">
        <v>960</v>
      </c>
      <c r="E167" s="319" t="s">
        <v>340</v>
      </c>
      <c r="F167" s="319" t="s">
        <v>961</v>
      </c>
      <c r="G167" s="319" t="s">
        <v>2015</v>
      </c>
      <c r="H167" s="319" t="s">
        <v>25</v>
      </c>
      <c r="I167" s="319" t="s">
        <v>25</v>
      </c>
      <c r="J167" s="319" t="s">
        <v>1951</v>
      </c>
      <c r="K167" s="319" t="s">
        <v>2016</v>
      </c>
      <c r="L167" s="319" t="s">
        <v>2017</v>
      </c>
      <c r="M167" s="319" t="s">
        <v>2018</v>
      </c>
      <c r="N167" s="319" t="s">
        <v>25</v>
      </c>
      <c r="O167" s="319" t="s">
        <v>341</v>
      </c>
      <c r="P167" s="319" t="s">
        <v>2019</v>
      </c>
      <c r="Q167" s="319" t="s">
        <v>128</v>
      </c>
    </row>
    <row r="168" spans="1:17">
      <c r="A168" s="319">
        <v>416017</v>
      </c>
      <c r="B168" s="319" t="s">
        <v>175</v>
      </c>
      <c r="C168" s="319" t="s">
        <v>959</v>
      </c>
      <c r="D168" s="319" t="s">
        <v>960</v>
      </c>
      <c r="E168" s="319" t="s">
        <v>340</v>
      </c>
      <c r="F168" s="319" t="s">
        <v>961</v>
      </c>
      <c r="G168" s="319" t="s">
        <v>2020</v>
      </c>
      <c r="H168" s="319" t="s">
        <v>25</v>
      </c>
      <c r="I168" s="319" t="s">
        <v>25</v>
      </c>
      <c r="J168" s="319" t="s">
        <v>2021</v>
      </c>
      <c r="K168" s="319" t="s">
        <v>2022</v>
      </c>
      <c r="L168" s="319" t="s">
        <v>2023</v>
      </c>
      <c r="M168" s="319" t="s">
        <v>2024</v>
      </c>
      <c r="N168" s="319" t="s">
        <v>25</v>
      </c>
      <c r="O168" s="319" t="s">
        <v>341</v>
      </c>
      <c r="P168" s="319" t="s">
        <v>2025</v>
      </c>
      <c r="Q168" s="319" t="s">
        <v>117</v>
      </c>
    </row>
    <row r="169" spans="1:17">
      <c r="A169" s="319">
        <v>416553</v>
      </c>
      <c r="B169" s="319" t="s">
        <v>290</v>
      </c>
      <c r="C169" s="319" t="s">
        <v>959</v>
      </c>
      <c r="D169" s="319" t="s">
        <v>960</v>
      </c>
      <c r="E169" s="319" t="s">
        <v>340</v>
      </c>
      <c r="F169" s="319" t="s">
        <v>961</v>
      </c>
      <c r="G169" s="319" t="s">
        <v>1134</v>
      </c>
      <c r="H169" s="319" t="s">
        <v>25</v>
      </c>
      <c r="I169" s="319" t="s">
        <v>25</v>
      </c>
      <c r="J169" s="319" t="s">
        <v>1135</v>
      </c>
      <c r="K169" s="319" t="s">
        <v>1136</v>
      </c>
      <c r="L169" s="319" t="s">
        <v>1137</v>
      </c>
      <c r="M169" s="319" t="s">
        <v>1138</v>
      </c>
      <c r="N169" s="319" t="s">
        <v>25</v>
      </c>
      <c r="O169" s="319" t="s">
        <v>341</v>
      </c>
      <c r="P169" s="319" t="s">
        <v>2026</v>
      </c>
      <c r="Q169" s="319" t="s">
        <v>2027</v>
      </c>
    </row>
    <row r="170" spans="1:17">
      <c r="A170" s="319">
        <v>416603</v>
      </c>
      <c r="B170" s="319" t="s">
        <v>216</v>
      </c>
      <c r="C170" s="319" t="s">
        <v>959</v>
      </c>
      <c r="D170" s="319" t="s">
        <v>960</v>
      </c>
      <c r="E170" s="319" t="s">
        <v>340</v>
      </c>
      <c r="F170" s="319" t="s">
        <v>961</v>
      </c>
      <c r="G170" s="319" t="s">
        <v>1140</v>
      </c>
      <c r="H170" s="319" t="s">
        <v>25</v>
      </c>
      <c r="I170" s="319" t="s">
        <v>25</v>
      </c>
      <c r="J170" s="319" t="s">
        <v>1141</v>
      </c>
      <c r="K170" s="319" t="s">
        <v>1142</v>
      </c>
      <c r="L170" s="319" t="s">
        <v>1143</v>
      </c>
      <c r="M170" s="319" t="s">
        <v>1144</v>
      </c>
      <c r="N170" s="319" t="s">
        <v>25</v>
      </c>
      <c r="O170" s="319" t="s">
        <v>341</v>
      </c>
      <c r="P170" s="319" t="s">
        <v>2028</v>
      </c>
      <c r="Q170" s="319" t="s">
        <v>117</v>
      </c>
    </row>
    <row r="171" spans="1:17">
      <c r="A171" s="319">
        <v>416652</v>
      </c>
      <c r="B171" s="319" t="s">
        <v>125</v>
      </c>
      <c r="C171" s="319" t="s">
        <v>959</v>
      </c>
      <c r="D171" s="319" t="s">
        <v>960</v>
      </c>
      <c r="E171" s="319" t="s">
        <v>340</v>
      </c>
      <c r="F171" s="319" t="s">
        <v>961</v>
      </c>
      <c r="G171" s="319" t="s">
        <v>2029</v>
      </c>
      <c r="H171" s="319" t="s">
        <v>25</v>
      </c>
      <c r="I171" s="319" t="s">
        <v>25</v>
      </c>
      <c r="J171" s="319" t="s">
        <v>2030</v>
      </c>
      <c r="K171" s="319" t="s">
        <v>2031</v>
      </c>
      <c r="L171" s="319" t="s">
        <v>2032</v>
      </c>
      <c r="M171" s="319" t="s">
        <v>2033</v>
      </c>
      <c r="N171" s="319" t="s">
        <v>25</v>
      </c>
      <c r="O171" s="319" t="s">
        <v>341</v>
      </c>
      <c r="P171" s="319" t="s">
        <v>2034</v>
      </c>
      <c r="Q171" s="319" t="s">
        <v>117</v>
      </c>
    </row>
    <row r="172" spans="1:17">
      <c r="A172" s="319">
        <v>416686</v>
      </c>
      <c r="B172" s="319" t="s">
        <v>164</v>
      </c>
      <c r="C172" s="319" t="s">
        <v>959</v>
      </c>
      <c r="D172" s="319" t="s">
        <v>960</v>
      </c>
      <c r="E172" s="319" t="s">
        <v>340</v>
      </c>
      <c r="F172" s="319" t="s">
        <v>961</v>
      </c>
      <c r="G172" s="319" t="s">
        <v>2035</v>
      </c>
      <c r="H172" s="319" t="s">
        <v>25</v>
      </c>
      <c r="I172" s="319" t="s">
        <v>25</v>
      </c>
      <c r="J172" s="319" t="s">
        <v>2036</v>
      </c>
      <c r="K172" s="319" t="s">
        <v>2037</v>
      </c>
      <c r="L172" s="319" t="s">
        <v>2038</v>
      </c>
      <c r="M172" s="319" t="s">
        <v>2039</v>
      </c>
      <c r="N172" s="319" t="s">
        <v>25</v>
      </c>
      <c r="O172" s="319" t="s">
        <v>341</v>
      </c>
      <c r="P172" s="319" t="s">
        <v>2040</v>
      </c>
      <c r="Q172" s="319" t="s">
        <v>117</v>
      </c>
    </row>
    <row r="173" spans="1:17">
      <c r="A173" s="319">
        <v>416819</v>
      </c>
      <c r="B173" s="319" t="s">
        <v>45</v>
      </c>
      <c r="C173" s="319" t="s">
        <v>959</v>
      </c>
      <c r="D173" s="319" t="s">
        <v>960</v>
      </c>
      <c r="E173" s="319" t="s">
        <v>340</v>
      </c>
      <c r="F173" s="319" t="s">
        <v>961</v>
      </c>
      <c r="G173" s="319" t="s">
        <v>1145</v>
      </c>
      <c r="H173" s="319" t="s">
        <v>25</v>
      </c>
      <c r="I173" s="319" t="s">
        <v>25</v>
      </c>
      <c r="J173" s="319" t="s">
        <v>1146</v>
      </c>
      <c r="K173" s="319" t="s">
        <v>1147</v>
      </c>
      <c r="L173" s="319" t="s">
        <v>1148</v>
      </c>
      <c r="M173" s="319" t="s">
        <v>1149</v>
      </c>
      <c r="N173" s="319" t="s">
        <v>25</v>
      </c>
      <c r="O173" s="319" t="s">
        <v>341</v>
      </c>
      <c r="P173" s="319" t="s">
        <v>2041</v>
      </c>
      <c r="Q173" s="319" t="s">
        <v>115</v>
      </c>
    </row>
    <row r="174" spans="1:17">
      <c r="A174" s="319">
        <v>417288</v>
      </c>
      <c r="B174" s="319" t="s">
        <v>316</v>
      </c>
      <c r="C174" s="319" t="s">
        <v>959</v>
      </c>
      <c r="D174" s="319" t="s">
        <v>960</v>
      </c>
      <c r="E174" s="319" t="s">
        <v>340</v>
      </c>
      <c r="F174" s="319" t="s">
        <v>961</v>
      </c>
      <c r="G174" s="319" t="s">
        <v>2042</v>
      </c>
      <c r="H174" s="319" t="s">
        <v>25</v>
      </c>
      <c r="I174" s="319" t="s">
        <v>25</v>
      </c>
      <c r="J174" s="319" t="s">
        <v>2043</v>
      </c>
      <c r="K174" s="319" t="s">
        <v>2044</v>
      </c>
      <c r="L174" s="319" t="s">
        <v>2045</v>
      </c>
      <c r="M174" s="319" t="s">
        <v>2046</v>
      </c>
      <c r="N174" s="319" t="s">
        <v>25</v>
      </c>
      <c r="O174" s="319" t="s">
        <v>341</v>
      </c>
      <c r="P174" s="319" t="s">
        <v>2047</v>
      </c>
      <c r="Q174" s="319" t="s">
        <v>1423</v>
      </c>
    </row>
    <row r="175" spans="1:17">
      <c r="A175" s="319">
        <v>417288</v>
      </c>
      <c r="B175" s="319" t="s">
        <v>316</v>
      </c>
      <c r="C175" s="319" t="s">
        <v>959</v>
      </c>
      <c r="D175" s="319" t="s">
        <v>960</v>
      </c>
      <c r="E175" s="319" t="s">
        <v>340</v>
      </c>
      <c r="F175" s="319" t="s">
        <v>961</v>
      </c>
      <c r="G175" s="319" t="s">
        <v>2042</v>
      </c>
      <c r="H175" s="319" t="s">
        <v>25</v>
      </c>
      <c r="I175" s="319" t="s">
        <v>25</v>
      </c>
      <c r="J175" s="319" t="s">
        <v>2043</v>
      </c>
      <c r="K175" s="319" t="s">
        <v>2044</v>
      </c>
      <c r="L175" s="319" t="s">
        <v>2045</v>
      </c>
      <c r="M175" s="319" t="s">
        <v>2046</v>
      </c>
      <c r="N175" s="319" t="s">
        <v>25</v>
      </c>
      <c r="O175" s="319" t="s">
        <v>341</v>
      </c>
      <c r="P175" s="319" t="s">
        <v>2047</v>
      </c>
      <c r="Q175" s="319" t="s">
        <v>1423</v>
      </c>
    </row>
    <row r="176" spans="1:17" ht="56.25">
      <c r="A176" s="319">
        <v>417346</v>
      </c>
      <c r="B176" s="319" t="s">
        <v>215</v>
      </c>
      <c r="C176" s="319" t="s">
        <v>959</v>
      </c>
      <c r="D176" s="319" t="s">
        <v>960</v>
      </c>
      <c r="E176" s="319" t="s">
        <v>340</v>
      </c>
      <c r="F176" s="319" t="s">
        <v>961</v>
      </c>
      <c r="G176" s="319" t="s">
        <v>2048</v>
      </c>
      <c r="H176" s="319" t="s">
        <v>2049</v>
      </c>
      <c r="I176" s="319" t="s">
        <v>25</v>
      </c>
      <c r="J176" s="319" t="s">
        <v>2050</v>
      </c>
      <c r="K176" s="319" t="s">
        <v>2051</v>
      </c>
      <c r="L176" s="319" t="s">
        <v>2052</v>
      </c>
      <c r="M176" s="319" t="s">
        <v>2053</v>
      </c>
      <c r="N176" s="353" t="s">
        <v>37</v>
      </c>
      <c r="O176" s="319" t="s">
        <v>341</v>
      </c>
      <c r="P176" s="319" t="s">
        <v>2054</v>
      </c>
      <c r="Q176" s="319" t="s">
        <v>115</v>
      </c>
    </row>
    <row r="177" spans="1:17">
      <c r="A177" s="319">
        <v>417502</v>
      </c>
      <c r="B177" s="319" t="s">
        <v>243</v>
      </c>
      <c r="C177" s="319" t="s">
        <v>959</v>
      </c>
      <c r="D177" s="319" t="s">
        <v>960</v>
      </c>
      <c r="E177" s="319" t="s">
        <v>340</v>
      </c>
      <c r="F177" s="319" t="s">
        <v>961</v>
      </c>
      <c r="G177" s="319" t="s">
        <v>1155</v>
      </c>
      <c r="H177" s="319" t="s">
        <v>25</v>
      </c>
      <c r="I177" s="319" t="s">
        <v>25</v>
      </c>
      <c r="J177" s="319" t="s">
        <v>1156</v>
      </c>
      <c r="K177" s="319" t="s">
        <v>1157</v>
      </c>
      <c r="L177" s="319" t="s">
        <v>1158</v>
      </c>
      <c r="M177" s="319" t="s">
        <v>1159</v>
      </c>
      <c r="N177" s="319" t="s">
        <v>343</v>
      </c>
      <c r="O177" s="319" t="s">
        <v>341</v>
      </c>
      <c r="P177" s="319" t="s">
        <v>2055</v>
      </c>
      <c r="Q177" s="319" t="s">
        <v>128</v>
      </c>
    </row>
    <row r="178" spans="1:17">
      <c r="A178" s="319">
        <v>417718</v>
      </c>
      <c r="B178" s="319" t="s">
        <v>223</v>
      </c>
      <c r="C178" s="319" t="s">
        <v>959</v>
      </c>
      <c r="D178" s="319" t="s">
        <v>960</v>
      </c>
      <c r="E178" s="319" t="s">
        <v>340</v>
      </c>
      <c r="F178" s="319" t="s">
        <v>961</v>
      </c>
      <c r="G178" s="319" t="s">
        <v>2056</v>
      </c>
      <c r="H178" s="319" t="s">
        <v>25</v>
      </c>
      <c r="I178" s="319" t="s">
        <v>25</v>
      </c>
      <c r="J178" s="319" t="s">
        <v>2057</v>
      </c>
      <c r="K178" s="319" t="s">
        <v>2058</v>
      </c>
      <c r="L178" s="319" t="s">
        <v>2059</v>
      </c>
      <c r="M178" s="319" t="s">
        <v>2060</v>
      </c>
      <c r="N178" s="319" t="s">
        <v>25</v>
      </c>
      <c r="O178" s="319" t="s">
        <v>341</v>
      </c>
      <c r="P178" s="319" t="s">
        <v>2061</v>
      </c>
      <c r="Q178" s="319" t="s">
        <v>115</v>
      </c>
    </row>
    <row r="179" spans="1:17">
      <c r="A179" s="319">
        <v>417791</v>
      </c>
      <c r="B179" s="319" t="s">
        <v>193</v>
      </c>
      <c r="C179" s="319" t="s">
        <v>959</v>
      </c>
      <c r="D179" s="319" t="s">
        <v>960</v>
      </c>
      <c r="E179" s="319" t="s">
        <v>340</v>
      </c>
      <c r="F179" s="319" t="s">
        <v>961</v>
      </c>
      <c r="G179" s="319" t="s">
        <v>2062</v>
      </c>
      <c r="H179" s="319" t="s">
        <v>25</v>
      </c>
      <c r="I179" s="319" t="s">
        <v>25</v>
      </c>
      <c r="J179" s="319" t="s">
        <v>2063</v>
      </c>
      <c r="K179" s="319" t="s">
        <v>2064</v>
      </c>
      <c r="L179" s="319" t="s">
        <v>2065</v>
      </c>
      <c r="M179" s="319" t="s">
        <v>2066</v>
      </c>
      <c r="N179" s="319" t="s">
        <v>25</v>
      </c>
      <c r="O179" s="319" t="s">
        <v>341</v>
      </c>
      <c r="P179" s="319" t="s">
        <v>2067</v>
      </c>
      <c r="Q179" s="319" t="s">
        <v>117</v>
      </c>
    </row>
    <row r="180" spans="1:17">
      <c r="A180" s="319">
        <v>417825</v>
      </c>
      <c r="B180" s="319" t="s">
        <v>182</v>
      </c>
      <c r="C180" s="319" t="s">
        <v>959</v>
      </c>
      <c r="D180" s="319" t="s">
        <v>960</v>
      </c>
      <c r="E180" s="319" t="s">
        <v>340</v>
      </c>
      <c r="F180" s="319" t="s">
        <v>961</v>
      </c>
      <c r="G180" s="319" t="s">
        <v>2068</v>
      </c>
      <c r="H180" s="319" t="s">
        <v>25</v>
      </c>
      <c r="I180" s="319" t="s">
        <v>25</v>
      </c>
      <c r="J180" s="319" t="s">
        <v>2069</v>
      </c>
      <c r="K180" s="319" t="s">
        <v>2070</v>
      </c>
      <c r="L180" s="319" t="s">
        <v>2071</v>
      </c>
      <c r="M180" s="319" t="s">
        <v>2072</v>
      </c>
      <c r="N180" s="319" t="s">
        <v>25</v>
      </c>
      <c r="O180" s="319" t="s">
        <v>341</v>
      </c>
      <c r="P180" s="319" t="s">
        <v>2073</v>
      </c>
      <c r="Q180" s="319" t="s">
        <v>117</v>
      </c>
    </row>
    <row r="181" spans="1:17" ht="75">
      <c r="A181" s="319">
        <v>417841</v>
      </c>
      <c r="B181" s="319" t="s">
        <v>319</v>
      </c>
      <c r="C181" s="319" t="s">
        <v>959</v>
      </c>
      <c r="D181" s="319" t="s">
        <v>960</v>
      </c>
      <c r="E181" s="319" t="s">
        <v>340</v>
      </c>
      <c r="F181" s="319" t="s">
        <v>961</v>
      </c>
      <c r="G181" s="319" t="s">
        <v>2074</v>
      </c>
      <c r="H181" s="319" t="s">
        <v>25</v>
      </c>
      <c r="I181" s="319" t="s">
        <v>25</v>
      </c>
      <c r="J181" s="319" t="s">
        <v>1135</v>
      </c>
      <c r="K181" s="319" t="s">
        <v>2075</v>
      </c>
      <c r="L181" s="319" t="s">
        <v>2076</v>
      </c>
      <c r="M181" s="319" t="s">
        <v>2077</v>
      </c>
      <c r="N181" s="353" t="s">
        <v>2078</v>
      </c>
      <c r="O181" s="319" t="s">
        <v>341</v>
      </c>
      <c r="P181" s="319" t="s">
        <v>2079</v>
      </c>
      <c r="Q181" s="319" t="s">
        <v>1423</v>
      </c>
    </row>
    <row r="182" spans="1:17">
      <c r="A182" s="319">
        <v>417890</v>
      </c>
      <c r="B182" s="319" t="s">
        <v>149</v>
      </c>
      <c r="C182" s="319" t="s">
        <v>959</v>
      </c>
      <c r="D182" s="319" t="s">
        <v>960</v>
      </c>
      <c r="E182" s="319" t="s">
        <v>340</v>
      </c>
      <c r="F182" s="319" t="s">
        <v>961</v>
      </c>
      <c r="G182" s="319" t="s">
        <v>2080</v>
      </c>
      <c r="H182" s="319" t="s">
        <v>25</v>
      </c>
      <c r="I182" s="319" t="s">
        <v>25</v>
      </c>
      <c r="J182" s="319" t="s">
        <v>1130</v>
      </c>
      <c r="K182" s="319" t="s">
        <v>2081</v>
      </c>
      <c r="L182" s="319" t="s">
        <v>2082</v>
      </c>
      <c r="M182" s="319" t="s">
        <v>2083</v>
      </c>
      <c r="N182" s="319" t="s">
        <v>25</v>
      </c>
      <c r="O182" s="319" t="s">
        <v>341</v>
      </c>
      <c r="P182" s="319" t="s">
        <v>2084</v>
      </c>
      <c r="Q182" s="319" t="s">
        <v>117</v>
      </c>
    </row>
    <row r="183" spans="1:17">
      <c r="A183" s="319">
        <v>418062</v>
      </c>
      <c r="B183" s="319" t="s">
        <v>296</v>
      </c>
      <c r="C183" s="319" t="s">
        <v>959</v>
      </c>
      <c r="D183" s="319" t="s">
        <v>960</v>
      </c>
      <c r="E183" s="319" t="s">
        <v>340</v>
      </c>
      <c r="F183" s="319" t="s">
        <v>961</v>
      </c>
      <c r="G183" s="319" t="s">
        <v>2085</v>
      </c>
      <c r="H183" s="319" t="s">
        <v>25</v>
      </c>
      <c r="I183" s="319" t="s">
        <v>25</v>
      </c>
      <c r="J183" s="319" t="s">
        <v>2086</v>
      </c>
      <c r="K183" s="319" t="s">
        <v>2087</v>
      </c>
      <c r="L183" s="319" t="s">
        <v>2088</v>
      </c>
      <c r="M183" s="319" t="s">
        <v>2089</v>
      </c>
      <c r="N183" s="319" t="s">
        <v>25</v>
      </c>
      <c r="O183" s="319" t="s">
        <v>341</v>
      </c>
      <c r="P183" s="319" t="s">
        <v>2090</v>
      </c>
      <c r="Q183" s="319" t="s">
        <v>161</v>
      </c>
    </row>
    <row r="184" spans="1:17">
      <c r="A184" s="319">
        <v>418062</v>
      </c>
      <c r="B184" s="319" t="s">
        <v>296</v>
      </c>
      <c r="C184" s="319" t="s">
        <v>959</v>
      </c>
      <c r="D184" s="319" t="s">
        <v>960</v>
      </c>
      <c r="E184" s="319" t="s">
        <v>340</v>
      </c>
      <c r="F184" s="319" t="s">
        <v>961</v>
      </c>
      <c r="G184" s="319" t="s">
        <v>2085</v>
      </c>
      <c r="H184" s="319" t="s">
        <v>25</v>
      </c>
      <c r="I184" s="319" t="s">
        <v>25</v>
      </c>
      <c r="J184" s="319" t="s">
        <v>2086</v>
      </c>
      <c r="K184" s="319" t="s">
        <v>2087</v>
      </c>
      <c r="L184" s="319" t="s">
        <v>2088</v>
      </c>
      <c r="M184" s="319" t="s">
        <v>2089</v>
      </c>
      <c r="N184" s="319" t="s">
        <v>25</v>
      </c>
      <c r="O184" s="319" t="s">
        <v>341</v>
      </c>
      <c r="P184" s="319" t="s">
        <v>2090</v>
      </c>
      <c r="Q184" s="319" t="s">
        <v>161</v>
      </c>
    </row>
    <row r="185" spans="1:17">
      <c r="A185" s="319">
        <v>418229</v>
      </c>
      <c r="B185" s="319" t="s">
        <v>177</v>
      </c>
      <c r="C185" s="319" t="s">
        <v>959</v>
      </c>
      <c r="D185" s="319" t="s">
        <v>960</v>
      </c>
      <c r="E185" s="319" t="s">
        <v>340</v>
      </c>
      <c r="F185" s="319" t="s">
        <v>961</v>
      </c>
      <c r="G185" s="319" t="s">
        <v>2091</v>
      </c>
      <c r="H185" s="319" t="s">
        <v>25</v>
      </c>
      <c r="I185" s="319" t="s">
        <v>25</v>
      </c>
      <c r="J185" s="319" t="s">
        <v>1960</v>
      </c>
      <c r="K185" s="319" t="s">
        <v>2092</v>
      </c>
      <c r="L185" s="319" t="s">
        <v>2093</v>
      </c>
      <c r="M185" s="319" t="s">
        <v>2094</v>
      </c>
      <c r="N185" s="319" t="s">
        <v>25</v>
      </c>
      <c r="O185" s="319" t="s">
        <v>341</v>
      </c>
      <c r="P185" s="319" t="s">
        <v>2095</v>
      </c>
      <c r="Q185" s="319" t="s">
        <v>117</v>
      </c>
    </row>
    <row r="186" spans="1:17">
      <c r="A186" s="319">
        <v>418252</v>
      </c>
      <c r="B186" s="319" t="s">
        <v>113</v>
      </c>
      <c r="C186" s="319" t="s">
        <v>959</v>
      </c>
      <c r="D186" s="319" t="s">
        <v>960</v>
      </c>
      <c r="E186" s="319" t="s">
        <v>340</v>
      </c>
      <c r="F186" s="319" t="s">
        <v>961</v>
      </c>
      <c r="G186" s="319" t="s">
        <v>624</v>
      </c>
      <c r="H186" s="319" t="s">
        <v>25</v>
      </c>
      <c r="I186" s="319" t="s">
        <v>25</v>
      </c>
      <c r="J186" s="319" t="s">
        <v>1130</v>
      </c>
      <c r="K186" s="319" t="s">
        <v>2096</v>
      </c>
      <c r="L186" s="319" t="s">
        <v>2097</v>
      </c>
      <c r="M186" s="319" t="s">
        <v>2098</v>
      </c>
      <c r="N186" s="319" t="s">
        <v>25</v>
      </c>
      <c r="O186" s="319" t="s">
        <v>341</v>
      </c>
      <c r="P186" s="319" t="s">
        <v>2099</v>
      </c>
      <c r="Q186" s="319" t="s">
        <v>117</v>
      </c>
    </row>
    <row r="187" spans="1:17">
      <c r="A187" s="319">
        <v>418260</v>
      </c>
      <c r="B187" s="319" t="s">
        <v>123</v>
      </c>
      <c r="C187" s="319" t="s">
        <v>959</v>
      </c>
      <c r="D187" s="319" t="s">
        <v>960</v>
      </c>
      <c r="E187" s="319" t="s">
        <v>340</v>
      </c>
      <c r="F187" s="319" t="s">
        <v>961</v>
      </c>
      <c r="G187" s="319" t="s">
        <v>2100</v>
      </c>
      <c r="H187" s="319" t="s">
        <v>25</v>
      </c>
      <c r="I187" s="319" t="s">
        <v>25</v>
      </c>
      <c r="J187" s="319" t="s">
        <v>1130</v>
      </c>
      <c r="K187" s="319" t="s">
        <v>2101</v>
      </c>
      <c r="L187" s="319" t="s">
        <v>2102</v>
      </c>
      <c r="M187" s="319" t="s">
        <v>2103</v>
      </c>
      <c r="N187" s="319" t="s">
        <v>25</v>
      </c>
      <c r="O187" s="319" t="s">
        <v>341</v>
      </c>
      <c r="P187" s="319" t="s">
        <v>2104</v>
      </c>
      <c r="Q187" s="319" t="s">
        <v>117</v>
      </c>
    </row>
    <row r="188" spans="1:17">
      <c r="A188" s="319">
        <v>418419</v>
      </c>
      <c r="B188" s="319" t="s">
        <v>229</v>
      </c>
      <c r="C188" s="319" t="s">
        <v>959</v>
      </c>
      <c r="D188" s="319" t="s">
        <v>960</v>
      </c>
      <c r="E188" s="319" t="s">
        <v>340</v>
      </c>
      <c r="F188" s="319" t="s">
        <v>961</v>
      </c>
      <c r="G188" s="319" t="s">
        <v>2105</v>
      </c>
      <c r="H188" s="319" t="s">
        <v>25</v>
      </c>
      <c r="I188" s="319" t="s">
        <v>25</v>
      </c>
      <c r="J188" s="319" t="s">
        <v>2106</v>
      </c>
      <c r="K188" s="319" t="s">
        <v>2107</v>
      </c>
      <c r="L188" s="319" t="s">
        <v>2108</v>
      </c>
      <c r="M188" s="319" t="s">
        <v>2109</v>
      </c>
      <c r="N188" s="319" t="s">
        <v>25</v>
      </c>
      <c r="O188" s="319" t="s">
        <v>341</v>
      </c>
      <c r="P188" s="319" t="s">
        <v>2110</v>
      </c>
      <c r="Q188" s="319" t="s">
        <v>103</v>
      </c>
    </row>
    <row r="189" spans="1:17" ht="112.5">
      <c r="A189" s="319">
        <v>418492</v>
      </c>
      <c r="B189" s="319" t="s">
        <v>306</v>
      </c>
      <c r="C189" s="319" t="s">
        <v>959</v>
      </c>
      <c r="D189" s="319" t="s">
        <v>960</v>
      </c>
      <c r="E189" s="319" t="s">
        <v>340</v>
      </c>
      <c r="F189" s="319" t="s">
        <v>961</v>
      </c>
      <c r="G189" s="319" t="s">
        <v>2111</v>
      </c>
      <c r="H189" s="319" t="s">
        <v>25</v>
      </c>
      <c r="I189" s="319" t="s">
        <v>25</v>
      </c>
      <c r="J189" s="319" t="s">
        <v>2112</v>
      </c>
      <c r="K189" s="319" t="s">
        <v>2113</v>
      </c>
      <c r="L189" s="319" t="s">
        <v>2114</v>
      </c>
      <c r="M189" s="319" t="s">
        <v>2115</v>
      </c>
      <c r="N189" s="353" t="s">
        <v>2116</v>
      </c>
      <c r="O189" s="319" t="s">
        <v>341</v>
      </c>
      <c r="P189" s="319" t="s">
        <v>2117</v>
      </c>
      <c r="Q189" s="319" t="s">
        <v>333</v>
      </c>
    </row>
    <row r="190" spans="1:17">
      <c r="A190" s="319">
        <v>511130</v>
      </c>
      <c r="B190" s="319" t="s">
        <v>143</v>
      </c>
      <c r="C190" s="319" t="s">
        <v>959</v>
      </c>
      <c r="D190" s="319" t="s">
        <v>960</v>
      </c>
      <c r="E190" s="319" t="s">
        <v>340</v>
      </c>
      <c r="F190" s="319" t="s">
        <v>961</v>
      </c>
      <c r="G190" s="319" t="s">
        <v>2118</v>
      </c>
      <c r="H190" s="319" t="s">
        <v>25</v>
      </c>
      <c r="I190" s="319" t="s">
        <v>25</v>
      </c>
      <c r="J190" s="319" t="s">
        <v>2119</v>
      </c>
      <c r="K190" s="319" t="s">
        <v>2120</v>
      </c>
      <c r="L190" s="319" t="s">
        <v>2121</v>
      </c>
      <c r="M190" s="319" t="s">
        <v>2122</v>
      </c>
      <c r="N190" s="319" t="s">
        <v>25</v>
      </c>
      <c r="O190" s="319" t="s">
        <v>341</v>
      </c>
      <c r="P190" s="319" t="s">
        <v>2123</v>
      </c>
      <c r="Q190" s="319" t="s">
        <v>117</v>
      </c>
    </row>
    <row r="191" spans="1:17">
      <c r="A191" s="319">
        <v>511189</v>
      </c>
      <c r="B191" s="319" t="s">
        <v>118</v>
      </c>
      <c r="C191" s="319" t="s">
        <v>959</v>
      </c>
      <c r="D191" s="319" t="s">
        <v>960</v>
      </c>
      <c r="E191" s="319" t="s">
        <v>340</v>
      </c>
      <c r="F191" s="319" t="s">
        <v>961</v>
      </c>
      <c r="G191" s="319" t="s">
        <v>2124</v>
      </c>
      <c r="H191" s="319" t="s">
        <v>25</v>
      </c>
      <c r="I191" s="319" t="s">
        <v>25</v>
      </c>
      <c r="J191" s="319" t="s">
        <v>2125</v>
      </c>
      <c r="K191" s="319" t="s">
        <v>2126</v>
      </c>
      <c r="L191" s="319" t="s">
        <v>2127</v>
      </c>
      <c r="M191" s="319" t="s">
        <v>2128</v>
      </c>
      <c r="N191" s="319" t="s">
        <v>25</v>
      </c>
      <c r="O191" s="319" t="s">
        <v>341</v>
      </c>
      <c r="P191" s="319" t="s">
        <v>2129</v>
      </c>
      <c r="Q191" s="319" t="s">
        <v>117</v>
      </c>
    </row>
    <row r="192" spans="1:17">
      <c r="A192" s="319">
        <v>511270</v>
      </c>
      <c r="B192" s="319" t="s">
        <v>187</v>
      </c>
      <c r="C192" s="319" t="s">
        <v>959</v>
      </c>
      <c r="D192" s="319" t="s">
        <v>960</v>
      </c>
      <c r="E192" s="319" t="s">
        <v>340</v>
      </c>
      <c r="F192" s="319" t="s">
        <v>961</v>
      </c>
      <c r="G192" s="319" t="s">
        <v>2130</v>
      </c>
      <c r="H192" s="319" t="s">
        <v>25</v>
      </c>
      <c r="I192" s="319" t="s">
        <v>25</v>
      </c>
      <c r="J192" s="319" t="s">
        <v>2131</v>
      </c>
      <c r="K192" s="319" t="s">
        <v>2132</v>
      </c>
      <c r="L192" s="319" t="s">
        <v>2133</v>
      </c>
      <c r="M192" s="319" t="s">
        <v>2134</v>
      </c>
      <c r="N192" s="319" t="s">
        <v>25</v>
      </c>
      <c r="O192" s="319" t="s">
        <v>341</v>
      </c>
      <c r="P192" s="319" t="s">
        <v>2135</v>
      </c>
      <c r="Q192" s="319" t="s">
        <v>117</v>
      </c>
    </row>
    <row r="193" spans="1:17">
      <c r="A193" s="319">
        <v>511403</v>
      </c>
      <c r="B193" s="319" t="s">
        <v>91</v>
      </c>
      <c r="C193" s="319" t="s">
        <v>959</v>
      </c>
      <c r="D193" s="319" t="s">
        <v>960</v>
      </c>
      <c r="E193" s="319" t="s">
        <v>340</v>
      </c>
      <c r="F193" s="319" t="s">
        <v>961</v>
      </c>
      <c r="G193" s="319" t="s">
        <v>2136</v>
      </c>
      <c r="H193" s="319" t="s">
        <v>25</v>
      </c>
      <c r="I193" s="319" t="s">
        <v>25</v>
      </c>
      <c r="J193" s="319" t="s">
        <v>2137</v>
      </c>
      <c r="K193" s="319" t="s">
        <v>2138</v>
      </c>
      <c r="L193" s="319" t="s">
        <v>2139</v>
      </c>
      <c r="M193" s="319" t="s">
        <v>2140</v>
      </c>
      <c r="N193" s="319" t="s">
        <v>25</v>
      </c>
      <c r="O193" s="319" t="s">
        <v>341</v>
      </c>
      <c r="P193" s="319" t="s">
        <v>2141</v>
      </c>
      <c r="Q193" s="319" t="s">
        <v>117</v>
      </c>
    </row>
    <row r="194" spans="1:17" ht="150">
      <c r="A194" s="319">
        <v>511429</v>
      </c>
      <c r="B194" s="319" t="s">
        <v>165</v>
      </c>
      <c r="C194" s="319" t="s">
        <v>959</v>
      </c>
      <c r="D194" s="319" t="s">
        <v>960</v>
      </c>
      <c r="E194" s="319" t="s">
        <v>340</v>
      </c>
      <c r="F194" s="319" t="s">
        <v>961</v>
      </c>
      <c r="G194" s="319" t="s">
        <v>1312</v>
      </c>
      <c r="H194" s="319" t="s">
        <v>25</v>
      </c>
      <c r="I194" s="319" t="s">
        <v>25</v>
      </c>
      <c r="J194" s="319" t="s">
        <v>1313</v>
      </c>
      <c r="K194" s="319" t="s">
        <v>1314</v>
      </c>
      <c r="L194" s="319" t="s">
        <v>1315</v>
      </c>
      <c r="M194" s="319" t="s">
        <v>1316</v>
      </c>
      <c r="N194" s="353" t="s">
        <v>1317</v>
      </c>
      <c r="O194" s="319" t="s">
        <v>341</v>
      </c>
      <c r="P194" s="319" t="s">
        <v>2142</v>
      </c>
      <c r="Q194" s="319" t="s">
        <v>117</v>
      </c>
    </row>
    <row r="195" spans="1:17" ht="150">
      <c r="A195" s="319">
        <v>511429</v>
      </c>
      <c r="B195" s="319" t="s">
        <v>165</v>
      </c>
      <c r="C195" s="319" t="s">
        <v>959</v>
      </c>
      <c r="D195" s="319" t="s">
        <v>960</v>
      </c>
      <c r="E195" s="319" t="s">
        <v>340</v>
      </c>
      <c r="F195" s="319" t="s">
        <v>961</v>
      </c>
      <c r="G195" s="319" t="s">
        <v>1312</v>
      </c>
      <c r="H195" s="319" t="s">
        <v>25</v>
      </c>
      <c r="I195" s="319" t="s">
        <v>25</v>
      </c>
      <c r="J195" s="319" t="s">
        <v>1313</v>
      </c>
      <c r="K195" s="319" t="s">
        <v>1314</v>
      </c>
      <c r="L195" s="319" t="s">
        <v>1315</v>
      </c>
      <c r="M195" s="319" t="s">
        <v>1316</v>
      </c>
      <c r="N195" s="353" t="s">
        <v>1317</v>
      </c>
      <c r="O195" s="319" t="s">
        <v>341</v>
      </c>
      <c r="P195" s="319" t="s">
        <v>2142</v>
      </c>
      <c r="Q195" s="319" t="s">
        <v>117</v>
      </c>
    </row>
    <row r="196" spans="1:17">
      <c r="A196" s="319">
        <v>511437</v>
      </c>
      <c r="B196" s="319" t="s">
        <v>116</v>
      </c>
      <c r="C196" s="319" t="s">
        <v>959</v>
      </c>
      <c r="D196" s="319" t="s">
        <v>960</v>
      </c>
      <c r="E196" s="319" t="s">
        <v>340</v>
      </c>
      <c r="F196" s="319" t="s">
        <v>961</v>
      </c>
      <c r="G196" s="319" t="s">
        <v>2143</v>
      </c>
      <c r="H196" s="319" t="s">
        <v>25</v>
      </c>
      <c r="I196" s="319" t="s">
        <v>25</v>
      </c>
      <c r="J196" s="319" t="s">
        <v>2144</v>
      </c>
      <c r="K196" s="319" t="s">
        <v>2145</v>
      </c>
      <c r="L196" s="319" t="s">
        <v>2146</v>
      </c>
      <c r="M196" s="319" t="s">
        <v>2147</v>
      </c>
      <c r="N196" s="319" t="s">
        <v>25</v>
      </c>
      <c r="O196" s="319" t="s">
        <v>341</v>
      </c>
      <c r="P196" s="319" t="s">
        <v>2148</v>
      </c>
      <c r="Q196" s="319" t="s">
        <v>117</v>
      </c>
    </row>
    <row r="197" spans="1:17">
      <c r="A197" s="319">
        <v>711052</v>
      </c>
      <c r="B197" s="319" t="s">
        <v>249</v>
      </c>
      <c r="C197" s="319" t="s">
        <v>959</v>
      </c>
      <c r="D197" s="319" t="s">
        <v>960</v>
      </c>
      <c r="E197" s="319" t="s">
        <v>340</v>
      </c>
      <c r="F197" s="319" t="s">
        <v>961</v>
      </c>
      <c r="G197" s="319" t="s">
        <v>2149</v>
      </c>
      <c r="H197" s="319" t="s">
        <v>25</v>
      </c>
      <c r="I197" s="319" t="s">
        <v>25</v>
      </c>
      <c r="J197" s="319" t="s">
        <v>2150</v>
      </c>
      <c r="K197" s="319" t="s">
        <v>2151</v>
      </c>
      <c r="L197" s="319" t="s">
        <v>2152</v>
      </c>
      <c r="M197" s="319" t="s">
        <v>2153</v>
      </c>
      <c r="N197" s="319" t="s">
        <v>25</v>
      </c>
      <c r="O197" s="319" t="s">
        <v>341</v>
      </c>
      <c r="P197" s="319" t="s">
        <v>2154</v>
      </c>
      <c r="Q197" s="319" t="s">
        <v>662</v>
      </c>
    </row>
    <row r="198" spans="1:17">
      <c r="A198" s="319">
        <v>711201</v>
      </c>
      <c r="B198" s="319" t="s">
        <v>77</v>
      </c>
      <c r="C198" s="319" t="s">
        <v>959</v>
      </c>
      <c r="D198" s="319" t="s">
        <v>960</v>
      </c>
      <c r="E198" s="319" t="s">
        <v>340</v>
      </c>
      <c r="F198" s="319" t="s">
        <v>961</v>
      </c>
      <c r="G198" s="319" t="s">
        <v>2155</v>
      </c>
      <c r="H198" s="319" t="s">
        <v>25</v>
      </c>
      <c r="I198" s="319" t="s">
        <v>25</v>
      </c>
      <c r="J198" s="319" t="s">
        <v>2156</v>
      </c>
      <c r="K198" s="319" t="s">
        <v>2157</v>
      </c>
      <c r="L198" s="319" t="s">
        <v>2158</v>
      </c>
      <c r="M198" s="319" t="s">
        <v>2159</v>
      </c>
      <c r="N198" s="319" t="s">
        <v>25</v>
      </c>
      <c r="O198" s="319" t="s">
        <v>341</v>
      </c>
      <c r="P198" s="319" t="s">
        <v>2160</v>
      </c>
      <c r="Q198" s="319" t="s">
        <v>115</v>
      </c>
    </row>
    <row r="199" spans="1:17">
      <c r="A199" s="319">
        <v>711219</v>
      </c>
      <c r="B199" s="319" t="s">
        <v>112</v>
      </c>
      <c r="C199" s="319" t="s">
        <v>959</v>
      </c>
      <c r="D199" s="319" t="s">
        <v>960</v>
      </c>
      <c r="E199" s="319" t="s">
        <v>340</v>
      </c>
      <c r="F199" s="319" t="s">
        <v>961</v>
      </c>
      <c r="G199" s="319" t="s">
        <v>2161</v>
      </c>
      <c r="H199" s="319" t="s">
        <v>25</v>
      </c>
      <c r="I199" s="319" t="s">
        <v>25</v>
      </c>
      <c r="J199" s="319" t="s">
        <v>2162</v>
      </c>
      <c r="K199" s="319" t="s">
        <v>2163</v>
      </c>
      <c r="L199" s="319" t="s">
        <v>2164</v>
      </c>
      <c r="M199" s="319" t="s">
        <v>2165</v>
      </c>
      <c r="N199" s="319" t="s">
        <v>25</v>
      </c>
      <c r="O199" s="319" t="s">
        <v>341</v>
      </c>
      <c r="P199" s="319" t="s">
        <v>2166</v>
      </c>
      <c r="Q199" s="319" t="s">
        <v>117</v>
      </c>
    </row>
    <row r="200" spans="1:17">
      <c r="A200" s="319">
        <v>711375</v>
      </c>
      <c r="B200" s="319" t="s">
        <v>140</v>
      </c>
      <c r="C200" s="319" t="s">
        <v>959</v>
      </c>
      <c r="D200" s="319" t="s">
        <v>960</v>
      </c>
      <c r="E200" s="319" t="s">
        <v>340</v>
      </c>
      <c r="F200" s="319" t="s">
        <v>961</v>
      </c>
      <c r="G200" s="319" t="s">
        <v>2167</v>
      </c>
      <c r="H200" s="319" t="s">
        <v>25</v>
      </c>
      <c r="I200" s="319" t="s">
        <v>25</v>
      </c>
      <c r="J200" s="319" t="s">
        <v>2168</v>
      </c>
      <c r="K200" s="319" t="s">
        <v>2169</v>
      </c>
      <c r="L200" s="319" t="s">
        <v>2170</v>
      </c>
      <c r="M200" s="319" t="s">
        <v>2171</v>
      </c>
      <c r="N200" s="319" t="s">
        <v>25</v>
      </c>
      <c r="O200" s="319" t="s">
        <v>341</v>
      </c>
      <c r="P200" s="319" t="s">
        <v>2172</v>
      </c>
      <c r="Q200" s="319" t="s">
        <v>117</v>
      </c>
    </row>
    <row r="201" spans="1:17">
      <c r="A201" s="319">
        <v>711375</v>
      </c>
      <c r="B201" s="319" t="s">
        <v>140</v>
      </c>
      <c r="C201" s="319" t="s">
        <v>959</v>
      </c>
      <c r="D201" s="319" t="s">
        <v>960</v>
      </c>
      <c r="E201" s="319" t="s">
        <v>340</v>
      </c>
      <c r="F201" s="319" t="s">
        <v>961</v>
      </c>
      <c r="G201" s="319" t="s">
        <v>2167</v>
      </c>
      <c r="H201" s="319" t="s">
        <v>25</v>
      </c>
      <c r="I201" s="319" t="s">
        <v>25</v>
      </c>
      <c r="J201" s="319" t="s">
        <v>2168</v>
      </c>
      <c r="K201" s="319" t="s">
        <v>2169</v>
      </c>
      <c r="L201" s="319" t="s">
        <v>2170</v>
      </c>
      <c r="M201" s="319" t="s">
        <v>2171</v>
      </c>
      <c r="N201" s="319" t="s">
        <v>25</v>
      </c>
      <c r="O201" s="319" t="s">
        <v>341</v>
      </c>
      <c r="P201" s="319" t="s">
        <v>2172</v>
      </c>
      <c r="Q201" s="319" t="s">
        <v>117</v>
      </c>
    </row>
    <row r="202" spans="1:17">
      <c r="A202" s="319">
        <v>711409</v>
      </c>
      <c r="B202" s="319" t="s">
        <v>54</v>
      </c>
      <c r="C202" s="319" t="s">
        <v>959</v>
      </c>
      <c r="D202" s="319" t="s">
        <v>960</v>
      </c>
      <c r="E202" s="319" t="s">
        <v>340</v>
      </c>
      <c r="F202" s="319" t="s">
        <v>961</v>
      </c>
      <c r="G202" s="319" t="s">
        <v>2173</v>
      </c>
      <c r="H202" s="319" t="s">
        <v>25</v>
      </c>
      <c r="I202" s="319" t="s">
        <v>25</v>
      </c>
      <c r="J202" s="319" t="s">
        <v>2174</v>
      </c>
      <c r="K202" s="319" t="s">
        <v>2175</v>
      </c>
      <c r="L202" s="319" t="s">
        <v>2176</v>
      </c>
      <c r="M202" s="319" t="s">
        <v>2177</v>
      </c>
      <c r="N202" s="319" t="s">
        <v>25</v>
      </c>
      <c r="O202" s="319" t="s">
        <v>341</v>
      </c>
      <c r="P202" s="319" t="s">
        <v>2178</v>
      </c>
      <c r="Q202" s="319" t="s">
        <v>115</v>
      </c>
    </row>
    <row r="203" spans="1:17">
      <c r="A203" s="319">
        <v>711516</v>
      </c>
      <c r="B203" s="319" t="s">
        <v>47</v>
      </c>
      <c r="C203" s="319" t="s">
        <v>959</v>
      </c>
      <c r="D203" s="319" t="s">
        <v>960</v>
      </c>
      <c r="E203" s="319" t="s">
        <v>340</v>
      </c>
      <c r="F203" s="319" t="s">
        <v>961</v>
      </c>
      <c r="G203" s="319" t="s">
        <v>2179</v>
      </c>
      <c r="H203" s="319" t="s">
        <v>25</v>
      </c>
      <c r="I203" s="319" t="s">
        <v>25</v>
      </c>
      <c r="J203" s="319" t="s">
        <v>2180</v>
      </c>
      <c r="K203" s="319" t="s">
        <v>2181</v>
      </c>
      <c r="L203" s="319" t="s">
        <v>2182</v>
      </c>
      <c r="M203" s="319" t="s">
        <v>2183</v>
      </c>
      <c r="N203" s="319" t="s">
        <v>2184</v>
      </c>
      <c r="O203" s="319" t="s">
        <v>341</v>
      </c>
      <c r="P203" s="319" t="s">
        <v>2185</v>
      </c>
      <c r="Q203" s="319" t="s">
        <v>222</v>
      </c>
    </row>
    <row r="204" spans="1:17">
      <c r="A204" s="319">
        <v>711557</v>
      </c>
      <c r="B204" s="319" t="s">
        <v>190</v>
      </c>
      <c r="C204" s="319" t="s">
        <v>959</v>
      </c>
      <c r="D204" s="319" t="s">
        <v>960</v>
      </c>
      <c r="E204" s="319" t="s">
        <v>340</v>
      </c>
      <c r="F204" s="319" t="s">
        <v>961</v>
      </c>
      <c r="G204" s="319" t="s">
        <v>2186</v>
      </c>
      <c r="H204" s="319" t="s">
        <v>25</v>
      </c>
      <c r="I204" s="319" t="s">
        <v>25</v>
      </c>
      <c r="J204" s="319" t="s">
        <v>2187</v>
      </c>
      <c r="K204" s="319" t="s">
        <v>2188</v>
      </c>
      <c r="L204" s="319" t="s">
        <v>2189</v>
      </c>
      <c r="M204" s="319" t="s">
        <v>2190</v>
      </c>
      <c r="N204" s="319" t="s">
        <v>25</v>
      </c>
      <c r="O204" s="319" t="s">
        <v>341</v>
      </c>
      <c r="P204" s="319" t="s">
        <v>2191</v>
      </c>
      <c r="Q204" s="319" t="s">
        <v>117</v>
      </c>
    </row>
    <row r="205" spans="1:17">
      <c r="A205" s="319">
        <v>711631</v>
      </c>
      <c r="B205" s="319" t="s">
        <v>309</v>
      </c>
      <c r="C205" s="319" t="s">
        <v>959</v>
      </c>
      <c r="D205" s="319" t="s">
        <v>960</v>
      </c>
      <c r="E205" s="319" t="s">
        <v>340</v>
      </c>
      <c r="F205" s="319" t="s">
        <v>961</v>
      </c>
      <c r="G205" s="319" t="s">
        <v>2192</v>
      </c>
      <c r="H205" s="319" t="s">
        <v>25</v>
      </c>
      <c r="I205" s="319" t="s">
        <v>25</v>
      </c>
      <c r="J205" s="319" t="s">
        <v>2193</v>
      </c>
      <c r="K205" s="319" t="s">
        <v>2194</v>
      </c>
      <c r="L205" s="319" t="s">
        <v>2195</v>
      </c>
      <c r="M205" s="319" t="s">
        <v>2196</v>
      </c>
      <c r="N205" s="319" t="s">
        <v>25</v>
      </c>
      <c r="O205" s="319" t="s">
        <v>341</v>
      </c>
      <c r="P205" s="319" t="s">
        <v>2197</v>
      </c>
      <c r="Q205" s="319" t="s">
        <v>330</v>
      </c>
    </row>
    <row r="206" spans="1:17">
      <c r="A206" s="319">
        <v>711631</v>
      </c>
      <c r="B206" s="319" t="s">
        <v>309</v>
      </c>
      <c r="C206" s="319" t="s">
        <v>959</v>
      </c>
      <c r="D206" s="319" t="s">
        <v>960</v>
      </c>
      <c r="E206" s="319" t="s">
        <v>340</v>
      </c>
      <c r="F206" s="319" t="s">
        <v>961</v>
      </c>
      <c r="G206" s="319" t="s">
        <v>2192</v>
      </c>
      <c r="H206" s="319" t="s">
        <v>25</v>
      </c>
      <c r="I206" s="319" t="s">
        <v>25</v>
      </c>
      <c r="J206" s="319" t="s">
        <v>2193</v>
      </c>
      <c r="K206" s="319" t="s">
        <v>2194</v>
      </c>
      <c r="L206" s="319" t="s">
        <v>2195</v>
      </c>
      <c r="M206" s="319" t="s">
        <v>2196</v>
      </c>
      <c r="N206" s="319" t="s">
        <v>25</v>
      </c>
      <c r="O206" s="319" t="s">
        <v>341</v>
      </c>
      <c r="P206" s="319" t="s">
        <v>2197</v>
      </c>
      <c r="Q206" s="319" t="s">
        <v>330</v>
      </c>
    </row>
    <row r="207" spans="1:17">
      <c r="A207" s="319">
        <v>711656</v>
      </c>
      <c r="B207" s="319" t="s">
        <v>224</v>
      </c>
      <c r="C207" s="319" t="s">
        <v>959</v>
      </c>
      <c r="D207" s="319" t="s">
        <v>960</v>
      </c>
      <c r="E207" s="319" t="s">
        <v>340</v>
      </c>
      <c r="F207" s="319" t="s">
        <v>961</v>
      </c>
      <c r="G207" s="319" t="s">
        <v>2198</v>
      </c>
      <c r="H207" s="319" t="s">
        <v>25</v>
      </c>
      <c r="I207" s="319" t="s">
        <v>25</v>
      </c>
      <c r="J207" s="319" t="s">
        <v>2199</v>
      </c>
      <c r="K207" s="319" t="s">
        <v>2200</v>
      </c>
      <c r="L207" s="319" t="s">
        <v>2201</v>
      </c>
      <c r="M207" s="319" t="s">
        <v>2202</v>
      </c>
      <c r="N207" s="319" t="s">
        <v>25</v>
      </c>
      <c r="O207" s="319" t="s">
        <v>341</v>
      </c>
      <c r="P207" s="319" t="s">
        <v>2203</v>
      </c>
      <c r="Q207" s="319" t="s">
        <v>117</v>
      </c>
    </row>
    <row r="208" spans="1:17" ht="75">
      <c r="A208" s="319">
        <v>711706</v>
      </c>
      <c r="B208" s="319" t="s">
        <v>107</v>
      </c>
      <c r="C208" s="319" t="s">
        <v>959</v>
      </c>
      <c r="D208" s="319" t="s">
        <v>960</v>
      </c>
      <c r="E208" s="319" t="s">
        <v>340</v>
      </c>
      <c r="F208" s="319" t="s">
        <v>961</v>
      </c>
      <c r="G208" s="319" t="s">
        <v>2204</v>
      </c>
      <c r="H208" s="319" t="s">
        <v>2205</v>
      </c>
      <c r="I208" s="319" t="s">
        <v>25</v>
      </c>
      <c r="J208" s="319" t="s">
        <v>2206</v>
      </c>
      <c r="K208" s="319" t="s">
        <v>2207</v>
      </c>
      <c r="L208" s="319" t="s">
        <v>2208</v>
      </c>
      <c r="M208" s="319" t="s">
        <v>2209</v>
      </c>
      <c r="N208" s="353" t="s">
        <v>2210</v>
      </c>
      <c r="O208" s="319" t="s">
        <v>341</v>
      </c>
      <c r="P208" s="319" t="s">
        <v>2211</v>
      </c>
      <c r="Q208" s="319" t="s">
        <v>115</v>
      </c>
    </row>
    <row r="209" spans="1:17">
      <c r="A209" s="319">
        <v>711714</v>
      </c>
      <c r="B209" s="319" t="s">
        <v>124</v>
      </c>
      <c r="C209" s="319" t="s">
        <v>959</v>
      </c>
      <c r="D209" s="319" t="s">
        <v>960</v>
      </c>
      <c r="E209" s="319" t="s">
        <v>340</v>
      </c>
      <c r="F209" s="319" t="s">
        <v>961</v>
      </c>
      <c r="G209" s="319" t="s">
        <v>2212</v>
      </c>
      <c r="H209" s="319" t="s">
        <v>25</v>
      </c>
      <c r="I209" s="319" t="s">
        <v>25</v>
      </c>
      <c r="J209" s="319" t="s">
        <v>2213</v>
      </c>
      <c r="K209" s="319" t="s">
        <v>2214</v>
      </c>
      <c r="L209" s="319" t="s">
        <v>2215</v>
      </c>
      <c r="M209" s="319" t="s">
        <v>2215</v>
      </c>
      <c r="N209" s="319" t="s">
        <v>25</v>
      </c>
      <c r="O209" s="319" t="s">
        <v>341</v>
      </c>
      <c r="P209" s="319" t="s">
        <v>2216</v>
      </c>
      <c r="Q209" s="319" t="s">
        <v>117</v>
      </c>
    </row>
    <row r="210" spans="1:17">
      <c r="A210" s="319">
        <v>711755</v>
      </c>
      <c r="B210" s="319" t="s">
        <v>300</v>
      </c>
      <c r="C210" s="319" t="s">
        <v>959</v>
      </c>
      <c r="D210" s="319" t="s">
        <v>960</v>
      </c>
      <c r="E210" s="319" t="s">
        <v>340</v>
      </c>
      <c r="F210" s="319" t="s">
        <v>961</v>
      </c>
      <c r="G210" s="319" t="s">
        <v>2217</v>
      </c>
      <c r="H210" s="319" t="s">
        <v>25</v>
      </c>
      <c r="I210" s="319" t="s">
        <v>25</v>
      </c>
      <c r="J210" s="319" t="s">
        <v>2218</v>
      </c>
      <c r="K210" s="319" t="s">
        <v>2219</v>
      </c>
      <c r="L210" s="319" t="s">
        <v>2220</v>
      </c>
      <c r="M210" s="319" t="s">
        <v>2221</v>
      </c>
      <c r="N210" s="319" t="s">
        <v>25</v>
      </c>
      <c r="O210" s="319" t="s">
        <v>341</v>
      </c>
      <c r="P210" s="319" t="s">
        <v>2222</v>
      </c>
      <c r="Q210" s="319" t="s">
        <v>166</v>
      </c>
    </row>
    <row r="211" spans="1:17">
      <c r="A211" s="319">
        <v>711789</v>
      </c>
      <c r="B211" s="319" t="s">
        <v>299</v>
      </c>
      <c r="C211" s="319" t="s">
        <v>959</v>
      </c>
      <c r="D211" s="319" t="s">
        <v>960</v>
      </c>
      <c r="E211" s="319" t="s">
        <v>340</v>
      </c>
      <c r="F211" s="319" t="s">
        <v>961</v>
      </c>
      <c r="G211" s="319" t="s">
        <v>2223</v>
      </c>
      <c r="H211" s="319" t="s">
        <v>25</v>
      </c>
      <c r="I211" s="319" t="s">
        <v>25</v>
      </c>
      <c r="J211" s="319" t="s">
        <v>2224</v>
      </c>
      <c r="K211" s="319" t="s">
        <v>2225</v>
      </c>
      <c r="L211" s="319" t="s">
        <v>2226</v>
      </c>
      <c r="M211" s="319" t="s">
        <v>2227</v>
      </c>
      <c r="N211" s="319" t="s">
        <v>25</v>
      </c>
      <c r="O211" s="319" t="s">
        <v>341</v>
      </c>
      <c r="P211" s="319" t="s">
        <v>2228</v>
      </c>
      <c r="Q211" s="319" t="s">
        <v>674</v>
      </c>
    </row>
    <row r="212" spans="1:17" ht="75">
      <c r="A212" s="319">
        <v>810664</v>
      </c>
      <c r="B212" s="319" t="s">
        <v>221</v>
      </c>
      <c r="C212" s="319" t="s">
        <v>959</v>
      </c>
      <c r="D212" s="319" t="s">
        <v>960</v>
      </c>
      <c r="E212" s="319" t="s">
        <v>340</v>
      </c>
      <c r="F212" s="319" t="s">
        <v>961</v>
      </c>
      <c r="G212" s="319" t="s">
        <v>2229</v>
      </c>
      <c r="H212" s="319" t="s">
        <v>25</v>
      </c>
      <c r="I212" s="319" t="s">
        <v>25</v>
      </c>
      <c r="J212" s="319" t="s">
        <v>2230</v>
      </c>
      <c r="K212" s="319" t="s">
        <v>2231</v>
      </c>
      <c r="L212" s="319" t="s">
        <v>2232</v>
      </c>
      <c r="M212" s="319" t="s">
        <v>2233</v>
      </c>
      <c r="N212" s="353" t="s">
        <v>2234</v>
      </c>
      <c r="O212" s="319" t="s">
        <v>341</v>
      </c>
      <c r="P212" s="319" t="s">
        <v>2235</v>
      </c>
      <c r="Q212" s="319" t="s">
        <v>222</v>
      </c>
    </row>
    <row r="213" spans="1:17">
      <c r="A213" s="319">
        <v>810888</v>
      </c>
      <c r="B213" s="319" t="s">
        <v>242</v>
      </c>
      <c r="C213" s="319" t="s">
        <v>959</v>
      </c>
      <c r="D213" s="319" t="s">
        <v>960</v>
      </c>
      <c r="E213" s="319" t="s">
        <v>340</v>
      </c>
      <c r="F213" s="319" t="s">
        <v>961</v>
      </c>
      <c r="G213" s="319" t="s">
        <v>2236</v>
      </c>
      <c r="H213" s="319" t="s">
        <v>25</v>
      </c>
      <c r="I213" s="319" t="s">
        <v>25</v>
      </c>
      <c r="J213" s="319" t="s">
        <v>2237</v>
      </c>
      <c r="K213" s="319" t="s">
        <v>2238</v>
      </c>
      <c r="L213" s="319" t="s">
        <v>2239</v>
      </c>
      <c r="M213" s="319" t="s">
        <v>2240</v>
      </c>
      <c r="N213" s="319" t="s">
        <v>25</v>
      </c>
      <c r="O213" s="319" t="s">
        <v>341</v>
      </c>
      <c r="P213" s="319" t="s">
        <v>2241</v>
      </c>
      <c r="Q213" s="319" t="s">
        <v>128</v>
      </c>
    </row>
    <row r="214" spans="1:17">
      <c r="A214" s="319">
        <v>810920</v>
      </c>
      <c r="B214" s="319" t="s">
        <v>53</v>
      </c>
      <c r="C214" s="319" t="s">
        <v>959</v>
      </c>
      <c r="D214" s="319" t="s">
        <v>960</v>
      </c>
      <c r="E214" s="319" t="s">
        <v>340</v>
      </c>
      <c r="F214" s="319" t="s">
        <v>961</v>
      </c>
      <c r="G214" s="319" t="s">
        <v>2242</v>
      </c>
      <c r="H214" s="319" t="s">
        <v>25</v>
      </c>
      <c r="I214" s="319" t="s">
        <v>25</v>
      </c>
      <c r="J214" s="319" t="s">
        <v>2243</v>
      </c>
      <c r="K214" s="319" t="s">
        <v>2244</v>
      </c>
      <c r="L214" s="319" t="s">
        <v>2245</v>
      </c>
      <c r="M214" s="319" t="s">
        <v>2246</v>
      </c>
      <c r="N214" s="319" t="s">
        <v>25</v>
      </c>
      <c r="O214" s="319" t="s">
        <v>341</v>
      </c>
      <c r="P214" s="319" t="s">
        <v>2247</v>
      </c>
      <c r="Q214" s="319" t="s">
        <v>115</v>
      </c>
    </row>
    <row r="215" spans="1:17" ht="75">
      <c r="A215" s="319">
        <v>810946</v>
      </c>
      <c r="B215" s="319" t="s">
        <v>257</v>
      </c>
      <c r="C215" s="319" t="s">
        <v>959</v>
      </c>
      <c r="D215" s="319" t="s">
        <v>960</v>
      </c>
      <c r="E215" s="319" t="s">
        <v>340</v>
      </c>
      <c r="F215" s="319" t="s">
        <v>961</v>
      </c>
      <c r="G215" s="319" t="s">
        <v>2248</v>
      </c>
      <c r="H215" s="319" t="s">
        <v>25</v>
      </c>
      <c r="I215" s="319" t="s">
        <v>25</v>
      </c>
      <c r="J215" s="319" t="s">
        <v>2249</v>
      </c>
      <c r="K215" s="319" t="s">
        <v>2250</v>
      </c>
      <c r="L215" s="319" t="s">
        <v>2251</v>
      </c>
      <c r="M215" s="319" t="s">
        <v>2252</v>
      </c>
      <c r="N215" s="353" t="s">
        <v>2253</v>
      </c>
      <c r="O215" s="319" t="s">
        <v>341</v>
      </c>
      <c r="P215" s="319" t="s">
        <v>2254</v>
      </c>
      <c r="Q215" s="319" t="s">
        <v>117</v>
      </c>
    </row>
    <row r="216" spans="1:17">
      <c r="A216" s="319">
        <v>811001</v>
      </c>
      <c r="B216" s="319" t="s">
        <v>83</v>
      </c>
      <c r="C216" s="319" t="s">
        <v>959</v>
      </c>
      <c r="D216" s="319" t="s">
        <v>960</v>
      </c>
      <c r="E216" s="319" t="s">
        <v>340</v>
      </c>
      <c r="F216" s="319" t="s">
        <v>961</v>
      </c>
      <c r="G216" s="319" t="s">
        <v>2255</v>
      </c>
      <c r="H216" s="319" t="s">
        <v>25</v>
      </c>
      <c r="I216" s="319" t="s">
        <v>25</v>
      </c>
      <c r="J216" s="319" t="s">
        <v>2256</v>
      </c>
      <c r="K216" s="319" t="s">
        <v>2257</v>
      </c>
      <c r="L216" s="319" t="s">
        <v>2258</v>
      </c>
      <c r="M216" s="319" t="s">
        <v>2259</v>
      </c>
      <c r="N216" s="319" t="s">
        <v>25</v>
      </c>
      <c r="O216" s="319" t="s">
        <v>341</v>
      </c>
      <c r="P216" s="319" t="s">
        <v>2260</v>
      </c>
      <c r="Q216" s="319" t="s">
        <v>222</v>
      </c>
    </row>
    <row r="217" spans="1:17">
      <c r="A217" s="319">
        <v>811027</v>
      </c>
      <c r="B217" s="319" t="s">
        <v>60</v>
      </c>
      <c r="C217" s="319" t="s">
        <v>959</v>
      </c>
      <c r="D217" s="319" t="s">
        <v>960</v>
      </c>
      <c r="E217" s="319" t="s">
        <v>340</v>
      </c>
      <c r="F217" s="319" t="s">
        <v>961</v>
      </c>
      <c r="G217" s="319" t="s">
        <v>2261</v>
      </c>
      <c r="H217" s="319" t="s">
        <v>25</v>
      </c>
      <c r="I217" s="319" t="s">
        <v>25</v>
      </c>
      <c r="J217" s="319" t="s">
        <v>2256</v>
      </c>
      <c r="K217" s="319" t="s">
        <v>2262</v>
      </c>
      <c r="L217" s="319" t="s">
        <v>2263</v>
      </c>
      <c r="M217" s="319" t="s">
        <v>2264</v>
      </c>
      <c r="N217" s="319" t="s">
        <v>25</v>
      </c>
      <c r="O217" s="319" t="s">
        <v>341</v>
      </c>
      <c r="P217" s="319" t="s">
        <v>2265</v>
      </c>
      <c r="Q217" s="319" t="s">
        <v>115</v>
      </c>
    </row>
    <row r="218" spans="1:17">
      <c r="A218" s="319">
        <v>811050</v>
      </c>
      <c r="B218" s="319" t="s">
        <v>100</v>
      </c>
      <c r="C218" s="319" t="s">
        <v>959</v>
      </c>
      <c r="D218" s="319" t="s">
        <v>960</v>
      </c>
      <c r="E218" s="319" t="s">
        <v>340</v>
      </c>
      <c r="F218" s="319" t="s">
        <v>961</v>
      </c>
      <c r="G218" s="319" t="s">
        <v>2266</v>
      </c>
      <c r="H218" s="319" t="s">
        <v>25</v>
      </c>
      <c r="I218" s="319" t="s">
        <v>25</v>
      </c>
      <c r="J218" s="319" t="s">
        <v>2267</v>
      </c>
      <c r="K218" s="319" t="s">
        <v>2268</v>
      </c>
      <c r="L218" s="319" t="s">
        <v>2269</v>
      </c>
      <c r="M218" s="319" t="s">
        <v>2270</v>
      </c>
      <c r="N218" s="319" t="s">
        <v>25</v>
      </c>
      <c r="O218" s="319" t="s">
        <v>341</v>
      </c>
      <c r="P218" s="319" t="s">
        <v>2271</v>
      </c>
      <c r="Q218" s="319" t="s">
        <v>115</v>
      </c>
    </row>
    <row r="219" spans="1:17">
      <c r="A219" s="319">
        <v>910910</v>
      </c>
      <c r="B219" s="319" t="s">
        <v>134</v>
      </c>
      <c r="C219" s="319" t="s">
        <v>959</v>
      </c>
      <c r="D219" s="319" t="s">
        <v>960</v>
      </c>
      <c r="E219" s="319" t="s">
        <v>340</v>
      </c>
      <c r="F219" s="319" t="s">
        <v>961</v>
      </c>
      <c r="G219" s="319" t="s">
        <v>2272</v>
      </c>
      <c r="H219" s="319" t="s">
        <v>25</v>
      </c>
      <c r="I219" s="319" t="s">
        <v>25</v>
      </c>
      <c r="J219" s="319" t="s">
        <v>2273</v>
      </c>
      <c r="K219" s="319" t="s">
        <v>2274</v>
      </c>
      <c r="L219" s="319" t="s">
        <v>2275</v>
      </c>
      <c r="M219" s="319" t="s">
        <v>2276</v>
      </c>
      <c r="N219" s="319" t="s">
        <v>25</v>
      </c>
      <c r="O219" s="319" t="s">
        <v>341</v>
      </c>
      <c r="P219" s="319" t="s">
        <v>2277</v>
      </c>
      <c r="Q219" s="319" t="s">
        <v>117</v>
      </c>
    </row>
    <row r="220" spans="1:17">
      <c r="A220" s="319">
        <v>911165</v>
      </c>
      <c r="B220" s="319" t="s">
        <v>154</v>
      </c>
      <c r="C220" s="319" t="s">
        <v>959</v>
      </c>
      <c r="D220" s="319" t="s">
        <v>960</v>
      </c>
      <c r="E220" s="319" t="s">
        <v>340</v>
      </c>
      <c r="F220" s="319" t="s">
        <v>961</v>
      </c>
      <c r="G220" s="319" t="s">
        <v>2278</v>
      </c>
      <c r="H220" s="319" t="s">
        <v>25</v>
      </c>
      <c r="I220" s="319" t="s">
        <v>25</v>
      </c>
      <c r="J220" s="319" t="s">
        <v>2273</v>
      </c>
      <c r="K220" s="319" t="s">
        <v>2279</v>
      </c>
      <c r="L220" s="319" t="s">
        <v>2280</v>
      </c>
      <c r="M220" s="319" t="s">
        <v>2281</v>
      </c>
      <c r="N220" s="319" t="s">
        <v>25</v>
      </c>
      <c r="O220" s="319" t="s">
        <v>341</v>
      </c>
      <c r="P220" s="319" t="s">
        <v>2282</v>
      </c>
      <c r="Q220" s="319" t="s">
        <v>117</v>
      </c>
    </row>
    <row r="221" spans="1:17" ht="75">
      <c r="A221" s="319">
        <v>1010413</v>
      </c>
      <c r="B221" s="319" t="s">
        <v>104</v>
      </c>
      <c r="C221" s="319" t="s">
        <v>959</v>
      </c>
      <c r="D221" s="319" t="s">
        <v>960</v>
      </c>
      <c r="E221" s="319" t="s">
        <v>340</v>
      </c>
      <c r="F221" s="319" t="s">
        <v>961</v>
      </c>
      <c r="G221" s="319" t="s">
        <v>2283</v>
      </c>
      <c r="H221" s="319" t="s">
        <v>2284</v>
      </c>
      <c r="I221" s="319" t="s">
        <v>25</v>
      </c>
      <c r="J221" s="319" t="s">
        <v>2285</v>
      </c>
      <c r="K221" s="319" t="s">
        <v>2286</v>
      </c>
      <c r="L221" s="319" t="s">
        <v>2287</v>
      </c>
      <c r="M221" s="319" t="s">
        <v>2288</v>
      </c>
      <c r="N221" s="353" t="s">
        <v>2289</v>
      </c>
      <c r="O221" s="319" t="s">
        <v>341</v>
      </c>
      <c r="P221" s="319" t="s">
        <v>2290</v>
      </c>
      <c r="Q221" s="319" t="s">
        <v>115</v>
      </c>
    </row>
    <row r="222" spans="1:17">
      <c r="A222" s="319">
        <v>1010603</v>
      </c>
      <c r="B222" s="319" t="s">
        <v>92</v>
      </c>
      <c r="C222" s="319" t="s">
        <v>959</v>
      </c>
      <c r="D222" s="319" t="s">
        <v>960</v>
      </c>
      <c r="E222" s="319" t="s">
        <v>340</v>
      </c>
      <c r="F222" s="319" t="s">
        <v>961</v>
      </c>
      <c r="G222" s="319" t="s">
        <v>2291</v>
      </c>
      <c r="H222" s="319" t="s">
        <v>25</v>
      </c>
      <c r="I222" s="319" t="s">
        <v>25</v>
      </c>
      <c r="J222" s="319" t="s">
        <v>2292</v>
      </c>
      <c r="K222" s="319" t="s">
        <v>2293</v>
      </c>
      <c r="L222" s="319" t="s">
        <v>2294</v>
      </c>
      <c r="M222" s="319" t="s">
        <v>2295</v>
      </c>
      <c r="N222" s="319" t="s">
        <v>25</v>
      </c>
      <c r="O222" s="319" t="s">
        <v>341</v>
      </c>
      <c r="P222" s="319" t="s">
        <v>2296</v>
      </c>
      <c r="Q222" s="319" t="s">
        <v>115</v>
      </c>
    </row>
    <row r="223" spans="1:17">
      <c r="A223" s="319">
        <v>1010652</v>
      </c>
      <c r="B223" s="319" t="s">
        <v>292</v>
      </c>
      <c r="C223" s="319" t="s">
        <v>959</v>
      </c>
      <c r="D223" s="319" t="s">
        <v>960</v>
      </c>
      <c r="E223" s="319" t="s">
        <v>340</v>
      </c>
      <c r="F223" s="319" t="s">
        <v>961</v>
      </c>
      <c r="G223" s="319" t="s">
        <v>2297</v>
      </c>
      <c r="H223" s="319" t="s">
        <v>25</v>
      </c>
      <c r="I223" s="319" t="s">
        <v>25</v>
      </c>
      <c r="J223" s="319" t="s">
        <v>2298</v>
      </c>
      <c r="K223" s="319" t="s">
        <v>2299</v>
      </c>
      <c r="L223" s="319" t="s">
        <v>2300</v>
      </c>
      <c r="M223" s="319" t="s">
        <v>2301</v>
      </c>
      <c r="N223" s="319" t="s">
        <v>25</v>
      </c>
      <c r="O223" s="319" t="s">
        <v>341</v>
      </c>
      <c r="P223" s="319" t="s">
        <v>2302</v>
      </c>
      <c r="Q223" s="319" t="s">
        <v>2303</v>
      </c>
    </row>
    <row r="224" spans="1:17">
      <c r="A224" s="319">
        <v>1010660</v>
      </c>
      <c r="B224" s="319" t="s">
        <v>181</v>
      </c>
      <c r="C224" s="319" t="s">
        <v>959</v>
      </c>
      <c r="D224" s="319" t="s">
        <v>960</v>
      </c>
      <c r="E224" s="319" t="s">
        <v>340</v>
      </c>
      <c r="F224" s="319" t="s">
        <v>961</v>
      </c>
      <c r="G224" s="319" t="s">
        <v>1324</v>
      </c>
      <c r="H224" s="319" t="s">
        <v>25</v>
      </c>
      <c r="I224" s="319" t="s">
        <v>25</v>
      </c>
      <c r="J224" s="319" t="s">
        <v>1325</v>
      </c>
      <c r="K224" s="319" t="s">
        <v>1326</v>
      </c>
      <c r="L224" s="319" t="s">
        <v>1327</v>
      </c>
      <c r="M224" s="319" t="s">
        <v>1328</v>
      </c>
      <c r="N224" s="319" t="s">
        <v>1329</v>
      </c>
      <c r="O224" s="319" t="s">
        <v>341</v>
      </c>
      <c r="P224" s="319" t="s">
        <v>2304</v>
      </c>
      <c r="Q224" s="319" t="s">
        <v>117</v>
      </c>
    </row>
    <row r="225" spans="1:17">
      <c r="A225" s="319">
        <v>1010785</v>
      </c>
      <c r="B225" s="319" t="s">
        <v>160</v>
      </c>
      <c r="C225" s="319" t="s">
        <v>959</v>
      </c>
      <c r="D225" s="319" t="s">
        <v>960</v>
      </c>
      <c r="E225" s="319" t="s">
        <v>340</v>
      </c>
      <c r="F225" s="319" t="s">
        <v>961</v>
      </c>
      <c r="G225" s="319" t="s">
        <v>2305</v>
      </c>
      <c r="H225" s="319" t="s">
        <v>25</v>
      </c>
      <c r="I225" s="319" t="s">
        <v>25</v>
      </c>
      <c r="J225" s="319" t="s">
        <v>2306</v>
      </c>
      <c r="K225" s="319" t="s">
        <v>2307</v>
      </c>
      <c r="L225" s="319" t="s">
        <v>2308</v>
      </c>
      <c r="M225" s="319" t="s">
        <v>2309</v>
      </c>
      <c r="N225" s="319" t="s">
        <v>25</v>
      </c>
      <c r="O225" s="319" t="s">
        <v>341</v>
      </c>
      <c r="P225" s="319" t="s">
        <v>2310</v>
      </c>
      <c r="Q225" s="319" t="s">
        <v>117</v>
      </c>
    </row>
    <row r="226" spans="1:17">
      <c r="A226" s="319">
        <v>1010785</v>
      </c>
      <c r="B226" s="319" t="s">
        <v>160</v>
      </c>
      <c r="C226" s="319" t="s">
        <v>959</v>
      </c>
      <c r="D226" s="319" t="s">
        <v>960</v>
      </c>
      <c r="E226" s="319" t="s">
        <v>340</v>
      </c>
      <c r="F226" s="319" t="s">
        <v>961</v>
      </c>
      <c r="G226" s="319" t="s">
        <v>2305</v>
      </c>
      <c r="H226" s="319" t="s">
        <v>25</v>
      </c>
      <c r="I226" s="319" t="s">
        <v>25</v>
      </c>
      <c r="J226" s="319" t="s">
        <v>2306</v>
      </c>
      <c r="K226" s="319" t="s">
        <v>2307</v>
      </c>
      <c r="L226" s="319" t="s">
        <v>2308</v>
      </c>
      <c r="M226" s="319" t="s">
        <v>2309</v>
      </c>
      <c r="N226" s="319" t="s">
        <v>25</v>
      </c>
      <c r="O226" s="319" t="s">
        <v>341</v>
      </c>
      <c r="P226" s="319" t="s">
        <v>2310</v>
      </c>
      <c r="Q226" s="319" t="s">
        <v>117</v>
      </c>
    </row>
    <row r="227" spans="1:17">
      <c r="A227" s="319">
        <v>1010843</v>
      </c>
      <c r="B227" s="319" t="s">
        <v>132</v>
      </c>
      <c r="C227" s="319" t="s">
        <v>959</v>
      </c>
      <c r="D227" s="319" t="s">
        <v>960</v>
      </c>
      <c r="E227" s="319" t="s">
        <v>340</v>
      </c>
      <c r="F227" s="319" t="s">
        <v>961</v>
      </c>
      <c r="G227" s="319" t="s">
        <v>2311</v>
      </c>
      <c r="H227" s="319" t="s">
        <v>25</v>
      </c>
      <c r="I227" s="319" t="s">
        <v>25</v>
      </c>
      <c r="J227" s="319" t="s">
        <v>2312</v>
      </c>
      <c r="K227" s="319" t="s">
        <v>2313</v>
      </c>
      <c r="L227" s="319" t="s">
        <v>2314</v>
      </c>
      <c r="M227" s="319" t="s">
        <v>2315</v>
      </c>
      <c r="N227" s="319" t="s">
        <v>25</v>
      </c>
      <c r="O227" s="319" t="s">
        <v>341</v>
      </c>
      <c r="P227" s="319" t="s">
        <v>2316</v>
      </c>
      <c r="Q227" s="319" t="s">
        <v>117</v>
      </c>
    </row>
    <row r="228" spans="1:17">
      <c r="A228" s="319">
        <v>1010884</v>
      </c>
      <c r="B228" s="319" t="s">
        <v>209</v>
      </c>
      <c r="C228" s="319" t="s">
        <v>959</v>
      </c>
      <c r="D228" s="319" t="s">
        <v>960</v>
      </c>
      <c r="E228" s="319" t="s">
        <v>340</v>
      </c>
      <c r="F228" s="319" t="s">
        <v>961</v>
      </c>
      <c r="G228" s="319" t="s">
        <v>2317</v>
      </c>
      <c r="H228" s="319" t="s">
        <v>25</v>
      </c>
      <c r="I228" s="319" t="s">
        <v>25</v>
      </c>
      <c r="J228" s="319" t="s">
        <v>2318</v>
      </c>
      <c r="K228" s="319" t="s">
        <v>2319</v>
      </c>
      <c r="L228" s="319" t="s">
        <v>2320</v>
      </c>
      <c r="M228" s="319" t="s">
        <v>2320</v>
      </c>
      <c r="N228" s="319" t="s">
        <v>25</v>
      </c>
      <c r="O228" s="319" t="s">
        <v>341</v>
      </c>
      <c r="P228" s="319" t="s">
        <v>2321</v>
      </c>
      <c r="Q228" s="319" t="s">
        <v>117</v>
      </c>
    </row>
    <row r="229" spans="1:17">
      <c r="A229" s="319">
        <v>1010884</v>
      </c>
      <c r="B229" s="319" t="s">
        <v>209</v>
      </c>
      <c r="C229" s="319" t="s">
        <v>959</v>
      </c>
      <c r="D229" s="319" t="s">
        <v>960</v>
      </c>
      <c r="E229" s="319" t="s">
        <v>340</v>
      </c>
      <c r="F229" s="319" t="s">
        <v>961</v>
      </c>
      <c r="G229" s="319" t="s">
        <v>2317</v>
      </c>
      <c r="H229" s="319" t="s">
        <v>25</v>
      </c>
      <c r="I229" s="319" t="s">
        <v>25</v>
      </c>
      <c r="J229" s="319" t="s">
        <v>2318</v>
      </c>
      <c r="K229" s="319" t="s">
        <v>2319</v>
      </c>
      <c r="L229" s="319" t="s">
        <v>2320</v>
      </c>
      <c r="M229" s="319" t="s">
        <v>2320</v>
      </c>
      <c r="N229" s="319" t="s">
        <v>25</v>
      </c>
      <c r="O229" s="319" t="s">
        <v>341</v>
      </c>
      <c r="P229" s="319" t="s">
        <v>2321</v>
      </c>
      <c r="Q229" s="319" t="s">
        <v>117</v>
      </c>
    </row>
    <row r="230" spans="1:17">
      <c r="A230" s="319">
        <v>1010926</v>
      </c>
      <c r="B230" s="319" t="s">
        <v>298</v>
      </c>
      <c r="C230" s="319" t="s">
        <v>959</v>
      </c>
      <c r="D230" s="319" t="s">
        <v>960</v>
      </c>
      <c r="E230" s="319" t="s">
        <v>340</v>
      </c>
      <c r="F230" s="319" t="s">
        <v>961</v>
      </c>
      <c r="G230" s="319" t="s">
        <v>2322</v>
      </c>
      <c r="H230" s="319" t="s">
        <v>25</v>
      </c>
      <c r="I230" s="319" t="s">
        <v>25</v>
      </c>
      <c r="J230" s="319" t="s">
        <v>2323</v>
      </c>
      <c r="K230" s="319" t="s">
        <v>2324</v>
      </c>
      <c r="L230" s="319" t="s">
        <v>2325</v>
      </c>
      <c r="M230" s="319" t="s">
        <v>2326</v>
      </c>
      <c r="N230" s="319" t="s">
        <v>25</v>
      </c>
      <c r="O230" s="319" t="s">
        <v>341</v>
      </c>
      <c r="P230" s="319" t="s">
        <v>2327</v>
      </c>
      <c r="Q230" s="319" t="s">
        <v>329</v>
      </c>
    </row>
    <row r="231" spans="1:17">
      <c r="A231" s="319">
        <v>1010975</v>
      </c>
      <c r="B231" s="319" t="s">
        <v>141</v>
      </c>
      <c r="C231" s="319" t="s">
        <v>959</v>
      </c>
      <c r="D231" s="319" t="s">
        <v>960</v>
      </c>
      <c r="E231" s="319" t="s">
        <v>340</v>
      </c>
      <c r="F231" s="319" t="s">
        <v>961</v>
      </c>
      <c r="G231" s="319" t="s">
        <v>2328</v>
      </c>
      <c r="H231" s="319" t="s">
        <v>25</v>
      </c>
      <c r="I231" s="319" t="s">
        <v>25</v>
      </c>
      <c r="J231" s="319" t="s">
        <v>2329</v>
      </c>
      <c r="K231" s="319" t="s">
        <v>2330</v>
      </c>
      <c r="L231" s="319" t="s">
        <v>2331</v>
      </c>
      <c r="M231" s="319" t="s">
        <v>2332</v>
      </c>
      <c r="N231" s="319" t="s">
        <v>25</v>
      </c>
      <c r="O231" s="319" t="s">
        <v>341</v>
      </c>
      <c r="P231" s="319" t="s">
        <v>2333</v>
      </c>
      <c r="Q231" s="319" t="s">
        <v>117</v>
      </c>
    </row>
    <row r="232" spans="1:17">
      <c r="A232" s="319">
        <v>1010991</v>
      </c>
      <c r="B232" s="319" t="s">
        <v>235</v>
      </c>
      <c r="C232" s="319" t="s">
        <v>959</v>
      </c>
      <c r="D232" s="319" t="s">
        <v>960</v>
      </c>
      <c r="E232" s="319" t="s">
        <v>340</v>
      </c>
      <c r="F232" s="319" t="s">
        <v>961</v>
      </c>
      <c r="G232" s="319" t="s">
        <v>2334</v>
      </c>
      <c r="H232" s="319" t="s">
        <v>25</v>
      </c>
      <c r="I232" s="319" t="s">
        <v>25</v>
      </c>
      <c r="J232" s="319" t="s">
        <v>2335</v>
      </c>
      <c r="K232" s="319" t="s">
        <v>2336</v>
      </c>
      <c r="L232" s="319" t="s">
        <v>2337</v>
      </c>
      <c r="M232" s="319" t="s">
        <v>2338</v>
      </c>
      <c r="N232" s="319" t="s">
        <v>25</v>
      </c>
      <c r="O232" s="319" t="s">
        <v>341</v>
      </c>
      <c r="P232" s="319" t="s">
        <v>2339</v>
      </c>
      <c r="Q232" s="319" t="s">
        <v>2340</v>
      </c>
    </row>
    <row r="233" spans="1:17">
      <c r="A233" s="319">
        <v>1011015</v>
      </c>
      <c r="B233" s="319" t="s">
        <v>230</v>
      </c>
      <c r="C233" s="319" t="s">
        <v>959</v>
      </c>
      <c r="D233" s="319" t="s">
        <v>960</v>
      </c>
      <c r="E233" s="319" t="s">
        <v>340</v>
      </c>
      <c r="F233" s="319" t="s">
        <v>961</v>
      </c>
      <c r="G233" s="319" t="s">
        <v>2341</v>
      </c>
      <c r="H233" s="319" t="s">
        <v>25</v>
      </c>
      <c r="I233" s="319" t="s">
        <v>25</v>
      </c>
      <c r="J233" s="319" t="s">
        <v>2342</v>
      </c>
      <c r="K233" s="319" t="s">
        <v>2343</v>
      </c>
      <c r="L233" s="319" t="s">
        <v>2344</v>
      </c>
      <c r="M233" s="319" t="s">
        <v>2345</v>
      </c>
      <c r="N233" s="319" t="s">
        <v>25</v>
      </c>
      <c r="O233" s="319" t="s">
        <v>341</v>
      </c>
      <c r="P233" s="319" t="s">
        <v>2346</v>
      </c>
      <c r="Q233" s="319" t="s">
        <v>103</v>
      </c>
    </row>
    <row r="234" spans="1:17">
      <c r="A234" s="319">
        <v>1011031</v>
      </c>
      <c r="B234" s="319" t="s">
        <v>278</v>
      </c>
      <c r="C234" s="319" t="s">
        <v>959</v>
      </c>
      <c r="D234" s="319" t="s">
        <v>960</v>
      </c>
      <c r="E234" s="319" t="s">
        <v>340</v>
      </c>
      <c r="F234" s="319" t="s">
        <v>961</v>
      </c>
      <c r="G234" s="319" t="s">
        <v>2347</v>
      </c>
      <c r="H234" s="319" t="s">
        <v>25</v>
      </c>
      <c r="I234" s="319" t="s">
        <v>25</v>
      </c>
      <c r="J234" s="319" t="s">
        <v>2298</v>
      </c>
      <c r="K234" s="319" t="s">
        <v>2348</v>
      </c>
      <c r="L234" s="319" t="s">
        <v>2349</v>
      </c>
      <c r="M234" s="319" t="s">
        <v>2350</v>
      </c>
      <c r="N234" s="319" t="s">
        <v>25</v>
      </c>
      <c r="O234" s="319" t="s">
        <v>341</v>
      </c>
      <c r="P234" s="319" t="s">
        <v>2351</v>
      </c>
      <c r="Q234" s="319" t="s">
        <v>158</v>
      </c>
    </row>
    <row r="235" spans="1:17">
      <c r="A235" s="319">
        <v>1110072</v>
      </c>
      <c r="B235" s="319" t="s">
        <v>108</v>
      </c>
      <c r="C235" s="319" t="s">
        <v>959</v>
      </c>
      <c r="D235" s="319" t="s">
        <v>960</v>
      </c>
      <c r="E235" s="319" t="s">
        <v>340</v>
      </c>
      <c r="F235" s="319" t="s">
        <v>961</v>
      </c>
      <c r="G235" s="319" t="s">
        <v>2352</v>
      </c>
      <c r="H235" s="319" t="s">
        <v>25</v>
      </c>
      <c r="I235" s="319" t="s">
        <v>25</v>
      </c>
      <c r="J235" s="319" t="s">
        <v>2353</v>
      </c>
      <c r="K235" s="319" t="s">
        <v>2354</v>
      </c>
      <c r="L235" s="319" t="s">
        <v>2355</v>
      </c>
      <c r="M235" s="319" t="s">
        <v>25</v>
      </c>
      <c r="N235" s="319" t="s">
        <v>25</v>
      </c>
      <c r="O235" s="319" t="s">
        <v>341</v>
      </c>
      <c r="P235" s="319" t="s">
        <v>2356</v>
      </c>
      <c r="Q235" s="319" t="s">
        <v>115</v>
      </c>
    </row>
    <row r="236" spans="1:17">
      <c r="A236" s="319">
        <v>1110098</v>
      </c>
      <c r="B236" s="319" t="s">
        <v>293</v>
      </c>
      <c r="C236" s="319" t="s">
        <v>959</v>
      </c>
      <c r="D236" s="319" t="s">
        <v>960</v>
      </c>
      <c r="E236" s="319" t="s">
        <v>340</v>
      </c>
      <c r="F236" s="319" t="s">
        <v>961</v>
      </c>
      <c r="G236" s="319" t="s">
        <v>1177</v>
      </c>
      <c r="H236" s="319" t="s">
        <v>25</v>
      </c>
      <c r="I236" s="319" t="s">
        <v>25</v>
      </c>
      <c r="J236" s="319" t="s">
        <v>1178</v>
      </c>
      <c r="K236" s="319" t="s">
        <v>1179</v>
      </c>
      <c r="L236" s="319" t="s">
        <v>1180</v>
      </c>
      <c r="M236" s="319" t="s">
        <v>1181</v>
      </c>
      <c r="N236" s="319" t="s">
        <v>25</v>
      </c>
      <c r="O236" s="319" t="s">
        <v>341</v>
      </c>
      <c r="P236" s="319" t="s">
        <v>2357</v>
      </c>
      <c r="Q236" s="319" t="s">
        <v>674</v>
      </c>
    </row>
    <row r="237" spans="1:17">
      <c r="A237" s="319">
        <v>1110098</v>
      </c>
      <c r="B237" s="319" t="s">
        <v>293</v>
      </c>
      <c r="C237" s="319" t="s">
        <v>959</v>
      </c>
      <c r="D237" s="319" t="s">
        <v>960</v>
      </c>
      <c r="E237" s="319" t="s">
        <v>340</v>
      </c>
      <c r="F237" s="319" t="s">
        <v>961</v>
      </c>
      <c r="G237" s="319" t="s">
        <v>1177</v>
      </c>
      <c r="H237" s="319" t="s">
        <v>25</v>
      </c>
      <c r="I237" s="319" t="s">
        <v>25</v>
      </c>
      <c r="J237" s="319" t="s">
        <v>1178</v>
      </c>
      <c r="K237" s="319" t="s">
        <v>1179</v>
      </c>
      <c r="L237" s="319" t="s">
        <v>1180</v>
      </c>
      <c r="M237" s="319" t="s">
        <v>1181</v>
      </c>
      <c r="N237" s="319" t="s">
        <v>25</v>
      </c>
      <c r="O237" s="319" t="s">
        <v>341</v>
      </c>
      <c r="P237" s="319" t="s">
        <v>2357</v>
      </c>
      <c r="Q237" s="319" t="s">
        <v>674</v>
      </c>
    </row>
    <row r="238" spans="1:17">
      <c r="A238" s="319">
        <v>1110122</v>
      </c>
      <c r="B238" s="319" t="s">
        <v>255</v>
      </c>
      <c r="C238" s="319" t="s">
        <v>959</v>
      </c>
      <c r="D238" s="319" t="s">
        <v>960</v>
      </c>
      <c r="E238" s="319" t="s">
        <v>340</v>
      </c>
      <c r="F238" s="319" t="s">
        <v>961</v>
      </c>
      <c r="G238" s="319" t="s">
        <v>2358</v>
      </c>
      <c r="H238" s="319" t="s">
        <v>2359</v>
      </c>
      <c r="I238" s="319" t="s">
        <v>25</v>
      </c>
      <c r="J238" s="319" t="s">
        <v>2360</v>
      </c>
      <c r="K238" s="319" t="s">
        <v>2361</v>
      </c>
      <c r="L238" s="319" t="s">
        <v>2362</v>
      </c>
      <c r="M238" s="319" t="s">
        <v>2363</v>
      </c>
      <c r="N238" s="319" t="s">
        <v>2364</v>
      </c>
      <c r="O238" s="319" t="s">
        <v>341</v>
      </c>
      <c r="P238" s="319" t="s">
        <v>2365</v>
      </c>
      <c r="Q238" s="319" t="s">
        <v>327</v>
      </c>
    </row>
    <row r="239" spans="1:17">
      <c r="A239" s="319">
        <v>1210203</v>
      </c>
      <c r="B239" s="319" t="s">
        <v>189</v>
      </c>
      <c r="C239" s="319" t="s">
        <v>959</v>
      </c>
      <c r="D239" s="319" t="s">
        <v>960</v>
      </c>
      <c r="E239" s="319" t="s">
        <v>340</v>
      </c>
      <c r="F239" s="319" t="s">
        <v>961</v>
      </c>
      <c r="G239" s="319" t="s">
        <v>2366</v>
      </c>
      <c r="H239" s="319" t="s">
        <v>25</v>
      </c>
      <c r="I239" s="319" t="s">
        <v>25</v>
      </c>
      <c r="J239" s="319" t="s">
        <v>2367</v>
      </c>
      <c r="K239" s="319" t="s">
        <v>2368</v>
      </c>
      <c r="L239" s="319" t="s">
        <v>2369</v>
      </c>
      <c r="M239" s="319" t="s">
        <v>2370</v>
      </c>
      <c r="N239" s="319" t="s">
        <v>25</v>
      </c>
      <c r="O239" s="319" t="s">
        <v>341</v>
      </c>
      <c r="P239" s="319" t="s">
        <v>2371</v>
      </c>
      <c r="Q239" s="319" t="s">
        <v>117</v>
      </c>
    </row>
    <row r="240" spans="1:17" ht="75">
      <c r="A240" s="319">
        <v>1210476</v>
      </c>
      <c r="B240" s="319" t="s">
        <v>236</v>
      </c>
      <c r="C240" s="319" t="s">
        <v>959</v>
      </c>
      <c r="D240" s="319" t="s">
        <v>960</v>
      </c>
      <c r="E240" s="319" t="s">
        <v>340</v>
      </c>
      <c r="F240" s="319" t="s">
        <v>961</v>
      </c>
      <c r="G240" s="319" t="s">
        <v>2372</v>
      </c>
      <c r="H240" s="319" t="s">
        <v>25</v>
      </c>
      <c r="I240" s="319" t="s">
        <v>25</v>
      </c>
      <c r="J240" s="319" t="s">
        <v>2373</v>
      </c>
      <c r="K240" s="319" t="s">
        <v>2374</v>
      </c>
      <c r="L240" s="319" t="s">
        <v>2375</v>
      </c>
      <c r="M240" s="319" t="s">
        <v>2376</v>
      </c>
      <c r="N240" s="353" t="s">
        <v>2377</v>
      </c>
      <c r="O240" s="319" t="s">
        <v>341</v>
      </c>
      <c r="P240" s="319" t="s">
        <v>2378</v>
      </c>
      <c r="Q240" s="319" t="s">
        <v>188</v>
      </c>
    </row>
    <row r="241" spans="1:17">
      <c r="A241" s="319">
        <v>1210492</v>
      </c>
      <c r="B241" s="319" t="s">
        <v>65</v>
      </c>
      <c r="C241" s="319" t="s">
        <v>959</v>
      </c>
      <c r="D241" s="319" t="s">
        <v>960</v>
      </c>
      <c r="E241" s="319" t="s">
        <v>340</v>
      </c>
      <c r="F241" s="319" t="s">
        <v>961</v>
      </c>
      <c r="G241" s="319" t="s">
        <v>2379</v>
      </c>
      <c r="H241" s="319" t="s">
        <v>25</v>
      </c>
      <c r="I241" s="319" t="s">
        <v>25</v>
      </c>
      <c r="J241" s="319" t="s">
        <v>2367</v>
      </c>
      <c r="K241" s="319" t="s">
        <v>2380</v>
      </c>
      <c r="L241" s="319" t="s">
        <v>2381</v>
      </c>
      <c r="M241" s="319" t="s">
        <v>2382</v>
      </c>
      <c r="N241" s="319" t="s">
        <v>25</v>
      </c>
      <c r="O241" s="319" t="s">
        <v>341</v>
      </c>
      <c r="P241" s="319" t="s">
        <v>2383</v>
      </c>
      <c r="Q241" s="319" t="s">
        <v>117</v>
      </c>
    </row>
    <row r="242" spans="1:17">
      <c r="A242" s="319">
        <v>1210609</v>
      </c>
      <c r="B242" s="319" t="s">
        <v>217</v>
      </c>
      <c r="C242" s="319" t="s">
        <v>959</v>
      </c>
      <c r="D242" s="319" t="s">
        <v>960</v>
      </c>
      <c r="E242" s="319" t="s">
        <v>340</v>
      </c>
      <c r="F242" s="319" t="s">
        <v>961</v>
      </c>
      <c r="G242" s="319" t="s">
        <v>2384</v>
      </c>
      <c r="H242" s="319" t="s">
        <v>25</v>
      </c>
      <c r="I242" s="319" t="s">
        <v>25</v>
      </c>
      <c r="J242" s="319" t="s">
        <v>2385</v>
      </c>
      <c r="K242" s="319" t="s">
        <v>2386</v>
      </c>
      <c r="L242" s="319" t="s">
        <v>2387</v>
      </c>
      <c r="M242" s="319" t="s">
        <v>2388</v>
      </c>
      <c r="N242" s="319" t="s">
        <v>25</v>
      </c>
      <c r="O242" s="319" t="s">
        <v>341</v>
      </c>
      <c r="P242" s="319" t="s">
        <v>2389</v>
      </c>
      <c r="Q242" s="319" t="s">
        <v>115</v>
      </c>
    </row>
    <row r="243" spans="1:17">
      <c r="A243" s="319">
        <v>1210617</v>
      </c>
      <c r="B243" s="319" t="s">
        <v>98</v>
      </c>
      <c r="C243" s="319" t="s">
        <v>959</v>
      </c>
      <c r="D243" s="319" t="s">
        <v>960</v>
      </c>
      <c r="E243" s="319" t="s">
        <v>340</v>
      </c>
      <c r="F243" s="319" t="s">
        <v>961</v>
      </c>
      <c r="G243" s="319" t="s">
        <v>2390</v>
      </c>
      <c r="H243" s="319" t="s">
        <v>25</v>
      </c>
      <c r="I243" s="319" t="s">
        <v>25</v>
      </c>
      <c r="J243" s="319" t="s">
        <v>2391</v>
      </c>
      <c r="K243" s="319" t="s">
        <v>2392</v>
      </c>
      <c r="L243" s="319" t="s">
        <v>2393</v>
      </c>
      <c r="M243" s="319" t="s">
        <v>2394</v>
      </c>
      <c r="N243" s="319" t="s">
        <v>342</v>
      </c>
      <c r="O243" s="319" t="s">
        <v>341</v>
      </c>
      <c r="P243" s="319" t="s">
        <v>2395</v>
      </c>
      <c r="Q243" s="319" t="s">
        <v>115</v>
      </c>
    </row>
    <row r="244" spans="1:17">
      <c r="A244" s="319">
        <v>1210724</v>
      </c>
      <c r="B244" s="319" t="s">
        <v>194</v>
      </c>
      <c r="C244" s="319" t="s">
        <v>959</v>
      </c>
      <c r="D244" s="319" t="s">
        <v>960</v>
      </c>
      <c r="E244" s="319" t="s">
        <v>340</v>
      </c>
      <c r="F244" s="319" t="s">
        <v>961</v>
      </c>
      <c r="G244" s="319" t="s">
        <v>2396</v>
      </c>
      <c r="H244" s="319" t="s">
        <v>25</v>
      </c>
      <c r="I244" s="319" t="s">
        <v>25</v>
      </c>
      <c r="J244" s="319" t="s">
        <v>2397</v>
      </c>
      <c r="K244" s="319" t="s">
        <v>2398</v>
      </c>
      <c r="L244" s="319" t="s">
        <v>2399</v>
      </c>
      <c r="M244" s="319" t="s">
        <v>2400</v>
      </c>
      <c r="N244" s="319" t="s">
        <v>25</v>
      </c>
      <c r="O244" s="319" t="s">
        <v>341</v>
      </c>
      <c r="P244" s="319" t="s">
        <v>2401</v>
      </c>
      <c r="Q244" s="319" t="s">
        <v>117</v>
      </c>
    </row>
    <row r="245" spans="1:17">
      <c r="A245" s="319">
        <v>1310151</v>
      </c>
      <c r="B245" s="319" t="s">
        <v>261</v>
      </c>
      <c r="C245" s="319" t="s">
        <v>959</v>
      </c>
      <c r="D245" s="319" t="s">
        <v>960</v>
      </c>
      <c r="E245" s="319" t="s">
        <v>340</v>
      </c>
      <c r="F245" s="319" t="s">
        <v>961</v>
      </c>
      <c r="G245" s="319" t="s">
        <v>2402</v>
      </c>
      <c r="H245" s="319" t="s">
        <v>25</v>
      </c>
      <c r="I245" s="319" t="s">
        <v>25</v>
      </c>
      <c r="J245" s="319" t="s">
        <v>1198</v>
      </c>
      <c r="K245" s="319" t="s">
        <v>2403</v>
      </c>
      <c r="L245" s="319" t="s">
        <v>2404</v>
      </c>
      <c r="M245" s="319" t="s">
        <v>2405</v>
      </c>
      <c r="N245" s="319" t="s">
        <v>25</v>
      </c>
      <c r="O245" s="319" t="s">
        <v>341</v>
      </c>
      <c r="P245" s="319" t="s">
        <v>2406</v>
      </c>
      <c r="Q245" s="319" t="s">
        <v>78</v>
      </c>
    </row>
    <row r="246" spans="1:17">
      <c r="A246" s="319">
        <v>1310193</v>
      </c>
      <c r="B246" s="319" t="s">
        <v>39</v>
      </c>
      <c r="C246" s="319" t="s">
        <v>959</v>
      </c>
      <c r="D246" s="319" t="s">
        <v>960</v>
      </c>
      <c r="E246" s="319" t="s">
        <v>340</v>
      </c>
      <c r="F246" s="319" t="s">
        <v>961</v>
      </c>
      <c r="G246" s="319" t="s">
        <v>1192</v>
      </c>
      <c r="H246" s="319" t="s">
        <v>25</v>
      </c>
      <c r="I246" s="319" t="s">
        <v>25</v>
      </c>
      <c r="J246" s="319" t="s">
        <v>1193</v>
      </c>
      <c r="K246" s="319" t="s">
        <v>1194</v>
      </c>
      <c r="L246" s="319" t="s">
        <v>1195</v>
      </c>
      <c r="M246" s="319" t="s">
        <v>1196</v>
      </c>
      <c r="N246" s="319" t="s">
        <v>25</v>
      </c>
      <c r="O246" s="319" t="s">
        <v>341</v>
      </c>
      <c r="P246" s="319" t="s">
        <v>2407</v>
      </c>
      <c r="Q246" s="319" t="s">
        <v>115</v>
      </c>
    </row>
    <row r="247" spans="1:17">
      <c r="A247" s="319">
        <v>1310219</v>
      </c>
      <c r="B247" s="319" t="s">
        <v>263</v>
      </c>
      <c r="C247" s="319" t="s">
        <v>959</v>
      </c>
      <c r="D247" s="319" t="s">
        <v>960</v>
      </c>
      <c r="E247" s="319" t="s">
        <v>340</v>
      </c>
      <c r="F247" s="319" t="s">
        <v>961</v>
      </c>
      <c r="G247" s="319" t="s">
        <v>2408</v>
      </c>
      <c r="H247" s="319" t="s">
        <v>25</v>
      </c>
      <c r="I247" s="319" t="s">
        <v>25</v>
      </c>
      <c r="J247" s="319" t="s">
        <v>2409</v>
      </c>
      <c r="K247" s="319" t="s">
        <v>2410</v>
      </c>
      <c r="L247" s="319" t="s">
        <v>2411</v>
      </c>
      <c r="M247" s="319" t="s">
        <v>2412</v>
      </c>
      <c r="N247" s="319" t="s">
        <v>25</v>
      </c>
      <c r="O247" s="319" t="s">
        <v>341</v>
      </c>
      <c r="P247" s="319" t="s">
        <v>2413</v>
      </c>
      <c r="Q247" s="319" t="s">
        <v>1365</v>
      </c>
    </row>
    <row r="248" spans="1:17">
      <c r="A248" s="319">
        <v>1310276</v>
      </c>
      <c r="B248" s="319" t="s">
        <v>79</v>
      </c>
      <c r="C248" s="319" t="s">
        <v>959</v>
      </c>
      <c r="D248" s="319" t="s">
        <v>960</v>
      </c>
      <c r="E248" s="319" t="s">
        <v>340</v>
      </c>
      <c r="F248" s="319" t="s">
        <v>961</v>
      </c>
      <c r="G248" s="319" t="s">
        <v>2414</v>
      </c>
      <c r="H248" s="319" t="s">
        <v>25</v>
      </c>
      <c r="I248" s="319" t="s">
        <v>25</v>
      </c>
      <c r="J248" s="319" t="s">
        <v>2415</v>
      </c>
      <c r="K248" s="319" t="s">
        <v>2416</v>
      </c>
      <c r="L248" s="319" t="s">
        <v>2417</v>
      </c>
      <c r="M248" s="319" t="s">
        <v>2417</v>
      </c>
      <c r="N248" s="319" t="s">
        <v>25</v>
      </c>
      <c r="O248" s="319" t="s">
        <v>341</v>
      </c>
      <c r="P248" s="319" t="s">
        <v>2418</v>
      </c>
      <c r="Q248" s="319" t="s">
        <v>115</v>
      </c>
    </row>
    <row r="249" spans="1:17">
      <c r="A249" s="319">
        <v>1310292</v>
      </c>
      <c r="B249" s="319" t="s">
        <v>273</v>
      </c>
      <c r="C249" s="319" t="s">
        <v>959</v>
      </c>
      <c r="D249" s="319" t="s">
        <v>960</v>
      </c>
      <c r="E249" s="319" t="s">
        <v>340</v>
      </c>
      <c r="F249" s="319" t="s">
        <v>961</v>
      </c>
      <c r="G249" s="319" t="s">
        <v>2419</v>
      </c>
      <c r="H249" s="319" t="s">
        <v>25</v>
      </c>
      <c r="I249" s="319" t="s">
        <v>25</v>
      </c>
      <c r="J249" s="319" t="s">
        <v>2420</v>
      </c>
      <c r="K249" s="319" t="s">
        <v>2421</v>
      </c>
      <c r="L249" s="319" t="s">
        <v>2422</v>
      </c>
      <c r="M249" s="319" t="s">
        <v>2423</v>
      </c>
      <c r="N249" s="319" t="s">
        <v>25</v>
      </c>
      <c r="O249" s="319" t="s">
        <v>341</v>
      </c>
      <c r="P249" s="319" t="s">
        <v>2424</v>
      </c>
      <c r="Q249" s="319" t="s">
        <v>115</v>
      </c>
    </row>
    <row r="250" spans="1:17">
      <c r="A250" s="319">
        <v>1310326</v>
      </c>
      <c r="B250" s="319" t="s">
        <v>170</v>
      </c>
      <c r="C250" s="319" t="s">
        <v>959</v>
      </c>
      <c r="D250" s="319" t="s">
        <v>960</v>
      </c>
      <c r="E250" s="319" t="s">
        <v>340</v>
      </c>
      <c r="F250" s="319" t="s">
        <v>961</v>
      </c>
      <c r="G250" s="319" t="s">
        <v>2425</v>
      </c>
      <c r="H250" s="319" t="s">
        <v>25</v>
      </c>
      <c r="I250" s="319" t="s">
        <v>25</v>
      </c>
      <c r="J250" s="319" t="s">
        <v>2426</v>
      </c>
      <c r="K250" s="319" t="s">
        <v>2427</v>
      </c>
      <c r="L250" s="319" t="s">
        <v>2428</v>
      </c>
      <c r="M250" s="319" t="s">
        <v>2429</v>
      </c>
      <c r="N250" s="319" t="s">
        <v>25</v>
      </c>
      <c r="O250" s="319" t="s">
        <v>341</v>
      </c>
      <c r="P250" s="319" t="s">
        <v>2430</v>
      </c>
      <c r="Q250" s="319" t="s">
        <v>117</v>
      </c>
    </row>
    <row r="251" spans="1:17">
      <c r="A251" s="319">
        <v>1310375</v>
      </c>
      <c r="B251" s="319" t="s">
        <v>85</v>
      </c>
      <c r="C251" s="319" t="s">
        <v>959</v>
      </c>
      <c r="D251" s="319" t="s">
        <v>960</v>
      </c>
      <c r="E251" s="319" t="s">
        <v>340</v>
      </c>
      <c r="F251" s="319" t="s">
        <v>961</v>
      </c>
      <c r="G251" s="319" t="s">
        <v>2431</v>
      </c>
      <c r="H251" s="319" t="s">
        <v>25</v>
      </c>
      <c r="I251" s="319" t="s">
        <v>25</v>
      </c>
      <c r="J251" s="319" t="s">
        <v>2432</v>
      </c>
      <c r="K251" s="319" t="s">
        <v>2433</v>
      </c>
      <c r="L251" s="319" t="s">
        <v>2434</v>
      </c>
      <c r="M251" s="319" t="s">
        <v>2435</v>
      </c>
      <c r="N251" s="319" t="s">
        <v>25</v>
      </c>
      <c r="O251" s="319" t="s">
        <v>341</v>
      </c>
      <c r="P251" s="319" t="s">
        <v>2436</v>
      </c>
      <c r="Q251" s="319" t="s">
        <v>222</v>
      </c>
    </row>
    <row r="252" spans="1:17">
      <c r="A252" s="319">
        <v>1310441</v>
      </c>
      <c r="B252" s="319" t="s">
        <v>192</v>
      </c>
      <c r="C252" s="319" t="s">
        <v>959</v>
      </c>
      <c r="D252" s="319" t="s">
        <v>960</v>
      </c>
      <c r="E252" s="319" t="s">
        <v>340</v>
      </c>
      <c r="F252" s="319" t="s">
        <v>961</v>
      </c>
      <c r="G252" s="319" t="s">
        <v>2437</v>
      </c>
      <c r="H252" s="319" t="s">
        <v>25</v>
      </c>
      <c r="I252" s="319" t="s">
        <v>25</v>
      </c>
      <c r="J252" s="319" t="s">
        <v>2438</v>
      </c>
      <c r="K252" s="319" t="s">
        <v>2439</v>
      </c>
      <c r="L252" s="319" t="s">
        <v>2440</v>
      </c>
      <c r="M252" s="319" t="s">
        <v>2441</v>
      </c>
      <c r="N252" s="319" t="s">
        <v>25</v>
      </c>
      <c r="O252" s="319" t="s">
        <v>341</v>
      </c>
      <c r="P252" s="319" t="s">
        <v>2442</v>
      </c>
      <c r="Q252" s="319" t="s">
        <v>117</v>
      </c>
    </row>
    <row r="253" spans="1:17">
      <c r="A253" s="319">
        <v>1310532</v>
      </c>
      <c r="B253" s="319" t="s">
        <v>111</v>
      </c>
      <c r="C253" s="319" t="s">
        <v>959</v>
      </c>
      <c r="D253" s="319" t="s">
        <v>960</v>
      </c>
      <c r="E253" s="319" t="s">
        <v>340</v>
      </c>
      <c r="F253" s="319" t="s">
        <v>961</v>
      </c>
      <c r="G253" s="319" t="s">
        <v>2443</v>
      </c>
      <c r="H253" s="319" t="s">
        <v>25</v>
      </c>
      <c r="I253" s="319" t="s">
        <v>25</v>
      </c>
      <c r="J253" s="319" t="s">
        <v>2426</v>
      </c>
      <c r="K253" s="319" t="s">
        <v>2444</v>
      </c>
      <c r="L253" s="319" t="s">
        <v>2445</v>
      </c>
      <c r="M253" s="319" t="s">
        <v>2446</v>
      </c>
      <c r="N253" s="319" t="s">
        <v>25</v>
      </c>
      <c r="O253" s="319" t="s">
        <v>341</v>
      </c>
      <c r="P253" s="319" t="s">
        <v>2447</v>
      </c>
      <c r="Q253" s="319" t="s">
        <v>117</v>
      </c>
    </row>
    <row r="254" spans="1:17">
      <c r="A254" s="319">
        <v>1310540</v>
      </c>
      <c r="B254" s="319" t="s">
        <v>178</v>
      </c>
      <c r="C254" s="319" t="s">
        <v>959</v>
      </c>
      <c r="D254" s="319" t="s">
        <v>960</v>
      </c>
      <c r="E254" s="319" t="s">
        <v>340</v>
      </c>
      <c r="F254" s="319" t="s">
        <v>961</v>
      </c>
      <c r="G254" s="319" t="s">
        <v>2448</v>
      </c>
      <c r="H254" s="319" t="s">
        <v>25</v>
      </c>
      <c r="I254" s="319" t="s">
        <v>25</v>
      </c>
      <c r="J254" s="319" t="s">
        <v>2449</v>
      </c>
      <c r="K254" s="319" t="s">
        <v>2450</v>
      </c>
      <c r="L254" s="319" t="s">
        <v>2451</v>
      </c>
      <c r="M254" s="319" t="s">
        <v>2452</v>
      </c>
      <c r="N254" s="319" t="s">
        <v>25</v>
      </c>
      <c r="O254" s="319" t="s">
        <v>341</v>
      </c>
      <c r="P254" s="319" t="s">
        <v>2453</v>
      </c>
      <c r="Q254" s="319" t="s">
        <v>117</v>
      </c>
    </row>
    <row r="255" spans="1:17">
      <c r="A255" s="319">
        <v>1310565</v>
      </c>
      <c r="B255" s="319" t="s">
        <v>29</v>
      </c>
      <c r="C255" s="319" t="s">
        <v>959</v>
      </c>
      <c r="D255" s="319" t="s">
        <v>960</v>
      </c>
      <c r="E255" s="319" t="s">
        <v>340</v>
      </c>
      <c r="F255" s="319" t="s">
        <v>961</v>
      </c>
      <c r="G255" s="319" t="s">
        <v>2454</v>
      </c>
      <c r="H255" s="319" t="s">
        <v>25</v>
      </c>
      <c r="I255" s="319" t="s">
        <v>25</v>
      </c>
      <c r="J255" s="319" t="s">
        <v>2455</v>
      </c>
      <c r="K255" s="319" t="s">
        <v>2456</v>
      </c>
      <c r="L255" s="319" t="s">
        <v>2457</v>
      </c>
      <c r="M255" s="319" t="s">
        <v>2458</v>
      </c>
      <c r="N255" s="319" t="s">
        <v>25</v>
      </c>
      <c r="O255" s="319" t="s">
        <v>341</v>
      </c>
      <c r="P255" s="319" t="s">
        <v>2459</v>
      </c>
      <c r="Q255" s="319" t="s">
        <v>93</v>
      </c>
    </row>
    <row r="256" spans="1:17">
      <c r="A256" s="319">
        <v>1410043</v>
      </c>
      <c r="B256" s="319" t="s">
        <v>136</v>
      </c>
      <c r="C256" s="319" t="s">
        <v>959</v>
      </c>
      <c r="D256" s="319" t="s">
        <v>960</v>
      </c>
      <c r="E256" s="319" t="s">
        <v>340</v>
      </c>
      <c r="F256" s="319" t="s">
        <v>961</v>
      </c>
      <c r="G256" s="319" t="s">
        <v>2460</v>
      </c>
      <c r="H256" s="319" t="s">
        <v>25</v>
      </c>
      <c r="I256" s="319" t="s">
        <v>25</v>
      </c>
      <c r="J256" s="319" t="s">
        <v>2461</v>
      </c>
      <c r="K256" s="319" t="s">
        <v>2462</v>
      </c>
      <c r="L256" s="319" t="s">
        <v>2463</v>
      </c>
      <c r="M256" s="319" t="s">
        <v>2464</v>
      </c>
      <c r="N256" s="319" t="s">
        <v>2465</v>
      </c>
      <c r="O256" s="319" t="s">
        <v>341</v>
      </c>
      <c r="P256" s="319" t="s">
        <v>2466</v>
      </c>
      <c r="Q256" s="319" t="s">
        <v>117</v>
      </c>
    </row>
    <row r="257" spans="1:17">
      <c r="A257" s="319">
        <v>1410076</v>
      </c>
      <c r="B257" s="319" t="s">
        <v>324</v>
      </c>
      <c r="C257" s="319" t="s">
        <v>959</v>
      </c>
      <c r="D257" s="319" t="s">
        <v>960</v>
      </c>
      <c r="E257" s="319" t="s">
        <v>340</v>
      </c>
      <c r="F257" s="319" t="s">
        <v>961</v>
      </c>
      <c r="G257" s="319" t="s">
        <v>2467</v>
      </c>
      <c r="H257" s="319" t="s">
        <v>25</v>
      </c>
      <c r="I257" s="319" t="s">
        <v>25</v>
      </c>
      <c r="J257" s="319" t="s">
        <v>2468</v>
      </c>
      <c r="K257" s="319" t="s">
        <v>2469</v>
      </c>
      <c r="L257" s="319" t="s">
        <v>2470</v>
      </c>
      <c r="M257" s="319" t="s">
        <v>25</v>
      </c>
      <c r="N257" s="319" t="s">
        <v>25</v>
      </c>
      <c r="O257" s="319" t="s">
        <v>341</v>
      </c>
      <c r="P257" s="319" t="s">
        <v>2471</v>
      </c>
      <c r="Q257" s="319" t="s">
        <v>1423</v>
      </c>
    </row>
    <row r="258" spans="1:17">
      <c r="A258" s="319">
        <v>1410076</v>
      </c>
      <c r="B258" s="319" t="s">
        <v>324</v>
      </c>
      <c r="C258" s="319" t="s">
        <v>959</v>
      </c>
      <c r="D258" s="319" t="s">
        <v>960</v>
      </c>
      <c r="E258" s="319" t="s">
        <v>340</v>
      </c>
      <c r="F258" s="319" t="s">
        <v>961</v>
      </c>
      <c r="G258" s="319" t="s">
        <v>2467</v>
      </c>
      <c r="H258" s="319" t="s">
        <v>25</v>
      </c>
      <c r="I258" s="319" t="s">
        <v>25</v>
      </c>
      <c r="J258" s="319" t="s">
        <v>2468</v>
      </c>
      <c r="K258" s="319" t="s">
        <v>2469</v>
      </c>
      <c r="L258" s="319" t="s">
        <v>2470</v>
      </c>
      <c r="M258" s="319" t="s">
        <v>25</v>
      </c>
      <c r="N258" s="319" t="s">
        <v>25</v>
      </c>
      <c r="O258" s="319" t="s">
        <v>341</v>
      </c>
      <c r="P258" s="319" t="s">
        <v>2471</v>
      </c>
      <c r="Q258" s="319" t="s">
        <v>1423</v>
      </c>
    </row>
    <row r="259" spans="1:17">
      <c r="A259" s="319">
        <v>1410175</v>
      </c>
      <c r="B259" s="319" t="s">
        <v>163</v>
      </c>
      <c r="C259" s="319" t="s">
        <v>959</v>
      </c>
      <c r="D259" s="319" t="s">
        <v>960</v>
      </c>
      <c r="E259" s="319" t="s">
        <v>340</v>
      </c>
      <c r="F259" s="319" t="s">
        <v>961</v>
      </c>
      <c r="G259" s="319" t="s">
        <v>2472</v>
      </c>
      <c r="H259" s="319" t="s">
        <v>25</v>
      </c>
      <c r="I259" s="319" t="s">
        <v>25</v>
      </c>
      <c r="J259" s="319" t="s">
        <v>2473</v>
      </c>
      <c r="K259" s="319" t="s">
        <v>2474</v>
      </c>
      <c r="L259" s="319" t="s">
        <v>2475</v>
      </c>
      <c r="M259" s="319" t="s">
        <v>2476</v>
      </c>
      <c r="N259" s="319" t="s">
        <v>25</v>
      </c>
      <c r="O259" s="319" t="s">
        <v>341</v>
      </c>
      <c r="P259" s="319" t="s">
        <v>2477</v>
      </c>
      <c r="Q259" s="319" t="s">
        <v>117</v>
      </c>
    </row>
    <row r="260" spans="1:17" ht="75">
      <c r="A260" s="319">
        <v>2011154</v>
      </c>
      <c r="B260" s="319" t="s">
        <v>68</v>
      </c>
      <c r="C260" s="319" t="s">
        <v>959</v>
      </c>
      <c r="D260" s="319" t="s">
        <v>960</v>
      </c>
      <c r="E260" s="319" t="s">
        <v>340</v>
      </c>
      <c r="F260" s="319" t="s">
        <v>961</v>
      </c>
      <c r="G260" s="319" t="s">
        <v>1331</v>
      </c>
      <c r="H260" s="319" t="s">
        <v>1332</v>
      </c>
      <c r="I260" s="319" t="s">
        <v>25</v>
      </c>
      <c r="J260" s="319" t="s">
        <v>1333</v>
      </c>
      <c r="K260" s="319" t="s">
        <v>1334</v>
      </c>
      <c r="L260" s="319" t="s">
        <v>1335</v>
      </c>
      <c r="M260" s="319" t="s">
        <v>1336</v>
      </c>
      <c r="N260" s="353" t="s">
        <v>1337</v>
      </c>
      <c r="O260" s="319" t="s">
        <v>341</v>
      </c>
      <c r="P260" s="319" t="s">
        <v>2478</v>
      </c>
      <c r="Q260" s="319" t="s">
        <v>115</v>
      </c>
    </row>
    <row r="261" spans="1:17">
      <c r="A261" s="319">
        <v>2012129</v>
      </c>
      <c r="B261" s="319" t="s">
        <v>185</v>
      </c>
      <c r="C261" s="319" t="s">
        <v>959</v>
      </c>
      <c r="D261" s="319" t="s">
        <v>960</v>
      </c>
      <c r="E261" s="319" t="s">
        <v>340</v>
      </c>
      <c r="F261" s="319" t="s">
        <v>961</v>
      </c>
      <c r="G261" s="319" t="s">
        <v>1206</v>
      </c>
      <c r="H261" s="319" t="s">
        <v>25</v>
      </c>
      <c r="I261" s="319" t="s">
        <v>25</v>
      </c>
      <c r="J261" s="319" t="s">
        <v>1207</v>
      </c>
      <c r="K261" s="319" t="s">
        <v>1208</v>
      </c>
      <c r="L261" s="319" t="s">
        <v>1209</v>
      </c>
      <c r="M261" s="319" t="s">
        <v>1210</v>
      </c>
      <c r="N261" s="319" t="s">
        <v>1211</v>
      </c>
      <c r="O261" s="319" t="s">
        <v>341</v>
      </c>
      <c r="P261" s="319" t="s">
        <v>2479</v>
      </c>
      <c r="Q261" s="319" t="s">
        <v>117</v>
      </c>
    </row>
    <row r="262" spans="1:17">
      <c r="A262" s="319">
        <v>2012350</v>
      </c>
      <c r="B262" s="319" t="s">
        <v>231</v>
      </c>
      <c r="C262" s="319" t="s">
        <v>959</v>
      </c>
      <c r="D262" s="319" t="s">
        <v>960</v>
      </c>
      <c r="E262" s="319" t="s">
        <v>340</v>
      </c>
      <c r="F262" s="319" t="s">
        <v>961</v>
      </c>
      <c r="G262" s="319" t="s">
        <v>2480</v>
      </c>
      <c r="H262" s="319" t="s">
        <v>25</v>
      </c>
      <c r="I262" s="319" t="s">
        <v>25</v>
      </c>
      <c r="J262" s="319" t="s">
        <v>2481</v>
      </c>
      <c r="K262" s="319" t="s">
        <v>2482</v>
      </c>
      <c r="L262" s="319" t="s">
        <v>2483</v>
      </c>
      <c r="M262" s="319" t="s">
        <v>2484</v>
      </c>
      <c r="N262" s="319" t="s">
        <v>25</v>
      </c>
      <c r="O262" s="319" t="s">
        <v>341</v>
      </c>
      <c r="P262" s="319" t="s">
        <v>2485</v>
      </c>
      <c r="Q262" s="319" t="s">
        <v>1365</v>
      </c>
    </row>
    <row r="263" spans="1:17">
      <c r="A263" s="319">
        <v>2012350</v>
      </c>
      <c r="B263" s="319" t="s">
        <v>231</v>
      </c>
      <c r="C263" s="319" t="s">
        <v>959</v>
      </c>
      <c r="D263" s="319" t="s">
        <v>960</v>
      </c>
      <c r="E263" s="319" t="s">
        <v>340</v>
      </c>
      <c r="F263" s="319" t="s">
        <v>961</v>
      </c>
      <c r="G263" s="319" t="s">
        <v>2480</v>
      </c>
      <c r="H263" s="319" t="s">
        <v>25</v>
      </c>
      <c r="I263" s="319" t="s">
        <v>25</v>
      </c>
      <c r="J263" s="319" t="s">
        <v>2481</v>
      </c>
      <c r="K263" s="319" t="s">
        <v>2482</v>
      </c>
      <c r="L263" s="319" t="s">
        <v>2483</v>
      </c>
      <c r="M263" s="319" t="s">
        <v>2484</v>
      </c>
      <c r="N263" s="319" t="s">
        <v>25</v>
      </c>
      <c r="O263" s="319" t="s">
        <v>341</v>
      </c>
      <c r="P263" s="319" t="s">
        <v>2485</v>
      </c>
      <c r="Q263" s="319" t="s">
        <v>1365</v>
      </c>
    </row>
    <row r="264" spans="1:17">
      <c r="A264" s="319">
        <v>2012392</v>
      </c>
      <c r="B264" s="319" t="s">
        <v>303</v>
      </c>
      <c r="C264" s="319" t="s">
        <v>959</v>
      </c>
      <c r="D264" s="319" t="s">
        <v>960</v>
      </c>
      <c r="E264" s="319" t="s">
        <v>340</v>
      </c>
      <c r="F264" s="319" t="s">
        <v>961</v>
      </c>
      <c r="G264" s="319" t="s">
        <v>2486</v>
      </c>
      <c r="H264" s="319" t="s">
        <v>25</v>
      </c>
      <c r="I264" s="319" t="s">
        <v>25</v>
      </c>
      <c r="J264" s="319" t="s">
        <v>2487</v>
      </c>
      <c r="K264" s="319" t="s">
        <v>2488</v>
      </c>
      <c r="L264" s="319" t="s">
        <v>2489</v>
      </c>
      <c r="M264" s="319" t="s">
        <v>2490</v>
      </c>
      <c r="N264" s="319" t="s">
        <v>25</v>
      </c>
      <c r="O264" s="319" t="s">
        <v>341</v>
      </c>
      <c r="P264" s="319" t="s">
        <v>2491</v>
      </c>
      <c r="Q264" s="319" t="s">
        <v>330</v>
      </c>
    </row>
    <row r="265" spans="1:17">
      <c r="A265" s="319">
        <v>2012392</v>
      </c>
      <c r="B265" s="319" t="s">
        <v>303</v>
      </c>
      <c r="C265" s="319" t="s">
        <v>959</v>
      </c>
      <c r="D265" s="319" t="s">
        <v>960</v>
      </c>
      <c r="E265" s="319" t="s">
        <v>340</v>
      </c>
      <c r="F265" s="319" t="s">
        <v>961</v>
      </c>
      <c r="G265" s="319" t="s">
        <v>2486</v>
      </c>
      <c r="H265" s="319" t="s">
        <v>25</v>
      </c>
      <c r="I265" s="319" t="s">
        <v>25</v>
      </c>
      <c r="J265" s="319" t="s">
        <v>2487</v>
      </c>
      <c r="K265" s="319" t="s">
        <v>2488</v>
      </c>
      <c r="L265" s="319" t="s">
        <v>2489</v>
      </c>
      <c r="M265" s="319" t="s">
        <v>2490</v>
      </c>
      <c r="N265" s="319" t="s">
        <v>25</v>
      </c>
      <c r="O265" s="319" t="s">
        <v>341</v>
      </c>
      <c r="P265" s="319" t="s">
        <v>2491</v>
      </c>
      <c r="Q265" s="319" t="s">
        <v>330</v>
      </c>
    </row>
    <row r="266" spans="1:17">
      <c r="A266" s="319">
        <v>2210541</v>
      </c>
      <c r="B266" s="319" t="s">
        <v>238</v>
      </c>
      <c r="C266" s="319" t="s">
        <v>959</v>
      </c>
      <c r="D266" s="319" t="s">
        <v>960</v>
      </c>
      <c r="E266" s="319" t="s">
        <v>340</v>
      </c>
      <c r="F266" s="319" t="s">
        <v>961</v>
      </c>
      <c r="G266" s="319" t="s">
        <v>2492</v>
      </c>
      <c r="H266" s="319" t="s">
        <v>25</v>
      </c>
      <c r="I266" s="319" t="s">
        <v>25</v>
      </c>
      <c r="J266" s="319" t="s">
        <v>2493</v>
      </c>
      <c r="K266" s="319" t="s">
        <v>2494</v>
      </c>
      <c r="L266" s="319" t="s">
        <v>2495</v>
      </c>
      <c r="M266" s="319" t="s">
        <v>2496</v>
      </c>
      <c r="N266" s="319" t="s">
        <v>25</v>
      </c>
      <c r="O266" s="319" t="s">
        <v>341</v>
      </c>
      <c r="P266" s="319" t="s">
        <v>2497</v>
      </c>
      <c r="Q266" s="319" t="s">
        <v>71</v>
      </c>
    </row>
    <row r="267" spans="1:17">
      <c r="A267" s="319">
        <v>2310713</v>
      </c>
      <c r="B267" s="319" t="s">
        <v>269</v>
      </c>
      <c r="C267" s="319" t="s">
        <v>959</v>
      </c>
      <c r="D267" s="319" t="s">
        <v>960</v>
      </c>
      <c r="E267" s="319" t="s">
        <v>340</v>
      </c>
      <c r="F267" s="319" t="s">
        <v>961</v>
      </c>
      <c r="G267" s="319" t="s">
        <v>2498</v>
      </c>
      <c r="H267" s="319" t="s">
        <v>2499</v>
      </c>
      <c r="I267" s="319" t="s">
        <v>25</v>
      </c>
      <c r="J267" s="319" t="s">
        <v>2500</v>
      </c>
      <c r="K267" s="319" t="s">
        <v>2501</v>
      </c>
      <c r="L267" s="319" t="s">
        <v>2502</v>
      </c>
      <c r="M267" s="319" t="s">
        <v>2503</v>
      </c>
      <c r="N267" s="319" t="s">
        <v>25</v>
      </c>
      <c r="O267" s="319" t="s">
        <v>341</v>
      </c>
      <c r="P267" s="319" t="s">
        <v>2504</v>
      </c>
      <c r="Q267" s="319" t="s">
        <v>1283</v>
      </c>
    </row>
    <row r="268" spans="1:17">
      <c r="A268" s="319">
        <v>2310796</v>
      </c>
      <c r="B268" s="319" t="s">
        <v>186</v>
      </c>
      <c r="C268" s="319" t="s">
        <v>959</v>
      </c>
      <c r="D268" s="319" t="s">
        <v>960</v>
      </c>
      <c r="E268" s="319" t="s">
        <v>340</v>
      </c>
      <c r="F268" s="319" t="s">
        <v>961</v>
      </c>
      <c r="G268" s="319" t="s">
        <v>2505</v>
      </c>
      <c r="H268" s="319" t="s">
        <v>25</v>
      </c>
      <c r="I268" s="319" t="s">
        <v>25</v>
      </c>
      <c r="J268" s="319" t="s">
        <v>2506</v>
      </c>
      <c r="K268" s="319" t="s">
        <v>2507</v>
      </c>
      <c r="L268" s="319" t="s">
        <v>2508</v>
      </c>
      <c r="M268" s="319" t="s">
        <v>2509</v>
      </c>
      <c r="N268" s="319" t="s">
        <v>25</v>
      </c>
      <c r="O268" s="319" t="s">
        <v>341</v>
      </c>
      <c r="P268" s="319" t="s">
        <v>2510</v>
      </c>
      <c r="Q268" s="319" t="s">
        <v>117</v>
      </c>
    </row>
    <row r="269" spans="1:17" ht="75">
      <c r="A269" s="319">
        <v>2310804</v>
      </c>
      <c r="B269" s="319" t="s">
        <v>43</v>
      </c>
      <c r="C269" s="319" t="s">
        <v>959</v>
      </c>
      <c r="D269" s="319" t="s">
        <v>960</v>
      </c>
      <c r="E269" s="319" t="s">
        <v>340</v>
      </c>
      <c r="F269" s="319" t="s">
        <v>961</v>
      </c>
      <c r="G269" s="319" t="s">
        <v>2511</v>
      </c>
      <c r="H269" s="319" t="s">
        <v>2512</v>
      </c>
      <c r="I269" s="319" t="s">
        <v>25</v>
      </c>
      <c r="J269" s="319" t="s">
        <v>2513</v>
      </c>
      <c r="K269" s="319" t="s">
        <v>2514</v>
      </c>
      <c r="L269" s="319" t="s">
        <v>2515</v>
      </c>
      <c r="M269" s="319" t="s">
        <v>2516</v>
      </c>
      <c r="N269" s="353" t="s">
        <v>2517</v>
      </c>
      <c r="O269" s="319" t="s">
        <v>341</v>
      </c>
      <c r="P269" s="319" t="s">
        <v>2518</v>
      </c>
      <c r="Q269" s="319" t="s">
        <v>222</v>
      </c>
    </row>
    <row r="270" spans="1:17">
      <c r="A270" s="319">
        <v>2510767</v>
      </c>
      <c r="B270" s="319" t="s">
        <v>207</v>
      </c>
      <c r="C270" s="319" t="s">
        <v>959</v>
      </c>
      <c r="D270" s="319" t="s">
        <v>960</v>
      </c>
      <c r="E270" s="319" t="s">
        <v>340</v>
      </c>
      <c r="F270" s="319" t="s">
        <v>961</v>
      </c>
      <c r="G270" s="319" t="s">
        <v>2519</v>
      </c>
      <c r="H270" s="319" t="s">
        <v>25</v>
      </c>
      <c r="I270" s="319" t="s">
        <v>25</v>
      </c>
      <c r="J270" s="319" t="s">
        <v>2520</v>
      </c>
      <c r="K270" s="319" t="s">
        <v>2521</v>
      </c>
      <c r="L270" s="319" t="s">
        <v>2522</v>
      </c>
      <c r="M270" s="319" t="s">
        <v>2523</v>
      </c>
      <c r="N270" s="319" t="s">
        <v>25</v>
      </c>
      <c r="O270" s="319" t="s">
        <v>341</v>
      </c>
      <c r="P270" s="319" t="s">
        <v>2524</v>
      </c>
      <c r="Q270" s="319" t="s">
        <v>117</v>
      </c>
    </row>
    <row r="271" spans="1:17">
      <c r="A271" s="319">
        <v>2510932</v>
      </c>
      <c r="B271" s="319" t="s">
        <v>245</v>
      </c>
      <c r="C271" s="319" t="s">
        <v>959</v>
      </c>
      <c r="D271" s="319" t="s">
        <v>960</v>
      </c>
      <c r="E271" s="319" t="s">
        <v>340</v>
      </c>
      <c r="F271" s="319" t="s">
        <v>961</v>
      </c>
      <c r="G271" s="319" t="s">
        <v>2525</v>
      </c>
      <c r="H271" s="319" t="s">
        <v>25</v>
      </c>
      <c r="I271" s="319" t="s">
        <v>25</v>
      </c>
      <c r="J271" s="319" t="s">
        <v>2526</v>
      </c>
      <c r="K271" s="319" t="s">
        <v>2527</v>
      </c>
      <c r="L271" s="319" t="s">
        <v>2528</v>
      </c>
      <c r="M271" s="319" t="s">
        <v>2529</v>
      </c>
      <c r="N271" s="319" t="s">
        <v>25</v>
      </c>
      <c r="O271" s="319" t="s">
        <v>341</v>
      </c>
      <c r="P271" s="319" t="s">
        <v>2530</v>
      </c>
      <c r="Q271" s="319" t="s">
        <v>670</v>
      </c>
    </row>
    <row r="272" spans="1:17">
      <c r="A272" s="319">
        <v>2510940</v>
      </c>
      <c r="B272" s="319" t="s">
        <v>159</v>
      </c>
      <c r="C272" s="319" t="s">
        <v>959</v>
      </c>
      <c r="D272" s="319" t="s">
        <v>960</v>
      </c>
      <c r="E272" s="319" t="s">
        <v>340</v>
      </c>
      <c r="F272" s="319" t="s">
        <v>961</v>
      </c>
      <c r="G272" s="319" t="s">
        <v>2531</v>
      </c>
      <c r="H272" s="319" t="s">
        <v>25</v>
      </c>
      <c r="I272" s="319" t="s">
        <v>25</v>
      </c>
      <c r="J272" s="319" t="s">
        <v>2532</v>
      </c>
      <c r="K272" s="319" t="s">
        <v>2533</v>
      </c>
      <c r="L272" s="319" t="s">
        <v>2534</v>
      </c>
      <c r="M272" s="319" t="s">
        <v>2535</v>
      </c>
      <c r="N272" s="319" t="s">
        <v>25</v>
      </c>
      <c r="O272" s="319" t="s">
        <v>341</v>
      </c>
      <c r="P272" s="319" t="s">
        <v>2536</v>
      </c>
      <c r="Q272" s="319" t="s">
        <v>117</v>
      </c>
    </row>
    <row r="273" spans="1:17">
      <c r="A273" s="319">
        <v>2510973</v>
      </c>
      <c r="B273" s="319" t="s">
        <v>268</v>
      </c>
      <c r="C273" s="319" t="s">
        <v>959</v>
      </c>
      <c r="D273" s="319" t="s">
        <v>960</v>
      </c>
      <c r="E273" s="319" t="s">
        <v>340</v>
      </c>
      <c r="F273" s="319" t="s">
        <v>961</v>
      </c>
      <c r="G273" s="319" t="s">
        <v>2537</v>
      </c>
      <c r="H273" s="319" t="s">
        <v>25</v>
      </c>
      <c r="I273" s="319" t="s">
        <v>25</v>
      </c>
      <c r="J273" s="319" t="s">
        <v>2538</v>
      </c>
      <c r="K273" s="319" t="s">
        <v>2539</v>
      </c>
      <c r="L273" s="319" t="s">
        <v>2540</v>
      </c>
      <c r="M273" s="319" t="s">
        <v>2541</v>
      </c>
      <c r="N273" s="319" t="s">
        <v>25</v>
      </c>
      <c r="O273" s="319" t="s">
        <v>341</v>
      </c>
      <c r="P273" s="319" t="s">
        <v>2542</v>
      </c>
      <c r="Q273" s="319" t="s">
        <v>2543</v>
      </c>
    </row>
    <row r="274" spans="1:17">
      <c r="A274" s="319">
        <v>2511120</v>
      </c>
      <c r="B274" s="319" t="s">
        <v>321</v>
      </c>
      <c r="C274" s="319" t="s">
        <v>959</v>
      </c>
      <c r="D274" s="319" t="s">
        <v>960</v>
      </c>
      <c r="E274" s="319" t="s">
        <v>340</v>
      </c>
      <c r="F274" s="319" t="s">
        <v>961</v>
      </c>
      <c r="G274" s="319" t="s">
        <v>2544</v>
      </c>
      <c r="H274" s="319" t="s">
        <v>2545</v>
      </c>
      <c r="I274" s="319" t="s">
        <v>25</v>
      </c>
      <c r="J274" s="319" t="s">
        <v>2546</v>
      </c>
      <c r="K274" s="319" t="s">
        <v>2547</v>
      </c>
      <c r="L274" s="319" t="s">
        <v>2548</v>
      </c>
      <c r="M274" s="319" t="s">
        <v>2549</v>
      </c>
      <c r="N274" s="319" t="s">
        <v>343</v>
      </c>
      <c r="O274" s="319" t="s">
        <v>341</v>
      </c>
      <c r="P274" s="319" t="s">
        <v>2550</v>
      </c>
      <c r="Q274" s="319" t="s">
        <v>1423</v>
      </c>
    </row>
    <row r="275" spans="1:17">
      <c r="A275" s="319">
        <v>2511120</v>
      </c>
      <c r="B275" s="319" t="s">
        <v>321</v>
      </c>
      <c r="C275" s="319" t="s">
        <v>959</v>
      </c>
      <c r="D275" s="319" t="s">
        <v>960</v>
      </c>
      <c r="E275" s="319" t="s">
        <v>340</v>
      </c>
      <c r="F275" s="319" t="s">
        <v>961</v>
      </c>
      <c r="G275" s="319" t="s">
        <v>2544</v>
      </c>
      <c r="H275" s="319" t="s">
        <v>2545</v>
      </c>
      <c r="I275" s="319" t="s">
        <v>25</v>
      </c>
      <c r="J275" s="319" t="s">
        <v>2546</v>
      </c>
      <c r="K275" s="319" t="s">
        <v>2547</v>
      </c>
      <c r="L275" s="319" t="s">
        <v>2548</v>
      </c>
      <c r="M275" s="319" t="s">
        <v>2549</v>
      </c>
      <c r="N275" s="319" t="s">
        <v>343</v>
      </c>
      <c r="O275" s="319" t="s">
        <v>341</v>
      </c>
      <c r="P275" s="319" t="s">
        <v>2550</v>
      </c>
      <c r="Q275" s="319" t="s">
        <v>1423</v>
      </c>
    </row>
    <row r="276" spans="1:17">
      <c r="A276" s="319">
        <v>2511211</v>
      </c>
      <c r="B276" s="319" t="s">
        <v>232</v>
      </c>
      <c r="C276" s="319" t="s">
        <v>959</v>
      </c>
      <c r="D276" s="319" t="s">
        <v>960</v>
      </c>
      <c r="E276" s="319" t="s">
        <v>340</v>
      </c>
      <c r="F276" s="319" t="s">
        <v>961</v>
      </c>
      <c r="G276" s="319" t="s">
        <v>2551</v>
      </c>
      <c r="H276" s="319" t="s">
        <v>25</v>
      </c>
      <c r="I276" s="319" t="s">
        <v>25</v>
      </c>
      <c r="J276" s="319" t="s">
        <v>2552</v>
      </c>
      <c r="K276" s="319" t="s">
        <v>2553</v>
      </c>
      <c r="L276" s="319" t="s">
        <v>2554</v>
      </c>
      <c r="M276" s="319" t="s">
        <v>2555</v>
      </c>
      <c r="N276" s="319" t="s">
        <v>2556</v>
      </c>
      <c r="O276" s="319" t="s">
        <v>341</v>
      </c>
      <c r="P276" s="319" t="s">
        <v>2557</v>
      </c>
      <c r="Q276" s="319" t="s">
        <v>117</v>
      </c>
    </row>
    <row r="277" spans="1:17">
      <c r="A277" s="319">
        <v>2511229</v>
      </c>
      <c r="B277" s="319" t="s">
        <v>90</v>
      </c>
      <c r="C277" s="319" t="s">
        <v>959</v>
      </c>
      <c r="D277" s="319" t="s">
        <v>960</v>
      </c>
      <c r="E277" s="319" t="s">
        <v>340</v>
      </c>
      <c r="F277" s="319" t="s">
        <v>961</v>
      </c>
      <c r="G277" s="319" t="s">
        <v>2558</v>
      </c>
      <c r="H277" s="319" t="s">
        <v>25</v>
      </c>
      <c r="I277" s="319" t="s">
        <v>25</v>
      </c>
      <c r="J277" s="319" t="s">
        <v>2559</v>
      </c>
      <c r="K277" s="319" t="s">
        <v>2560</v>
      </c>
      <c r="L277" s="319" t="s">
        <v>2561</v>
      </c>
      <c r="M277" s="319" t="s">
        <v>2562</v>
      </c>
      <c r="N277" s="319" t="s">
        <v>25</v>
      </c>
      <c r="O277" s="319" t="s">
        <v>341</v>
      </c>
      <c r="P277" s="319" t="s">
        <v>2563</v>
      </c>
      <c r="Q277" s="319" t="s">
        <v>222</v>
      </c>
    </row>
    <row r="278" spans="1:17">
      <c r="A278" s="319">
        <v>2610583</v>
      </c>
      <c r="B278" s="319" t="s">
        <v>129</v>
      </c>
      <c r="C278" s="319" t="s">
        <v>959</v>
      </c>
      <c r="D278" s="319" t="s">
        <v>960</v>
      </c>
      <c r="E278" s="319" t="s">
        <v>340</v>
      </c>
      <c r="F278" s="319" t="s">
        <v>961</v>
      </c>
      <c r="G278" s="319" t="s">
        <v>2564</v>
      </c>
      <c r="H278" s="319" t="s">
        <v>25</v>
      </c>
      <c r="I278" s="319" t="s">
        <v>25</v>
      </c>
      <c r="J278" s="319" t="s">
        <v>2565</v>
      </c>
      <c r="K278" s="319" t="s">
        <v>2566</v>
      </c>
      <c r="L278" s="319" t="s">
        <v>2567</v>
      </c>
      <c r="M278" s="319" t="s">
        <v>2568</v>
      </c>
      <c r="N278" s="319" t="s">
        <v>25</v>
      </c>
      <c r="O278" s="319" t="s">
        <v>341</v>
      </c>
      <c r="P278" s="319" t="s">
        <v>2569</v>
      </c>
      <c r="Q278" s="319" t="s">
        <v>117</v>
      </c>
    </row>
    <row r="279" spans="1:17">
      <c r="A279" s="319">
        <v>2710581</v>
      </c>
      <c r="B279" s="319" t="s">
        <v>84</v>
      </c>
      <c r="C279" s="319" t="s">
        <v>959</v>
      </c>
      <c r="D279" s="319" t="s">
        <v>960</v>
      </c>
      <c r="E279" s="319" t="s">
        <v>340</v>
      </c>
      <c r="F279" s="319" t="s">
        <v>961</v>
      </c>
      <c r="G279" s="319" t="s">
        <v>2570</v>
      </c>
      <c r="H279" s="319" t="s">
        <v>25</v>
      </c>
      <c r="I279" s="319" t="s">
        <v>25</v>
      </c>
      <c r="J279" s="319" t="s">
        <v>2571</v>
      </c>
      <c r="K279" s="319" t="s">
        <v>2572</v>
      </c>
      <c r="L279" s="319" t="s">
        <v>2573</v>
      </c>
      <c r="M279" s="319" t="s">
        <v>2573</v>
      </c>
      <c r="N279" s="319" t="s">
        <v>25</v>
      </c>
      <c r="O279" s="319" t="s">
        <v>341</v>
      </c>
      <c r="P279" s="319" t="s">
        <v>2574</v>
      </c>
      <c r="Q279" s="319" t="s">
        <v>115</v>
      </c>
    </row>
    <row r="280" spans="1:17">
      <c r="A280" s="319">
        <v>2710672</v>
      </c>
      <c r="B280" s="319" t="s">
        <v>82</v>
      </c>
      <c r="C280" s="319" t="s">
        <v>959</v>
      </c>
      <c r="D280" s="319" t="s">
        <v>960</v>
      </c>
      <c r="E280" s="319" t="s">
        <v>340</v>
      </c>
      <c r="F280" s="319" t="s">
        <v>961</v>
      </c>
      <c r="G280" s="319" t="s">
        <v>2575</v>
      </c>
      <c r="H280" s="319" t="s">
        <v>25</v>
      </c>
      <c r="I280" s="319" t="s">
        <v>25</v>
      </c>
      <c r="J280" s="319" t="s">
        <v>2576</v>
      </c>
      <c r="K280" s="319" t="s">
        <v>2577</v>
      </c>
      <c r="L280" s="319" t="s">
        <v>2578</v>
      </c>
      <c r="M280" s="319" t="s">
        <v>2579</v>
      </c>
      <c r="N280" s="319" t="s">
        <v>25</v>
      </c>
      <c r="O280" s="319" t="s">
        <v>341</v>
      </c>
      <c r="P280" s="319" t="s">
        <v>2580</v>
      </c>
      <c r="Q280" s="319" t="s">
        <v>222</v>
      </c>
    </row>
    <row r="281" spans="1:17" ht="75">
      <c r="A281" s="319">
        <v>2810167</v>
      </c>
      <c r="B281" s="319" t="s">
        <v>210</v>
      </c>
      <c r="C281" s="319" t="s">
        <v>959</v>
      </c>
      <c r="D281" s="319" t="s">
        <v>960</v>
      </c>
      <c r="E281" s="319" t="s">
        <v>340</v>
      </c>
      <c r="F281" s="319" t="s">
        <v>961</v>
      </c>
      <c r="G281" s="319" t="s">
        <v>1345</v>
      </c>
      <c r="H281" s="319" t="s">
        <v>25</v>
      </c>
      <c r="I281" s="319" t="s">
        <v>25</v>
      </c>
      <c r="J281" s="319" t="s">
        <v>1346</v>
      </c>
      <c r="K281" s="319" t="s">
        <v>1347</v>
      </c>
      <c r="L281" s="319" t="s">
        <v>1348</v>
      </c>
      <c r="M281" s="319" t="s">
        <v>1349</v>
      </c>
      <c r="N281" s="353" t="s">
        <v>1350</v>
      </c>
      <c r="O281" s="319" t="s">
        <v>341</v>
      </c>
      <c r="P281" s="319" t="s">
        <v>2581</v>
      </c>
      <c r="Q281" s="319" t="s">
        <v>117</v>
      </c>
    </row>
    <row r="282" spans="1:17">
      <c r="A282" s="319">
        <v>2810670</v>
      </c>
      <c r="B282" s="319" t="s">
        <v>281</v>
      </c>
      <c r="C282" s="319" t="s">
        <v>959</v>
      </c>
      <c r="D282" s="319" t="s">
        <v>960</v>
      </c>
      <c r="E282" s="319" t="s">
        <v>340</v>
      </c>
      <c r="F282" s="319" t="s">
        <v>961</v>
      </c>
      <c r="G282" s="319" t="s">
        <v>2582</v>
      </c>
      <c r="H282" s="319" t="s">
        <v>2583</v>
      </c>
      <c r="I282" s="319" t="s">
        <v>25</v>
      </c>
      <c r="J282" s="319" t="s">
        <v>2584</v>
      </c>
      <c r="K282" s="319" t="s">
        <v>2585</v>
      </c>
      <c r="L282" s="319" t="s">
        <v>2586</v>
      </c>
      <c r="M282" s="319" t="s">
        <v>2587</v>
      </c>
      <c r="N282" s="319" t="s">
        <v>25</v>
      </c>
      <c r="O282" s="319" t="s">
        <v>341</v>
      </c>
      <c r="P282" s="319" t="s">
        <v>2588</v>
      </c>
      <c r="Q282" s="319" t="s">
        <v>158</v>
      </c>
    </row>
    <row r="283" spans="1:17">
      <c r="A283" s="319">
        <v>2810670</v>
      </c>
      <c r="B283" s="319" t="s">
        <v>281</v>
      </c>
      <c r="C283" s="319" t="s">
        <v>959</v>
      </c>
      <c r="D283" s="319" t="s">
        <v>960</v>
      </c>
      <c r="E283" s="319" t="s">
        <v>340</v>
      </c>
      <c r="F283" s="319" t="s">
        <v>961</v>
      </c>
      <c r="G283" s="319" t="s">
        <v>2582</v>
      </c>
      <c r="H283" s="319" t="s">
        <v>2583</v>
      </c>
      <c r="I283" s="319" t="s">
        <v>25</v>
      </c>
      <c r="J283" s="319" t="s">
        <v>2584</v>
      </c>
      <c r="K283" s="319" t="s">
        <v>2585</v>
      </c>
      <c r="L283" s="319" t="s">
        <v>2586</v>
      </c>
      <c r="M283" s="319" t="s">
        <v>2587</v>
      </c>
      <c r="N283" s="319" t="s">
        <v>25</v>
      </c>
      <c r="O283" s="319" t="s">
        <v>341</v>
      </c>
      <c r="P283" s="319" t="s">
        <v>2588</v>
      </c>
      <c r="Q283" s="319" t="s">
        <v>158</v>
      </c>
    </row>
    <row r="284" spans="1:17">
      <c r="A284" s="319">
        <v>2810753</v>
      </c>
      <c r="B284" s="319" t="s">
        <v>147</v>
      </c>
      <c r="C284" s="319" t="s">
        <v>959</v>
      </c>
      <c r="D284" s="319" t="s">
        <v>960</v>
      </c>
      <c r="E284" s="319" t="s">
        <v>340</v>
      </c>
      <c r="F284" s="319" t="s">
        <v>961</v>
      </c>
      <c r="G284" s="319" t="s">
        <v>2589</v>
      </c>
      <c r="H284" s="319" t="s">
        <v>25</v>
      </c>
      <c r="I284" s="319" t="s">
        <v>25</v>
      </c>
      <c r="J284" s="319" t="s">
        <v>2590</v>
      </c>
      <c r="K284" s="319" t="s">
        <v>2591</v>
      </c>
      <c r="L284" s="319" t="s">
        <v>2592</v>
      </c>
      <c r="M284" s="319" t="s">
        <v>2593</v>
      </c>
      <c r="N284" s="319" t="s">
        <v>25</v>
      </c>
      <c r="O284" s="319" t="s">
        <v>341</v>
      </c>
      <c r="P284" s="319" t="s">
        <v>2594</v>
      </c>
      <c r="Q284" s="319" t="s">
        <v>117</v>
      </c>
    </row>
    <row r="285" spans="1:17">
      <c r="A285" s="319">
        <v>2810803</v>
      </c>
      <c r="B285" s="319" t="s">
        <v>151</v>
      </c>
      <c r="C285" s="319" t="s">
        <v>959</v>
      </c>
      <c r="D285" s="319" t="s">
        <v>960</v>
      </c>
      <c r="E285" s="319" t="s">
        <v>340</v>
      </c>
      <c r="F285" s="319" t="s">
        <v>961</v>
      </c>
      <c r="G285" s="319" t="s">
        <v>2595</v>
      </c>
      <c r="H285" s="319" t="s">
        <v>25</v>
      </c>
      <c r="I285" s="319" t="s">
        <v>25</v>
      </c>
      <c r="J285" s="319" t="s">
        <v>2596</v>
      </c>
      <c r="K285" s="319" t="s">
        <v>2597</v>
      </c>
      <c r="L285" s="319" t="s">
        <v>2598</v>
      </c>
      <c r="M285" s="319" t="s">
        <v>2599</v>
      </c>
      <c r="N285" s="319" t="s">
        <v>25</v>
      </c>
      <c r="O285" s="319" t="s">
        <v>341</v>
      </c>
      <c r="P285" s="319" t="s">
        <v>2600</v>
      </c>
      <c r="Q285" s="319" t="s">
        <v>117</v>
      </c>
    </row>
    <row r="286" spans="1:17">
      <c r="A286" s="319">
        <v>3010981</v>
      </c>
      <c r="B286" s="319" t="s">
        <v>259</v>
      </c>
      <c r="C286" s="319" t="s">
        <v>959</v>
      </c>
      <c r="D286" s="319" t="s">
        <v>960</v>
      </c>
      <c r="E286" s="319" t="s">
        <v>340</v>
      </c>
      <c r="F286" s="319" t="s">
        <v>961</v>
      </c>
      <c r="G286" s="319" t="s">
        <v>2601</v>
      </c>
      <c r="H286" s="319" t="s">
        <v>25</v>
      </c>
      <c r="I286" s="319" t="s">
        <v>25</v>
      </c>
      <c r="J286" s="319" t="s">
        <v>2602</v>
      </c>
      <c r="K286" s="319" t="s">
        <v>2603</v>
      </c>
      <c r="L286" s="319" t="s">
        <v>2604</v>
      </c>
      <c r="M286" s="319" t="s">
        <v>2605</v>
      </c>
      <c r="N286" s="319" t="s">
        <v>25</v>
      </c>
      <c r="O286" s="319" t="s">
        <v>341</v>
      </c>
      <c r="P286" s="319" t="s">
        <v>2606</v>
      </c>
      <c r="Q286" s="319" t="s">
        <v>327</v>
      </c>
    </row>
    <row r="287" spans="1:17">
      <c r="A287" s="319">
        <v>3010999</v>
      </c>
      <c r="B287" s="319" t="s">
        <v>285</v>
      </c>
      <c r="C287" s="319" t="s">
        <v>959</v>
      </c>
      <c r="D287" s="319" t="s">
        <v>960</v>
      </c>
      <c r="E287" s="319" t="s">
        <v>340</v>
      </c>
      <c r="F287" s="319" t="s">
        <v>961</v>
      </c>
      <c r="G287" s="319" t="s">
        <v>2607</v>
      </c>
      <c r="H287" s="319" t="s">
        <v>25</v>
      </c>
      <c r="I287" s="319" t="s">
        <v>25</v>
      </c>
      <c r="J287" s="319" t="s">
        <v>2608</v>
      </c>
      <c r="K287" s="319" t="s">
        <v>2609</v>
      </c>
      <c r="L287" s="319" t="s">
        <v>2610</v>
      </c>
      <c r="M287" s="319" t="s">
        <v>2611</v>
      </c>
      <c r="N287" s="319" t="s">
        <v>25</v>
      </c>
      <c r="O287" s="319" t="s">
        <v>341</v>
      </c>
      <c r="P287" s="319" t="s">
        <v>2612</v>
      </c>
      <c r="Q287" s="319" t="s">
        <v>161</v>
      </c>
    </row>
    <row r="288" spans="1:17">
      <c r="A288" s="319">
        <v>3010999</v>
      </c>
      <c r="B288" s="319" t="s">
        <v>285</v>
      </c>
      <c r="C288" s="319" t="s">
        <v>959</v>
      </c>
      <c r="D288" s="319" t="s">
        <v>960</v>
      </c>
      <c r="E288" s="319" t="s">
        <v>340</v>
      </c>
      <c r="F288" s="319" t="s">
        <v>961</v>
      </c>
      <c r="G288" s="319" t="s">
        <v>2607</v>
      </c>
      <c r="H288" s="319" t="s">
        <v>25</v>
      </c>
      <c r="I288" s="319" t="s">
        <v>25</v>
      </c>
      <c r="J288" s="319" t="s">
        <v>2608</v>
      </c>
      <c r="K288" s="319" t="s">
        <v>2609</v>
      </c>
      <c r="L288" s="319" t="s">
        <v>2610</v>
      </c>
      <c r="M288" s="319" t="s">
        <v>2611</v>
      </c>
      <c r="N288" s="319" t="s">
        <v>25</v>
      </c>
      <c r="O288" s="319" t="s">
        <v>341</v>
      </c>
      <c r="P288" s="319" t="s">
        <v>2612</v>
      </c>
      <c r="Q288" s="319" t="s">
        <v>161</v>
      </c>
    </row>
    <row r="289" spans="1:17">
      <c r="A289" s="319">
        <v>3011104</v>
      </c>
      <c r="B289" s="319" t="s">
        <v>251</v>
      </c>
      <c r="C289" s="319" t="s">
        <v>959</v>
      </c>
      <c r="D289" s="319" t="s">
        <v>960</v>
      </c>
      <c r="E289" s="319" t="s">
        <v>340</v>
      </c>
      <c r="F289" s="319" t="s">
        <v>961</v>
      </c>
      <c r="G289" s="319" t="s">
        <v>2613</v>
      </c>
      <c r="H289" s="319" t="s">
        <v>25</v>
      </c>
      <c r="I289" s="319" t="s">
        <v>25</v>
      </c>
      <c r="J289" s="319" t="s">
        <v>2614</v>
      </c>
      <c r="K289" s="319" t="s">
        <v>2615</v>
      </c>
      <c r="L289" s="319" t="s">
        <v>2616</v>
      </c>
      <c r="M289" s="319" t="s">
        <v>2617</v>
      </c>
      <c r="N289" s="319" t="s">
        <v>25</v>
      </c>
      <c r="O289" s="319" t="s">
        <v>341</v>
      </c>
      <c r="P289" s="319" t="s">
        <v>2618</v>
      </c>
      <c r="Q289" s="319" t="s">
        <v>1365</v>
      </c>
    </row>
    <row r="290" spans="1:17">
      <c r="A290" s="319">
        <v>3011104</v>
      </c>
      <c r="B290" s="319" t="s">
        <v>251</v>
      </c>
      <c r="C290" s="319" t="s">
        <v>959</v>
      </c>
      <c r="D290" s="319" t="s">
        <v>960</v>
      </c>
      <c r="E290" s="319" t="s">
        <v>340</v>
      </c>
      <c r="F290" s="319" t="s">
        <v>961</v>
      </c>
      <c r="G290" s="319" t="s">
        <v>2613</v>
      </c>
      <c r="H290" s="319" t="s">
        <v>25</v>
      </c>
      <c r="I290" s="319" t="s">
        <v>25</v>
      </c>
      <c r="J290" s="319" t="s">
        <v>2614</v>
      </c>
      <c r="K290" s="319" t="s">
        <v>2615</v>
      </c>
      <c r="L290" s="319" t="s">
        <v>2616</v>
      </c>
      <c r="M290" s="319" t="s">
        <v>2617</v>
      </c>
      <c r="N290" s="319" t="s">
        <v>25</v>
      </c>
      <c r="O290" s="319" t="s">
        <v>341</v>
      </c>
      <c r="P290" s="319" t="s">
        <v>2618</v>
      </c>
      <c r="Q290" s="319" t="s">
        <v>1365</v>
      </c>
    </row>
    <row r="291" spans="1:17">
      <c r="A291" s="319">
        <v>3111177</v>
      </c>
      <c r="B291" s="319" t="s">
        <v>74</v>
      </c>
      <c r="C291" s="319" t="s">
        <v>959</v>
      </c>
      <c r="D291" s="319" t="s">
        <v>960</v>
      </c>
      <c r="E291" s="319" t="s">
        <v>340</v>
      </c>
      <c r="F291" s="319" t="s">
        <v>961</v>
      </c>
      <c r="G291" s="319" t="s">
        <v>619</v>
      </c>
      <c r="H291" s="319" t="s">
        <v>25</v>
      </c>
      <c r="I291" s="319" t="s">
        <v>25</v>
      </c>
      <c r="J291" s="319" t="s">
        <v>1223</v>
      </c>
      <c r="K291" s="319" t="s">
        <v>2619</v>
      </c>
      <c r="L291" s="319" t="s">
        <v>2620</v>
      </c>
      <c r="M291" s="319" t="s">
        <v>2621</v>
      </c>
      <c r="N291" s="319" t="s">
        <v>25</v>
      </c>
      <c r="O291" s="319" t="s">
        <v>341</v>
      </c>
      <c r="P291" s="319" t="s">
        <v>2622</v>
      </c>
      <c r="Q291" s="319" t="s">
        <v>115</v>
      </c>
    </row>
    <row r="292" spans="1:17">
      <c r="A292" s="319">
        <v>3111326</v>
      </c>
      <c r="B292" s="319" t="s">
        <v>150</v>
      </c>
      <c r="C292" s="319" t="s">
        <v>959</v>
      </c>
      <c r="D292" s="319" t="s">
        <v>960</v>
      </c>
      <c r="E292" s="319" t="s">
        <v>340</v>
      </c>
      <c r="F292" s="319" t="s">
        <v>961</v>
      </c>
      <c r="G292" s="319" t="s">
        <v>2623</v>
      </c>
      <c r="H292" s="319" t="s">
        <v>25</v>
      </c>
      <c r="I292" s="319" t="s">
        <v>25</v>
      </c>
      <c r="J292" s="319" t="s">
        <v>2624</v>
      </c>
      <c r="K292" s="319" t="s">
        <v>2625</v>
      </c>
      <c r="L292" s="319" t="s">
        <v>2626</v>
      </c>
      <c r="M292" s="319" t="s">
        <v>2627</v>
      </c>
      <c r="N292" s="319" t="s">
        <v>25</v>
      </c>
      <c r="O292" s="319" t="s">
        <v>341</v>
      </c>
      <c r="P292" s="319" t="s">
        <v>2628</v>
      </c>
      <c r="Q292" s="319" t="s">
        <v>117</v>
      </c>
    </row>
    <row r="293" spans="1:17">
      <c r="A293" s="319">
        <v>3111524</v>
      </c>
      <c r="B293" s="319" t="s">
        <v>275</v>
      </c>
      <c r="C293" s="319" t="s">
        <v>959</v>
      </c>
      <c r="D293" s="319" t="s">
        <v>960</v>
      </c>
      <c r="E293" s="319" t="s">
        <v>340</v>
      </c>
      <c r="F293" s="319" t="s">
        <v>961</v>
      </c>
      <c r="G293" s="319" t="s">
        <v>1222</v>
      </c>
      <c r="H293" s="319" t="s">
        <v>25</v>
      </c>
      <c r="I293" s="319" t="s">
        <v>25</v>
      </c>
      <c r="J293" s="319" t="s">
        <v>1223</v>
      </c>
      <c r="K293" s="319" t="s">
        <v>1224</v>
      </c>
      <c r="L293" s="319" t="s">
        <v>1225</v>
      </c>
      <c r="M293" s="319" t="s">
        <v>1226</v>
      </c>
      <c r="N293" s="319" t="s">
        <v>1227</v>
      </c>
      <c r="O293" s="319" t="s">
        <v>341</v>
      </c>
      <c r="P293" s="319" t="s">
        <v>2629</v>
      </c>
      <c r="Q293" s="319" t="s">
        <v>161</v>
      </c>
    </row>
    <row r="294" spans="1:17">
      <c r="A294" s="319">
        <v>3111557</v>
      </c>
      <c r="B294" s="319" t="s">
        <v>312</v>
      </c>
      <c r="C294" s="319" t="s">
        <v>959</v>
      </c>
      <c r="D294" s="319" t="s">
        <v>960</v>
      </c>
      <c r="E294" s="319" t="s">
        <v>340</v>
      </c>
      <c r="F294" s="319" t="s">
        <v>961</v>
      </c>
      <c r="G294" s="319" t="s">
        <v>2630</v>
      </c>
      <c r="H294" s="319" t="s">
        <v>25</v>
      </c>
      <c r="I294" s="319" t="s">
        <v>25</v>
      </c>
      <c r="J294" s="319" t="s">
        <v>2631</v>
      </c>
      <c r="K294" s="319" t="s">
        <v>2632</v>
      </c>
      <c r="L294" s="319" t="s">
        <v>2633</v>
      </c>
      <c r="M294" s="319" t="s">
        <v>2634</v>
      </c>
      <c r="N294" s="319" t="s">
        <v>25</v>
      </c>
      <c r="O294" s="319" t="s">
        <v>341</v>
      </c>
      <c r="P294" s="319" t="s">
        <v>2635</v>
      </c>
      <c r="Q294" s="319" t="s">
        <v>115</v>
      </c>
    </row>
    <row r="295" spans="1:17">
      <c r="A295" s="319">
        <v>3111565</v>
      </c>
      <c r="B295" s="319" t="s">
        <v>89</v>
      </c>
      <c r="C295" s="319" t="s">
        <v>959</v>
      </c>
      <c r="D295" s="319" t="s">
        <v>960</v>
      </c>
      <c r="E295" s="319" t="s">
        <v>340</v>
      </c>
      <c r="F295" s="319" t="s">
        <v>961</v>
      </c>
      <c r="G295" s="319" t="s">
        <v>2636</v>
      </c>
      <c r="H295" s="319" t="s">
        <v>25</v>
      </c>
      <c r="I295" s="319" t="s">
        <v>25</v>
      </c>
      <c r="J295" s="319" t="s">
        <v>2637</v>
      </c>
      <c r="K295" s="319" t="s">
        <v>2638</v>
      </c>
      <c r="L295" s="319" t="s">
        <v>2639</v>
      </c>
      <c r="M295" s="319" t="s">
        <v>2640</v>
      </c>
      <c r="N295" s="319" t="s">
        <v>25</v>
      </c>
      <c r="O295" s="319" t="s">
        <v>341</v>
      </c>
      <c r="P295" s="319" t="s">
        <v>2641</v>
      </c>
      <c r="Q295" s="319" t="s">
        <v>222</v>
      </c>
    </row>
    <row r="296" spans="1:17">
      <c r="A296" s="319">
        <v>3111599</v>
      </c>
      <c r="B296" s="319" t="s">
        <v>256</v>
      </c>
      <c r="C296" s="319" t="s">
        <v>959</v>
      </c>
      <c r="D296" s="319" t="s">
        <v>960</v>
      </c>
      <c r="E296" s="319" t="s">
        <v>340</v>
      </c>
      <c r="F296" s="319" t="s">
        <v>961</v>
      </c>
      <c r="G296" s="319" t="s">
        <v>2642</v>
      </c>
      <c r="H296" s="319" t="s">
        <v>25</v>
      </c>
      <c r="I296" s="319" t="s">
        <v>25</v>
      </c>
      <c r="J296" s="319" t="s">
        <v>1223</v>
      </c>
      <c r="K296" s="319" t="s">
        <v>2643</v>
      </c>
      <c r="L296" s="319" t="s">
        <v>2644</v>
      </c>
      <c r="M296" s="319" t="s">
        <v>2645</v>
      </c>
      <c r="N296" s="319" t="s">
        <v>25</v>
      </c>
      <c r="O296" s="319" t="s">
        <v>341</v>
      </c>
      <c r="P296" s="319" t="s">
        <v>2646</v>
      </c>
      <c r="Q296" s="319" t="s">
        <v>327</v>
      </c>
    </row>
    <row r="297" spans="1:17">
      <c r="A297" s="319">
        <v>3211043</v>
      </c>
      <c r="B297" s="319" t="s">
        <v>80</v>
      </c>
      <c r="C297" s="319" t="s">
        <v>959</v>
      </c>
      <c r="D297" s="319" t="s">
        <v>960</v>
      </c>
      <c r="E297" s="319" t="s">
        <v>340</v>
      </c>
      <c r="F297" s="319" t="s">
        <v>961</v>
      </c>
      <c r="G297" s="319" t="s">
        <v>2647</v>
      </c>
      <c r="H297" s="319" t="s">
        <v>25</v>
      </c>
      <c r="I297" s="319" t="s">
        <v>25</v>
      </c>
      <c r="J297" s="319" t="s">
        <v>2648</v>
      </c>
      <c r="K297" s="319" t="s">
        <v>2649</v>
      </c>
      <c r="L297" s="319" t="s">
        <v>2650</v>
      </c>
      <c r="M297" s="319" t="s">
        <v>2651</v>
      </c>
      <c r="N297" s="319" t="s">
        <v>25</v>
      </c>
      <c r="O297" s="319" t="s">
        <v>341</v>
      </c>
      <c r="P297" s="319" t="s">
        <v>2652</v>
      </c>
      <c r="Q297" s="319" t="s">
        <v>115</v>
      </c>
    </row>
    <row r="298" spans="1:17">
      <c r="A298" s="319">
        <v>3211118</v>
      </c>
      <c r="B298" s="319" t="s">
        <v>274</v>
      </c>
      <c r="C298" s="319" t="s">
        <v>959</v>
      </c>
      <c r="D298" s="319" t="s">
        <v>960</v>
      </c>
      <c r="E298" s="319" t="s">
        <v>340</v>
      </c>
      <c r="F298" s="319" t="s">
        <v>961</v>
      </c>
      <c r="G298" s="319" t="s">
        <v>2653</v>
      </c>
      <c r="H298" s="319" t="s">
        <v>2654</v>
      </c>
      <c r="I298" s="319" t="s">
        <v>25</v>
      </c>
      <c r="J298" s="319" t="s">
        <v>2655</v>
      </c>
      <c r="K298" s="319" t="s">
        <v>2656</v>
      </c>
      <c r="L298" s="319" t="s">
        <v>2657</v>
      </c>
      <c r="M298" s="319" t="s">
        <v>2658</v>
      </c>
      <c r="N298" s="319" t="s">
        <v>25</v>
      </c>
      <c r="O298" s="319" t="s">
        <v>341</v>
      </c>
      <c r="P298" s="319" t="s">
        <v>2659</v>
      </c>
      <c r="Q298" s="319" t="s">
        <v>1269</v>
      </c>
    </row>
    <row r="299" spans="1:17">
      <c r="A299" s="319">
        <v>3211258</v>
      </c>
      <c r="B299" s="319" t="s">
        <v>162</v>
      </c>
      <c r="C299" s="319" t="s">
        <v>959</v>
      </c>
      <c r="D299" s="319" t="s">
        <v>960</v>
      </c>
      <c r="E299" s="319" t="s">
        <v>340</v>
      </c>
      <c r="F299" s="319" t="s">
        <v>961</v>
      </c>
      <c r="G299" s="319" t="s">
        <v>618</v>
      </c>
      <c r="H299" s="319" t="s">
        <v>25</v>
      </c>
      <c r="I299" s="319" t="s">
        <v>25</v>
      </c>
      <c r="J299" s="319" t="s">
        <v>2660</v>
      </c>
      <c r="K299" s="319" t="s">
        <v>2661</v>
      </c>
      <c r="L299" s="319" t="s">
        <v>2662</v>
      </c>
      <c r="M299" s="319" t="s">
        <v>2663</v>
      </c>
      <c r="N299" s="319" t="s">
        <v>25</v>
      </c>
      <c r="O299" s="319" t="s">
        <v>341</v>
      </c>
      <c r="P299" s="319" t="s">
        <v>2664</v>
      </c>
      <c r="Q299" s="319" t="s">
        <v>117</v>
      </c>
    </row>
    <row r="300" spans="1:17">
      <c r="A300" s="319">
        <v>3211365</v>
      </c>
      <c r="B300" s="319" t="s">
        <v>24</v>
      </c>
      <c r="C300" s="319" t="s">
        <v>959</v>
      </c>
      <c r="D300" s="319" t="s">
        <v>960</v>
      </c>
      <c r="E300" s="319" t="s">
        <v>340</v>
      </c>
      <c r="F300" s="319" t="s">
        <v>961</v>
      </c>
      <c r="G300" s="319" t="s">
        <v>2328</v>
      </c>
      <c r="H300" s="319" t="s">
        <v>25</v>
      </c>
      <c r="I300" s="319" t="s">
        <v>25</v>
      </c>
      <c r="J300" s="319" t="s">
        <v>2665</v>
      </c>
      <c r="K300" s="319" t="s">
        <v>2666</v>
      </c>
      <c r="L300" s="319" t="s">
        <v>2667</v>
      </c>
      <c r="M300" s="319" t="s">
        <v>2668</v>
      </c>
      <c r="N300" s="319" t="s">
        <v>25</v>
      </c>
      <c r="O300" s="319" t="s">
        <v>341</v>
      </c>
      <c r="P300" s="319" t="s">
        <v>369</v>
      </c>
      <c r="Q300" s="319" t="s">
        <v>650</v>
      </c>
    </row>
    <row r="301" spans="1:17">
      <c r="A301" s="319">
        <v>3310647</v>
      </c>
      <c r="B301" s="319" t="s">
        <v>148</v>
      </c>
      <c r="C301" s="319" t="s">
        <v>959</v>
      </c>
      <c r="D301" s="319" t="s">
        <v>960</v>
      </c>
      <c r="E301" s="319" t="s">
        <v>340</v>
      </c>
      <c r="F301" s="319" t="s">
        <v>961</v>
      </c>
      <c r="G301" s="319" t="s">
        <v>2669</v>
      </c>
      <c r="H301" s="319" t="s">
        <v>25</v>
      </c>
      <c r="I301" s="319" t="s">
        <v>25</v>
      </c>
      <c r="J301" s="319" t="s">
        <v>2670</v>
      </c>
      <c r="K301" s="319" t="s">
        <v>2671</v>
      </c>
      <c r="L301" s="319" t="s">
        <v>2672</v>
      </c>
      <c r="M301" s="319" t="s">
        <v>2673</v>
      </c>
      <c r="N301" s="319" t="s">
        <v>25</v>
      </c>
      <c r="O301" s="319" t="s">
        <v>341</v>
      </c>
      <c r="P301" s="319" t="s">
        <v>2674</v>
      </c>
      <c r="Q301" s="319" t="s">
        <v>117</v>
      </c>
    </row>
    <row r="302" spans="1:17">
      <c r="A302" s="319">
        <v>3310712</v>
      </c>
      <c r="B302" s="319" t="s">
        <v>260</v>
      </c>
      <c r="C302" s="319" t="s">
        <v>959</v>
      </c>
      <c r="D302" s="319" t="s">
        <v>960</v>
      </c>
      <c r="E302" s="319" t="s">
        <v>340</v>
      </c>
      <c r="F302" s="319" t="s">
        <v>961</v>
      </c>
      <c r="G302" s="319" t="s">
        <v>2675</v>
      </c>
      <c r="H302" s="319" t="s">
        <v>25</v>
      </c>
      <c r="I302" s="319" t="s">
        <v>25</v>
      </c>
      <c r="J302" s="319" t="s">
        <v>2676</v>
      </c>
      <c r="K302" s="319" t="s">
        <v>2677</v>
      </c>
      <c r="L302" s="319" t="s">
        <v>2678</v>
      </c>
      <c r="M302" s="319" t="s">
        <v>2679</v>
      </c>
      <c r="N302" s="319" t="s">
        <v>25</v>
      </c>
      <c r="O302" s="319" t="s">
        <v>341</v>
      </c>
      <c r="P302" s="319" t="s">
        <v>2680</v>
      </c>
      <c r="Q302" s="319" t="s">
        <v>78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3"/>
  <sheetViews>
    <sheetView workbookViewId="0">
      <selection activeCell="B4" sqref="B4:E4"/>
    </sheetView>
  </sheetViews>
  <sheetFormatPr defaultRowHeight="18.75"/>
  <cols>
    <col min="2" max="2" width="4" customWidth="1"/>
    <col min="3" max="3" width="4.875" customWidth="1"/>
    <col min="4" max="4" width="8.75" customWidth="1"/>
    <col min="5" max="5" width="14.75" customWidth="1"/>
    <col min="6" max="6" width="4.875" customWidth="1"/>
    <col min="8" max="8" width="3.625" customWidth="1"/>
    <col min="9" max="9" width="3" customWidth="1"/>
  </cols>
  <sheetData>
    <row r="1" spans="1:17">
      <c r="A1" s="319">
        <v>415118</v>
      </c>
      <c r="B1" s="319" t="s">
        <v>24</v>
      </c>
      <c r="C1" s="319" t="s">
        <v>959</v>
      </c>
      <c r="D1" s="319" t="s">
        <v>960</v>
      </c>
      <c r="E1" s="319" t="s">
        <v>344</v>
      </c>
      <c r="F1" s="319" t="s">
        <v>961</v>
      </c>
      <c r="G1" s="319" t="s">
        <v>1124</v>
      </c>
      <c r="H1" s="319" t="s">
        <v>25</v>
      </c>
      <c r="I1" s="319" t="s">
        <v>25</v>
      </c>
      <c r="J1" s="319" t="s">
        <v>1125</v>
      </c>
      <c r="K1" s="319" t="s">
        <v>1126</v>
      </c>
      <c r="L1" s="319" t="s">
        <v>1127</v>
      </c>
      <c r="M1" s="319" t="s">
        <v>1128</v>
      </c>
      <c r="N1" s="319" t="s">
        <v>25</v>
      </c>
      <c r="O1" s="319" t="s">
        <v>345</v>
      </c>
      <c r="P1" s="319" t="s">
        <v>30</v>
      </c>
      <c r="Q1" s="319" t="s">
        <v>2681</v>
      </c>
    </row>
    <row r="2" spans="1:17" ht="75">
      <c r="A2" s="319">
        <v>1110080</v>
      </c>
      <c r="B2" s="319" t="s">
        <v>31</v>
      </c>
      <c r="C2" s="319" t="s">
        <v>959</v>
      </c>
      <c r="D2" s="319" t="s">
        <v>960</v>
      </c>
      <c r="E2" s="319" t="s">
        <v>344</v>
      </c>
      <c r="F2" s="319" t="s">
        <v>961</v>
      </c>
      <c r="G2" s="319" t="s">
        <v>2682</v>
      </c>
      <c r="H2" s="319" t="s">
        <v>25</v>
      </c>
      <c r="I2" s="319" t="s">
        <v>25</v>
      </c>
      <c r="J2" s="319" t="s">
        <v>2360</v>
      </c>
      <c r="K2" s="319" t="s">
        <v>2683</v>
      </c>
      <c r="L2" s="319" t="s">
        <v>2684</v>
      </c>
      <c r="M2" s="319" t="s">
        <v>2685</v>
      </c>
      <c r="N2" s="353" t="s">
        <v>2686</v>
      </c>
      <c r="O2" s="319" t="s">
        <v>345</v>
      </c>
      <c r="P2" s="319" t="s">
        <v>62</v>
      </c>
      <c r="Q2" s="319" t="s">
        <v>2687</v>
      </c>
    </row>
    <row r="3" spans="1:17">
      <c r="A3" s="319">
        <v>2710441</v>
      </c>
      <c r="B3" s="319" t="s">
        <v>29</v>
      </c>
      <c r="C3" s="319" t="s">
        <v>959</v>
      </c>
      <c r="D3" s="319" t="s">
        <v>960</v>
      </c>
      <c r="E3" s="319" t="s">
        <v>344</v>
      </c>
      <c r="F3" s="319" t="s">
        <v>961</v>
      </c>
      <c r="G3" s="319" t="s">
        <v>2688</v>
      </c>
      <c r="H3" s="319" t="s">
        <v>25</v>
      </c>
      <c r="I3" s="319" t="s">
        <v>25</v>
      </c>
      <c r="J3" s="319" t="s">
        <v>2689</v>
      </c>
      <c r="K3" s="319" t="s">
        <v>2690</v>
      </c>
      <c r="L3" s="319" t="s">
        <v>2691</v>
      </c>
      <c r="M3" s="319" t="s">
        <v>2692</v>
      </c>
      <c r="N3" s="319" t="s">
        <v>2693</v>
      </c>
      <c r="O3" s="319" t="s">
        <v>345</v>
      </c>
      <c r="P3" s="319" t="s">
        <v>62</v>
      </c>
      <c r="Q3" s="319" t="s">
        <v>662</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176"/>
  <sheetViews>
    <sheetView workbookViewId="0">
      <selection activeCell="B4" sqref="B4:E4"/>
    </sheetView>
  </sheetViews>
  <sheetFormatPr defaultRowHeight="18.75"/>
  <cols>
    <col min="1" max="1" width="9.125" customWidth="1"/>
    <col min="2" max="2" width="5.125" customWidth="1"/>
    <col min="3" max="3" width="5" customWidth="1"/>
    <col min="5" max="5" width="54.5" customWidth="1"/>
    <col min="6" max="6" width="4.25" customWidth="1"/>
    <col min="7" max="7" width="41.75" customWidth="1"/>
    <col min="8" max="8" width="4.5" customWidth="1"/>
    <col min="9" max="9" width="3.375" customWidth="1"/>
    <col min="10" max="10" width="48.25" bestFit="1" customWidth="1"/>
  </cols>
  <sheetData>
    <row r="1" spans="1:17">
      <c r="A1" s="319">
        <v>112509</v>
      </c>
      <c r="B1" s="319" t="s">
        <v>24</v>
      </c>
      <c r="C1" s="319" t="s">
        <v>959</v>
      </c>
      <c r="D1" s="319" t="s">
        <v>960</v>
      </c>
      <c r="E1" s="319" t="s">
        <v>2694</v>
      </c>
      <c r="F1" s="319" t="s">
        <v>961</v>
      </c>
      <c r="G1" s="319" t="s">
        <v>2695</v>
      </c>
      <c r="H1" s="319" t="s">
        <v>25</v>
      </c>
      <c r="I1" s="319" t="s">
        <v>25</v>
      </c>
      <c r="J1" s="319" t="s">
        <v>2696</v>
      </c>
      <c r="K1" s="319" t="s">
        <v>2697</v>
      </c>
      <c r="L1" s="319" t="s">
        <v>2698</v>
      </c>
      <c r="M1" s="319" t="s">
        <v>2699</v>
      </c>
      <c r="N1" s="319" t="s">
        <v>2700</v>
      </c>
      <c r="O1" s="319" t="s">
        <v>2701</v>
      </c>
      <c r="P1" s="319" t="s">
        <v>27</v>
      </c>
      <c r="Q1" s="319" t="s">
        <v>28</v>
      </c>
    </row>
    <row r="2" spans="1:17" ht="75">
      <c r="A2" s="319">
        <v>112863</v>
      </c>
      <c r="B2" s="319" t="s">
        <v>31</v>
      </c>
      <c r="C2" s="319" t="s">
        <v>959</v>
      </c>
      <c r="D2" s="319" t="s">
        <v>960</v>
      </c>
      <c r="E2" s="319" t="s">
        <v>2702</v>
      </c>
      <c r="F2" s="319" t="s">
        <v>961</v>
      </c>
      <c r="G2" s="319" t="s">
        <v>1238</v>
      </c>
      <c r="H2" s="319" t="s">
        <v>25</v>
      </c>
      <c r="I2" s="319" t="s">
        <v>25</v>
      </c>
      <c r="J2" s="319" t="s">
        <v>1239</v>
      </c>
      <c r="K2" s="319" t="s">
        <v>1240</v>
      </c>
      <c r="L2" s="319" t="s">
        <v>1241</v>
      </c>
      <c r="M2" s="319" t="s">
        <v>1242</v>
      </c>
      <c r="N2" s="353" t="s">
        <v>1243</v>
      </c>
      <c r="O2" s="319" t="s">
        <v>2703</v>
      </c>
      <c r="P2" s="319" t="s">
        <v>27</v>
      </c>
      <c r="Q2" s="319" t="s">
        <v>1078</v>
      </c>
    </row>
    <row r="3" spans="1:17">
      <c r="A3" s="319">
        <v>113655</v>
      </c>
      <c r="B3" s="319" t="s">
        <v>104</v>
      </c>
      <c r="C3" s="319" t="s">
        <v>959</v>
      </c>
      <c r="D3" s="319" t="s">
        <v>960</v>
      </c>
      <c r="E3" s="319" t="s">
        <v>360</v>
      </c>
      <c r="F3" s="319" t="s">
        <v>961</v>
      </c>
      <c r="G3" s="319" t="s">
        <v>2704</v>
      </c>
      <c r="H3" s="319" t="s">
        <v>25</v>
      </c>
      <c r="I3" s="319" t="s">
        <v>25</v>
      </c>
      <c r="J3" s="319" t="s">
        <v>2705</v>
      </c>
      <c r="K3" s="319" t="s">
        <v>2706</v>
      </c>
      <c r="L3" s="319" t="s">
        <v>2707</v>
      </c>
      <c r="M3" s="319" t="s">
        <v>2708</v>
      </c>
      <c r="N3" s="319" t="s">
        <v>25</v>
      </c>
      <c r="O3" s="319" t="s">
        <v>361</v>
      </c>
      <c r="P3" s="319" t="s">
        <v>1392</v>
      </c>
      <c r="Q3" s="319" t="s">
        <v>1078</v>
      </c>
    </row>
    <row r="4" spans="1:17">
      <c r="A4" s="319">
        <v>113663</v>
      </c>
      <c r="B4" s="319" t="s">
        <v>67</v>
      </c>
      <c r="C4" s="319" t="s">
        <v>959</v>
      </c>
      <c r="D4" s="319" t="s">
        <v>960</v>
      </c>
      <c r="E4" s="319" t="s">
        <v>360</v>
      </c>
      <c r="F4" s="319" t="s">
        <v>961</v>
      </c>
      <c r="G4" s="319" t="s">
        <v>2709</v>
      </c>
      <c r="H4" s="319" t="s">
        <v>25</v>
      </c>
      <c r="I4" s="319" t="s">
        <v>25</v>
      </c>
      <c r="J4" s="319" t="s">
        <v>2710</v>
      </c>
      <c r="K4" s="319" t="s">
        <v>2711</v>
      </c>
      <c r="L4" s="319" t="s">
        <v>2712</v>
      </c>
      <c r="M4" s="319" t="s">
        <v>2713</v>
      </c>
      <c r="N4" s="319" t="s">
        <v>25</v>
      </c>
      <c r="O4" s="319" t="s">
        <v>361</v>
      </c>
      <c r="P4" s="319" t="s">
        <v>2714</v>
      </c>
      <c r="Q4" s="319" t="s">
        <v>1078</v>
      </c>
    </row>
    <row r="5" spans="1:17">
      <c r="A5" s="319">
        <v>114182</v>
      </c>
      <c r="B5" s="319" t="s">
        <v>41</v>
      </c>
      <c r="C5" s="319" t="s">
        <v>959</v>
      </c>
      <c r="D5" s="319" t="s">
        <v>960</v>
      </c>
      <c r="E5" s="319" t="s">
        <v>346</v>
      </c>
      <c r="F5" s="319" t="s">
        <v>961</v>
      </c>
      <c r="G5" s="319" t="s">
        <v>967</v>
      </c>
      <c r="H5" s="319" t="s">
        <v>25</v>
      </c>
      <c r="I5" s="319" t="s">
        <v>25</v>
      </c>
      <c r="J5" s="319" t="s">
        <v>968</v>
      </c>
      <c r="K5" s="319" t="s">
        <v>969</v>
      </c>
      <c r="L5" s="319" t="s">
        <v>970</v>
      </c>
      <c r="M5" s="319" t="s">
        <v>971</v>
      </c>
      <c r="N5" s="319" t="s">
        <v>343</v>
      </c>
      <c r="O5" s="319" t="s">
        <v>347</v>
      </c>
      <c r="P5" s="319" t="s">
        <v>427</v>
      </c>
      <c r="Q5" s="319" t="s">
        <v>1078</v>
      </c>
    </row>
    <row r="6" spans="1:17">
      <c r="A6" s="319">
        <v>114257</v>
      </c>
      <c r="B6" s="319" t="s">
        <v>186</v>
      </c>
      <c r="C6" s="319" t="s">
        <v>959</v>
      </c>
      <c r="D6" s="319" t="s">
        <v>960</v>
      </c>
      <c r="E6" s="319" t="s">
        <v>360</v>
      </c>
      <c r="F6" s="319" t="s">
        <v>961</v>
      </c>
      <c r="G6" s="319" t="s">
        <v>1379</v>
      </c>
      <c r="H6" s="319" t="s">
        <v>25</v>
      </c>
      <c r="I6" s="319" t="s">
        <v>25</v>
      </c>
      <c r="J6" s="319" t="s">
        <v>1380</v>
      </c>
      <c r="K6" s="319" t="s">
        <v>1381</v>
      </c>
      <c r="L6" s="319" t="s">
        <v>1382</v>
      </c>
      <c r="M6" s="319" t="s">
        <v>1383</v>
      </c>
      <c r="N6" s="319" t="s">
        <v>25</v>
      </c>
      <c r="O6" s="319" t="s">
        <v>361</v>
      </c>
      <c r="P6" s="319" t="s">
        <v>2715</v>
      </c>
      <c r="Q6" s="319" t="s">
        <v>1078</v>
      </c>
    </row>
    <row r="7" spans="1:17" ht="37.5">
      <c r="A7" s="319">
        <v>114299</v>
      </c>
      <c r="B7" s="319" t="s">
        <v>111</v>
      </c>
      <c r="C7" s="319" t="s">
        <v>959</v>
      </c>
      <c r="D7" s="319" t="s">
        <v>960</v>
      </c>
      <c r="E7" s="319" t="s">
        <v>360</v>
      </c>
      <c r="F7" s="319" t="s">
        <v>961</v>
      </c>
      <c r="G7" s="319" t="s">
        <v>1386</v>
      </c>
      <c r="H7" s="319" t="s">
        <v>25</v>
      </c>
      <c r="I7" s="319" t="s">
        <v>25</v>
      </c>
      <c r="J7" s="319" t="s">
        <v>1387</v>
      </c>
      <c r="K7" s="319" t="s">
        <v>1388</v>
      </c>
      <c r="L7" s="319" t="s">
        <v>1389</v>
      </c>
      <c r="M7" s="319" t="s">
        <v>1390</v>
      </c>
      <c r="N7" s="353" t="s">
        <v>1391</v>
      </c>
      <c r="O7" s="319" t="s">
        <v>361</v>
      </c>
      <c r="P7" s="319" t="s">
        <v>2622</v>
      </c>
      <c r="Q7" s="319" t="s">
        <v>1078</v>
      </c>
    </row>
    <row r="8" spans="1:17">
      <c r="A8" s="319">
        <v>114554</v>
      </c>
      <c r="B8" s="319" t="s">
        <v>170</v>
      </c>
      <c r="C8" s="319" t="s">
        <v>959</v>
      </c>
      <c r="D8" s="319" t="s">
        <v>960</v>
      </c>
      <c r="E8" s="319" t="s">
        <v>360</v>
      </c>
      <c r="F8" s="319" t="s">
        <v>961</v>
      </c>
      <c r="G8" s="319" t="s">
        <v>1393</v>
      </c>
      <c r="H8" s="319" t="s">
        <v>25</v>
      </c>
      <c r="I8" s="319" t="s">
        <v>25</v>
      </c>
      <c r="J8" s="319" t="s">
        <v>1394</v>
      </c>
      <c r="K8" s="319" t="s">
        <v>1395</v>
      </c>
      <c r="L8" s="319" t="s">
        <v>1396</v>
      </c>
      <c r="M8" s="319" t="s">
        <v>1397</v>
      </c>
      <c r="N8" s="319" t="s">
        <v>25</v>
      </c>
      <c r="O8" s="319" t="s">
        <v>361</v>
      </c>
      <c r="P8" s="319" t="s">
        <v>2716</v>
      </c>
      <c r="Q8" s="319" t="s">
        <v>1078</v>
      </c>
    </row>
    <row r="9" spans="1:17">
      <c r="A9" s="319">
        <v>114588</v>
      </c>
      <c r="B9" s="319" t="s">
        <v>54</v>
      </c>
      <c r="C9" s="319" t="s">
        <v>959</v>
      </c>
      <c r="D9" s="319" t="s">
        <v>960</v>
      </c>
      <c r="E9" s="319" t="s">
        <v>360</v>
      </c>
      <c r="F9" s="319" t="s">
        <v>961</v>
      </c>
      <c r="G9" s="319" t="s">
        <v>2717</v>
      </c>
      <c r="H9" s="319" t="s">
        <v>25</v>
      </c>
      <c r="I9" s="319" t="s">
        <v>25</v>
      </c>
      <c r="J9" s="319" t="s">
        <v>1480</v>
      </c>
      <c r="K9" s="319" t="s">
        <v>2718</v>
      </c>
      <c r="L9" s="319" t="s">
        <v>2719</v>
      </c>
      <c r="M9" s="319" t="s">
        <v>2720</v>
      </c>
      <c r="N9" s="319" t="s">
        <v>25</v>
      </c>
      <c r="O9" s="319" t="s">
        <v>361</v>
      </c>
      <c r="P9" s="319" t="s">
        <v>2721</v>
      </c>
      <c r="Q9" s="319" t="s">
        <v>1072</v>
      </c>
    </row>
    <row r="10" spans="1:17">
      <c r="A10" s="319">
        <v>114869</v>
      </c>
      <c r="B10" s="319" t="s">
        <v>140</v>
      </c>
      <c r="C10" s="319" t="s">
        <v>959</v>
      </c>
      <c r="D10" s="319" t="s">
        <v>960</v>
      </c>
      <c r="E10" s="319" t="s">
        <v>360</v>
      </c>
      <c r="F10" s="319" t="s">
        <v>961</v>
      </c>
      <c r="G10" s="319" t="s">
        <v>1424</v>
      </c>
      <c r="H10" s="319" t="s">
        <v>25</v>
      </c>
      <c r="I10" s="319" t="s">
        <v>25</v>
      </c>
      <c r="J10" s="319" t="s">
        <v>1425</v>
      </c>
      <c r="K10" s="319" t="s">
        <v>1426</v>
      </c>
      <c r="L10" s="319" t="s">
        <v>1427</v>
      </c>
      <c r="M10" s="319" t="s">
        <v>1428</v>
      </c>
      <c r="N10" s="319" t="s">
        <v>25</v>
      </c>
      <c r="O10" s="319" t="s">
        <v>361</v>
      </c>
      <c r="P10" s="319" t="s">
        <v>2722</v>
      </c>
      <c r="Q10" s="319" t="s">
        <v>1078</v>
      </c>
    </row>
    <row r="11" spans="1:17">
      <c r="A11" s="319">
        <v>114935</v>
      </c>
      <c r="B11" s="319" t="s">
        <v>47</v>
      </c>
      <c r="C11" s="319" t="s">
        <v>959</v>
      </c>
      <c r="D11" s="319" t="s">
        <v>960</v>
      </c>
      <c r="E11" s="319" t="s">
        <v>360</v>
      </c>
      <c r="F11" s="319" t="s">
        <v>961</v>
      </c>
      <c r="G11" s="319" t="s">
        <v>1430</v>
      </c>
      <c r="H11" s="319" t="s">
        <v>25</v>
      </c>
      <c r="I11" s="319" t="s">
        <v>25</v>
      </c>
      <c r="J11" s="319" t="s">
        <v>1431</v>
      </c>
      <c r="K11" s="319" t="s">
        <v>1432</v>
      </c>
      <c r="L11" s="319" t="s">
        <v>1433</v>
      </c>
      <c r="M11" s="319" t="s">
        <v>1434</v>
      </c>
      <c r="N11" s="319" t="s">
        <v>25</v>
      </c>
      <c r="O11" s="319" t="s">
        <v>361</v>
      </c>
      <c r="P11" s="319" t="s">
        <v>2723</v>
      </c>
      <c r="Q11" s="319" t="s">
        <v>33</v>
      </c>
    </row>
    <row r="12" spans="1:17">
      <c r="A12" s="319">
        <v>115163</v>
      </c>
      <c r="B12" s="319" t="s">
        <v>193</v>
      </c>
      <c r="C12" s="319" t="s">
        <v>959</v>
      </c>
      <c r="D12" s="319" t="s">
        <v>960</v>
      </c>
      <c r="E12" s="319" t="s">
        <v>360</v>
      </c>
      <c r="F12" s="319" t="s">
        <v>961</v>
      </c>
      <c r="G12" s="319" t="s">
        <v>1436</v>
      </c>
      <c r="H12" s="319" t="s">
        <v>25</v>
      </c>
      <c r="I12" s="319" t="s">
        <v>25</v>
      </c>
      <c r="J12" s="319" t="s">
        <v>1437</v>
      </c>
      <c r="K12" s="319" t="s">
        <v>1438</v>
      </c>
      <c r="L12" s="319" t="s">
        <v>1439</v>
      </c>
      <c r="M12" s="319" t="s">
        <v>1440</v>
      </c>
      <c r="N12" s="319" t="s">
        <v>25</v>
      </c>
      <c r="O12" s="319" t="s">
        <v>361</v>
      </c>
      <c r="P12" s="319" t="s">
        <v>1504</v>
      </c>
      <c r="Q12" s="319" t="s">
        <v>872</v>
      </c>
    </row>
    <row r="13" spans="1:17" ht="75">
      <c r="A13" s="319">
        <v>115577</v>
      </c>
      <c r="B13" s="319" t="s">
        <v>34</v>
      </c>
      <c r="C13" s="319" t="s">
        <v>959</v>
      </c>
      <c r="D13" s="319" t="s">
        <v>960</v>
      </c>
      <c r="E13" s="319" t="s">
        <v>2694</v>
      </c>
      <c r="F13" s="319" t="s">
        <v>961</v>
      </c>
      <c r="G13" s="319" t="s">
        <v>1245</v>
      </c>
      <c r="H13" s="319" t="s">
        <v>25</v>
      </c>
      <c r="I13" s="319" t="s">
        <v>25</v>
      </c>
      <c r="J13" s="319" t="s">
        <v>989</v>
      </c>
      <c r="K13" s="319" t="s">
        <v>1246</v>
      </c>
      <c r="L13" s="319" t="s">
        <v>1247</v>
      </c>
      <c r="M13" s="319" t="s">
        <v>1248</v>
      </c>
      <c r="N13" s="353" t="s">
        <v>1249</v>
      </c>
      <c r="O13" s="319" t="s">
        <v>2701</v>
      </c>
      <c r="P13" s="319" t="s">
        <v>40</v>
      </c>
      <c r="Q13" s="319" t="s">
        <v>872</v>
      </c>
    </row>
    <row r="14" spans="1:17">
      <c r="A14" s="319">
        <v>115700</v>
      </c>
      <c r="B14" s="319" t="s">
        <v>135</v>
      </c>
      <c r="C14" s="319" t="s">
        <v>959</v>
      </c>
      <c r="D14" s="319" t="s">
        <v>960</v>
      </c>
      <c r="E14" s="319" t="s">
        <v>360</v>
      </c>
      <c r="F14" s="319" t="s">
        <v>961</v>
      </c>
      <c r="G14" s="319" t="s">
        <v>1443</v>
      </c>
      <c r="H14" s="319" t="s">
        <v>25</v>
      </c>
      <c r="I14" s="319" t="s">
        <v>25</v>
      </c>
      <c r="J14" s="319" t="s">
        <v>1444</v>
      </c>
      <c r="K14" s="319" t="s">
        <v>1445</v>
      </c>
      <c r="L14" s="319" t="s">
        <v>1446</v>
      </c>
      <c r="M14" s="319" t="s">
        <v>1447</v>
      </c>
      <c r="N14" s="319" t="s">
        <v>25</v>
      </c>
      <c r="O14" s="319" t="s">
        <v>361</v>
      </c>
      <c r="P14" s="319" t="s">
        <v>2724</v>
      </c>
      <c r="Q14" s="319" t="s">
        <v>1078</v>
      </c>
    </row>
    <row r="15" spans="1:17">
      <c r="A15" s="319">
        <v>115734</v>
      </c>
      <c r="B15" s="319" t="s">
        <v>114</v>
      </c>
      <c r="C15" s="319" t="s">
        <v>959</v>
      </c>
      <c r="D15" s="319" t="s">
        <v>960</v>
      </c>
      <c r="E15" s="319" t="s">
        <v>360</v>
      </c>
      <c r="F15" s="319" t="s">
        <v>961</v>
      </c>
      <c r="G15" s="319" t="s">
        <v>2725</v>
      </c>
      <c r="H15" s="319" t="s">
        <v>25</v>
      </c>
      <c r="I15" s="319" t="s">
        <v>25</v>
      </c>
      <c r="J15" s="319" t="s">
        <v>2726</v>
      </c>
      <c r="K15" s="319" t="s">
        <v>2727</v>
      </c>
      <c r="L15" s="319" t="s">
        <v>2728</v>
      </c>
      <c r="M15" s="319" t="s">
        <v>2729</v>
      </c>
      <c r="N15" s="319" t="s">
        <v>25</v>
      </c>
      <c r="O15" s="319" t="s">
        <v>361</v>
      </c>
      <c r="P15" s="319" t="s">
        <v>2418</v>
      </c>
      <c r="Q15" s="319" t="s">
        <v>1078</v>
      </c>
    </row>
    <row r="16" spans="1:17">
      <c r="A16" s="319">
        <v>115767</v>
      </c>
      <c r="B16" s="319" t="s">
        <v>148</v>
      </c>
      <c r="C16" s="319" t="s">
        <v>959</v>
      </c>
      <c r="D16" s="319" t="s">
        <v>960</v>
      </c>
      <c r="E16" s="319" t="s">
        <v>360</v>
      </c>
      <c r="F16" s="319" t="s">
        <v>961</v>
      </c>
      <c r="G16" s="319" t="s">
        <v>2730</v>
      </c>
      <c r="H16" s="319" t="s">
        <v>25</v>
      </c>
      <c r="I16" s="319" t="s">
        <v>25</v>
      </c>
      <c r="J16" s="319" t="s">
        <v>2731</v>
      </c>
      <c r="K16" s="319" t="s">
        <v>2732</v>
      </c>
      <c r="L16" s="319" t="s">
        <v>2733</v>
      </c>
      <c r="M16" s="319" t="s">
        <v>2733</v>
      </c>
      <c r="N16" s="319" t="s">
        <v>25</v>
      </c>
      <c r="O16" s="319" t="s">
        <v>361</v>
      </c>
      <c r="P16" s="319" t="s">
        <v>2734</v>
      </c>
      <c r="Q16" s="319" t="s">
        <v>1078</v>
      </c>
    </row>
    <row r="17" spans="1:17">
      <c r="A17" s="319">
        <v>115783</v>
      </c>
      <c r="B17" s="319" t="s">
        <v>130</v>
      </c>
      <c r="C17" s="319" t="s">
        <v>959</v>
      </c>
      <c r="D17" s="319" t="s">
        <v>960</v>
      </c>
      <c r="E17" s="319" t="s">
        <v>360</v>
      </c>
      <c r="F17" s="319" t="s">
        <v>961</v>
      </c>
      <c r="G17" s="319" t="s">
        <v>1449</v>
      </c>
      <c r="H17" s="319" t="s">
        <v>25</v>
      </c>
      <c r="I17" s="319" t="s">
        <v>25</v>
      </c>
      <c r="J17" s="319" t="s">
        <v>1374</v>
      </c>
      <c r="K17" s="319" t="s">
        <v>1450</v>
      </c>
      <c r="L17" s="319" t="s">
        <v>1451</v>
      </c>
      <c r="M17" s="319" t="s">
        <v>1452</v>
      </c>
      <c r="N17" s="319" t="s">
        <v>1453</v>
      </c>
      <c r="O17" s="319" t="s">
        <v>361</v>
      </c>
      <c r="P17" s="319" t="s">
        <v>2735</v>
      </c>
      <c r="Q17" s="319" t="s">
        <v>1078</v>
      </c>
    </row>
    <row r="18" spans="1:17">
      <c r="A18" s="319">
        <v>115916</v>
      </c>
      <c r="B18" s="319" t="s">
        <v>45</v>
      </c>
      <c r="C18" s="319" t="s">
        <v>959</v>
      </c>
      <c r="D18" s="319" t="s">
        <v>960</v>
      </c>
      <c r="E18" s="319" t="s">
        <v>346</v>
      </c>
      <c r="F18" s="319" t="s">
        <v>961</v>
      </c>
      <c r="G18" s="319" t="s">
        <v>972</v>
      </c>
      <c r="H18" s="319" t="s">
        <v>973</v>
      </c>
      <c r="I18" s="319" t="s">
        <v>25</v>
      </c>
      <c r="J18" s="319" t="s">
        <v>974</v>
      </c>
      <c r="K18" s="319" t="s">
        <v>975</v>
      </c>
      <c r="L18" s="319" t="s">
        <v>976</v>
      </c>
      <c r="M18" s="319" t="s">
        <v>977</v>
      </c>
      <c r="N18" s="319" t="s">
        <v>25</v>
      </c>
      <c r="O18" s="319" t="s">
        <v>347</v>
      </c>
      <c r="P18" s="319" t="s">
        <v>2736</v>
      </c>
      <c r="Q18" s="319" t="s">
        <v>1078</v>
      </c>
    </row>
    <row r="19" spans="1:17">
      <c r="A19" s="319">
        <v>116096</v>
      </c>
      <c r="B19" s="319" t="s">
        <v>105</v>
      </c>
      <c r="C19" s="319" t="s">
        <v>959</v>
      </c>
      <c r="D19" s="319" t="s">
        <v>960</v>
      </c>
      <c r="E19" s="319" t="s">
        <v>360</v>
      </c>
      <c r="F19" s="319" t="s">
        <v>961</v>
      </c>
      <c r="G19" s="319" t="s">
        <v>2737</v>
      </c>
      <c r="H19" s="319" t="s">
        <v>25</v>
      </c>
      <c r="I19" s="319" t="s">
        <v>25</v>
      </c>
      <c r="J19" s="319" t="s">
        <v>2738</v>
      </c>
      <c r="K19" s="319" t="s">
        <v>2739</v>
      </c>
      <c r="L19" s="319" t="s">
        <v>2740</v>
      </c>
      <c r="M19" s="319" t="s">
        <v>2741</v>
      </c>
      <c r="N19" s="319" t="s">
        <v>25</v>
      </c>
      <c r="O19" s="319" t="s">
        <v>361</v>
      </c>
      <c r="P19" s="319" t="s">
        <v>2742</v>
      </c>
      <c r="Q19" s="319" t="s">
        <v>1078</v>
      </c>
    </row>
    <row r="20" spans="1:17">
      <c r="A20" s="319">
        <v>116146</v>
      </c>
      <c r="B20" s="319" t="s">
        <v>47</v>
      </c>
      <c r="C20" s="319" t="s">
        <v>959</v>
      </c>
      <c r="D20" s="319" t="s">
        <v>960</v>
      </c>
      <c r="E20" s="319" t="s">
        <v>346</v>
      </c>
      <c r="F20" s="319" t="s">
        <v>961</v>
      </c>
      <c r="G20" s="319" t="s">
        <v>1468</v>
      </c>
      <c r="H20" s="319" t="s">
        <v>25</v>
      </c>
      <c r="I20" s="319" t="s">
        <v>25</v>
      </c>
      <c r="J20" s="319" t="s">
        <v>1469</v>
      </c>
      <c r="K20" s="319" t="s">
        <v>1470</v>
      </c>
      <c r="L20" s="319" t="s">
        <v>1471</v>
      </c>
      <c r="M20" s="319" t="s">
        <v>1472</v>
      </c>
      <c r="N20" s="319" t="s">
        <v>25</v>
      </c>
      <c r="O20" s="319" t="s">
        <v>347</v>
      </c>
      <c r="P20" s="319" t="s">
        <v>396</v>
      </c>
      <c r="Q20" s="319" t="s">
        <v>1078</v>
      </c>
    </row>
    <row r="21" spans="1:17">
      <c r="A21" s="319">
        <v>116211</v>
      </c>
      <c r="B21" s="319" t="s">
        <v>79</v>
      </c>
      <c r="C21" s="319" t="s">
        <v>959</v>
      </c>
      <c r="D21" s="319" t="s">
        <v>960</v>
      </c>
      <c r="E21" s="319" t="s">
        <v>346</v>
      </c>
      <c r="F21" s="319" t="s">
        <v>961</v>
      </c>
      <c r="G21" s="319" t="s">
        <v>2743</v>
      </c>
      <c r="H21" s="319" t="s">
        <v>25</v>
      </c>
      <c r="I21" s="319" t="s">
        <v>25</v>
      </c>
      <c r="J21" s="319" t="s">
        <v>1000</v>
      </c>
      <c r="K21" s="319" t="s">
        <v>2744</v>
      </c>
      <c r="L21" s="319" t="s">
        <v>2745</v>
      </c>
      <c r="M21" s="319" t="s">
        <v>2746</v>
      </c>
      <c r="N21" s="319" t="s">
        <v>25</v>
      </c>
      <c r="O21" s="319" t="s">
        <v>347</v>
      </c>
      <c r="P21" s="319" t="s">
        <v>2747</v>
      </c>
      <c r="Q21" s="319" t="s">
        <v>871</v>
      </c>
    </row>
    <row r="22" spans="1:17">
      <c r="A22" s="319">
        <v>116328</v>
      </c>
      <c r="B22" s="319" t="s">
        <v>60</v>
      </c>
      <c r="C22" s="319" t="s">
        <v>959</v>
      </c>
      <c r="D22" s="319" t="s">
        <v>960</v>
      </c>
      <c r="E22" s="319" t="s">
        <v>360</v>
      </c>
      <c r="F22" s="319" t="s">
        <v>961</v>
      </c>
      <c r="G22" s="319" t="s">
        <v>2748</v>
      </c>
      <c r="H22" s="319" t="s">
        <v>25</v>
      </c>
      <c r="I22" s="319" t="s">
        <v>25</v>
      </c>
      <c r="J22" s="319" t="s">
        <v>2749</v>
      </c>
      <c r="K22" s="319" t="s">
        <v>2750</v>
      </c>
      <c r="L22" s="319" t="s">
        <v>2751</v>
      </c>
      <c r="M22" s="319" t="s">
        <v>2752</v>
      </c>
      <c r="N22" s="319" t="s">
        <v>25</v>
      </c>
      <c r="O22" s="319" t="s">
        <v>361</v>
      </c>
      <c r="P22" s="319" t="s">
        <v>2753</v>
      </c>
      <c r="Q22" s="319" t="s">
        <v>1078</v>
      </c>
    </row>
    <row r="23" spans="1:17">
      <c r="A23" s="319">
        <v>116872</v>
      </c>
      <c r="B23" s="319" t="s">
        <v>107</v>
      </c>
      <c r="C23" s="319" t="s">
        <v>959</v>
      </c>
      <c r="D23" s="319" t="s">
        <v>960</v>
      </c>
      <c r="E23" s="319" t="s">
        <v>360</v>
      </c>
      <c r="F23" s="319" t="s">
        <v>961</v>
      </c>
      <c r="G23" s="319" t="s">
        <v>2754</v>
      </c>
      <c r="H23" s="319" t="s">
        <v>25</v>
      </c>
      <c r="I23" s="319" t="s">
        <v>25</v>
      </c>
      <c r="J23" s="319" t="s">
        <v>974</v>
      </c>
      <c r="K23" s="319" t="s">
        <v>2755</v>
      </c>
      <c r="L23" s="319" t="s">
        <v>2756</v>
      </c>
      <c r="M23" s="319" t="s">
        <v>2757</v>
      </c>
      <c r="N23" s="319" t="s">
        <v>25</v>
      </c>
      <c r="O23" s="319" t="s">
        <v>361</v>
      </c>
      <c r="P23" s="319" t="s">
        <v>2758</v>
      </c>
      <c r="Q23" s="319" t="s">
        <v>1078</v>
      </c>
    </row>
    <row r="24" spans="1:17">
      <c r="A24" s="319">
        <v>116963</v>
      </c>
      <c r="B24" s="319" t="s">
        <v>39</v>
      </c>
      <c r="C24" s="319" t="s">
        <v>959</v>
      </c>
      <c r="D24" s="319" t="s">
        <v>960</v>
      </c>
      <c r="E24" s="319" t="s">
        <v>346</v>
      </c>
      <c r="F24" s="319" t="s">
        <v>961</v>
      </c>
      <c r="G24" s="319" t="s">
        <v>2759</v>
      </c>
      <c r="H24" s="319" t="s">
        <v>25</v>
      </c>
      <c r="I24" s="319" t="s">
        <v>25</v>
      </c>
      <c r="J24" s="319" t="s">
        <v>1239</v>
      </c>
      <c r="K24" s="319" t="s">
        <v>2760</v>
      </c>
      <c r="L24" s="319" t="s">
        <v>2761</v>
      </c>
      <c r="M24" s="319" t="s">
        <v>2762</v>
      </c>
      <c r="N24" s="319" t="s">
        <v>25</v>
      </c>
      <c r="O24" s="319" t="s">
        <v>347</v>
      </c>
      <c r="P24" s="319" t="s">
        <v>649</v>
      </c>
      <c r="Q24" s="319" t="s">
        <v>1078</v>
      </c>
    </row>
    <row r="25" spans="1:17">
      <c r="A25" s="319">
        <v>117193</v>
      </c>
      <c r="B25" s="319" t="s">
        <v>49</v>
      </c>
      <c r="C25" s="319" t="s">
        <v>959</v>
      </c>
      <c r="D25" s="319" t="s">
        <v>960</v>
      </c>
      <c r="E25" s="319" t="s">
        <v>346</v>
      </c>
      <c r="F25" s="319" t="s">
        <v>961</v>
      </c>
      <c r="G25" s="319" t="s">
        <v>1534</v>
      </c>
      <c r="H25" s="319" t="s">
        <v>25</v>
      </c>
      <c r="I25" s="319" t="s">
        <v>25</v>
      </c>
      <c r="J25" s="319" t="s">
        <v>1010</v>
      </c>
      <c r="K25" s="319" t="s">
        <v>1535</v>
      </c>
      <c r="L25" s="319" t="s">
        <v>1536</v>
      </c>
      <c r="M25" s="319" t="s">
        <v>1537</v>
      </c>
      <c r="N25" s="319" t="s">
        <v>25</v>
      </c>
      <c r="O25" s="319" t="s">
        <v>347</v>
      </c>
      <c r="P25" s="319" t="s">
        <v>422</v>
      </c>
      <c r="Q25" s="319" t="s">
        <v>1078</v>
      </c>
    </row>
    <row r="26" spans="1:17">
      <c r="A26" s="319">
        <v>117235</v>
      </c>
      <c r="B26" s="319" t="s">
        <v>80</v>
      </c>
      <c r="C26" s="319" t="s">
        <v>959</v>
      </c>
      <c r="D26" s="319" t="s">
        <v>960</v>
      </c>
      <c r="E26" s="319" t="s">
        <v>346</v>
      </c>
      <c r="F26" s="319" t="s">
        <v>961</v>
      </c>
      <c r="G26" s="319" t="s">
        <v>2763</v>
      </c>
      <c r="H26" s="319" t="s">
        <v>25</v>
      </c>
      <c r="I26" s="319" t="s">
        <v>25</v>
      </c>
      <c r="J26" s="319" t="s">
        <v>2764</v>
      </c>
      <c r="K26" s="319" t="s">
        <v>2765</v>
      </c>
      <c r="L26" s="319" t="s">
        <v>2766</v>
      </c>
      <c r="M26" s="319" t="s">
        <v>2767</v>
      </c>
      <c r="N26" s="319" t="s">
        <v>25</v>
      </c>
      <c r="O26" s="319" t="s">
        <v>347</v>
      </c>
      <c r="P26" s="319" t="s">
        <v>2768</v>
      </c>
      <c r="Q26" s="319" t="s">
        <v>871</v>
      </c>
    </row>
    <row r="27" spans="1:17">
      <c r="A27" s="319">
        <v>117276</v>
      </c>
      <c r="B27" s="319" t="s">
        <v>45</v>
      </c>
      <c r="C27" s="319" t="s">
        <v>959</v>
      </c>
      <c r="D27" s="319" t="s">
        <v>960</v>
      </c>
      <c r="E27" s="319" t="s">
        <v>360</v>
      </c>
      <c r="F27" s="319" t="s">
        <v>961</v>
      </c>
      <c r="G27" s="319" t="s">
        <v>2769</v>
      </c>
      <c r="H27" s="319" t="s">
        <v>25</v>
      </c>
      <c r="I27" s="319" t="s">
        <v>25</v>
      </c>
      <c r="J27" s="319" t="s">
        <v>2770</v>
      </c>
      <c r="K27" s="319" t="s">
        <v>2771</v>
      </c>
      <c r="L27" s="319" t="s">
        <v>2772</v>
      </c>
      <c r="M27" s="319" t="s">
        <v>2773</v>
      </c>
      <c r="N27" s="319" t="s">
        <v>25</v>
      </c>
      <c r="O27" s="319" t="s">
        <v>361</v>
      </c>
      <c r="P27" s="319" t="s">
        <v>2774</v>
      </c>
      <c r="Q27" s="319" t="s">
        <v>28</v>
      </c>
    </row>
    <row r="28" spans="1:17">
      <c r="A28" s="319">
        <v>117417</v>
      </c>
      <c r="B28" s="319" t="s">
        <v>172</v>
      </c>
      <c r="C28" s="319" t="s">
        <v>959</v>
      </c>
      <c r="D28" s="319" t="s">
        <v>960</v>
      </c>
      <c r="E28" s="319" t="s">
        <v>360</v>
      </c>
      <c r="F28" s="319" t="s">
        <v>961</v>
      </c>
      <c r="G28" s="319" t="s">
        <v>1539</v>
      </c>
      <c r="H28" s="319" t="s">
        <v>25</v>
      </c>
      <c r="I28" s="319" t="s">
        <v>25</v>
      </c>
      <c r="J28" s="319" t="s">
        <v>989</v>
      </c>
      <c r="K28" s="319" t="s">
        <v>1540</v>
      </c>
      <c r="L28" s="319" t="s">
        <v>1541</v>
      </c>
      <c r="M28" s="319" t="s">
        <v>1542</v>
      </c>
      <c r="N28" s="319" t="s">
        <v>25</v>
      </c>
      <c r="O28" s="319" t="s">
        <v>361</v>
      </c>
      <c r="P28" s="319" t="s">
        <v>2775</v>
      </c>
      <c r="Q28" s="319" t="s">
        <v>1078</v>
      </c>
    </row>
    <row r="29" spans="1:17">
      <c r="A29" s="319">
        <v>117458</v>
      </c>
      <c r="B29" s="319" t="s">
        <v>34</v>
      </c>
      <c r="C29" s="319" t="s">
        <v>959</v>
      </c>
      <c r="D29" s="319" t="s">
        <v>960</v>
      </c>
      <c r="E29" s="319" t="s">
        <v>346</v>
      </c>
      <c r="F29" s="319" t="s">
        <v>961</v>
      </c>
      <c r="G29" s="319" t="s">
        <v>2776</v>
      </c>
      <c r="H29" s="319" t="s">
        <v>25</v>
      </c>
      <c r="I29" s="319" t="s">
        <v>25</v>
      </c>
      <c r="J29" s="319" t="s">
        <v>1614</v>
      </c>
      <c r="K29" s="319" t="s">
        <v>2777</v>
      </c>
      <c r="L29" s="319" t="s">
        <v>2778</v>
      </c>
      <c r="M29" s="319" t="s">
        <v>2779</v>
      </c>
      <c r="N29" s="319" t="s">
        <v>25</v>
      </c>
      <c r="O29" s="319" t="s">
        <v>347</v>
      </c>
      <c r="P29" s="319" t="s">
        <v>2780</v>
      </c>
      <c r="Q29" s="319" t="s">
        <v>1072</v>
      </c>
    </row>
    <row r="30" spans="1:17">
      <c r="A30" s="319">
        <v>117508</v>
      </c>
      <c r="B30" s="319" t="s">
        <v>56</v>
      </c>
      <c r="C30" s="319" t="s">
        <v>959</v>
      </c>
      <c r="D30" s="319" t="s">
        <v>960</v>
      </c>
      <c r="E30" s="319" t="s">
        <v>360</v>
      </c>
      <c r="F30" s="319" t="s">
        <v>961</v>
      </c>
      <c r="G30" s="319" t="s">
        <v>2781</v>
      </c>
      <c r="H30" s="319" t="s">
        <v>25</v>
      </c>
      <c r="I30" s="319" t="s">
        <v>25</v>
      </c>
      <c r="J30" s="319" t="s">
        <v>2782</v>
      </c>
      <c r="K30" s="319" t="s">
        <v>2783</v>
      </c>
      <c r="L30" s="319" t="s">
        <v>2784</v>
      </c>
      <c r="M30" s="319" t="s">
        <v>2785</v>
      </c>
      <c r="N30" s="319" t="s">
        <v>25</v>
      </c>
      <c r="O30" s="319" t="s">
        <v>361</v>
      </c>
      <c r="P30" s="319" t="s">
        <v>1918</v>
      </c>
      <c r="Q30" s="319" t="s">
        <v>1072</v>
      </c>
    </row>
    <row r="31" spans="1:17">
      <c r="A31" s="319">
        <v>117573</v>
      </c>
      <c r="B31" s="319" t="s">
        <v>190</v>
      </c>
      <c r="C31" s="319" t="s">
        <v>959</v>
      </c>
      <c r="D31" s="319" t="s">
        <v>960</v>
      </c>
      <c r="E31" s="319" t="s">
        <v>360</v>
      </c>
      <c r="F31" s="319" t="s">
        <v>961</v>
      </c>
      <c r="G31" s="319" t="s">
        <v>1549</v>
      </c>
      <c r="H31" s="319" t="s">
        <v>25</v>
      </c>
      <c r="I31" s="319" t="s">
        <v>25</v>
      </c>
      <c r="J31" s="319" t="s">
        <v>1010</v>
      </c>
      <c r="K31" s="319" t="s">
        <v>1550</v>
      </c>
      <c r="L31" s="319" t="s">
        <v>1551</v>
      </c>
      <c r="M31" s="319" t="s">
        <v>1552</v>
      </c>
      <c r="N31" s="319" t="s">
        <v>25</v>
      </c>
      <c r="O31" s="319" t="s">
        <v>361</v>
      </c>
      <c r="P31" s="319" t="s">
        <v>1853</v>
      </c>
      <c r="Q31" s="319" t="s">
        <v>871</v>
      </c>
    </row>
    <row r="32" spans="1:17">
      <c r="A32" s="319">
        <v>117664</v>
      </c>
      <c r="B32" s="319" t="s">
        <v>185</v>
      </c>
      <c r="C32" s="319" t="s">
        <v>959</v>
      </c>
      <c r="D32" s="319" t="s">
        <v>960</v>
      </c>
      <c r="E32" s="319" t="s">
        <v>360</v>
      </c>
      <c r="F32" s="319" t="s">
        <v>961</v>
      </c>
      <c r="G32" s="319" t="s">
        <v>1579</v>
      </c>
      <c r="H32" s="319" t="s">
        <v>25</v>
      </c>
      <c r="I32" s="319" t="s">
        <v>25</v>
      </c>
      <c r="J32" s="319" t="s">
        <v>1431</v>
      </c>
      <c r="K32" s="319" t="s">
        <v>1580</v>
      </c>
      <c r="L32" s="319" t="s">
        <v>1581</v>
      </c>
      <c r="M32" s="319" t="s">
        <v>1582</v>
      </c>
      <c r="N32" s="319" t="s">
        <v>25</v>
      </c>
      <c r="O32" s="319" t="s">
        <v>361</v>
      </c>
      <c r="P32" s="319" t="s">
        <v>2129</v>
      </c>
      <c r="Q32" s="319" t="s">
        <v>871</v>
      </c>
    </row>
    <row r="33" spans="1:17">
      <c r="A33" s="319">
        <v>117714</v>
      </c>
      <c r="B33" s="319" t="s">
        <v>184</v>
      </c>
      <c r="C33" s="319" t="s">
        <v>959</v>
      </c>
      <c r="D33" s="319" t="s">
        <v>960</v>
      </c>
      <c r="E33" s="319" t="s">
        <v>360</v>
      </c>
      <c r="F33" s="319" t="s">
        <v>961</v>
      </c>
      <c r="G33" s="319" t="s">
        <v>2786</v>
      </c>
      <c r="H33" s="319" t="s">
        <v>25</v>
      </c>
      <c r="I33" s="319" t="s">
        <v>25</v>
      </c>
      <c r="J33" s="319" t="s">
        <v>2705</v>
      </c>
      <c r="K33" s="319" t="s">
        <v>2787</v>
      </c>
      <c r="L33" s="319" t="s">
        <v>2788</v>
      </c>
      <c r="M33" s="319" t="s">
        <v>2789</v>
      </c>
      <c r="N33" s="319" t="s">
        <v>25</v>
      </c>
      <c r="O33" s="319" t="s">
        <v>361</v>
      </c>
      <c r="P33" s="319" t="s">
        <v>1890</v>
      </c>
      <c r="Q33" s="319" t="s">
        <v>871</v>
      </c>
    </row>
    <row r="34" spans="1:17">
      <c r="A34" s="319">
        <v>117789</v>
      </c>
      <c r="B34" s="319" t="s">
        <v>136</v>
      </c>
      <c r="C34" s="319" t="s">
        <v>959</v>
      </c>
      <c r="D34" s="319" t="s">
        <v>960</v>
      </c>
      <c r="E34" s="319" t="s">
        <v>360</v>
      </c>
      <c r="F34" s="319" t="s">
        <v>961</v>
      </c>
      <c r="G34" s="319" t="s">
        <v>2790</v>
      </c>
      <c r="H34" s="319" t="s">
        <v>25</v>
      </c>
      <c r="I34" s="319" t="s">
        <v>25</v>
      </c>
      <c r="J34" s="319" t="s">
        <v>989</v>
      </c>
      <c r="K34" s="319" t="s">
        <v>2791</v>
      </c>
      <c r="L34" s="319" t="s">
        <v>2792</v>
      </c>
      <c r="M34" s="319" t="s">
        <v>2793</v>
      </c>
      <c r="N34" s="319" t="s">
        <v>25</v>
      </c>
      <c r="O34" s="319" t="s">
        <v>361</v>
      </c>
      <c r="P34" s="319" t="s">
        <v>2141</v>
      </c>
      <c r="Q34" s="319" t="s">
        <v>1078</v>
      </c>
    </row>
    <row r="35" spans="1:17">
      <c r="A35" s="319">
        <v>117805</v>
      </c>
      <c r="B35" s="319" t="s">
        <v>74</v>
      </c>
      <c r="C35" s="319" t="s">
        <v>959</v>
      </c>
      <c r="D35" s="319" t="s">
        <v>960</v>
      </c>
      <c r="E35" s="319" t="s">
        <v>360</v>
      </c>
      <c r="F35" s="319" t="s">
        <v>961</v>
      </c>
      <c r="G35" s="319" t="s">
        <v>2794</v>
      </c>
      <c r="H35" s="319" t="s">
        <v>25</v>
      </c>
      <c r="I35" s="319" t="s">
        <v>25</v>
      </c>
      <c r="J35" s="319" t="s">
        <v>2795</v>
      </c>
      <c r="K35" s="319" t="s">
        <v>2796</v>
      </c>
      <c r="L35" s="319" t="s">
        <v>2797</v>
      </c>
      <c r="M35" s="319" t="s">
        <v>25</v>
      </c>
      <c r="N35" s="319" t="s">
        <v>25</v>
      </c>
      <c r="O35" s="319" t="s">
        <v>361</v>
      </c>
      <c r="P35" s="319" t="s">
        <v>1814</v>
      </c>
      <c r="Q35" s="319" t="s">
        <v>1078</v>
      </c>
    </row>
    <row r="36" spans="1:17">
      <c r="A36" s="319">
        <v>117847</v>
      </c>
      <c r="B36" s="319" t="s">
        <v>149</v>
      </c>
      <c r="C36" s="319" t="s">
        <v>959</v>
      </c>
      <c r="D36" s="319" t="s">
        <v>960</v>
      </c>
      <c r="E36" s="319" t="s">
        <v>360</v>
      </c>
      <c r="F36" s="319" t="s">
        <v>961</v>
      </c>
      <c r="G36" s="319" t="s">
        <v>2798</v>
      </c>
      <c r="H36" s="319" t="s">
        <v>25</v>
      </c>
      <c r="I36" s="319" t="s">
        <v>25</v>
      </c>
      <c r="J36" s="319" t="s">
        <v>1632</v>
      </c>
      <c r="K36" s="319" t="s">
        <v>2799</v>
      </c>
      <c r="L36" s="319" t="s">
        <v>2800</v>
      </c>
      <c r="M36" s="319" t="s">
        <v>2801</v>
      </c>
      <c r="N36" s="319" t="s">
        <v>25</v>
      </c>
      <c r="O36" s="319" t="s">
        <v>361</v>
      </c>
      <c r="P36" s="319" t="s">
        <v>1714</v>
      </c>
      <c r="Q36" s="319" t="s">
        <v>1078</v>
      </c>
    </row>
    <row r="37" spans="1:17">
      <c r="A37" s="319">
        <v>117896</v>
      </c>
      <c r="B37" s="319" t="s">
        <v>29</v>
      </c>
      <c r="C37" s="319" t="s">
        <v>959</v>
      </c>
      <c r="D37" s="319" t="s">
        <v>960</v>
      </c>
      <c r="E37" s="319" t="s">
        <v>360</v>
      </c>
      <c r="F37" s="319" t="s">
        <v>961</v>
      </c>
      <c r="G37" s="319" t="s">
        <v>623</v>
      </c>
      <c r="H37" s="319" t="s">
        <v>25</v>
      </c>
      <c r="I37" s="319" t="s">
        <v>25</v>
      </c>
      <c r="J37" s="319" t="s">
        <v>1584</v>
      </c>
      <c r="K37" s="319" t="s">
        <v>1585</v>
      </c>
      <c r="L37" s="319" t="s">
        <v>1586</v>
      </c>
      <c r="M37" s="319" t="s">
        <v>1586</v>
      </c>
      <c r="N37" s="319" t="s">
        <v>25</v>
      </c>
      <c r="O37" s="319" t="s">
        <v>361</v>
      </c>
      <c r="P37" s="319" t="s">
        <v>2802</v>
      </c>
      <c r="Q37" s="319" t="s">
        <v>28</v>
      </c>
    </row>
    <row r="38" spans="1:17">
      <c r="A38" s="319">
        <v>117987</v>
      </c>
      <c r="B38" s="319" t="s">
        <v>87</v>
      </c>
      <c r="C38" s="319" t="s">
        <v>959</v>
      </c>
      <c r="D38" s="319" t="s">
        <v>960</v>
      </c>
      <c r="E38" s="319" t="s">
        <v>360</v>
      </c>
      <c r="F38" s="319" t="s">
        <v>961</v>
      </c>
      <c r="G38" s="319" t="s">
        <v>2803</v>
      </c>
      <c r="H38" s="319" t="s">
        <v>25</v>
      </c>
      <c r="I38" s="319" t="s">
        <v>25</v>
      </c>
      <c r="J38" s="319" t="s">
        <v>2804</v>
      </c>
      <c r="K38" s="319" t="s">
        <v>2805</v>
      </c>
      <c r="L38" s="319" t="s">
        <v>2806</v>
      </c>
      <c r="M38" s="319" t="s">
        <v>2807</v>
      </c>
      <c r="N38" s="319" t="s">
        <v>25</v>
      </c>
      <c r="O38" s="319" t="s">
        <v>361</v>
      </c>
      <c r="P38" s="319" t="s">
        <v>1473</v>
      </c>
      <c r="Q38" s="319" t="s">
        <v>1078</v>
      </c>
    </row>
    <row r="39" spans="1:17">
      <c r="A39" s="319">
        <v>118126</v>
      </c>
      <c r="B39" s="319" t="s">
        <v>108</v>
      </c>
      <c r="C39" s="319" t="s">
        <v>959</v>
      </c>
      <c r="D39" s="319" t="s">
        <v>960</v>
      </c>
      <c r="E39" s="319" t="s">
        <v>360</v>
      </c>
      <c r="F39" s="319" t="s">
        <v>961</v>
      </c>
      <c r="G39" s="319" t="s">
        <v>2808</v>
      </c>
      <c r="H39" s="319" t="s">
        <v>25</v>
      </c>
      <c r="I39" s="319" t="s">
        <v>25</v>
      </c>
      <c r="J39" s="319" t="s">
        <v>1562</v>
      </c>
      <c r="K39" s="319" t="s">
        <v>2809</v>
      </c>
      <c r="L39" s="319" t="s">
        <v>2810</v>
      </c>
      <c r="M39" s="319" t="s">
        <v>2811</v>
      </c>
      <c r="N39" s="319" t="s">
        <v>25</v>
      </c>
      <c r="O39" s="319" t="s">
        <v>361</v>
      </c>
      <c r="P39" s="319" t="s">
        <v>2812</v>
      </c>
      <c r="Q39" s="319" t="s">
        <v>1078</v>
      </c>
    </row>
    <row r="40" spans="1:17">
      <c r="A40" s="319">
        <v>118134</v>
      </c>
      <c r="B40" s="319" t="s">
        <v>150</v>
      </c>
      <c r="C40" s="319" t="s">
        <v>959</v>
      </c>
      <c r="D40" s="319" t="s">
        <v>960</v>
      </c>
      <c r="E40" s="319" t="s">
        <v>360</v>
      </c>
      <c r="F40" s="319" t="s">
        <v>961</v>
      </c>
      <c r="G40" s="319" t="s">
        <v>2813</v>
      </c>
      <c r="H40" s="319" t="s">
        <v>25</v>
      </c>
      <c r="I40" s="319" t="s">
        <v>25</v>
      </c>
      <c r="J40" s="319" t="s">
        <v>2814</v>
      </c>
      <c r="K40" s="319" t="s">
        <v>2815</v>
      </c>
      <c r="L40" s="319" t="s">
        <v>2816</v>
      </c>
      <c r="M40" s="319" t="s">
        <v>2817</v>
      </c>
      <c r="N40" s="319" t="s">
        <v>25</v>
      </c>
      <c r="O40" s="319" t="s">
        <v>361</v>
      </c>
      <c r="P40" s="319" t="s">
        <v>1357</v>
      </c>
      <c r="Q40" s="319" t="s">
        <v>1078</v>
      </c>
    </row>
    <row r="41" spans="1:17">
      <c r="A41" s="319">
        <v>118167</v>
      </c>
      <c r="B41" s="319" t="s">
        <v>58</v>
      </c>
      <c r="C41" s="319" t="s">
        <v>959</v>
      </c>
      <c r="D41" s="319" t="s">
        <v>960</v>
      </c>
      <c r="E41" s="319" t="s">
        <v>360</v>
      </c>
      <c r="F41" s="319" t="s">
        <v>961</v>
      </c>
      <c r="G41" s="319" t="s">
        <v>1607</v>
      </c>
      <c r="H41" s="319" t="s">
        <v>25</v>
      </c>
      <c r="I41" s="319" t="s">
        <v>25</v>
      </c>
      <c r="J41" s="319" t="s">
        <v>1608</v>
      </c>
      <c r="K41" s="319" t="s">
        <v>1609</v>
      </c>
      <c r="L41" s="319" t="s">
        <v>1610</v>
      </c>
      <c r="M41" s="319" t="s">
        <v>1611</v>
      </c>
      <c r="N41" s="319" t="s">
        <v>25</v>
      </c>
      <c r="O41" s="319" t="s">
        <v>361</v>
      </c>
      <c r="P41" s="319" t="s">
        <v>2818</v>
      </c>
      <c r="Q41" s="319" t="s">
        <v>1176</v>
      </c>
    </row>
    <row r="42" spans="1:17">
      <c r="A42" s="319">
        <v>211541</v>
      </c>
      <c r="B42" s="319" t="s">
        <v>109</v>
      </c>
      <c r="C42" s="319" t="s">
        <v>959</v>
      </c>
      <c r="D42" s="319" t="s">
        <v>960</v>
      </c>
      <c r="E42" s="319" t="s">
        <v>360</v>
      </c>
      <c r="F42" s="319" t="s">
        <v>961</v>
      </c>
      <c r="G42" s="319" t="s">
        <v>1027</v>
      </c>
      <c r="H42" s="319" t="s">
        <v>25</v>
      </c>
      <c r="I42" s="319" t="s">
        <v>25</v>
      </c>
      <c r="J42" s="319" t="s">
        <v>1028</v>
      </c>
      <c r="K42" s="319" t="s">
        <v>1029</v>
      </c>
      <c r="L42" s="319" t="s">
        <v>1030</v>
      </c>
      <c r="M42" s="319" t="s">
        <v>1031</v>
      </c>
      <c r="N42" s="319" t="s">
        <v>25</v>
      </c>
      <c r="O42" s="319" t="s">
        <v>361</v>
      </c>
      <c r="P42" s="319" t="s">
        <v>1847</v>
      </c>
      <c r="Q42" s="319" t="s">
        <v>1078</v>
      </c>
    </row>
    <row r="43" spans="1:17">
      <c r="A43" s="319">
        <v>211863</v>
      </c>
      <c r="B43" s="319" t="s">
        <v>131</v>
      </c>
      <c r="C43" s="319" t="s">
        <v>959</v>
      </c>
      <c r="D43" s="319" t="s">
        <v>960</v>
      </c>
      <c r="E43" s="319" t="s">
        <v>360</v>
      </c>
      <c r="F43" s="319" t="s">
        <v>961</v>
      </c>
      <c r="G43" s="319" t="s">
        <v>2819</v>
      </c>
      <c r="H43" s="319" t="s">
        <v>25</v>
      </c>
      <c r="I43" s="319" t="s">
        <v>25</v>
      </c>
      <c r="J43" s="319" t="s">
        <v>2820</v>
      </c>
      <c r="K43" s="319" t="s">
        <v>2821</v>
      </c>
      <c r="L43" s="319" t="s">
        <v>2822</v>
      </c>
      <c r="M43" s="319" t="s">
        <v>2823</v>
      </c>
      <c r="N43" s="319" t="s">
        <v>25</v>
      </c>
      <c r="O43" s="319" t="s">
        <v>361</v>
      </c>
      <c r="P43" s="319" t="s">
        <v>2641</v>
      </c>
      <c r="Q43" s="319" t="s">
        <v>1078</v>
      </c>
    </row>
    <row r="44" spans="1:17">
      <c r="A44" s="319">
        <v>212051</v>
      </c>
      <c r="B44" s="319" t="s">
        <v>137</v>
      </c>
      <c r="C44" s="319" t="s">
        <v>959</v>
      </c>
      <c r="D44" s="319" t="s">
        <v>960</v>
      </c>
      <c r="E44" s="319" t="s">
        <v>360</v>
      </c>
      <c r="F44" s="319" t="s">
        <v>961</v>
      </c>
      <c r="G44" s="319" t="s">
        <v>1647</v>
      </c>
      <c r="H44" s="319" t="s">
        <v>25</v>
      </c>
      <c r="I44" s="319" t="s">
        <v>25</v>
      </c>
      <c r="J44" s="319" t="s">
        <v>1648</v>
      </c>
      <c r="K44" s="319" t="s">
        <v>1649</v>
      </c>
      <c r="L44" s="319" t="s">
        <v>1650</v>
      </c>
      <c r="M44" s="319" t="s">
        <v>1651</v>
      </c>
      <c r="N44" s="319" t="s">
        <v>1652</v>
      </c>
      <c r="O44" s="319" t="s">
        <v>361</v>
      </c>
      <c r="P44" s="319" t="s">
        <v>2296</v>
      </c>
      <c r="Q44" s="319" t="s">
        <v>1078</v>
      </c>
    </row>
    <row r="45" spans="1:17">
      <c r="A45" s="319">
        <v>212093</v>
      </c>
      <c r="B45" s="319" t="s">
        <v>110</v>
      </c>
      <c r="C45" s="319" t="s">
        <v>959</v>
      </c>
      <c r="D45" s="319" t="s">
        <v>960</v>
      </c>
      <c r="E45" s="319" t="s">
        <v>360</v>
      </c>
      <c r="F45" s="319" t="s">
        <v>961</v>
      </c>
      <c r="G45" s="319" t="s">
        <v>1654</v>
      </c>
      <c r="H45" s="319" t="s">
        <v>25</v>
      </c>
      <c r="I45" s="319" t="s">
        <v>25</v>
      </c>
      <c r="J45" s="319" t="s">
        <v>1655</v>
      </c>
      <c r="K45" s="319" t="s">
        <v>1656</v>
      </c>
      <c r="L45" s="319" t="s">
        <v>1657</v>
      </c>
      <c r="M45" s="319" t="s">
        <v>1658</v>
      </c>
      <c r="N45" s="319" t="s">
        <v>25</v>
      </c>
      <c r="O45" s="319" t="s">
        <v>361</v>
      </c>
      <c r="P45" s="319" t="s">
        <v>2824</v>
      </c>
      <c r="Q45" s="319" t="s">
        <v>1078</v>
      </c>
    </row>
    <row r="46" spans="1:17">
      <c r="A46" s="319">
        <v>212267</v>
      </c>
      <c r="B46" s="319" t="s">
        <v>88</v>
      </c>
      <c r="C46" s="319" t="s">
        <v>959</v>
      </c>
      <c r="D46" s="319" t="s">
        <v>960</v>
      </c>
      <c r="E46" s="319" t="s">
        <v>360</v>
      </c>
      <c r="F46" s="319" t="s">
        <v>961</v>
      </c>
      <c r="G46" s="319" t="s">
        <v>1666</v>
      </c>
      <c r="H46" s="319" t="s">
        <v>25</v>
      </c>
      <c r="I46" s="319" t="s">
        <v>25</v>
      </c>
      <c r="J46" s="319" t="s">
        <v>1667</v>
      </c>
      <c r="K46" s="319" t="s">
        <v>1668</v>
      </c>
      <c r="L46" s="319" t="s">
        <v>1669</v>
      </c>
      <c r="M46" s="319" t="s">
        <v>1670</v>
      </c>
      <c r="N46" s="319" t="s">
        <v>25</v>
      </c>
      <c r="O46" s="319" t="s">
        <v>361</v>
      </c>
      <c r="P46" s="319" t="s">
        <v>2247</v>
      </c>
      <c r="Q46" s="319" t="s">
        <v>1078</v>
      </c>
    </row>
    <row r="47" spans="1:17">
      <c r="A47" s="319">
        <v>212804</v>
      </c>
      <c r="B47" s="319" t="s">
        <v>36</v>
      </c>
      <c r="C47" s="319" t="s">
        <v>959</v>
      </c>
      <c r="D47" s="319" t="s">
        <v>960</v>
      </c>
      <c r="E47" s="319" t="s">
        <v>360</v>
      </c>
      <c r="F47" s="319" t="s">
        <v>961</v>
      </c>
      <c r="G47" s="319" t="s">
        <v>1676</v>
      </c>
      <c r="H47" s="319" t="s">
        <v>25</v>
      </c>
      <c r="I47" s="319" t="s">
        <v>25</v>
      </c>
      <c r="J47" s="319" t="s">
        <v>1677</v>
      </c>
      <c r="K47" s="319" t="s">
        <v>1678</v>
      </c>
      <c r="L47" s="319" t="s">
        <v>1679</v>
      </c>
      <c r="M47" s="319" t="s">
        <v>1680</v>
      </c>
      <c r="N47" s="319" t="s">
        <v>25</v>
      </c>
      <c r="O47" s="319" t="s">
        <v>361</v>
      </c>
      <c r="P47" s="319" t="s">
        <v>2825</v>
      </c>
      <c r="Q47" s="319" t="s">
        <v>28</v>
      </c>
    </row>
    <row r="48" spans="1:17">
      <c r="A48" s="319">
        <v>212945</v>
      </c>
      <c r="B48" s="319" t="s">
        <v>31</v>
      </c>
      <c r="C48" s="319" t="s">
        <v>959</v>
      </c>
      <c r="D48" s="319" t="s">
        <v>960</v>
      </c>
      <c r="E48" s="319" t="s">
        <v>360</v>
      </c>
      <c r="F48" s="319" t="s">
        <v>961</v>
      </c>
      <c r="G48" s="319" t="s">
        <v>1683</v>
      </c>
      <c r="H48" s="319" t="s">
        <v>25</v>
      </c>
      <c r="I48" s="319" t="s">
        <v>25</v>
      </c>
      <c r="J48" s="319" t="s">
        <v>1684</v>
      </c>
      <c r="K48" s="319" t="s">
        <v>1685</v>
      </c>
      <c r="L48" s="319" t="s">
        <v>1686</v>
      </c>
      <c r="M48" s="319" t="s">
        <v>1687</v>
      </c>
      <c r="N48" s="319" t="s">
        <v>25</v>
      </c>
      <c r="O48" s="319" t="s">
        <v>361</v>
      </c>
      <c r="P48" s="319" t="s">
        <v>2826</v>
      </c>
      <c r="Q48" s="319" t="s">
        <v>28</v>
      </c>
    </row>
    <row r="49" spans="1:17" ht="93.75">
      <c r="A49" s="319">
        <v>310640</v>
      </c>
      <c r="B49" s="319" t="s">
        <v>41</v>
      </c>
      <c r="C49" s="319" t="s">
        <v>959</v>
      </c>
      <c r="D49" s="319" t="s">
        <v>960</v>
      </c>
      <c r="E49" s="319" t="s">
        <v>2827</v>
      </c>
      <c r="F49" s="319" t="s">
        <v>961</v>
      </c>
      <c r="G49" s="319" t="s">
        <v>2828</v>
      </c>
      <c r="H49" s="319" t="s">
        <v>2829</v>
      </c>
      <c r="I49" s="319" t="s">
        <v>25</v>
      </c>
      <c r="J49" s="319" t="s">
        <v>2830</v>
      </c>
      <c r="K49" s="319" t="s">
        <v>2831</v>
      </c>
      <c r="L49" s="319" t="s">
        <v>2832</v>
      </c>
      <c r="M49" s="319" t="s">
        <v>2833</v>
      </c>
      <c r="N49" s="353" t="s">
        <v>2834</v>
      </c>
      <c r="O49" s="319" t="s">
        <v>2835</v>
      </c>
      <c r="P49" s="319" t="s">
        <v>870</v>
      </c>
      <c r="Q49" s="319" t="s">
        <v>871</v>
      </c>
    </row>
    <row r="50" spans="1:17" ht="75">
      <c r="A50" s="319">
        <v>310947</v>
      </c>
      <c r="B50" s="319" t="s">
        <v>39</v>
      </c>
      <c r="C50" s="319" t="s">
        <v>959</v>
      </c>
      <c r="D50" s="319" t="s">
        <v>960</v>
      </c>
      <c r="E50" s="319" t="s">
        <v>2827</v>
      </c>
      <c r="F50" s="319" t="s">
        <v>961</v>
      </c>
      <c r="G50" s="319" t="s">
        <v>1715</v>
      </c>
      <c r="H50" s="319" t="s">
        <v>1716</v>
      </c>
      <c r="I50" s="319" t="s">
        <v>25</v>
      </c>
      <c r="J50" s="319" t="s">
        <v>1717</v>
      </c>
      <c r="K50" s="319" t="s">
        <v>1718</v>
      </c>
      <c r="L50" s="319" t="s">
        <v>1719</v>
      </c>
      <c r="M50" s="319" t="s">
        <v>1720</v>
      </c>
      <c r="N50" s="353" t="s">
        <v>1721</v>
      </c>
      <c r="O50" s="319" t="s">
        <v>2835</v>
      </c>
      <c r="P50" s="319" t="s">
        <v>627</v>
      </c>
      <c r="Q50" s="319" t="s">
        <v>1078</v>
      </c>
    </row>
    <row r="51" spans="1:17" ht="75">
      <c r="A51" s="319">
        <v>312802</v>
      </c>
      <c r="B51" s="319" t="s">
        <v>31</v>
      </c>
      <c r="C51" s="319" t="s">
        <v>959</v>
      </c>
      <c r="D51" s="319" t="s">
        <v>960</v>
      </c>
      <c r="E51" s="319" t="s">
        <v>2694</v>
      </c>
      <c r="F51" s="319" t="s">
        <v>961</v>
      </c>
      <c r="G51" s="319" t="s">
        <v>2836</v>
      </c>
      <c r="H51" s="319" t="s">
        <v>25</v>
      </c>
      <c r="I51" s="319" t="s">
        <v>25</v>
      </c>
      <c r="J51" s="319" t="s">
        <v>2837</v>
      </c>
      <c r="K51" s="319" t="s">
        <v>2838</v>
      </c>
      <c r="L51" s="319" t="s">
        <v>2839</v>
      </c>
      <c r="M51" s="319" t="s">
        <v>2840</v>
      </c>
      <c r="N51" s="353" t="s">
        <v>2841</v>
      </c>
      <c r="O51" s="319" t="s">
        <v>2701</v>
      </c>
      <c r="P51" s="319" t="s">
        <v>38</v>
      </c>
      <c r="Q51" s="319" t="s">
        <v>1078</v>
      </c>
    </row>
    <row r="52" spans="1:17">
      <c r="A52" s="319">
        <v>313099</v>
      </c>
      <c r="B52" s="319" t="s">
        <v>194</v>
      </c>
      <c r="C52" s="319" t="s">
        <v>959</v>
      </c>
      <c r="D52" s="319" t="s">
        <v>960</v>
      </c>
      <c r="E52" s="319" t="s">
        <v>360</v>
      </c>
      <c r="F52" s="319" t="s">
        <v>961</v>
      </c>
      <c r="G52" s="319" t="s">
        <v>2842</v>
      </c>
      <c r="H52" s="319" t="s">
        <v>25</v>
      </c>
      <c r="I52" s="319" t="s">
        <v>25</v>
      </c>
      <c r="J52" s="319" t="s">
        <v>2843</v>
      </c>
      <c r="K52" s="319" t="s">
        <v>2844</v>
      </c>
      <c r="L52" s="319" t="s">
        <v>2845</v>
      </c>
      <c r="M52" s="319" t="s">
        <v>2846</v>
      </c>
      <c r="N52" s="319" t="s">
        <v>25</v>
      </c>
      <c r="O52" s="319" t="s">
        <v>361</v>
      </c>
      <c r="P52" s="319" t="s">
        <v>2104</v>
      </c>
      <c r="Q52" s="319" t="s">
        <v>2847</v>
      </c>
    </row>
    <row r="53" spans="1:17">
      <c r="A53" s="319">
        <v>313362</v>
      </c>
      <c r="B53" s="319" t="s">
        <v>83</v>
      </c>
      <c r="C53" s="319" t="s">
        <v>959</v>
      </c>
      <c r="D53" s="319" t="s">
        <v>960</v>
      </c>
      <c r="E53" s="319" t="s">
        <v>346</v>
      </c>
      <c r="F53" s="319" t="s">
        <v>961</v>
      </c>
      <c r="G53" s="319" t="s">
        <v>1750</v>
      </c>
      <c r="H53" s="319" t="s">
        <v>25</v>
      </c>
      <c r="I53" s="319" t="s">
        <v>25</v>
      </c>
      <c r="J53" s="319" t="s">
        <v>1751</v>
      </c>
      <c r="K53" s="319" t="s">
        <v>1752</v>
      </c>
      <c r="L53" s="319" t="s">
        <v>1753</v>
      </c>
      <c r="M53" s="319" t="s">
        <v>1754</v>
      </c>
      <c r="N53" s="319" t="s">
        <v>25</v>
      </c>
      <c r="O53" s="319" t="s">
        <v>347</v>
      </c>
      <c r="P53" s="319" t="s">
        <v>410</v>
      </c>
      <c r="Q53" s="319" t="s">
        <v>1061</v>
      </c>
    </row>
    <row r="54" spans="1:17">
      <c r="A54" s="319">
        <v>313388</v>
      </c>
      <c r="B54" s="319" t="s">
        <v>116</v>
      </c>
      <c r="C54" s="319" t="s">
        <v>959</v>
      </c>
      <c r="D54" s="319" t="s">
        <v>960</v>
      </c>
      <c r="E54" s="319" t="s">
        <v>360</v>
      </c>
      <c r="F54" s="319" t="s">
        <v>961</v>
      </c>
      <c r="G54" s="319" t="s">
        <v>2848</v>
      </c>
      <c r="H54" s="319" t="s">
        <v>25</v>
      </c>
      <c r="I54" s="319" t="s">
        <v>25</v>
      </c>
      <c r="J54" s="319" t="s">
        <v>2849</v>
      </c>
      <c r="K54" s="319" t="s">
        <v>2850</v>
      </c>
      <c r="L54" s="319" t="s">
        <v>2851</v>
      </c>
      <c r="M54" s="319" t="s">
        <v>2851</v>
      </c>
      <c r="N54" s="319" t="s">
        <v>25</v>
      </c>
      <c r="O54" s="319" t="s">
        <v>361</v>
      </c>
      <c r="P54" s="319" t="s">
        <v>2852</v>
      </c>
      <c r="Q54" s="319" t="s">
        <v>1078</v>
      </c>
    </row>
    <row r="55" spans="1:17">
      <c r="A55" s="319">
        <v>313743</v>
      </c>
      <c r="B55" s="319" t="s">
        <v>118</v>
      </c>
      <c r="C55" s="319" t="s">
        <v>959</v>
      </c>
      <c r="D55" s="319" t="s">
        <v>960</v>
      </c>
      <c r="E55" s="319" t="s">
        <v>360</v>
      </c>
      <c r="F55" s="319" t="s">
        <v>961</v>
      </c>
      <c r="G55" s="319" t="s">
        <v>622</v>
      </c>
      <c r="H55" s="319" t="s">
        <v>25</v>
      </c>
      <c r="I55" s="319" t="s">
        <v>25</v>
      </c>
      <c r="J55" s="319" t="s">
        <v>1764</v>
      </c>
      <c r="K55" s="319" t="s">
        <v>1765</v>
      </c>
      <c r="L55" s="319" t="s">
        <v>1766</v>
      </c>
      <c r="M55" s="319" t="s">
        <v>1767</v>
      </c>
      <c r="N55" s="319" t="s">
        <v>25</v>
      </c>
      <c r="O55" s="319" t="s">
        <v>361</v>
      </c>
      <c r="P55" s="319" t="s">
        <v>2652</v>
      </c>
      <c r="Q55" s="319" t="s">
        <v>1078</v>
      </c>
    </row>
    <row r="56" spans="1:17">
      <c r="A56" s="319">
        <v>313883</v>
      </c>
      <c r="B56" s="319" t="s">
        <v>97</v>
      </c>
      <c r="C56" s="319" t="s">
        <v>959</v>
      </c>
      <c r="D56" s="319" t="s">
        <v>960</v>
      </c>
      <c r="E56" s="319" t="s">
        <v>360</v>
      </c>
      <c r="F56" s="319" t="s">
        <v>961</v>
      </c>
      <c r="G56" s="319" t="s">
        <v>1769</v>
      </c>
      <c r="H56" s="319" t="s">
        <v>25</v>
      </c>
      <c r="I56" s="319" t="s">
        <v>25</v>
      </c>
      <c r="J56" s="319" t="s">
        <v>1085</v>
      </c>
      <c r="K56" s="319" t="s">
        <v>1770</v>
      </c>
      <c r="L56" s="319" t="s">
        <v>1771</v>
      </c>
      <c r="M56" s="319" t="s">
        <v>1772</v>
      </c>
      <c r="N56" s="319" t="s">
        <v>25</v>
      </c>
      <c r="O56" s="319" t="s">
        <v>361</v>
      </c>
      <c r="P56" s="319" t="s">
        <v>2265</v>
      </c>
      <c r="Q56" s="319" t="s">
        <v>1078</v>
      </c>
    </row>
    <row r="57" spans="1:17" ht="75">
      <c r="A57" s="319">
        <v>314550</v>
      </c>
      <c r="B57" s="319" t="s">
        <v>119</v>
      </c>
      <c r="C57" s="319" t="s">
        <v>959</v>
      </c>
      <c r="D57" s="319" t="s">
        <v>960</v>
      </c>
      <c r="E57" s="319" t="s">
        <v>360</v>
      </c>
      <c r="F57" s="319" t="s">
        <v>961</v>
      </c>
      <c r="G57" s="319" t="s">
        <v>2853</v>
      </c>
      <c r="H57" s="319" t="s">
        <v>25</v>
      </c>
      <c r="I57" s="319" t="s">
        <v>25</v>
      </c>
      <c r="J57" s="319" t="s">
        <v>2854</v>
      </c>
      <c r="K57" s="319" t="s">
        <v>2855</v>
      </c>
      <c r="L57" s="319" t="s">
        <v>2856</v>
      </c>
      <c r="M57" s="319" t="s">
        <v>2857</v>
      </c>
      <c r="N57" s="353" t="s">
        <v>2858</v>
      </c>
      <c r="O57" s="319" t="s">
        <v>361</v>
      </c>
      <c r="P57" s="319" t="s">
        <v>2859</v>
      </c>
      <c r="Q57" s="319" t="s">
        <v>1078</v>
      </c>
    </row>
    <row r="58" spans="1:17">
      <c r="A58" s="319">
        <v>314741</v>
      </c>
      <c r="B58" s="319" t="s">
        <v>132</v>
      </c>
      <c r="C58" s="319" t="s">
        <v>959</v>
      </c>
      <c r="D58" s="319" t="s">
        <v>960</v>
      </c>
      <c r="E58" s="319" t="s">
        <v>360</v>
      </c>
      <c r="F58" s="319" t="s">
        <v>961</v>
      </c>
      <c r="G58" s="319" t="s">
        <v>1791</v>
      </c>
      <c r="H58" s="319" t="s">
        <v>25</v>
      </c>
      <c r="I58" s="319" t="s">
        <v>25</v>
      </c>
      <c r="J58" s="319" t="s">
        <v>1792</v>
      </c>
      <c r="K58" s="319" t="s">
        <v>1793</v>
      </c>
      <c r="L58" s="319" t="s">
        <v>1794</v>
      </c>
      <c r="M58" s="319" t="s">
        <v>1795</v>
      </c>
      <c r="N58" s="319" t="s">
        <v>25</v>
      </c>
      <c r="O58" s="319" t="s">
        <v>361</v>
      </c>
      <c r="P58" s="319" t="s">
        <v>2563</v>
      </c>
      <c r="Q58" s="319" t="s">
        <v>1078</v>
      </c>
    </row>
    <row r="59" spans="1:17">
      <c r="A59" s="319">
        <v>314972</v>
      </c>
      <c r="B59" s="319" t="s">
        <v>63</v>
      </c>
      <c r="C59" s="319" t="s">
        <v>959</v>
      </c>
      <c r="D59" s="319" t="s">
        <v>960</v>
      </c>
      <c r="E59" s="319" t="s">
        <v>360</v>
      </c>
      <c r="F59" s="319" t="s">
        <v>961</v>
      </c>
      <c r="G59" s="319" t="s">
        <v>2860</v>
      </c>
      <c r="H59" s="319" t="s">
        <v>25</v>
      </c>
      <c r="I59" s="319" t="s">
        <v>25</v>
      </c>
      <c r="J59" s="319" t="s">
        <v>1849</v>
      </c>
      <c r="K59" s="319" t="s">
        <v>2861</v>
      </c>
      <c r="L59" s="319" t="s">
        <v>2862</v>
      </c>
      <c r="M59" s="319" t="s">
        <v>2863</v>
      </c>
      <c r="N59" s="319" t="s">
        <v>25</v>
      </c>
      <c r="O59" s="319" t="s">
        <v>361</v>
      </c>
      <c r="P59" s="319" t="s">
        <v>2864</v>
      </c>
      <c r="Q59" s="319" t="s">
        <v>1078</v>
      </c>
    </row>
    <row r="60" spans="1:17">
      <c r="A60" s="319">
        <v>315086</v>
      </c>
      <c r="B60" s="319" t="s">
        <v>72</v>
      </c>
      <c r="C60" s="319" t="s">
        <v>959</v>
      </c>
      <c r="D60" s="319" t="s">
        <v>960</v>
      </c>
      <c r="E60" s="319" t="s">
        <v>360</v>
      </c>
      <c r="F60" s="319" t="s">
        <v>961</v>
      </c>
      <c r="G60" s="319" t="s">
        <v>1803</v>
      </c>
      <c r="H60" s="319" t="s">
        <v>25</v>
      </c>
      <c r="I60" s="319" t="s">
        <v>25</v>
      </c>
      <c r="J60" s="319" t="s">
        <v>1804</v>
      </c>
      <c r="K60" s="319" t="s">
        <v>1805</v>
      </c>
      <c r="L60" s="319" t="s">
        <v>1806</v>
      </c>
      <c r="M60" s="319" t="s">
        <v>1807</v>
      </c>
      <c r="N60" s="319" t="s">
        <v>25</v>
      </c>
      <c r="O60" s="319" t="s">
        <v>361</v>
      </c>
      <c r="P60" s="319" t="s">
        <v>2865</v>
      </c>
      <c r="Q60" s="319" t="s">
        <v>1078</v>
      </c>
    </row>
    <row r="61" spans="1:17">
      <c r="A61" s="319">
        <v>315094</v>
      </c>
      <c r="B61" s="319" t="s">
        <v>29</v>
      </c>
      <c r="C61" s="319" t="s">
        <v>959</v>
      </c>
      <c r="D61" s="319" t="s">
        <v>960</v>
      </c>
      <c r="E61" s="319" t="s">
        <v>663</v>
      </c>
      <c r="F61" s="319" t="s">
        <v>961</v>
      </c>
      <c r="G61" s="319" t="s">
        <v>2866</v>
      </c>
      <c r="H61" s="319" t="s">
        <v>2867</v>
      </c>
      <c r="I61" s="319" t="s">
        <v>25</v>
      </c>
      <c r="J61" s="319" t="s">
        <v>2868</v>
      </c>
      <c r="K61" s="319" t="s">
        <v>2869</v>
      </c>
      <c r="L61" s="319" t="s">
        <v>2870</v>
      </c>
      <c r="M61" s="319" t="s">
        <v>2871</v>
      </c>
      <c r="N61" s="319" t="s">
        <v>25</v>
      </c>
      <c r="O61" s="319" t="s">
        <v>664</v>
      </c>
      <c r="P61" s="319" t="s">
        <v>628</v>
      </c>
      <c r="Q61" s="319" t="s">
        <v>1078</v>
      </c>
    </row>
    <row r="62" spans="1:17">
      <c r="A62" s="319">
        <v>315128</v>
      </c>
      <c r="B62" s="319" t="s">
        <v>139</v>
      </c>
      <c r="C62" s="319" t="s">
        <v>959</v>
      </c>
      <c r="D62" s="319" t="s">
        <v>960</v>
      </c>
      <c r="E62" s="319" t="s">
        <v>360</v>
      </c>
      <c r="F62" s="319" t="s">
        <v>961</v>
      </c>
      <c r="G62" s="319" t="s">
        <v>2872</v>
      </c>
      <c r="H62" s="319" t="s">
        <v>25</v>
      </c>
      <c r="I62" s="319" t="s">
        <v>25</v>
      </c>
      <c r="J62" s="319" t="s">
        <v>1855</v>
      </c>
      <c r="K62" s="319" t="s">
        <v>2873</v>
      </c>
      <c r="L62" s="319" t="s">
        <v>2874</v>
      </c>
      <c r="M62" s="319" t="s">
        <v>2875</v>
      </c>
      <c r="N62" s="319" t="s">
        <v>25</v>
      </c>
      <c r="O62" s="319" t="s">
        <v>361</v>
      </c>
      <c r="P62" s="319" t="s">
        <v>1671</v>
      </c>
      <c r="Q62" s="319" t="s">
        <v>1078</v>
      </c>
    </row>
    <row r="63" spans="1:17">
      <c r="A63" s="319">
        <v>315433</v>
      </c>
      <c r="B63" s="319" t="s">
        <v>120</v>
      </c>
      <c r="C63" s="319" t="s">
        <v>959</v>
      </c>
      <c r="D63" s="319" t="s">
        <v>960</v>
      </c>
      <c r="E63" s="319" t="s">
        <v>360</v>
      </c>
      <c r="F63" s="319" t="s">
        <v>961</v>
      </c>
      <c r="G63" s="319" t="s">
        <v>2876</v>
      </c>
      <c r="H63" s="319" t="s">
        <v>25</v>
      </c>
      <c r="I63" s="319" t="s">
        <v>25</v>
      </c>
      <c r="J63" s="319" t="s">
        <v>2877</v>
      </c>
      <c r="K63" s="319" t="s">
        <v>2878</v>
      </c>
      <c r="L63" s="319" t="s">
        <v>2879</v>
      </c>
      <c r="M63" s="319" t="s">
        <v>2880</v>
      </c>
      <c r="N63" s="319" t="s">
        <v>25</v>
      </c>
      <c r="O63" s="319" t="s">
        <v>361</v>
      </c>
      <c r="P63" s="319" t="s">
        <v>1824</v>
      </c>
      <c r="Q63" s="319" t="s">
        <v>1078</v>
      </c>
    </row>
    <row r="64" spans="1:17">
      <c r="A64" s="319">
        <v>315672</v>
      </c>
      <c r="B64" s="319" t="s">
        <v>151</v>
      </c>
      <c r="C64" s="319" t="s">
        <v>959</v>
      </c>
      <c r="D64" s="319" t="s">
        <v>960</v>
      </c>
      <c r="E64" s="319" t="s">
        <v>360</v>
      </c>
      <c r="F64" s="319" t="s">
        <v>961</v>
      </c>
      <c r="G64" s="319" t="s">
        <v>1820</v>
      </c>
      <c r="H64" s="319" t="s">
        <v>25</v>
      </c>
      <c r="I64" s="319" t="s">
        <v>25</v>
      </c>
      <c r="J64" s="319" t="s">
        <v>1052</v>
      </c>
      <c r="K64" s="319" t="s">
        <v>1821</v>
      </c>
      <c r="L64" s="319" t="s">
        <v>1822</v>
      </c>
      <c r="M64" s="319" t="s">
        <v>1823</v>
      </c>
      <c r="N64" s="319" t="s">
        <v>25</v>
      </c>
      <c r="O64" s="319" t="s">
        <v>361</v>
      </c>
      <c r="P64" s="319" t="s">
        <v>2290</v>
      </c>
      <c r="Q64" s="319" t="s">
        <v>1078</v>
      </c>
    </row>
    <row r="65" spans="1:17">
      <c r="A65" s="319">
        <v>315722</v>
      </c>
      <c r="B65" s="319" t="s">
        <v>80</v>
      </c>
      <c r="C65" s="319" t="s">
        <v>959</v>
      </c>
      <c r="D65" s="319" t="s">
        <v>960</v>
      </c>
      <c r="E65" s="319" t="s">
        <v>360</v>
      </c>
      <c r="F65" s="319" t="s">
        <v>961</v>
      </c>
      <c r="G65" s="319" t="s">
        <v>2881</v>
      </c>
      <c r="H65" s="319" t="s">
        <v>25</v>
      </c>
      <c r="I65" s="319" t="s">
        <v>25</v>
      </c>
      <c r="J65" s="319" t="s">
        <v>1798</v>
      </c>
      <c r="K65" s="319" t="s">
        <v>2882</v>
      </c>
      <c r="L65" s="319" t="s">
        <v>2883</v>
      </c>
      <c r="M65" s="319" t="s">
        <v>2884</v>
      </c>
      <c r="N65" s="319" t="s">
        <v>25</v>
      </c>
      <c r="O65" s="319" t="s">
        <v>361</v>
      </c>
      <c r="P65" s="319" t="s">
        <v>2885</v>
      </c>
      <c r="Q65" s="319" t="s">
        <v>1078</v>
      </c>
    </row>
    <row r="66" spans="1:17">
      <c r="A66" s="319">
        <v>315938</v>
      </c>
      <c r="B66" s="319" t="s">
        <v>49</v>
      </c>
      <c r="C66" s="319" t="s">
        <v>959</v>
      </c>
      <c r="D66" s="319" t="s">
        <v>960</v>
      </c>
      <c r="E66" s="319" t="s">
        <v>360</v>
      </c>
      <c r="F66" s="319" t="s">
        <v>961</v>
      </c>
      <c r="G66" s="319" t="s">
        <v>1079</v>
      </c>
      <c r="H66" s="319" t="s">
        <v>25</v>
      </c>
      <c r="I66" s="319" t="s">
        <v>25</v>
      </c>
      <c r="J66" s="319" t="s">
        <v>2886</v>
      </c>
      <c r="K66" s="319" t="s">
        <v>2887</v>
      </c>
      <c r="L66" s="319" t="s">
        <v>2888</v>
      </c>
      <c r="M66" s="319" t="s">
        <v>2889</v>
      </c>
      <c r="N66" s="319" t="s">
        <v>25</v>
      </c>
      <c r="O66" s="319" t="s">
        <v>361</v>
      </c>
      <c r="P66" s="319" t="s">
        <v>1372</v>
      </c>
      <c r="Q66" s="319" t="s">
        <v>69</v>
      </c>
    </row>
    <row r="67" spans="1:17">
      <c r="A67" s="319">
        <v>315987</v>
      </c>
      <c r="B67" s="319" t="s">
        <v>175</v>
      </c>
      <c r="C67" s="319" t="s">
        <v>959</v>
      </c>
      <c r="D67" s="319" t="s">
        <v>960</v>
      </c>
      <c r="E67" s="319" t="s">
        <v>360</v>
      </c>
      <c r="F67" s="319" t="s">
        <v>961</v>
      </c>
      <c r="G67" s="319" t="s">
        <v>1841</v>
      </c>
      <c r="H67" s="319" t="s">
        <v>1842</v>
      </c>
      <c r="I67" s="319" t="s">
        <v>25</v>
      </c>
      <c r="J67" s="319" t="s">
        <v>1041</v>
      </c>
      <c r="K67" s="319" t="s">
        <v>1843</v>
      </c>
      <c r="L67" s="319" t="s">
        <v>1844</v>
      </c>
      <c r="M67" s="319" t="s">
        <v>1845</v>
      </c>
      <c r="N67" s="319" t="s">
        <v>25</v>
      </c>
      <c r="O67" s="319" t="s">
        <v>361</v>
      </c>
      <c r="P67" s="319" t="s">
        <v>1398</v>
      </c>
      <c r="Q67" s="319" t="s">
        <v>1078</v>
      </c>
    </row>
    <row r="68" spans="1:17">
      <c r="A68" s="319">
        <v>316027</v>
      </c>
      <c r="B68" s="319" t="s">
        <v>96</v>
      </c>
      <c r="C68" s="319" t="s">
        <v>959</v>
      </c>
      <c r="D68" s="319" t="s">
        <v>960</v>
      </c>
      <c r="E68" s="319" t="s">
        <v>360</v>
      </c>
      <c r="F68" s="319" t="s">
        <v>961</v>
      </c>
      <c r="G68" s="319" t="s">
        <v>1067</v>
      </c>
      <c r="H68" s="319" t="s">
        <v>25</v>
      </c>
      <c r="I68" s="319" t="s">
        <v>25</v>
      </c>
      <c r="J68" s="319" t="s">
        <v>1068</v>
      </c>
      <c r="K68" s="319" t="s">
        <v>1069</v>
      </c>
      <c r="L68" s="319" t="s">
        <v>1070</v>
      </c>
      <c r="M68" s="319" t="s">
        <v>1071</v>
      </c>
      <c r="N68" s="319" t="s">
        <v>25</v>
      </c>
      <c r="O68" s="319" t="s">
        <v>361</v>
      </c>
      <c r="P68" s="319" t="s">
        <v>2890</v>
      </c>
      <c r="Q68" s="319" t="s">
        <v>1078</v>
      </c>
    </row>
    <row r="69" spans="1:17">
      <c r="A69" s="319">
        <v>316308</v>
      </c>
      <c r="B69" s="319" t="s">
        <v>173</v>
      </c>
      <c r="C69" s="319" t="s">
        <v>959</v>
      </c>
      <c r="D69" s="319" t="s">
        <v>960</v>
      </c>
      <c r="E69" s="319" t="s">
        <v>360</v>
      </c>
      <c r="F69" s="319" t="s">
        <v>961</v>
      </c>
      <c r="G69" s="319" t="s">
        <v>1865</v>
      </c>
      <c r="H69" s="319" t="s">
        <v>25</v>
      </c>
      <c r="I69" s="319" t="s">
        <v>25</v>
      </c>
      <c r="J69" s="319" t="s">
        <v>1866</v>
      </c>
      <c r="K69" s="319" t="s">
        <v>1867</v>
      </c>
      <c r="L69" s="319" t="s">
        <v>1868</v>
      </c>
      <c r="M69" s="319" t="s">
        <v>1869</v>
      </c>
      <c r="N69" s="319" t="s">
        <v>25</v>
      </c>
      <c r="O69" s="319" t="s">
        <v>361</v>
      </c>
      <c r="P69" s="319" t="s">
        <v>2356</v>
      </c>
      <c r="Q69" s="319" t="s">
        <v>1078</v>
      </c>
    </row>
    <row r="70" spans="1:17">
      <c r="A70" s="319">
        <v>316449</v>
      </c>
      <c r="B70" s="319" t="s">
        <v>152</v>
      </c>
      <c r="C70" s="319" t="s">
        <v>959</v>
      </c>
      <c r="D70" s="319" t="s">
        <v>960</v>
      </c>
      <c r="E70" s="319" t="s">
        <v>360</v>
      </c>
      <c r="F70" s="319" t="s">
        <v>961</v>
      </c>
      <c r="G70" s="319" t="s">
        <v>2891</v>
      </c>
      <c r="H70" s="319" t="s">
        <v>25</v>
      </c>
      <c r="I70" s="319" t="s">
        <v>25</v>
      </c>
      <c r="J70" s="319" t="s">
        <v>1792</v>
      </c>
      <c r="K70" s="319" t="s">
        <v>2892</v>
      </c>
      <c r="L70" s="319" t="s">
        <v>2893</v>
      </c>
      <c r="M70" s="319" t="s">
        <v>2894</v>
      </c>
      <c r="N70" s="319" t="s">
        <v>25</v>
      </c>
      <c r="O70" s="319" t="s">
        <v>361</v>
      </c>
      <c r="P70" s="319" t="s">
        <v>2895</v>
      </c>
      <c r="Q70" s="319" t="s">
        <v>1078</v>
      </c>
    </row>
    <row r="71" spans="1:17">
      <c r="A71" s="319">
        <v>316506</v>
      </c>
      <c r="B71" s="319" t="s">
        <v>112</v>
      </c>
      <c r="C71" s="319" t="s">
        <v>959</v>
      </c>
      <c r="D71" s="319" t="s">
        <v>960</v>
      </c>
      <c r="E71" s="319" t="s">
        <v>360</v>
      </c>
      <c r="F71" s="319" t="s">
        <v>961</v>
      </c>
      <c r="G71" s="319" t="s">
        <v>1073</v>
      </c>
      <c r="H71" s="319" t="s">
        <v>25</v>
      </c>
      <c r="I71" s="319" t="s">
        <v>25</v>
      </c>
      <c r="J71" s="319" t="s">
        <v>1074</v>
      </c>
      <c r="K71" s="319" t="s">
        <v>1075</v>
      </c>
      <c r="L71" s="319" t="s">
        <v>1076</v>
      </c>
      <c r="M71" s="319" t="s">
        <v>1077</v>
      </c>
      <c r="N71" s="319" t="s">
        <v>25</v>
      </c>
      <c r="O71" s="319" t="s">
        <v>361</v>
      </c>
      <c r="P71" s="319" t="s">
        <v>2896</v>
      </c>
      <c r="Q71" s="319" t="s">
        <v>1078</v>
      </c>
    </row>
    <row r="72" spans="1:17">
      <c r="A72" s="319">
        <v>316779</v>
      </c>
      <c r="B72" s="319" t="s">
        <v>134</v>
      </c>
      <c r="C72" s="319" t="s">
        <v>959</v>
      </c>
      <c r="D72" s="319" t="s">
        <v>960</v>
      </c>
      <c r="E72" s="319" t="s">
        <v>360</v>
      </c>
      <c r="F72" s="319" t="s">
        <v>961</v>
      </c>
      <c r="G72" s="319" t="s">
        <v>2897</v>
      </c>
      <c r="H72" s="319" t="s">
        <v>25</v>
      </c>
      <c r="I72" s="319" t="s">
        <v>25</v>
      </c>
      <c r="J72" s="319" t="s">
        <v>1764</v>
      </c>
      <c r="K72" s="319" t="s">
        <v>2898</v>
      </c>
      <c r="L72" s="319" t="s">
        <v>2899</v>
      </c>
      <c r="M72" s="319" t="s">
        <v>2900</v>
      </c>
      <c r="N72" s="319" t="s">
        <v>25</v>
      </c>
      <c r="O72" s="319" t="s">
        <v>361</v>
      </c>
      <c r="P72" s="319" t="s">
        <v>2901</v>
      </c>
      <c r="Q72" s="319" t="s">
        <v>1078</v>
      </c>
    </row>
    <row r="73" spans="1:17">
      <c r="A73" s="319">
        <v>316977</v>
      </c>
      <c r="B73" s="319" t="s">
        <v>141</v>
      </c>
      <c r="C73" s="319" t="s">
        <v>959</v>
      </c>
      <c r="D73" s="319" t="s">
        <v>960</v>
      </c>
      <c r="E73" s="319" t="s">
        <v>360</v>
      </c>
      <c r="F73" s="319" t="s">
        <v>961</v>
      </c>
      <c r="G73" s="319" t="s">
        <v>1900</v>
      </c>
      <c r="H73" s="319" t="s">
        <v>25</v>
      </c>
      <c r="I73" s="319" t="s">
        <v>25</v>
      </c>
      <c r="J73" s="319" t="s">
        <v>1901</v>
      </c>
      <c r="K73" s="319" t="s">
        <v>1902</v>
      </c>
      <c r="L73" s="319" t="s">
        <v>1903</v>
      </c>
      <c r="M73" s="319" t="s">
        <v>1904</v>
      </c>
      <c r="N73" s="319" t="s">
        <v>25</v>
      </c>
      <c r="O73" s="319" t="s">
        <v>361</v>
      </c>
      <c r="P73" s="319" t="s">
        <v>2902</v>
      </c>
      <c r="Q73" s="319" t="s">
        <v>1078</v>
      </c>
    </row>
    <row r="74" spans="1:17">
      <c r="A74" s="319">
        <v>316985</v>
      </c>
      <c r="B74" s="319" t="s">
        <v>121</v>
      </c>
      <c r="C74" s="319" t="s">
        <v>959</v>
      </c>
      <c r="D74" s="319" t="s">
        <v>960</v>
      </c>
      <c r="E74" s="319" t="s">
        <v>360</v>
      </c>
      <c r="F74" s="319" t="s">
        <v>961</v>
      </c>
      <c r="G74" s="319" t="s">
        <v>2903</v>
      </c>
      <c r="H74" s="319" t="s">
        <v>25</v>
      </c>
      <c r="I74" s="319" t="s">
        <v>25</v>
      </c>
      <c r="J74" s="319" t="s">
        <v>2849</v>
      </c>
      <c r="K74" s="319" t="s">
        <v>2904</v>
      </c>
      <c r="L74" s="319" t="s">
        <v>2905</v>
      </c>
      <c r="M74" s="319" t="s">
        <v>2906</v>
      </c>
      <c r="N74" s="319" t="s">
        <v>25</v>
      </c>
      <c r="O74" s="319" t="s">
        <v>361</v>
      </c>
      <c r="P74" s="319" t="s">
        <v>2580</v>
      </c>
      <c r="Q74" s="319" t="s">
        <v>1078</v>
      </c>
    </row>
    <row r="75" spans="1:17">
      <c r="A75" s="319">
        <v>317033</v>
      </c>
      <c r="B75" s="319" t="s">
        <v>176</v>
      </c>
      <c r="C75" s="319" t="s">
        <v>959</v>
      </c>
      <c r="D75" s="319" t="s">
        <v>960</v>
      </c>
      <c r="E75" s="319" t="s">
        <v>360</v>
      </c>
      <c r="F75" s="319" t="s">
        <v>961</v>
      </c>
      <c r="G75" s="319" t="s">
        <v>1084</v>
      </c>
      <c r="H75" s="319" t="s">
        <v>25</v>
      </c>
      <c r="I75" s="319" t="s">
        <v>25</v>
      </c>
      <c r="J75" s="319" t="s">
        <v>1085</v>
      </c>
      <c r="K75" s="319" t="s">
        <v>1086</v>
      </c>
      <c r="L75" s="319" t="s">
        <v>1087</v>
      </c>
      <c r="M75" s="319" t="s">
        <v>1088</v>
      </c>
      <c r="N75" s="319" t="s">
        <v>25</v>
      </c>
      <c r="O75" s="319" t="s">
        <v>361</v>
      </c>
      <c r="P75" s="319" t="s">
        <v>2907</v>
      </c>
      <c r="Q75" s="319" t="s">
        <v>1078</v>
      </c>
    </row>
    <row r="76" spans="1:17">
      <c r="A76" s="319">
        <v>317058</v>
      </c>
      <c r="B76" s="319" t="s">
        <v>177</v>
      </c>
      <c r="C76" s="319" t="s">
        <v>959</v>
      </c>
      <c r="D76" s="319" t="s">
        <v>960</v>
      </c>
      <c r="E76" s="319" t="s">
        <v>360</v>
      </c>
      <c r="F76" s="319" t="s">
        <v>961</v>
      </c>
      <c r="G76" s="319" t="s">
        <v>1907</v>
      </c>
      <c r="H76" s="319" t="s">
        <v>25</v>
      </c>
      <c r="I76" s="319" t="s">
        <v>25</v>
      </c>
      <c r="J76" s="319" t="s">
        <v>1908</v>
      </c>
      <c r="K76" s="319" t="s">
        <v>1909</v>
      </c>
      <c r="L76" s="319" t="s">
        <v>1910</v>
      </c>
      <c r="M76" s="319" t="s">
        <v>1911</v>
      </c>
      <c r="N76" s="319" t="s">
        <v>25</v>
      </c>
      <c r="O76" s="319" t="s">
        <v>361</v>
      </c>
      <c r="P76" s="319" t="s">
        <v>1659</v>
      </c>
      <c r="Q76" s="319" t="s">
        <v>1078</v>
      </c>
    </row>
    <row r="77" spans="1:17">
      <c r="A77" s="319">
        <v>317108</v>
      </c>
      <c r="B77" s="319" t="s">
        <v>43</v>
      </c>
      <c r="C77" s="319" t="s">
        <v>959</v>
      </c>
      <c r="D77" s="319" t="s">
        <v>960</v>
      </c>
      <c r="E77" s="319" t="s">
        <v>346</v>
      </c>
      <c r="F77" s="319" t="s">
        <v>961</v>
      </c>
      <c r="G77" s="319" t="s">
        <v>1914</v>
      </c>
      <c r="H77" s="319" t="s">
        <v>25</v>
      </c>
      <c r="I77" s="319" t="s">
        <v>25</v>
      </c>
      <c r="J77" s="319" t="s">
        <v>1068</v>
      </c>
      <c r="K77" s="319" t="s">
        <v>1915</v>
      </c>
      <c r="L77" s="319" t="s">
        <v>1916</v>
      </c>
      <c r="M77" s="319" t="s">
        <v>1917</v>
      </c>
      <c r="N77" s="319" t="s">
        <v>25</v>
      </c>
      <c r="O77" s="319" t="s">
        <v>347</v>
      </c>
      <c r="P77" s="319" t="s">
        <v>645</v>
      </c>
      <c r="Q77" s="319" t="s">
        <v>1078</v>
      </c>
    </row>
    <row r="78" spans="1:17">
      <c r="A78" s="319">
        <v>317199</v>
      </c>
      <c r="B78" s="319" t="s">
        <v>153</v>
      </c>
      <c r="C78" s="319" t="s">
        <v>959</v>
      </c>
      <c r="D78" s="319" t="s">
        <v>960</v>
      </c>
      <c r="E78" s="319" t="s">
        <v>360</v>
      </c>
      <c r="F78" s="319" t="s">
        <v>961</v>
      </c>
      <c r="G78" s="319" t="s">
        <v>2908</v>
      </c>
      <c r="H78" s="319" t="s">
        <v>25</v>
      </c>
      <c r="I78" s="319" t="s">
        <v>25</v>
      </c>
      <c r="J78" s="319" t="s">
        <v>2909</v>
      </c>
      <c r="K78" s="319" t="s">
        <v>2910</v>
      </c>
      <c r="L78" s="319" t="s">
        <v>2911</v>
      </c>
      <c r="M78" s="319" t="s">
        <v>2912</v>
      </c>
      <c r="N78" s="319" t="s">
        <v>25</v>
      </c>
      <c r="O78" s="319" t="s">
        <v>361</v>
      </c>
      <c r="P78" s="319" t="s">
        <v>2913</v>
      </c>
      <c r="Q78" s="319" t="s">
        <v>1078</v>
      </c>
    </row>
    <row r="79" spans="1:17">
      <c r="A79" s="319">
        <v>317280</v>
      </c>
      <c r="B79" s="319" t="s">
        <v>101</v>
      </c>
      <c r="C79" s="319" t="s">
        <v>959</v>
      </c>
      <c r="D79" s="319" t="s">
        <v>960</v>
      </c>
      <c r="E79" s="319" t="s">
        <v>360</v>
      </c>
      <c r="F79" s="319" t="s">
        <v>961</v>
      </c>
      <c r="G79" s="319" t="s">
        <v>1101</v>
      </c>
      <c r="H79" s="319" t="s">
        <v>25</v>
      </c>
      <c r="I79" s="319" t="s">
        <v>25</v>
      </c>
      <c r="J79" s="319" t="s">
        <v>1102</v>
      </c>
      <c r="K79" s="319" t="s">
        <v>1103</v>
      </c>
      <c r="L79" s="319" t="s">
        <v>1104</v>
      </c>
      <c r="M79" s="319" t="s">
        <v>1105</v>
      </c>
      <c r="N79" s="319" t="s">
        <v>25</v>
      </c>
      <c r="O79" s="319" t="s">
        <v>361</v>
      </c>
      <c r="P79" s="319" t="s">
        <v>2914</v>
      </c>
      <c r="Q79" s="319" t="s">
        <v>1078</v>
      </c>
    </row>
    <row r="80" spans="1:17">
      <c r="A80" s="319">
        <v>317355</v>
      </c>
      <c r="B80" s="319" t="s">
        <v>24</v>
      </c>
      <c r="C80" s="319" t="s">
        <v>959</v>
      </c>
      <c r="D80" s="319" t="s">
        <v>960</v>
      </c>
      <c r="E80" s="319" t="s">
        <v>2827</v>
      </c>
      <c r="F80" s="319" t="s">
        <v>961</v>
      </c>
      <c r="G80" s="319" t="s">
        <v>2915</v>
      </c>
      <c r="H80" s="319" t="s">
        <v>25</v>
      </c>
      <c r="I80" s="319" t="s">
        <v>25</v>
      </c>
      <c r="J80" s="319" t="s">
        <v>2916</v>
      </c>
      <c r="K80" s="319" t="s">
        <v>2917</v>
      </c>
      <c r="L80" s="319" t="s">
        <v>2918</v>
      </c>
      <c r="M80" s="319" t="s">
        <v>2919</v>
      </c>
      <c r="N80" s="319" t="s">
        <v>2920</v>
      </c>
      <c r="O80" s="319" t="s">
        <v>2835</v>
      </c>
      <c r="P80" s="319" t="s">
        <v>40</v>
      </c>
      <c r="Q80" s="319" t="s">
        <v>28</v>
      </c>
    </row>
    <row r="81" spans="1:17">
      <c r="A81" s="319">
        <v>317413</v>
      </c>
      <c r="B81" s="319" t="s">
        <v>41</v>
      </c>
      <c r="C81" s="319" t="s">
        <v>959</v>
      </c>
      <c r="D81" s="319" t="s">
        <v>960</v>
      </c>
      <c r="E81" s="319" t="s">
        <v>360</v>
      </c>
      <c r="F81" s="319" t="s">
        <v>961</v>
      </c>
      <c r="G81" s="319" t="s">
        <v>1937</v>
      </c>
      <c r="H81" s="319" t="s">
        <v>25</v>
      </c>
      <c r="I81" s="319" t="s">
        <v>25</v>
      </c>
      <c r="J81" s="319" t="s">
        <v>1938</v>
      </c>
      <c r="K81" s="319" t="s">
        <v>1939</v>
      </c>
      <c r="L81" s="319" t="s">
        <v>1940</v>
      </c>
      <c r="M81" s="319" t="s">
        <v>1941</v>
      </c>
      <c r="N81" s="319" t="s">
        <v>25</v>
      </c>
      <c r="O81" s="319" t="s">
        <v>361</v>
      </c>
      <c r="P81" s="319" t="s">
        <v>2921</v>
      </c>
      <c r="Q81" s="319" t="s">
        <v>28</v>
      </c>
    </row>
    <row r="82" spans="1:17">
      <c r="A82" s="319">
        <v>317470</v>
      </c>
      <c r="B82" s="319" t="s">
        <v>51</v>
      </c>
      <c r="C82" s="319" t="s">
        <v>959</v>
      </c>
      <c r="D82" s="319" t="s">
        <v>960</v>
      </c>
      <c r="E82" s="319" t="s">
        <v>346</v>
      </c>
      <c r="F82" s="319" t="s">
        <v>961</v>
      </c>
      <c r="G82" s="319" t="s">
        <v>1106</v>
      </c>
      <c r="H82" s="319" t="s">
        <v>1107</v>
      </c>
      <c r="I82" s="319" t="s">
        <v>25</v>
      </c>
      <c r="J82" s="319" t="s">
        <v>1108</v>
      </c>
      <c r="K82" s="319" t="s">
        <v>1109</v>
      </c>
      <c r="L82" s="319" t="s">
        <v>1110</v>
      </c>
      <c r="M82" s="319" t="s">
        <v>1111</v>
      </c>
      <c r="N82" s="319" t="s">
        <v>25</v>
      </c>
      <c r="O82" s="319" t="s">
        <v>347</v>
      </c>
      <c r="P82" s="319" t="s">
        <v>655</v>
      </c>
      <c r="Q82" s="319" t="s">
        <v>1078</v>
      </c>
    </row>
    <row r="83" spans="1:17">
      <c r="A83" s="319">
        <v>317637</v>
      </c>
      <c r="B83" s="319" t="s">
        <v>39</v>
      </c>
      <c r="C83" s="319" t="s">
        <v>959</v>
      </c>
      <c r="D83" s="319" t="s">
        <v>960</v>
      </c>
      <c r="E83" s="319" t="s">
        <v>360</v>
      </c>
      <c r="F83" s="319" t="s">
        <v>961</v>
      </c>
      <c r="G83" s="319" t="s">
        <v>1112</v>
      </c>
      <c r="H83" s="319" t="s">
        <v>25</v>
      </c>
      <c r="I83" s="319" t="s">
        <v>25</v>
      </c>
      <c r="J83" s="319" t="s">
        <v>1113</v>
      </c>
      <c r="K83" s="319" t="s">
        <v>1114</v>
      </c>
      <c r="L83" s="319" t="s">
        <v>1115</v>
      </c>
      <c r="M83" s="319" t="s">
        <v>1116</v>
      </c>
      <c r="N83" s="319" t="s">
        <v>25</v>
      </c>
      <c r="O83" s="319" t="s">
        <v>361</v>
      </c>
      <c r="P83" s="319" t="s">
        <v>2459</v>
      </c>
      <c r="Q83" s="319" t="s">
        <v>28</v>
      </c>
    </row>
    <row r="84" spans="1:17">
      <c r="A84" s="319">
        <v>317694</v>
      </c>
      <c r="B84" s="319" t="s">
        <v>95</v>
      </c>
      <c r="C84" s="319" t="s">
        <v>959</v>
      </c>
      <c r="D84" s="319" t="s">
        <v>960</v>
      </c>
      <c r="E84" s="319" t="s">
        <v>360</v>
      </c>
      <c r="F84" s="319" t="s">
        <v>961</v>
      </c>
      <c r="G84" s="319" t="s">
        <v>1944</v>
      </c>
      <c r="H84" s="319" t="s">
        <v>25</v>
      </c>
      <c r="I84" s="319" t="s">
        <v>25</v>
      </c>
      <c r="J84" s="319" t="s">
        <v>1775</v>
      </c>
      <c r="K84" s="319" t="s">
        <v>1945</v>
      </c>
      <c r="L84" s="319" t="s">
        <v>1946</v>
      </c>
      <c r="M84" s="319" t="s">
        <v>1947</v>
      </c>
      <c r="N84" s="319" t="s">
        <v>25</v>
      </c>
      <c r="O84" s="319" t="s">
        <v>361</v>
      </c>
      <c r="P84" s="319" t="s">
        <v>1515</v>
      </c>
      <c r="Q84" s="319" t="s">
        <v>1176</v>
      </c>
    </row>
    <row r="85" spans="1:17">
      <c r="A85" s="319">
        <v>411521</v>
      </c>
      <c r="B85" s="319" t="s">
        <v>36</v>
      </c>
      <c r="C85" s="319" t="s">
        <v>959</v>
      </c>
      <c r="D85" s="319" t="s">
        <v>960</v>
      </c>
      <c r="E85" s="319" t="s">
        <v>2827</v>
      </c>
      <c r="F85" s="319" t="s">
        <v>961</v>
      </c>
      <c r="G85" s="319" t="s">
        <v>2922</v>
      </c>
      <c r="H85" s="319" t="s">
        <v>25</v>
      </c>
      <c r="I85" s="319" t="s">
        <v>25</v>
      </c>
      <c r="J85" s="319" t="s">
        <v>2923</v>
      </c>
      <c r="K85" s="319" t="s">
        <v>2924</v>
      </c>
      <c r="L85" s="319" t="s">
        <v>2925</v>
      </c>
      <c r="M85" s="319" t="s">
        <v>2926</v>
      </c>
      <c r="N85" s="319" t="s">
        <v>2927</v>
      </c>
      <c r="O85" s="319" t="s">
        <v>2835</v>
      </c>
      <c r="P85" s="319" t="s">
        <v>628</v>
      </c>
      <c r="Q85" s="319" t="s">
        <v>1078</v>
      </c>
    </row>
    <row r="86" spans="1:17" ht="75">
      <c r="A86" s="319">
        <v>413584</v>
      </c>
      <c r="B86" s="319" t="s">
        <v>29</v>
      </c>
      <c r="C86" s="319" t="s">
        <v>959</v>
      </c>
      <c r="D86" s="319" t="s">
        <v>960</v>
      </c>
      <c r="E86" s="319" t="s">
        <v>2694</v>
      </c>
      <c r="F86" s="319" t="s">
        <v>961</v>
      </c>
      <c r="G86" s="319" t="s">
        <v>1118</v>
      </c>
      <c r="H86" s="319" t="s">
        <v>25</v>
      </c>
      <c r="I86" s="319" t="s">
        <v>25</v>
      </c>
      <c r="J86" s="319" t="s">
        <v>1119</v>
      </c>
      <c r="K86" s="319" t="s">
        <v>1120</v>
      </c>
      <c r="L86" s="319" t="s">
        <v>1121</v>
      </c>
      <c r="M86" s="319" t="s">
        <v>1122</v>
      </c>
      <c r="N86" s="353" t="s">
        <v>1123</v>
      </c>
      <c r="O86" s="319" t="s">
        <v>2701</v>
      </c>
      <c r="P86" s="319" t="s">
        <v>50</v>
      </c>
      <c r="Q86" s="319" t="s">
        <v>1078</v>
      </c>
    </row>
    <row r="87" spans="1:17">
      <c r="A87" s="319">
        <v>414731</v>
      </c>
      <c r="B87" s="319" t="s">
        <v>159</v>
      </c>
      <c r="C87" s="319" t="s">
        <v>959</v>
      </c>
      <c r="D87" s="319" t="s">
        <v>960</v>
      </c>
      <c r="E87" s="319" t="s">
        <v>360</v>
      </c>
      <c r="F87" s="319" t="s">
        <v>961</v>
      </c>
      <c r="G87" s="319" t="s">
        <v>620</v>
      </c>
      <c r="H87" s="319" t="s">
        <v>25</v>
      </c>
      <c r="I87" s="319" t="s">
        <v>25</v>
      </c>
      <c r="J87" s="319" t="s">
        <v>2928</v>
      </c>
      <c r="K87" s="319" t="s">
        <v>2929</v>
      </c>
      <c r="L87" s="319" t="s">
        <v>2930</v>
      </c>
      <c r="M87" s="319" t="s">
        <v>2931</v>
      </c>
      <c r="N87" s="319" t="s">
        <v>25</v>
      </c>
      <c r="O87" s="319" t="s">
        <v>361</v>
      </c>
      <c r="P87" s="319" t="s">
        <v>2932</v>
      </c>
      <c r="Q87" s="319" t="s">
        <v>1078</v>
      </c>
    </row>
    <row r="88" spans="1:17">
      <c r="A88" s="319">
        <v>414970</v>
      </c>
      <c r="B88" s="319" t="s">
        <v>63</v>
      </c>
      <c r="C88" s="319" t="s">
        <v>959</v>
      </c>
      <c r="D88" s="319" t="s">
        <v>960</v>
      </c>
      <c r="E88" s="319" t="s">
        <v>346</v>
      </c>
      <c r="F88" s="319" t="s">
        <v>961</v>
      </c>
      <c r="G88" s="319" t="s">
        <v>1970</v>
      </c>
      <c r="H88" s="319" t="s">
        <v>25</v>
      </c>
      <c r="I88" s="319" t="s">
        <v>25</v>
      </c>
      <c r="J88" s="319" t="s">
        <v>1130</v>
      </c>
      <c r="K88" s="319" t="s">
        <v>1971</v>
      </c>
      <c r="L88" s="319" t="s">
        <v>1972</v>
      </c>
      <c r="M88" s="319" t="s">
        <v>1973</v>
      </c>
      <c r="N88" s="319" t="s">
        <v>25</v>
      </c>
      <c r="O88" s="319" t="s">
        <v>347</v>
      </c>
      <c r="P88" s="319" t="s">
        <v>424</v>
      </c>
      <c r="Q88" s="319" t="s">
        <v>1078</v>
      </c>
    </row>
    <row r="89" spans="1:17">
      <c r="A89" s="319">
        <v>415118</v>
      </c>
      <c r="B89" s="319" t="s">
        <v>53</v>
      </c>
      <c r="C89" s="319" t="s">
        <v>959</v>
      </c>
      <c r="D89" s="319" t="s">
        <v>960</v>
      </c>
      <c r="E89" s="319" t="s">
        <v>346</v>
      </c>
      <c r="F89" s="319" t="s">
        <v>961</v>
      </c>
      <c r="G89" s="319" t="s">
        <v>1124</v>
      </c>
      <c r="H89" s="319" t="s">
        <v>25</v>
      </c>
      <c r="I89" s="319" t="s">
        <v>25</v>
      </c>
      <c r="J89" s="319" t="s">
        <v>1125</v>
      </c>
      <c r="K89" s="319" t="s">
        <v>1126</v>
      </c>
      <c r="L89" s="319" t="s">
        <v>1127</v>
      </c>
      <c r="M89" s="319" t="s">
        <v>1128</v>
      </c>
      <c r="N89" s="319" t="s">
        <v>25</v>
      </c>
      <c r="O89" s="319" t="s">
        <v>347</v>
      </c>
      <c r="P89" s="319" t="s">
        <v>407</v>
      </c>
      <c r="Q89" s="319" t="s">
        <v>1078</v>
      </c>
    </row>
    <row r="90" spans="1:17">
      <c r="A90" s="319">
        <v>415274</v>
      </c>
      <c r="B90" s="319" t="s">
        <v>125</v>
      </c>
      <c r="C90" s="319" t="s">
        <v>959</v>
      </c>
      <c r="D90" s="319" t="s">
        <v>960</v>
      </c>
      <c r="E90" s="319" t="s">
        <v>360</v>
      </c>
      <c r="F90" s="319" t="s">
        <v>961</v>
      </c>
      <c r="G90" s="319" t="s">
        <v>1980</v>
      </c>
      <c r="H90" s="319" t="s">
        <v>25</v>
      </c>
      <c r="I90" s="319" t="s">
        <v>25</v>
      </c>
      <c r="J90" s="319" t="s">
        <v>1151</v>
      </c>
      <c r="K90" s="319" t="s">
        <v>1981</v>
      </c>
      <c r="L90" s="319" t="s">
        <v>1982</v>
      </c>
      <c r="M90" s="319" t="s">
        <v>1983</v>
      </c>
      <c r="N90" s="319" t="s">
        <v>25</v>
      </c>
      <c r="O90" s="319" t="s">
        <v>361</v>
      </c>
      <c r="P90" s="319" t="s">
        <v>2574</v>
      </c>
      <c r="Q90" s="319" t="s">
        <v>1078</v>
      </c>
    </row>
    <row r="91" spans="1:17">
      <c r="A91" s="319">
        <v>415761</v>
      </c>
      <c r="B91" s="319" t="s">
        <v>122</v>
      </c>
      <c r="C91" s="319" t="s">
        <v>959</v>
      </c>
      <c r="D91" s="319" t="s">
        <v>960</v>
      </c>
      <c r="E91" s="319" t="s">
        <v>360</v>
      </c>
      <c r="F91" s="319" t="s">
        <v>961</v>
      </c>
      <c r="G91" s="319" t="s">
        <v>2009</v>
      </c>
      <c r="H91" s="319" t="s">
        <v>25</v>
      </c>
      <c r="I91" s="319" t="s">
        <v>25</v>
      </c>
      <c r="J91" s="319" t="s">
        <v>2010</v>
      </c>
      <c r="K91" s="319" t="s">
        <v>2011</v>
      </c>
      <c r="L91" s="319" t="s">
        <v>2012</v>
      </c>
      <c r="M91" s="319" t="s">
        <v>2013</v>
      </c>
      <c r="N91" s="319" t="s">
        <v>25</v>
      </c>
      <c r="O91" s="319" t="s">
        <v>361</v>
      </c>
      <c r="P91" s="319" t="s">
        <v>2260</v>
      </c>
      <c r="Q91" s="319" t="s">
        <v>1078</v>
      </c>
    </row>
    <row r="92" spans="1:17">
      <c r="A92" s="319">
        <v>416017</v>
      </c>
      <c r="B92" s="319" t="s">
        <v>76</v>
      </c>
      <c r="C92" s="319" t="s">
        <v>959</v>
      </c>
      <c r="D92" s="319" t="s">
        <v>960</v>
      </c>
      <c r="E92" s="319" t="s">
        <v>360</v>
      </c>
      <c r="F92" s="319" t="s">
        <v>961</v>
      </c>
      <c r="G92" s="319" t="s">
        <v>2020</v>
      </c>
      <c r="H92" s="319" t="s">
        <v>25</v>
      </c>
      <c r="I92" s="319" t="s">
        <v>25</v>
      </c>
      <c r="J92" s="319" t="s">
        <v>2021</v>
      </c>
      <c r="K92" s="319" t="s">
        <v>2022</v>
      </c>
      <c r="L92" s="319" t="s">
        <v>2023</v>
      </c>
      <c r="M92" s="319" t="s">
        <v>2024</v>
      </c>
      <c r="N92" s="319" t="s">
        <v>25</v>
      </c>
      <c r="O92" s="319" t="s">
        <v>361</v>
      </c>
      <c r="P92" s="319" t="s">
        <v>2518</v>
      </c>
      <c r="Q92" s="319" t="s">
        <v>1078</v>
      </c>
    </row>
    <row r="93" spans="1:17">
      <c r="A93" s="319">
        <v>416256</v>
      </c>
      <c r="B93" s="319" t="s">
        <v>89</v>
      </c>
      <c r="C93" s="319" t="s">
        <v>959</v>
      </c>
      <c r="D93" s="319" t="s">
        <v>960</v>
      </c>
      <c r="E93" s="319" t="s">
        <v>360</v>
      </c>
      <c r="F93" s="319" t="s">
        <v>961</v>
      </c>
      <c r="G93" s="319" t="s">
        <v>2933</v>
      </c>
      <c r="H93" s="319" t="s">
        <v>25</v>
      </c>
      <c r="I93" s="319" t="s">
        <v>25</v>
      </c>
      <c r="J93" s="319" t="s">
        <v>2934</v>
      </c>
      <c r="K93" s="319" t="s">
        <v>2935</v>
      </c>
      <c r="L93" s="319" t="s">
        <v>2936</v>
      </c>
      <c r="M93" s="319" t="s">
        <v>2937</v>
      </c>
      <c r="N93" s="319" t="s">
        <v>343</v>
      </c>
      <c r="O93" s="319" t="s">
        <v>361</v>
      </c>
      <c r="P93" s="319" t="s">
        <v>2938</v>
      </c>
      <c r="Q93" s="319" t="s">
        <v>1078</v>
      </c>
    </row>
    <row r="94" spans="1:17">
      <c r="A94" s="319">
        <v>416264</v>
      </c>
      <c r="B94" s="319" t="s">
        <v>178</v>
      </c>
      <c r="C94" s="319" t="s">
        <v>959</v>
      </c>
      <c r="D94" s="319" t="s">
        <v>960</v>
      </c>
      <c r="E94" s="319" t="s">
        <v>360</v>
      </c>
      <c r="F94" s="319" t="s">
        <v>961</v>
      </c>
      <c r="G94" s="319" t="s">
        <v>2939</v>
      </c>
      <c r="H94" s="319" t="s">
        <v>25</v>
      </c>
      <c r="I94" s="319" t="s">
        <v>25</v>
      </c>
      <c r="J94" s="319" t="s">
        <v>2021</v>
      </c>
      <c r="K94" s="319" t="s">
        <v>2940</v>
      </c>
      <c r="L94" s="319" t="s">
        <v>2941</v>
      </c>
      <c r="M94" s="319" t="s">
        <v>25</v>
      </c>
      <c r="N94" s="319" t="s">
        <v>25</v>
      </c>
      <c r="O94" s="319" t="s">
        <v>361</v>
      </c>
      <c r="P94" s="319" t="s">
        <v>2942</v>
      </c>
      <c r="Q94" s="319" t="s">
        <v>1078</v>
      </c>
    </row>
    <row r="95" spans="1:17">
      <c r="A95" s="319">
        <v>416686</v>
      </c>
      <c r="B95" s="319" t="s">
        <v>90</v>
      </c>
      <c r="C95" s="319" t="s">
        <v>959</v>
      </c>
      <c r="D95" s="319" t="s">
        <v>960</v>
      </c>
      <c r="E95" s="319" t="s">
        <v>360</v>
      </c>
      <c r="F95" s="319" t="s">
        <v>961</v>
      </c>
      <c r="G95" s="319" t="s">
        <v>2035</v>
      </c>
      <c r="H95" s="319" t="s">
        <v>25</v>
      </c>
      <c r="I95" s="319" t="s">
        <v>25</v>
      </c>
      <c r="J95" s="319" t="s">
        <v>2036</v>
      </c>
      <c r="K95" s="319" t="s">
        <v>2037</v>
      </c>
      <c r="L95" s="319" t="s">
        <v>2038</v>
      </c>
      <c r="M95" s="319" t="s">
        <v>2039</v>
      </c>
      <c r="N95" s="319" t="s">
        <v>25</v>
      </c>
      <c r="O95" s="319" t="s">
        <v>361</v>
      </c>
      <c r="P95" s="319" t="s">
        <v>2178</v>
      </c>
      <c r="Q95" s="319" t="s">
        <v>1078</v>
      </c>
    </row>
    <row r="96" spans="1:17" ht="75">
      <c r="A96" s="319">
        <v>416702</v>
      </c>
      <c r="B96" s="319" t="s">
        <v>31</v>
      </c>
      <c r="C96" s="319" t="s">
        <v>959</v>
      </c>
      <c r="D96" s="319" t="s">
        <v>960</v>
      </c>
      <c r="E96" s="319" t="s">
        <v>2827</v>
      </c>
      <c r="F96" s="319" t="s">
        <v>961</v>
      </c>
      <c r="G96" s="319" t="s">
        <v>2943</v>
      </c>
      <c r="H96" s="319" t="s">
        <v>25</v>
      </c>
      <c r="I96" s="319" t="s">
        <v>25</v>
      </c>
      <c r="J96" s="319" t="s">
        <v>2036</v>
      </c>
      <c r="K96" s="319" t="s">
        <v>2944</v>
      </c>
      <c r="L96" s="319" t="s">
        <v>2945</v>
      </c>
      <c r="M96" s="319" t="s">
        <v>2946</v>
      </c>
      <c r="N96" s="353" t="s">
        <v>2947</v>
      </c>
      <c r="O96" s="319" t="s">
        <v>2835</v>
      </c>
      <c r="P96" s="319" t="s">
        <v>32</v>
      </c>
      <c r="Q96" s="319" t="s">
        <v>1176</v>
      </c>
    </row>
    <row r="97" spans="1:17">
      <c r="A97" s="319">
        <v>416769</v>
      </c>
      <c r="B97" s="319" t="s">
        <v>179</v>
      </c>
      <c r="C97" s="319" t="s">
        <v>959</v>
      </c>
      <c r="D97" s="319" t="s">
        <v>960</v>
      </c>
      <c r="E97" s="319" t="s">
        <v>360</v>
      </c>
      <c r="F97" s="319" t="s">
        <v>961</v>
      </c>
      <c r="G97" s="319" t="s">
        <v>2948</v>
      </c>
      <c r="H97" s="319" t="s">
        <v>25</v>
      </c>
      <c r="I97" s="319" t="s">
        <v>25</v>
      </c>
      <c r="J97" s="319" t="s">
        <v>1130</v>
      </c>
      <c r="K97" s="319" t="s">
        <v>2949</v>
      </c>
      <c r="L97" s="319" t="s">
        <v>2950</v>
      </c>
      <c r="M97" s="319" t="s">
        <v>2951</v>
      </c>
      <c r="N97" s="319" t="s">
        <v>25</v>
      </c>
      <c r="O97" s="319" t="s">
        <v>361</v>
      </c>
      <c r="P97" s="319" t="s">
        <v>2952</v>
      </c>
      <c r="Q97" s="319" t="s">
        <v>1078</v>
      </c>
    </row>
    <row r="98" spans="1:17">
      <c r="A98" s="319">
        <v>416819</v>
      </c>
      <c r="B98" s="319" t="s">
        <v>195</v>
      </c>
      <c r="C98" s="319" t="s">
        <v>959</v>
      </c>
      <c r="D98" s="319" t="s">
        <v>960</v>
      </c>
      <c r="E98" s="319" t="s">
        <v>360</v>
      </c>
      <c r="F98" s="319" t="s">
        <v>961</v>
      </c>
      <c r="G98" s="319" t="s">
        <v>1145</v>
      </c>
      <c r="H98" s="319" t="s">
        <v>25</v>
      </c>
      <c r="I98" s="319" t="s">
        <v>25</v>
      </c>
      <c r="J98" s="319" t="s">
        <v>1146</v>
      </c>
      <c r="K98" s="319" t="s">
        <v>1147</v>
      </c>
      <c r="L98" s="319" t="s">
        <v>1148</v>
      </c>
      <c r="M98" s="319" t="s">
        <v>1149</v>
      </c>
      <c r="N98" s="319" t="s">
        <v>25</v>
      </c>
      <c r="O98" s="319" t="s">
        <v>361</v>
      </c>
      <c r="P98" s="319" t="s">
        <v>2953</v>
      </c>
      <c r="Q98" s="319" t="s">
        <v>1004</v>
      </c>
    </row>
    <row r="99" spans="1:17">
      <c r="A99" s="319">
        <v>416843</v>
      </c>
      <c r="B99" s="319" t="s">
        <v>91</v>
      </c>
      <c r="C99" s="319" t="s">
        <v>959</v>
      </c>
      <c r="D99" s="319" t="s">
        <v>960</v>
      </c>
      <c r="E99" s="319" t="s">
        <v>360</v>
      </c>
      <c r="F99" s="319" t="s">
        <v>961</v>
      </c>
      <c r="G99" s="319" t="s">
        <v>2954</v>
      </c>
      <c r="H99" s="319" t="s">
        <v>25</v>
      </c>
      <c r="I99" s="319" t="s">
        <v>25</v>
      </c>
      <c r="J99" s="319" t="s">
        <v>2955</v>
      </c>
      <c r="K99" s="319" t="s">
        <v>2956</v>
      </c>
      <c r="L99" s="319" t="s">
        <v>2957</v>
      </c>
      <c r="M99" s="319" t="s">
        <v>2958</v>
      </c>
      <c r="N99" s="319" t="s">
        <v>25</v>
      </c>
      <c r="O99" s="319" t="s">
        <v>361</v>
      </c>
      <c r="P99" s="319" t="s">
        <v>1560</v>
      </c>
      <c r="Q99" s="319" t="s">
        <v>1078</v>
      </c>
    </row>
    <row r="100" spans="1:17">
      <c r="A100" s="319">
        <v>416850</v>
      </c>
      <c r="B100" s="319" t="s">
        <v>146</v>
      </c>
      <c r="C100" s="319" t="s">
        <v>959</v>
      </c>
      <c r="D100" s="319" t="s">
        <v>960</v>
      </c>
      <c r="E100" s="319" t="s">
        <v>360</v>
      </c>
      <c r="F100" s="319" t="s">
        <v>961</v>
      </c>
      <c r="G100" s="319" t="s">
        <v>2959</v>
      </c>
      <c r="H100" s="319" t="s">
        <v>25</v>
      </c>
      <c r="I100" s="319" t="s">
        <v>25</v>
      </c>
      <c r="J100" s="319" t="s">
        <v>2106</v>
      </c>
      <c r="K100" s="319" t="s">
        <v>2960</v>
      </c>
      <c r="L100" s="319" t="s">
        <v>2961</v>
      </c>
      <c r="M100" s="319" t="s">
        <v>2962</v>
      </c>
      <c r="N100" s="319" t="s">
        <v>25</v>
      </c>
      <c r="O100" s="319" t="s">
        <v>361</v>
      </c>
      <c r="P100" s="319" t="s">
        <v>2395</v>
      </c>
      <c r="Q100" s="319" t="s">
        <v>1078</v>
      </c>
    </row>
    <row r="101" spans="1:17">
      <c r="A101" s="319">
        <v>417338</v>
      </c>
      <c r="B101" s="319" t="s">
        <v>145</v>
      </c>
      <c r="C101" s="319" t="s">
        <v>959</v>
      </c>
      <c r="D101" s="319" t="s">
        <v>960</v>
      </c>
      <c r="E101" s="319" t="s">
        <v>360</v>
      </c>
      <c r="F101" s="319" t="s">
        <v>961</v>
      </c>
      <c r="G101" s="319" t="s">
        <v>2963</v>
      </c>
      <c r="H101" s="319" t="s">
        <v>25</v>
      </c>
      <c r="I101" s="319" t="s">
        <v>25</v>
      </c>
      <c r="J101" s="319" t="s">
        <v>2928</v>
      </c>
      <c r="K101" s="319" t="s">
        <v>2964</v>
      </c>
      <c r="L101" s="319" t="s">
        <v>2965</v>
      </c>
      <c r="M101" s="319" t="s">
        <v>2966</v>
      </c>
      <c r="N101" s="319" t="s">
        <v>25</v>
      </c>
      <c r="O101" s="319" t="s">
        <v>361</v>
      </c>
      <c r="P101" s="319" t="s">
        <v>2967</v>
      </c>
      <c r="Q101" s="319" t="s">
        <v>1078</v>
      </c>
    </row>
    <row r="102" spans="1:17">
      <c r="A102" s="319">
        <v>417502</v>
      </c>
      <c r="B102" s="319" t="s">
        <v>24</v>
      </c>
      <c r="C102" s="319" t="s">
        <v>959</v>
      </c>
      <c r="D102" s="319" t="s">
        <v>960</v>
      </c>
      <c r="E102" s="319" t="s">
        <v>346</v>
      </c>
      <c r="F102" s="319" t="s">
        <v>961</v>
      </c>
      <c r="G102" s="319" t="s">
        <v>1155</v>
      </c>
      <c r="H102" s="319" t="s">
        <v>25</v>
      </c>
      <c r="I102" s="319" t="s">
        <v>25</v>
      </c>
      <c r="J102" s="319" t="s">
        <v>1156</v>
      </c>
      <c r="K102" s="319" t="s">
        <v>1157</v>
      </c>
      <c r="L102" s="319" t="s">
        <v>1158</v>
      </c>
      <c r="M102" s="319" t="s">
        <v>1159</v>
      </c>
      <c r="N102" s="319" t="s">
        <v>343</v>
      </c>
      <c r="O102" s="319" t="s">
        <v>347</v>
      </c>
      <c r="P102" s="319" t="s">
        <v>637</v>
      </c>
      <c r="Q102" s="319" t="s">
        <v>28</v>
      </c>
    </row>
    <row r="103" spans="1:17">
      <c r="A103" s="319">
        <v>417601</v>
      </c>
      <c r="B103" s="319" t="s">
        <v>54</v>
      </c>
      <c r="C103" s="319" t="s">
        <v>959</v>
      </c>
      <c r="D103" s="319" t="s">
        <v>960</v>
      </c>
      <c r="E103" s="319" t="s">
        <v>346</v>
      </c>
      <c r="F103" s="319" t="s">
        <v>961</v>
      </c>
      <c r="G103" s="319" t="s">
        <v>2968</v>
      </c>
      <c r="H103" s="319" t="s">
        <v>25</v>
      </c>
      <c r="I103" s="319" t="s">
        <v>25</v>
      </c>
      <c r="J103" s="319" t="s">
        <v>2969</v>
      </c>
      <c r="K103" s="319" t="s">
        <v>2970</v>
      </c>
      <c r="L103" s="319" t="s">
        <v>2971</v>
      </c>
      <c r="M103" s="319" t="s">
        <v>2972</v>
      </c>
      <c r="N103" s="319" t="s">
        <v>25</v>
      </c>
      <c r="O103" s="319" t="s">
        <v>347</v>
      </c>
      <c r="P103" s="319" t="s">
        <v>449</v>
      </c>
      <c r="Q103" s="319" t="s">
        <v>1078</v>
      </c>
    </row>
    <row r="104" spans="1:17">
      <c r="A104" s="319">
        <v>417791</v>
      </c>
      <c r="B104" s="319" t="s">
        <v>154</v>
      </c>
      <c r="C104" s="319" t="s">
        <v>959</v>
      </c>
      <c r="D104" s="319" t="s">
        <v>960</v>
      </c>
      <c r="E104" s="319" t="s">
        <v>360</v>
      </c>
      <c r="F104" s="319" t="s">
        <v>961</v>
      </c>
      <c r="G104" s="319" t="s">
        <v>2062</v>
      </c>
      <c r="H104" s="319" t="s">
        <v>25</v>
      </c>
      <c r="I104" s="319" t="s">
        <v>25</v>
      </c>
      <c r="J104" s="319" t="s">
        <v>2063</v>
      </c>
      <c r="K104" s="319" t="s">
        <v>2064</v>
      </c>
      <c r="L104" s="319" t="s">
        <v>2065</v>
      </c>
      <c r="M104" s="319" t="s">
        <v>2066</v>
      </c>
      <c r="N104" s="319" t="s">
        <v>25</v>
      </c>
      <c r="O104" s="319" t="s">
        <v>361</v>
      </c>
      <c r="P104" s="319" t="s">
        <v>2973</v>
      </c>
      <c r="Q104" s="319" t="s">
        <v>1078</v>
      </c>
    </row>
    <row r="105" spans="1:17">
      <c r="A105" s="319">
        <v>417825</v>
      </c>
      <c r="B105" s="319" t="s">
        <v>56</v>
      </c>
      <c r="C105" s="319" t="s">
        <v>959</v>
      </c>
      <c r="D105" s="319" t="s">
        <v>960</v>
      </c>
      <c r="E105" s="319" t="s">
        <v>346</v>
      </c>
      <c r="F105" s="319" t="s">
        <v>961</v>
      </c>
      <c r="G105" s="319" t="s">
        <v>2068</v>
      </c>
      <c r="H105" s="319" t="s">
        <v>25</v>
      </c>
      <c r="I105" s="319" t="s">
        <v>25</v>
      </c>
      <c r="J105" s="319" t="s">
        <v>2069</v>
      </c>
      <c r="K105" s="319" t="s">
        <v>2070</v>
      </c>
      <c r="L105" s="319" t="s">
        <v>2071</v>
      </c>
      <c r="M105" s="319" t="s">
        <v>2072</v>
      </c>
      <c r="N105" s="319" t="s">
        <v>25</v>
      </c>
      <c r="O105" s="319" t="s">
        <v>347</v>
      </c>
      <c r="P105" s="319" t="s">
        <v>2974</v>
      </c>
      <c r="Q105" s="319" t="s">
        <v>1078</v>
      </c>
    </row>
    <row r="106" spans="1:17">
      <c r="A106" s="319">
        <v>418062</v>
      </c>
      <c r="B106" s="319" t="s">
        <v>51</v>
      </c>
      <c r="C106" s="319" t="s">
        <v>959</v>
      </c>
      <c r="D106" s="319" t="s">
        <v>960</v>
      </c>
      <c r="E106" s="319" t="s">
        <v>360</v>
      </c>
      <c r="F106" s="319" t="s">
        <v>961</v>
      </c>
      <c r="G106" s="319" t="s">
        <v>2085</v>
      </c>
      <c r="H106" s="319" t="s">
        <v>25</v>
      </c>
      <c r="I106" s="319" t="s">
        <v>25</v>
      </c>
      <c r="J106" s="319" t="s">
        <v>2086</v>
      </c>
      <c r="K106" s="319" t="s">
        <v>2087</v>
      </c>
      <c r="L106" s="319" t="s">
        <v>2088</v>
      </c>
      <c r="M106" s="319" t="s">
        <v>2089</v>
      </c>
      <c r="N106" s="319" t="s">
        <v>25</v>
      </c>
      <c r="O106" s="319" t="s">
        <v>361</v>
      </c>
      <c r="P106" s="319" t="s">
        <v>2975</v>
      </c>
      <c r="Q106" s="319" t="s">
        <v>69</v>
      </c>
    </row>
    <row r="107" spans="1:17">
      <c r="A107" s="319">
        <v>418146</v>
      </c>
      <c r="B107" s="319" t="s">
        <v>126</v>
      </c>
      <c r="C107" s="319" t="s">
        <v>959</v>
      </c>
      <c r="D107" s="319" t="s">
        <v>960</v>
      </c>
      <c r="E107" s="319" t="s">
        <v>360</v>
      </c>
      <c r="F107" s="319" t="s">
        <v>961</v>
      </c>
      <c r="G107" s="319" t="s">
        <v>2976</v>
      </c>
      <c r="H107" s="319" t="s">
        <v>25</v>
      </c>
      <c r="I107" s="319" t="s">
        <v>25</v>
      </c>
      <c r="J107" s="319" t="s">
        <v>2977</v>
      </c>
      <c r="K107" s="319" t="s">
        <v>2978</v>
      </c>
      <c r="L107" s="319" t="s">
        <v>2979</v>
      </c>
      <c r="M107" s="319" t="s">
        <v>2980</v>
      </c>
      <c r="N107" s="319" t="s">
        <v>25</v>
      </c>
      <c r="O107" s="319" t="s">
        <v>361</v>
      </c>
      <c r="P107" s="319" t="s">
        <v>2436</v>
      </c>
      <c r="Q107" s="319" t="s">
        <v>1078</v>
      </c>
    </row>
    <row r="108" spans="1:17">
      <c r="A108" s="319">
        <v>418203</v>
      </c>
      <c r="B108" s="319" t="s">
        <v>31</v>
      </c>
      <c r="C108" s="319" t="s">
        <v>959</v>
      </c>
      <c r="D108" s="319" t="s">
        <v>960</v>
      </c>
      <c r="E108" s="319" t="s">
        <v>346</v>
      </c>
      <c r="F108" s="319" t="s">
        <v>961</v>
      </c>
      <c r="G108" s="319" t="s">
        <v>2981</v>
      </c>
      <c r="H108" s="319" t="s">
        <v>25</v>
      </c>
      <c r="I108" s="319" t="s">
        <v>25</v>
      </c>
      <c r="J108" s="319" t="s">
        <v>1997</v>
      </c>
      <c r="K108" s="319" t="s">
        <v>2982</v>
      </c>
      <c r="L108" s="319" t="s">
        <v>2983</v>
      </c>
      <c r="M108" s="319" t="s">
        <v>2984</v>
      </c>
      <c r="N108" s="319" t="s">
        <v>25</v>
      </c>
      <c r="O108" s="319" t="s">
        <v>347</v>
      </c>
      <c r="P108" s="319" t="s">
        <v>435</v>
      </c>
      <c r="Q108" s="319" t="s">
        <v>1072</v>
      </c>
    </row>
    <row r="109" spans="1:17">
      <c r="A109" s="319">
        <v>418260</v>
      </c>
      <c r="B109" s="319" t="s">
        <v>53</v>
      </c>
      <c r="C109" s="319" t="s">
        <v>959</v>
      </c>
      <c r="D109" s="319" t="s">
        <v>960</v>
      </c>
      <c r="E109" s="319" t="s">
        <v>360</v>
      </c>
      <c r="F109" s="319" t="s">
        <v>961</v>
      </c>
      <c r="G109" s="319" t="s">
        <v>2100</v>
      </c>
      <c r="H109" s="319" t="s">
        <v>25</v>
      </c>
      <c r="I109" s="319" t="s">
        <v>25</v>
      </c>
      <c r="J109" s="319" t="s">
        <v>1130</v>
      </c>
      <c r="K109" s="319" t="s">
        <v>2101</v>
      </c>
      <c r="L109" s="319" t="s">
        <v>2102</v>
      </c>
      <c r="M109" s="319" t="s">
        <v>2103</v>
      </c>
      <c r="N109" s="319" t="s">
        <v>25</v>
      </c>
      <c r="O109" s="319" t="s">
        <v>361</v>
      </c>
      <c r="P109" s="319" t="s">
        <v>2985</v>
      </c>
      <c r="Q109" s="319" t="s">
        <v>1423</v>
      </c>
    </row>
    <row r="110" spans="1:17">
      <c r="A110" s="319">
        <v>418310</v>
      </c>
      <c r="B110" s="319" t="s">
        <v>36</v>
      </c>
      <c r="C110" s="319" t="s">
        <v>959</v>
      </c>
      <c r="D110" s="319" t="s">
        <v>960</v>
      </c>
      <c r="E110" s="319" t="s">
        <v>346</v>
      </c>
      <c r="F110" s="319" t="s">
        <v>961</v>
      </c>
      <c r="G110" s="319" t="s">
        <v>2986</v>
      </c>
      <c r="H110" s="319" t="s">
        <v>25</v>
      </c>
      <c r="I110" s="319" t="s">
        <v>25</v>
      </c>
      <c r="J110" s="319" t="s">
        <v>1130</v>
      </c>
      <c r="K110" s="319" t="s">
        <v>2987</v>
      </c>
      <c r="L110" s="319" t="s">
        <v>2988</v>
      </c>
      <c r="M110" s="319" t="s">
        <v>2989</v>
      </c>
      <c r="N110" s="319" t="s">
        <v>25</v>
      </c>
      <c r="O110" s="319" t="s">
        <v>347</v>
      </c>
      <c r="P110" s="319" t="s">
        <v>406</v>
      </c>
      <c r="Q110" s="319" t="s">
        <v>1078</v>
      </c>
    </row>
    <row r="111" spans="1:17">
      <c r="A111" s="319">
        <v>511197</v>
      </c>
      <c r="B111" s="319" t="s">
        <v>77</v>
      </c>
      <c r="C111" s="319" t="s">
        <v>959</v>
      </c>
      <c r="D111" s="319" t="s">
        <v>960</v>
      </c>
      <c r="E111" s="319" t="s">
        <v>360</v>
      </c>
      <c r="F111" s="319" t="s">
        <v>961</v>
      </c>
      <c r="G111" s="319" t="s">
        <v>2990</v>
      </c>
      <c r="H111" s="319" t="s">
        <v>25</v>
      </c>
      <c r="I111" s="319" t="s">
        <v>25</v>
      </c>
      <c r="J111" s="319" t="s">
        <v>2991</v>
      </c>
      <c r="K111" s="319" t="s">
        <v>2992</v>
      </c>
      <c r="L111" s="319" t="s">
        <v>2993</v>
      </c>
      <c r="M111" s="319" t="s">
        <v>2994</v>
      </c>
      <c r="N111" s="319" t="s">
        <v>25</v>
      </c>
      <c r="O111" s="319" t="s">
        <v>361</v>
      </c>
      <c r="P111" s="319" t="s">
        <v>2995</v>
      </c>
      <c r="Q111" s="319" t="s">
        <v>1078</v>
      </c>
    </row>
    <row r="112" spans="1:17">
      <c r="A112" s="319">
        <v>511320</v>
      </c>
      <c r="B112" s="319" t="s">
        <v>82</v>
      </c>
      <c r="C112" s="319" t="s">
        <v>959</v>
      </c>
      <c r="D112" s="319" t="s">
        <v>960</v>
      </c>
      <c r="E112" s="319" t="s">
        <v>346</v>
      </c>
      <c r="F112" s="319" t="s">
        <v>961</v>
      </c>
      <c r="G112" s="319" t="s">
        <v>2996</v>
      </c>
      <c r="H112" s="319" t="s">
        <v>25</v>
      </c>
      <c r="I112" s="319" t="s">
        <v>25</v>
      </c>
      <c r="J112" s="319" t="s">
        <v>2997</v>
      </c>
      <c r="K112" s="319" t="s">
        <v>2998</v>
      </c>
      <c r="L112" s="319" t="s">
        <v>2999</v>
      </c>
      <c r="M112" s="319" t="s">
        <v>3000</v>
      </c>
      <c r="N112" s="319" t="s">
        <v>25</v>
      </c>
      <c r="O112" s="319" t="s">
        <v>347</v>
      </c>
      <c r="P112" s="319" t="s">
        <v>399</v>
      </c>
      <c r="Q112" s="319" t="s">
        <v>871</v>
      </c>
    </row>
    <row r="113" spans="1:17">
      <c r="A113" s="319">
        <v>511395</v>
      </c>
      <c r="B113" s="319" t="s">
        <v>147</v>
      </c>
      <c r="C113" s="319" t="s">
        <v>959</v>
      </c>
      <c r="D113" s="319" t="s">
        <v>960</v>
      </c>
      <c r="E113" s="319" t="s">
        <v>360</v>
      </c>
      <c r="F113" s="319" t="s">
        <v>961</v>
      </c>
      <c r="G113" s="319" t="s">
        <v>3001</v>
      </c>
      <c r="H113" s="319" t="s">
        <v>25</v>
      </c>
      <c r="I113" s="319" t="s">
        <v>25</v>
      </c>
      <c r="J113" s="319" t="s">
        <v>3002</v>
      </c>
      <c r="K113" s="319" t="s">
        <v>3003</v>
      </c>
      <c r="L113" s="319" t="s">
        <v>3004</v>
      </c>
      <c r="M113" s="319" t="s">
        <v>3005</v>
      </c>
      <c r="N113" s="319" t="s">
        <v>25</v>
      </c>
      <c r="O113" s="319" t="s">
        <v>361</v>
      </c>
      <c r="P113" s="319" t="s">
        <v>2271</v>
      </c>
      <c r="Q113" s="319" t="s">
        <v>1078</v>
      </c>
    </row>
    <row r="114" spans="1:17">
      <c r="A114" s="319">
        <v>511478</v>
      </c>
      <c r="B114" s="319" t="s">
        <v>174</v>
      </c>
      <c r="C114" s="319" t="s">
        <v>959</v>
      </c>
      <c r="D114" s="319" t="s">
        <v>960</v>
      </c>
      <c r="E114" s="319" t="s">
        <v>360</v>
      </c>
      <c r="F114" s="319" t="s">
        <v>961</v>
      </c>
      <c r="G114" s="319" t="s">
        <v>3006</v>
      </c>
      <c r="H114" s="319" t="s">
        <v>25</v>
      </c>
      <c r="I114" s="319" t="s">
        <v>25</v>
      </c>
      <c r="J114" s="319" t="s">
        <v>3007</v>
      </c>
      <c r="K114" s="319" t="s">
        <v>3008</v>
      </c>
      <c r="L114" s="319" t="s">
        <v>3009</v>
      </c>
      <c r="M114" s="319" t="s">
        <v>3010</v>
      </c>
      <c r="N114" s="319" t="s">
        <v>25</v>
      </c>
      <c r="O114" s="319" t="s">
        <v>361</v>
      </c>
      <c r="P114" s="319" t="s">
        <v>1653</v>
      </c>
      <c r="Q114" s="319" t="s">
        <v>1078</v>
      </c>
    </row>
    <row r="115" spans="1:17">
      <c r="A115" s="319">
        <v>511569</v>
      </c>
      <c r="B115" s="319" t="s">
        <v>24</v>
      </c>
      <c r="C115" s="319" t="s">
        <v>959</v>
      </c>
      <c r="D115" s="319" t="s">
        <v>960</v>
      </c>
      <c r="E115" s="319" t="s">
        <v>360</v>
      </c>
      <c r="F115" s="319" t="s">
        <v>961</v>
      </c>
      <c r="G115" s="319" t="s">
        <v>3011</v>
      </c>
      <c r="H115" s="319" t="s">
        <v>25</v>
      </c>
      <c r="I115" s="319" t="s">
        <v>25</v>
      </c>
      <c r="J115" s="319" t="s">
        <v>1313</v>
      </c>
      <c r="K115" s="319" t="s">
        <v>3012</v>
      </c>
      <c r="L115" s="319" t="s">
        <v>3013</v>
      </c>
      <c r="M115" s="319" t="s">
        <v>3014</v>
      </c>
      <c r="N115" s="319" t="s">
        <v>25</v>
      </c>
      <c r="O115" s="319" t="s">
        <v>361</v>
      </c>
      <c r="P115" s="319" t="s">
        <v>3015</v>
      </c>
      <c r="Q115" s="319" t="s">
        <v>28</v>
      </c>
    </row>
    <row r="116" spans="1:17">
      <c r="A116" s="319">
        <v>711037</v>
      </c>
      <c r="B116" s="319" t="s">
        <v>191</v>
      </c>
      <c r="C116" s="319" t="s">
        <v>959</v>
      </c>
      <c r="D116" s="319" t="s">
        <v>960</v>
      </c>
      <c r="E116" s="319" t="s">
        <v>360</v>
      </c>
      <c r="F116" s="319" t="s">
        <v>961</v>
      </c>
      <c r="G116" s="319" t="s">
        <v>3016</v>
      </c>
      <c r="H116" s="319" t="s">
        <v>25</v>
      </c>
      <c r="I116" s="319" t="s">
        <v>25</v>
      </c>
      <c r="J116" s="319" t="s">
        <v>3017</v>
      </c>
      <c r="K116" s="319" t="s">
        <v>3018</v>
      </c>
      <c r="L116" s="319" t="s">
        <v>3019</v>
      </c>
      <c r="M116" s="319" t="s">
        <v>3020</v>
      </c>
      <c r="N116" s="319" t="s">
        <v>25</v>
      </c>
      <c r="O116" s="319" t="s">
        <v>361</v>
      </c>
      <c r="P116" s="319" t="s">
        <v>1461</v>
      </c>
      <c r="Q116" s="319" t="s">
        <v>871</v>
      </c>
    </row>
    <row r="117" spans="1:17">
      <c r="A117" s="319">
        <v>711375</v>
      </c>
      <c r="B117" s="319" t="s">
        <v>144</v>
      </c>
      <c r="C117" s="319" t="s">
        <v>959</v>
      </c>
      <c r="D117" s="319" t="s">
        <v>960</v>
      </c>
      <c r="E117" s="319" t="s">
        <v>360</v>
      </c>
      <c r="F117" s="319" t="s">
        <v>961</v>
      </c>
      <c r="G117" s="319" t="s">
        <v>2167</v>
      </c>
      <c r="H117" s="319" t="s">
        <v>25</v>
      </c>
      <c r="I117" s="319" t="s">
        <v>25</v>
      </c>
      <c r="J117" s="319" t="s">
        <v>2168</v>
      </c>
      <c r="K117" s="319" t="s">
        <v>2169</v>
      </c>
      <c r="L117" s="319" t="s">
        <v>2170</v>
      </c>
      <c r="M117" s="319" t="s">
        <v>2171</v>
      </c>
      <c r="N117" s="319" t="s">
        <v>25</v>
      </c>
      <c r="O117" s="319" t="s">
        <v>361</v>
      </c>
      <c r="P117" s="319" t="s">
        <v>3021</v>
      </c>
      <c r="Q117" s="319" t="s">
        <v>1078</v>
      </c>
    </row>
    <row r="118" spans="1:17">
      <c r="A118" s="319">
        <v>711409</v>
      </c>
      <c r="B118" s="319" t="s">
        <v>43</v>
      </c>
      <c r="C118" s="319" t="s">
        <v>959</v>
      </c>
      <c r="D118" s="319" t="s">
        <v>960</v>
      </c>
      <c r="E118" s="319" t="s">
        <v>360</v>
      </c>
      <c r="F118" s="319" t="s">
        <v>961</v>
      </c>
      <c r="G118" s="319" t="s">
        <v>2173</v>
      </c>
      <c r="H118" s="319" t="s">
        <v>25</v>
      </c>
      <c r="I118" s="319" t="s">
        <v>25</v>
      </c>
      <c r="J118" s="319" t="s">
        <v>2174</v>
      </c>
      <c r="K118" s="319" t="s">
        <v>2175</v>
      </c>
      <c r="L118" s="319" t="s">
        <v>2176</v>
      </c>
      <c r="M118" s="319" t="s">
        <v>2177</v>
      </c>
      <c r="N118" s="319" t="s">
        <v>25</v>
      </c>
      <c r="O118" s="319" t="s">
        <v>361</v>
      </c>
      <c r="P118" s="319" t="s">
        <v>3022</v>
      </c>
      <c r="Q118" s="319" t="s">
        <v>28</v>
      </c>
    </row>
    <row r="119" spans="1:17">
      <c r="A119" s="319">
        <v>711557</v>
      </c>
      <c r="B119" s="319" t="s">
        <v>92</v>
      </c>
      <c r="C119" s="319" t="s">
        <v>959</v>
      </c>
      <c r="D119" s="319" t="s">
        <v>960</v>
      </c>
      <c r="E119" s="319" t="s">
        <v>360</v>
      </c>
      <c r="F119" s="319" t="s">
        <v>961</v>
      </c>
      <c r="G119" s="319" t="s">
        <v>2186</v>
      </c>
      <c r="H119" s="319" t="s">
        <v>25</v>
      </c>
      <c r="I119" s="319" t="s">
        <v>25</v>
      </c>
      <c r="J119" s="319" t="s">
        <v>2187</v>
      </c>
      <c r="K119" s="319" t="s">
        <v>2188</v>
      </c>
      <c r="L119" s="319" t="s">
        <v>2189</v>
      </c>
      <c r="M119" s="319" t="s">
        <v>2190</v>
      </c>
      <c r="N119" s="319" t="s">
        <v>25</v>
      </c>
      <c r="O119" s="319" t="s">
        <v>361</v>
      </c>
      <c r="P119" s="319" t="s">
        <v>3023</v>
      </c>
      <c r="Q119" s="319" t="s">
        <v>1078</v>
      </c>
    </row>
    <row r="120" spans="1:17">
      <c r="A120" s="319">
        <v>711631</v>
      </c>
      <c r="B120" s="319" t="s">
        <v>100</v>
      </c>
      <c r="C120" s="319" t="s">
        <v>959</v>
      </c>
      <c r="D120" s="319" t="s">
        <v>960</v>
      </c>
      <c r="E120" s="319" t="s">
        <v>360</v>
      </c>
      <c r="F120" s="319" t="s">
        <v>961</v>
      </c>
      <c r="G120" s="319" t="s">
        <v>2192</v>
      </c>
      <c r="H120" s="319" t="s">
        <v>25</v>
      </c>
      <c r="I120" s="319" t="s">
        <v>25</v>
      </c>
      <c r="J120" s="319" t="s">
        <v>2193</v>
      </c>
      <c r="K120" s="319" t="s">
        <v>2194</v>
      </c>
      <c r="L120" s="319" t="s">
        <v>2195</v>
      </c>
      <c r="M120" s="319" t="s">
        <v>2196</v>
      </c>
      <c r="N120" s="319" t="s">
        <v>25</v>
      </c>
      <c r="O120" s="319" t="s">
        <v>361</v>
      </c>
      <c r="P120" s="319" t="s">
        <v>1371</v>
      </c>
      <c r="Q120" s="319" t="s">
        <v>1078</v>
      </c>
    </row>
    <row r="121" spans="1:17">
      <c r="A121" s="319">
        <v>711656</v>
      </c>
      <c r="B121" s="319" t="s">
        <v>155</v>
      </c>
      <c r="C121" s="319" t="s">
        <v>959</v>
      </c>
      <c r="D121" s="319" t="s">
        <v>960</v>
      </c>
      <c r="E121" s="319" t="s">
        <v>360</v>
      </c>
      <c r="F121" s="319" t="s">
        <v>961</v>
      </c>
      <c r="G121" s="319" t="s">
        <v>2198</v>
      </c>
      <c r="H121" s="319" t="s">
        <v>25</v>
      </c>
      <c r="I121" s="319" t="s">
        <v>25</v>
      </c>
      <c r="J121" s="319" t="s">
        <v>2199</v>
      </c>
      <c r="K121" s="319" t="s">
        <v>2200</v>
      </c>
      <c r="L121" s="319" t="s">
        <v>2201</v>
      </c>
      <c r="M121" s="319" t="s">
        <v>2202</v>
      </c>
      <c r="N121" s="319" t="s">
        <v>25</v>
      </c>
      <c r="O121" s="319" t="s">
        <v>361</v>
      </c>
      <c r="P121" s="319" t="s">
        <v>1957</v>
      </c>
      <c r="Q121" s="319" t="s">
        <v>1078</v>
      </c>
    </row>
    <row r="122" spans="1:17">
      <c r="A122" s="319">
        <v>711672</v>
      </c>
      <c r="B122" s="319" t="s">
        <v>196</v>
      </c>
      <c r="C122" s="319" t="s">
        <v>959</v>
      </c>
      <c r="D122" s="319" t="s">
        <v>960</v>
      </c>
      <c r="E122" s="319" t="s">
        <v>360</v>
      </c>
      <c r="F122" s="319" t="s">
        <v>961</v>
      </c>
      <c r="G122" s="319" t="s">
        <v>3024</v>
      </c>
      <c r="H122" s="319" t="s">
        <v>25</v>
      </c>
      <c r="I122" s="319" t="s">
        <v>25</v>
      </c>
      <c r="J122" s="319" t="s">
        <v>3025</v>
      </c>
      <c r="K122" s="319" t="s">
        <v>3026</v>
      </c>
      <c r="L122" s="319" t="s">
        <v>3027</v>
      </c>
      <c r="M122" s="319" t="s">
        <v>3028</v>
      </c>
      <c r="N122" s="319" t="s">
        <v>25</v>
      </c>
      <c r="O122" s="319" t="s">
        <v>361</v>
      </c>
      <c r="P122" s="319" t="s">
        <v>3029</v>
      </c>
      <c r="Q122" s="319" t="s">
        <v>1117</v>
      </c>
    </row>
    <row r="123" spans="1:17">
      <c r="A123" s="319">
        <v>711722</v>
      </c>
      <c r="B123" s="319" t="s">
        <v>84</v>
      </c>
      <c r="C123" s="319" t="s">
        <v>959</v>
      </c>
      <c r="D123" s="319" t="s">
        <v>960</v>
      </c>
      <c r="E123" s="319" t="s">
        <v>360</v>
      </c>
      <c r="F123" s="319" t="s">
        <v>961</v>
      </c>
      <c r="G123" s="319" t="s">
        <v>3030</v>
      </c>
      <c r="H123" s="319" t="s">
        <v>25</v>
      </c>
      <c r="I123" s="319" t="s">
        <v>25</v>
      </c>
      <c r="J123" s="319" t="s">
        <v>3031</v>
      </c>
      <c r="K123" s="319" t="s">
        <v>3032</v>
      </c>
      <c r="L123" s="319" t="s">
        <v>3033</v>
      </c>
      <c r="M123" s="319" t="s">
        <v>3034</v>
      </c>
      <c r="N123" s="319" t="s">
        <v>25</v>
      </c>
      <c r="O123" s="319" t="s">
        <v>361</v>
      </c>
      <c r="P123" s="319" t="s">
        <v>3035</v>
      </c>
      <c r="Q123" s="319" t="s">
        <v>1078</v>
      </c>
    </row>
    <row r="124" spans="1:17">
      <c r="A124" s="319">
        <v>711755</v>
      </c>
      <c r="B124" s="319" t="s">
        <v>181</v>
      </c>
      <c r="C124" s="319" t="s">
        <v>959</v>
      </c>
      <c r="D124" s="319" t="s">
        <v>960</v>
      </c>
      <c r="E124" s="319" t="s">
        <v>360</v>
      </c>
      <c r="F124" s="319" t="s">
        <v>961</v>
      </c>
      <c r="G124" s="319" t="s">
        <v>2217</v>
      </c>
      <c r="H124" s="319" t="s">
        <v>25</v>
      </c>
      <c r="I124" s="319" t="s">
        <v>25</v>
      </c>
      <c r="J124" s="319" t="s">
        <v>2218</v>
      </c>
      <c r="K124" s="319" t="s">
        <v>2219</v>
      </c>
      <c r="L124" s="319" t="s">
        <v>2220</v>
      </c>
      <c r="M124" s="319" t="s">
        <v>2221</v>
      </c>
      <c r="N124" s="319" t="s">
        <v>25</v>
      </c>
      <c r="O124" s="319" t="s">
        <v>361</v>
      </c>
      <c r="P124" s="319" t="s">
        <v>2447</v>
      </c>
      <c r="Q124" s="319" t="s">
        <v>1078</v>
      </c>
    </row>
    <row r="125" spans="1:17">
      <c r="A125" s="319">
        <v>711789</v>
      </c>
      <c r="B125" s="319" t="s">
        <v>156</v>
      </c>
      <c r="C125" s="319" t="s">
        <v>959</v>
      </c>
      <c r="D125" s="319" t="s">
        <v>960</v>
      </c>
      <c r="E125" s="319" t="s">
        <v>360</v>
      </c>
      <c r="F125" s="319" t="s">
        <v>961</v>
      </c>
      <c r="G125" s="319" t="s">
        <v>2223</v>
      </c>
      <c r="H125" s="319" t="s">
        <v>25</v>
      </c>
      <c r="I125" s="319" t="s">
        <v>25</v>
      </c>
      <c r="J125" s="319" t="s">
        <v>2224</v>
      </c>
      <c r="K125" s="319" t="s">
        <v>2225</v>
      </c>
      <c r="L125" s="319" t="s">
        <v>2226</v>
      </c>
      <c r="M125" s="319" t="s">
        <v>2227</v>
      </c>
      <c r="N125" s="319" t="s">
        <v>25</v>
      </c>
      <c r="O125" s="319" t="s">
        <v>361</v>
      </c>
      <c r="P125" s="319" t="s">
        <v>3036</v>
      </c>
      <c r="Q125" s="319" t="s">
        <v>1078</v>
      </c>
    </row>
    <row r="126" spans="1:17">
      <c r="A126" s="319">
        <v>810839</v>
      </c>
      <c r="B126" s="319" t="s">
        <v>157</v>
      </c>
      <c r="C126" s="319" t="s">
        <v>959</v>
      </c>
      <c r="D126" s="319" t="s">
        <v>960</v>
      </c>
      <c r="E126" s="319" t="s">
        <v>360</v>
      </c>
      <c r="F126" s="319" t="s">
        <v>961</v>
      </c>
      <c r="G126" s="319" t="s">
        <v>3037</v>
      </c>
      <c r="H126" s="319" t="s">
        <v>25</v>
      </c>
      <c r="I126" s="319" t="s">
        <v>25</v>
      </c>
      <c r="J126" s="319" t="s">
        <v>3038</v>
      </c>
      <c r="K126" s="319" t="s">
        <v>3039</v>
      </c>
      <c r="L126" s="319" t="s">
        <v>3040</v>
      </c>
      <c r="M126" s="319" t="s">
        <v>3041</v>
      </c>
      <c r="N126" s="319" t="s">
        <v>25</v>
      </c>
      <c r="O126" s="319" t="s">
        <v>361</v>
      </c>
      <c r="P126" s="319" t="s">
        <v>3042</v>
      </c>
      <c r="Q126" s="319" t="s">
        <v>1078</v>
      </c>
    </row>
    <row r="127" spans="1:17">
      <c r="A127" s="319">
        <v>810920</v>
      </c>
      <c r="B127" s="319" t="s">
        <v>160</v>
      </c>
      <c r="C127" s="319" t="s">
        <v>959</v>
      </c>
      <c r="D127" s="319" t="s">
        <v>960</v>
      </c>
      <c r="E127" s="319" t="s">
        <v>360</v>
      </c>
      <c r="F127" s="319" t="s">
        <v>961</v>
      </c>
      <c r="G127" s="319" t="s">
        <v>2242</v>
      </c>
      <c r="H127" s="319" t="s">
        <v>25</v>
      </c>
      <c r="I127" s="319" t="s">
        <v>25</v>
      </c>
      <c r="J127" s="319" t="s">
        <v>2243</v>
      </c>
      <c r="K127" s="319" t="s">
        <v>2244</v>
      </c>
      <c r="L127" s="319" t="s">
        <v>2245</v>
      </c>
      <c r="M127" s="319" t="s">
        <v>2246</v>
      </c>
      <c r="N127" s="319" t="s">
        <v>25</v>
      </c>
      <c r="O127" s="319" t="s">
        <v>361</v>
      </c>
      <c r="P127" s="319" t="s">
        <v>3043</v>
      </c>
      <c r="Q127" s="319" t="s">
        <v>1078</v>
      </c>
    </row>
    <row r="128" spans="1:17">
      <c r="A128" s="319">
        <v>811027</v>
      </c>
      <c r="B128" s="319" t="s">
        <v>86</v>
      </c>
      <c r="C128" s="319" t="s">
        <v>959</v>
      </c>
      <c r="D128" s="319" t="s">
        <v>960</v>
      </c>
      <c r="E128" s="319" t="s">
        <v>360</v>
      </c>
      <c r="F128" s="319" t="s">
        <v>961</v>
      </c>
      <c r="G128" s="319" t="s">
        <v>2261</v>
      </c>
      <c r="H128" s="319" t="s">
        <v>25</v>
      </c>
      <c r="I128" s="319" t="s">
        <v>25</v>
      </c>
      <c r="J128" s="319" t="s">
        <v>2256</v>
      </c>
      <c r="K128" s="319" t="s">
        <v>2262</v>
      </c>
      <c r="L128" s="319" t="s">
        <v>2263</v>
      </c>
      <c r="M128" s="319" t="s">
        <v>2264</v>
      </c>
      <c r="N128" s="319" t="s">
        <v>25</v>
      </c>
      <c r="O128" s="319" t="s">
        <v>361</v>
      </c>
      <c r="P128" s="319" t="s">
        <v>3044</v>
      </c>
      <c r="Q128" s="319" t="s">
        <v>1078</v>
      </c>
    </row>
    <row r="129" spans="1:17">
      <c r="A129" s="319">
        <v>910969</v>
      </c>
      <c r="B129" s="319" t="s">
        <v>162</v>
      </c>
      <c r="C129" s="319" t="s">
        <v>959</v>
      </c>
      <c r="D129" s="319" t="s">
        <v>960</v>
      </c>
      <c r="E129" s="319" t="s">
        <v>360</v>
      </c>
      <c r="F129" s="319" t="s">
        <v>961</v>
      </c>
      <c r="G129" s="319" t="s">
        <v>3045</v>
      </c>
      <c r="H129" s="319" t="s">
        <v>25</v>
      </c>
      <c r="I129" s="319" t="s">
        <v>25</v>
      </c>
      <c r="J129" s="319" t="s">
        <v>3046</v>
      </c>
      <c r="K129" s="319" t="s">
        <v>3047</v>
      </c>
      <c r="L129" s="319" t="s">
        <v>3048</v>
      </c>
      <c r="M129" s="319" t="s">
        <v>3049</v>
      </c>
      <c r="N129" s="319" t="s">
        <v>25</v>
      </c>
      <c r="O129" s="319" t="s">
        <v>361</v>
      </c>
      <c r="P129" s="319" t="s">
        <v>2211</v>
      </c>
      <c r="Q129" s="319" t="s">
        <v>1078</v>
      </c>
    </row>
    <row r="130" spans="1:17" ht="75">
      <c r="A130" s="319">
        <v>1010413</v>
      </c>
      <c r="B130" s="319" t="s">
        <v>29</v>
      </c>
      <c r="C130" s="319" t="s">
        <v>959</v>
      </c>
      <c r="D130" s="319" t="s">
        <v>960</v>
      </c>
      <c r="E130" s="319" t="s">
        <v>2827</v>
      </c>
      <c r="F130" s="319" t="s">
        <v>961</v>
      </c>
      <c r="G130" s="319" t="s">
        <v>2283</v>
      </c>
      <c r="H130" s="319" t="s">
        <v>2284</v>
      </c>
      <c r="I130" s="319" t="s">
        <v>25</v>
      </c>
      <c r="J130" s="319" t="s">
        <v>2285</v>
      </c>
      <c r="K130" s="319" t="s">
        <v>2286</v>
      </c>
      <c r="L130" s="319" t="s">
        <v>2287</v>
      </c>
      <c r="M130" s="319" t="s">
        <v>2288</v>
      </c>
      <c r="N130" s="353" t="s">
        <v>2289</v>
      </c>
      <c r="O130" s="319" t="s">
        <v>2835</v>
      </c>
      <c r="P130" s="319" t="s">
        <v>64</v>
      </c>
      <c r="Q130" s="319" t="s">
        <v>1072</v>
      </c>
    </row>
    <row r="131" spans="1:17">
      <c r="A131" s="319">
        <v>1010728</v>
      </c>
      <c r="B131" s="319" t="s">
        <v>113</v>
      </c>
      <c r="C131" s="319" t="s">
        <v>959</v>
      </c>
      <c r="D131" s="319" t="s">
        <v>960</v>
      </c>
      <c r="E131" s="319" t="s">
        <v>360</v>
      </c>
      <c r="F131" s="319" t="s">
        <v>961</v>
      </c>
      <c r="G131" s="319" t="s">
        <v>3050</v>
      </c>
      <c r="H131" s="319" t="s">
        <v>25</v>
      </c>
      <c r="I131" s="319" t="s">
        <v>25</v>
      </c>
      <c r="J131" s="319" t="s">
        <v>3051</v>
      </c>
      <c r="K131" s="319" t="s">
        <v>3052</v>
      </c>
      <c r="L131" s="319" t="s">
        <v>3053</v>
      </c>
      <c r="M131" s="319" t="s">
        <v>3054</v>
      </c>
      <c r="N131" s="319" t="s">
        <v>25</v>
      </c>
      <c r="O131" s="319" t="s">
        <v>361</v>
      </c>
      <c r="P131" s="319" t="s">
        <v>3055</v>
      </c>
      <c r="Q131" s="319" t="s">
        <v>1078</v>
      </c>
    </row>
    <row r="132" spans="1:17">
      <c r="A132" s="319">
        <v>1010777</v>
      </c>
      <c r="B132" s="319" t="s">
        <v>94</v>
      </c>
      <c r="C132" s="319" t="s">
        <v>959</v>
      </c>
      <c r="D132" s="319" t="s">
        <v>960</v>
      </c>
      <c r="E132" s="319" t="s">
        <v>360</v>
      </c>
      <c r="F132" s="319" t="s">
        <v>961</v>
      </c>
      <c r="G132" s="319" t="s">
        <v>3056</v>
      </c>
      <c r="H132" s="319" t="s">
        <v>25</v>
      </c>
      <c r="I132" s="319" t="s">
        <v>25</v>
      </c>
      <c r="J132" s="319" t="s">
        <v>2335</v>
      </c>
      <c r="K132" s="319" t="s">
        <v>3057</v>
      </c>
      <c r="L132" s="319" t="s">
        <v>3058</v>
      </c>
      <c r="M132" s="319" t="s">
        <v>3059</v>
      </c>
      <c r="N132" s="319" t="s">
        <v>25</v>
      </c>
      <c r="O132" s="319" t="s">
        <v>361</v>
      </c>
      <c r="P132" s="319" t="s">
        <v>3060</v>
      </c>
      <c r="Q132" s="319" t="s">
        <v>1078</v>
      </c>
    </row>
    <row r="133" spans="1:17">
      <c r="A133" s="319">
        <v>1010983</v>
      </c>
      <c r="B133" s="319" t="s">
        <v>123</v>
      </c>
      <c r="C133" s="319" t="s">
        <v>959</v>
      </c>
      <c r="D133" s="319" t="s">
        <v>960</v>
      </c>
      <c r="E133" s="319" t="s">
        <v>360</v>
      </c>
      <c r="F133" s="319" t="s">
        <v>961</v>
      </c>
      <c r="G133" s="319" t="s">
        <v>3061</v>
      </c>
      <c r="H133" s="319" t="s">
        <v>25</v>
      </c>
      <c r="I133" s="319" t="s">
        <v>25</v>
      </c>
      <c r="J133" s="319" t="s">
        <v>3062</v>
      </c>
      <c r="K133" s="319" t="s">
        <v>3063</v>
      </c>
      <c r="L133" s="319" t="s">
        <v>3064</v>
      </c>
      <c r="M133" s="319" t="s">
        <v>3065</v>
      </c>
      <c r="N133" s="319" t="s">
        <v>25</v>
      </c>
      <c r="O133" s="319" t="s">
        <v>361</v>
      </c>
      <c r="P133" s="319" t="s">
        <v>3066</v>
      </c>
      <c r="Q133" s="319" t="s">
        <v>1078</v>
      </c>
    </row>
    <row r="134" spans="1:17">
      <c r="A134" s="319">
        <v>1011007</v>
      </c>
      <c r="B134" s="319" t="s">
        <v>124</v>
      </c>
      <c r="C134" s="319" t="s">
        <v>959</v>
      </c>
      <c r="D134" s="319" t="s">
        <v>960</v>
      </c>
      <c r="E134" s="319" t="s">
        <v>360</v>
      </c>
      <c r="F134" s="319" t="s">
        <v>961</v>
      </c>
      <c r="G134" s="319" t="s">
        <v>3067</v>
      </c>
      <c r="H134" s="319" t="s">
        <v>25</v>
      </c>
      <c r="I134" s="319" t="s">
        <v>25</v>
      </c>
      <c r="J134" s="319" t="s">
        <v>3051</v>
      </c>
      <c r="K134" s="319" t="s">
        <v>3068</v>
      </c>
      <c r="L134" s="319" t="s">
        <v>3069</v>
      </c>
      <c r="M134" s="319" t="s">
        <v>3069</v>
      </c>
      <c r="N134" s="319" t="s">
        <v>25</v>
      </c>
      <c r="O134" s="319" t="s">
        <v>361</v>
      </c>
      <c r="P134" s="319" t="s">
        <v>3070</v>
      </c>
      <c r="Q134" s="319" t="s">
        <v>1078</v>
      </c>
    </row>
    <row r="135" spans="1:17">
      <c r="A135" s="319">
        <v>1011015</v>
      </c>
      <c r="B135" s="319" t="s">
        <v>182</v>
      </c>
      <c r="C135" s="319" t="s">
        <v>959</v>
      </c>
      <c r="D135" s="319" t="s">
        <v>960</v>
      </c>
      <c r="E135" s="319" t="s">
        <v>360</v>
      </c>
      <c r="F135" s="319" t="s">
        <v>961</v>
      </c>
      <c r="G135" s="319" t="s">
        <v>2341</v>
      </c>
      <c r="H135" s="319" t="s">
        <v>25</v>
      </c>
      <c r="I135" s="319" t="s">
        <v>25</v>
      </c>
      <c r="J135" s="319" t="s">
        <v>2342</v>
      </c>
      <c r="K135" s="319" t="s">
        <v>2343</v>
      </c>
      <c r="L135" s="319" t="s">
        <v>2344</v>
      </c>
      <c r="M135" s="319" t="s">
        <v>2345</v>
      </c>
      <c r="N135" s="319" t="s">
        <v>25</v>
      </c>
      <c r="O135" s="319" t="s">
        <v>361</v>
      </c>
      <c r="P135" s="319" t="s">
        <v>2166</v>
      </c>
      <c r="Q135" s="319" t="s">
        <v>1078</v>
      </c>
    </row>
    <row r="136" spans="1:17" ht="75">
      <c r="A136" s="319">
        <v>1110080</v>
      </c>
      <c r="B136" s="319" t="s">
        <v>34</v>
      </c>
      <c r="C136" s="319" t="s">
        <v>959</v>
      </c>
      <c r="D136" s="319" t="s">
        <v>960</v>
      </c>
      <c r="E136" s="319" t="s">
        <v>663</v>
      </c>
      <c r="F136" s="319" t="s">
        <v>961</v>
      </c>
      <c r="G136" s="319" t="s">
        <v>2682</v>
      </c>
      <c r="H136" s="319" t="s">
        <v>25</v>
      </c>
      <c r="I136" s="319" t="s">
        <v>25</v>
      </c>
      <c r="J136" s="319" t="s">
        <v>2360</v>
      </c>
      <c r="K136" s="319" t="s">
        <v>2683</v>
      </c>
      <c r="L136" s="319" t="s">
        <v>2684</v>
      </c>
      <c r="M136" s="319" t="s">
        <v>2685</v>
      </c>
      <c r="N136" s="353" t="s">
        <v>2686</v>
      </c>
      <c r="O136" s="319" t="s">
        <v>664</v>
      </c>
      <c r="P136" s="319" t="s">
        <v>870</v>
      </c>
      <c r="Q136" s="319" t="s">
        <v>1078</v>
      </c>
    </row>
    <row r="137" spans="1:17">
      <c r="A137" s="319">
        <v>1110098</v>
      </c>
      <c r="B137" s="319" t="s">
        <v>58</v>
      </c>
      <c r="C137" s="319" t="s">
        <v>959</v>
      </c>
      <c r="D137" s="319" t="s">
        <v>960</v>
      </c>
      <c r="E137" s="319" t="s">
        <v>346</v>
      </c>
      <c r="F137" s="319" t="s">
        <v>961</v>
      </c>
      <c r="G137" s="319" t="s">
        <v>1177</v>
      </c>
      <c r="H137" s="319" t="s">
        <v>25</v>
      </c>
      <c r="I137" s="319" t="s">
        <v>25</v>
      </c>
      <c r="J137" s="319" t="s">
        <v>1178</v>
      </c>
      <c r="K137" s="319" t="s">
        <v>1179</v>
      </c>
      <c r="L137" s="319" t="s">
        <v>1180</v>
      </c>
      <c r="M137" s="319" t="s">
        <v>1181</v>
      </c>
      <c r="N137" s="319" t="s">
        <v>25</v>
      </c>
      <c r="O137" s="319" t="s">
        <v>347</v>
      </c>
      <c r="P137" s="319" t="s">
        <v>409</v>
      </c>
      <c r="Q137" s="319" t="s">
        <v>1078</v>
      </c>
    </row>
    <row r="138" spans="1:17">
      <c r="A138" s="319">
        <v>1110122</v>
      </c>
      <c r="B138" s="319" t="s">
        <v>24</v>
      </c>
      <c r="C138" s="319" t="s">
        <v>959</v>
      </c>
      <c r="D138" s="319" t="s">
        <v>960</v>
      </c>
      <c r="E138" s="319" t="s">
        <v>663</v>
      </c>
      <c r="F138" s="319" t="s">
        <v>961</v>
      </c>
      <c r="G138" s="319" t="s">
        <v>2358</v>
      </c>
      <c r="H138" s="319" t="s">
        <v>2359</v>
      </c>
      <c r="I138" s="319" t="s">
        <v>25</v>
      </c>
      <c r="J138" s="319" t="s">
        <v>2360</v>
      </c>
      <c r="K138" s="319" t="s">
        <v>2361</v>
      </c>
      <c r="L138" s="319" t="s">
        <v>2362</v>
      </c>
      <c r="M138" s="319" t="s">
        <v>2363</v>
      </c>
      <c r="N138" s="319" t="s">
        <v>2364</v>
      </c>
      <c r="O138" s="319" t="s">
        <v>664</v>
      </c>
      <c r="P138" s="319" t="s">
        <v>339</v>
      </c>
      <c r="Q138" s="319" t="s">
        <v>1176</v>
      </c>
    </row>
    <row r="139" spans="1:17">
      <c r="A139" s="319">
        <v>1110148</v>
      </c>
      <c r="B139" s="319" t="s">
        <v>163</v>
      </c>
      <c r="C139" s="319" t="s">
        <v>959</v>
      </c>
      <c r="D139" s="319" t="s">
        <v>960</v>
      </c>
      <c r="E139" s="319" t="s">
        <v>360</v>
      </c>
      <c r="F139" s="319" t="s">
        <v>961</v>
      </c>
      <c r="G139" s="319" t="s">
        <v>3071</v>
      </c>
      <c r="H139" s="319" t="s">
        <v>25</v>
      </c>
      <c r="I139" s="319" t="s">
        <v>25</v>
      </c>
      <c r="J139" s="319" t="s">
        <v>1178</v>
      </c>
      <c r="K139" s="319" t="s">
        <v>3072</v>
      </c>
      <c r="L139" s="319" t="s">
        <v>3073</v>
      </c>
      <c r="M139" s="319" t="s">
        <v>3074</v>
      </c>
      <c r="N139" s="319" t="s">
        <v>342</v>
      </c>
      <c r="O139" s="319" t="s">
        <v>361</v>
      </c>
      <c r="P139" s="319" t="s">
        <v>3075</v>
      </c>
      <c r="Q139" s="319" t="s">
        <v>1078</v>
      </c>
    </row>
    <row r="140" spans="1:17">
      <c r="A140" s="319">
        <v>1210203</v>
      </c>
      <c r="B140" s="319" t="s">
        <v>192</v>
      </c>
      <c r="C140" s="319" t="s">
        <v>959</v>
      </c>
      <c r="D140" s="319" t="s">
        <v>960</v>
      </c>
      <c r="E140" s="319" t="s">
        <v>360</v>
      </c>
      <c r="F140" s="319" t="s">
        <v>961</v>
      </c>
      <c r="G140" s="319" t="s">
        <v>2366</v>
      </c>
      <c r="H140" s="319" t="s">
        <v>25</v>
      </c>
      <c r="I140" s="319" t="s">
        <v>25</v>
      </c>
      <c r="J140" s="319" t="s">
        <v>2367</v>
      </c>
      <c r="K140" s="319" t="s">
        <v>2368</v>
      </c>
      <c r="L140" s="319" t="s">
        <v>2369</v>
      </c>
      <c r="M140" s="319" t="s">
        <v>2370</v>
      </c>
      <c r="N140" s="319" t="s">
        <v>25</v>
      </c>
      <c r="O140" s="319" t="s">
        <v>361</v>
      </c>
      <c r="P140" s="319" t="s">
        <v>3076</v>
      </c>
      <c r="Q140" s="319" t="s">
        <v>872</v>
      </c>
    </row>
    <row r="141" spans="1:17">
      <c r="A141" s="319">
        <v>1210286</v>
      </c>
      <c r="B141" s="319" t="s">
        <v>142</v>
      </c>
      <c r="C141" s="319" t="s">
        <v>959</v>
      </c>
      <c r="D141" s="319" t="s">
        <v>960</v>
      </c>
      <c r="E141" s="319" t="s">
        <v>360</v>
      </c>
      <c r="F141" s="319" t="s">
        <v>961</v>
      </c>
      <c r="G141" s="319" t="s">
        <v>3077</v>
      </c>
      <c r="H141" s="319" t="s">
        <v>25</v>
      </c>
      <c r="I141" s="319" t="s">
        <v>25</v>
      </c>
      <c r="J141" s="319" t="s">
        <v>3078</v>
      </c>
      <c r="K141" s="319" t="s">
        <v>3079</v>
      </c>
      <c r="L141" s="319" t="s">
        <v>3080</v>
      </c>
      <c r="M141" s="319" t="s">
        <v>3081</v>
      </c>
      <c r="N141" s="319" t="s">
        <v>25</v>
      </c>
      <c r="O141" s="319" t="s">
        <v>361</v>
      </c>
      <c r="P141" s="319" t="s">
        <v>3082</v>
      </c>
      <c r="Q141" s="319" t="s">
        <v>1078</v>
      </c>
    </row>
    <row r="142" spans="1:17" ht="75">
      <c r="A142" s="319">
        <v>1210336</v>
      </c>
      <c r="B142" s="319" t="s">
        <v>34</v>
      </c>
      <c r="C142" s="319" t="s">
        <v>959</v>
      </c>
      <c r="D142" s="319" t="s">
        <v>960</v>
      </c>
      <c r="E142" s="319" t="s">
        <v>2702</v>
      </c>
      <c r="F142" s="319" t="s">
        <v>961</v>
      </c>
      <c r="G142" s="319" t="s">
        <v>3083</v>
      </c>
      <c r="H142" s="319" t="s">
        <v>25</v>
      </c>
      <c r="I142" s="319" t="s">
        <v>25</v>
      </c>
      <c r="J142" s="319" t="s">
        <v>3084</v>
      </c>
      <c r="K142" s="319" t="s">
        <v>3085</v>
      </c>
      <c r="L142" s="319" t="s">
        <v>3086</v>
      </c>
      <c r="M142" s="319" t="s">
        <v>3087</v>
      </c>
      <c r="N142" s="353" t="s">
        <v>3088</v>
      </c>
      <c r="O142" s="319" t="s">
        <v>2703</v>
      </c>
      <c r="P142" s="319" t="s">
        <v>50</v>
      </c>
      <c r="Q142" s="319" t="s">
        <v>1078</v>
      </c>
    </row>
    <row r="143" spans="1:17">
      <c r="A143" s="319">
        <v>1310177</v>
      </c>
      <c r="B143" s="319" t="s">
        <v>34</v>
      </c>
      <c r="C143" s="319" t="s">
        <v>959</v>
      </c>
      <c r="D143" s="319" t="s">
        <v>960</v>
      </c>
      <c r="E143" s="319" t="s">
        <v>360</v>
      </c>
      <c r="F143" s="319" t="s">
        <v>961</v>
      </c>
      <c r="G143" s="319" t="s">
        <v>3089</v>
      </c>
      <c r="H143" s="319" t="s">
        <v>25</v>
      </c>
      <c r="I143" s="319" t="s">
        <v>25</v>
      </c>
      <c r="J143" s="319" t="s">
        <v>3090</v>
      </c>
      <c r="K143" s="319" t="s">
        <v>3091</v>
      </c>
      <c r="L143" s="319" t="s">
        <v>3092</v>
      </c>
      <c r="M143" s="319" t="s">
        <v>3093</v>
      </c>
      <c r="N143" s="319" t="s">
        <v>25</v>
      </c>
      <c r="O143" s="319" t="s">
        <v>361</v>
      </c>
      <c r="P143" s="319" t="s">
        <v>3094</v>
      </c>
      <c r="Q143" s="319" t="s">
        <v>28</v>
      </c>
    </row>
    <row r="144" spans="1:17">
      <c r="A144" s="319">
        <v>1310193</v>
      </c>
      <c r="B144" s="319" t="s">
        <v>77</v>
      </c>
      <c r="C144" s="319" t="s">
        <v>959</v>
      </c>
      <c r="D144" s="319" t="s">
        <v>960</v>
      </c>
      <c r="E144" s="319" t="s">
        <v>346</v>
      </c>
      <c r="F144" s="319" t="s">
        <v>961</v>
      </c>
      <c r="G144" s="319" t="s">
        <v>1192</v>
      </c>
      <c r="H144" s="319" t="s">
        <v>25</v>
      </c>
      <c r="I144" s="319" t="s">
        <v>25</v>
      </c>
      <c r="J144" s="319" t="s">
        <v>1193</v>
      </c>
      <c r="K144" s="319" t="s">
        <v>1194</v>
      </c>
      <c r="L144" s="319" t="s">
        <v>1195</v>
      </c>
      <c r="M144" s="319" t="s">
        <v>1196</v>
      </c>
      <c r="N144" s="319" t="s">
        <v>25</v>
      </c>
      <c r="O144" s="319" t="s">
        <v>347</v>
      </c>
      <c r="P144" s="319" t="s">
        <v>3095</v>
      </c>
      <c r="Q144" s="319" t="s">
        <v>1078</v>
      </c>
    </row>
    <row r="145" spans="1:17">
      <c r="A145" s="319">
        <v>1310219</v>
      </c>
      <c r="B145" s="319" t="s">
        <v>31</v>
      </c>
      <c r="C145" s="319" t="s">
        <v>959</v>
      </c>
      <c r="D145" s="319" t="s">
        <v>960</v>
      </c>
      <c r="E145" s="319" t="s">
        <v>663</v>
      </c>
      <c r="F145" s="319" t="s">
        <v>961</v>
      </c>
      <c r="G145" s="319" t="s">
        <v>2408</v>
      </c>
      <c r="H145" s="319" t="s">
        <v>25</v>
      </c>
      <c r="I145" s="319" t="s">
        <v>25</v>
      </c>
      <c r="J145" s="319" t="s">
        <v>2409</v>
      </c>
      <c r="K145" s="319" t="s">
        <v>2410</v>
      </c>
      <c r="L145" s="319" t="s">
        <v>2411</v>
      </c>
      <c r="M145" s="319" t="s">
        <v>2412</v>
      </c>
      <c r="N145" s="319" t="s">
        <v>25</v>
      </c>
      <c r="O145" s="319" t="s">
        <v>664</v>
      </c>
      <c r="P145" s="319" t="s">
        <v>627</v>
      </c>
      <c r="Q145" s="319" t="s">
        <v>1078</v>
      </c>
    </row>
    <row r="146" spans="1:17">
      <c r="A146" s="319">
        <v>1310326</v>
      </c>
      <c r="B146" s="319" t="s">
        <v>72</v>
      </c>
      <c r="C146" s="319" t="s">
        <v>959</v>
      </c>
      <c r="D146" s="319" t="s">
        <v>960</v>
      </c>
      <c r="E146" s="319" t="s">
        <v>346</v>
      </c>
      <c r="F146" s="319" t="s">
        <v>961</v>
      </c>
      <c r="G146" s="319" t="s">
        <v>2425</v>
      </c>
      <c r="H146" s="319" t="s">
        <v>25</v>
      </c>
      <c r="I146" s="319" t="s">
        <v>25</v>
      </c>
      <c r="J146" s="319" t="s">
        <v>2426</v>
      </c>
      <c r="K146" s="319" t="s">
        <v>2427</v>
      </c>
      <c r="L146" s="319" t="s">
        <v>2428</v>
      </c>
      <c r="M146" s="319" t="s">
        <v>2429</v>
      </c>
      <c r="N146" s="319" t="s">
        <v>25</v>
      </c>
      <c r="O146" s="319" t="s">
        <v>347</v>
      </c>
      <c r="P146" s="319" t="s">
        <v>3096</v>
      </c>
      <c r="Q146" s="319" t="s">
        <v>1078</v>
      </c>
    </row>
    <row r="147" spans="1:17">
      <c r="A147" s="319">
        <v>1310342</v>
      </c>
      <c r="B147" s="319" t="s">
        <v>85</v>
      </c>
      <c r="C147" s="319" t="s">
        <v>959</v>
      </c>
      <c r="D147" s="319" t="s">
        <v>960</v>
      </c>
      <c r="E147" s="319" t="s">
        <v>360</v>
      </c>
      <c r="F147" s="319" t="s">
        <v>961</v>
      </c>
      <c r="G147" s="319" t="s">
        <v>3097</v>
      </c>
      <c r="H147" s="319" t="s">
        <v>25</v>
      </c>
      <c r="I147" s="319" t="s">
        <v>25</v>
      </c>
      <c r="J147" s="319" t="s">
        <v>2409</v>
      </c>
      <c r="K147" s="319" t="s">
        <v>3098</v>
      </c>
      <c r="L147" s="319" t="s">
        <v>3099</v>
      </c>
      <c r="M147" s="319" t="s">
        <v>3100</v>
      </c>
      <c r="N147" s="319" t="s">
        <v>25</v>
      </c>
      <c r="O147" s="319" t="s">
        <v>361</v>
      </c>
      <c r="P147" s="319" t="s">
        <v>1749</v>
      </c>
      <c r="Q147" s="319" t="s">
        <v>1078</v>
      </c>
    </row>
    <row r="148" spans="1:17">
      <c r="A148" s="319">
        <v>1310409</v>
      </c>
      <c r="B148" s="319" t="s">
        <v>74</v>
      </c>
      <c r="C148" s="319" t="s">
        <v>959</v>
      </c>
      <c r="D148" s="319" t="s">
        <v>960</v>
      </c>
      <c r="E148" s="319" t="s">
        <v>346</v>
      </c>
      <c r="F148" s="319" t="s">
        <v>961</v>
      </c>
      <c r="G148" s="319" t="s">
        <v>3101</v>
      </c>
      <c r="H148" s="319" t="s">
        <v>25</v>
      </c>
      <c r="I148" s="319" t="s">
        <v>25</v>
      </c>
      <c r="J148" s="319" t="s">
        <v>3102</v>
      </c>
      <c r="K148" s="319" t="s">
        <v>3103</v>
      </c>
      <c r="L148" s="319" t="s">
        <v>3104</v>
      </c>
      <c r="M148" s="319" t="s">
        <v>3105</v>
      </c>
      <c r="N148" s="319" t="s">
        <v>25</v>
      </c>
      <c r="O148" s="319" t="s">
        <v>347</v>
      </c>
      <c r="P148" s="319" t="s">
        <v>405</v>
      </c>
      <c r="Q148" s="319" t="s">
        <v>1078</v>
      </c>
    </row>
    <row r="149" spans="1:17">
      <c r="A149" s="319">
        <v>1310532</v>
      </c>
      <c r="B149" s="319" t="s">
        <v>65</v>
      </c>
      <c r="C149" s="319" t="s">
        <v>959</v>
      </c>
      <c r="D149" s="319" t="s">
        <v>960</v>
      </c>
      <c r="E149" s="319" t="s">
        <v>360</v>
      </c>
      <c r="F149" s="319" t="s">
        <v>961</v>
      </c>
      <c r="G149" s="319" t="s">
        <v>2443</v>
      </c>
      <c r="H149" s="319" t="s">
        <v>25</v>
      </c>
      <c r="I149" s="319" t="s">
        <v>25</v>
      </c>
      <c r="J149" s="319" t="s">
        <v>2426</v>
      </c>
      <c r="K149" s="319" t="s">
        <v>2444</v>
      </c>
      <c r="L149" s="319" t="s">
        <v>2445</v>
      </c>
      <c r="M149" s="319" t="s">
        <v>2446</v>
      </c>
      <c r="N149" s="319" t="s">
        <v>25</v>
      </c>
      <c r="O149" s="319" t="s">
        <v>361</v>
      </c>
      <c r="P149" s="319" t="s">
        <v>1688</v>
      </c>
      <c r="Q149" s="319" t="s">
        <v>1078</v>
      </c>
    </row>
    <row r="150" spans="1:17">
      <c r="A150" s="319">
        <v>1310540</v>
      </c>
      <c r="B150" s="319" t="s">
        <v>76</v>
      </c>
      <c r="C150" s="319" t="s">
        <v>959</v>
      </c>
      <c r="D150" s="319" t="s">
        <v>960</v>
      </c>
      <c r="E150" s="319" t="s">
        <v>346</v>
      </c>
      <c r="F150" s="319" t="s">
        <v>961</v>
      </c>
      <c r="G150" s="319" t="s">
        <v>2448</v>
      </c>
      <c r="H150" s="319" t="s">
        <v>25</v>
      </c>
      <c r="I150" s="319" t="s">
        <v>25</v>
      </c>
      <c r="J150" s="319" t="s">
        <v>2449</v>
      </c>
      <c r="K150" s="319" t="s">
        <v>2450</v>
      </c>
      <c r="L150" s="319" t="s">
        <v>2451</v>
      </c>
      <c r="M150" s="319" t="s">
        <v>2452</v>
      </c>
      <c r="N150" s="319" t="s">
        <v>25</v>
      </c>
      <c r="O150" s="319" t="s">
        <v>347</v>
      </c>
      <c r="P150" s="319" t="s">
        <v>441</v>
      </c>
      <c r="Q150" s="319" t="s">
        <v>1078</v>
      </c>
    </row>
    <row r="151" spans="1:17">
      <c r="A151" s="319">
        <v>1310565</v>
      </c>
      <c r="B151" s="319" t="s">
        <v>73</v>
      </c>
      <c r="C151" s="319" t="s">
        <v>959</v>
      </c>
      <c r="D151" s="319" t="s">
        <v>960</v>
      </c>
      <c r="E151" s="319" t="s">
        <v>346</v>
      </c>
      <c r="F151" s="319" t="s">
        <v>961</v>
      </c>
      <c r="G151" s="319" t="s">
        <v>2454</v>
      </c>
      <c r="H151" s="319" t="s">
        <v>25</v>
      </c>
      <c r="I151" s="319" t="s">
        <v>25</v>
      </c>
      <c r="J151" s="319" t="s">
        <v>2455</v>
      </c>
      <c r="K151" s="319" t="s">
        <v>2456</v>
      </c>
      <c r="L151" s="319" t="s">
        <v>2457</v>
      </c>
      <c r="M151" s="319" t="s">
        <v>2458</v>
      </c>
      <c r="N151" s="319" t="s">
        <v>25</v>
      </c>
      <c r="O151" s="319" t="s">
        <v>347</v>
      </c>
      <c r="P151" s="319" t="s">
        <v>418</v>
      </c>
      <c r="Q151" s="319" t="s">
        <v>1078</v>
      </c>
    </row>
    <row r="152" spans="1:17" ht="75">
      <c r="A152" s="319">
        <v>1410035</v>
      </c>
      <c r="B152" s="319" t="s">
        <v>43</v>
      </c>
      <c r="C152" s="319" t="s">
        <v>959</v>
      </c>
      <c r="D152" s="319" t="s">
        <v>960</v>
      </c>
      <c r="E152" s="319" t="s">
        <v>2827</v>
      </c>
      <c r="F152" s="319" t="s">
        <v>961</v>
      </c>
      <c r="G152" s="319" t="s">
        <v>3106</v>
      </c>
      <c r="H152" s="319" t="s">
        <v>25</v>
      </c>
      <c r="I152" s="319" t="s">
        <v>25</v>
      </c>
      <c r="J152" s="319" t="s">
        <v>3107</v>
      </c>
      <c r="K152" s="319" t="s">
        <v>3108</v>
      </c>
      <c r="L152" s="319" t="s">
        <v>3109</v>
      </c>
      <c r="M152" s="319" t="s">
        <v>3110</v>
      </c>
      <c r="N152" s="353" t="s">
        <v>3111</v>
      </c>
      <c r="O152" s="319" t="s">
        <v>2835</v>
      </c>
      <c r="P152" s="319" t="s">
        <v>336</v>
      </c>
      <c r="Q152" s="319" t="s">
        <v>1004</v>
      </c>
    </row>
    <row r="153" spans="1:17">
      <c r="A153" s="319">
        <v>1410175</v>
      </c>
      <c r="B153" s="319" t="s">
        <v>164</v>
      </c>
      <c r="C153" s="319" t="s">
        <v>959</v>
      </c>
      <c r="D153" s="319" t="s">
        <v>960</v>
      </c>
      <c r="E153" s="319" t="s">
        <v>360</v>
      </c>
      <c r="F153" s="319" t="s">
        <v>961</v>
      </c>
      <c r="G153" s="319" t="s">
        <v>2472</v>
      </c>
      <c r="H153" s="319" t="s">
        <v>25</v>
      </c>
      <c r="I153" s="319" t="s">
        <v>25</v>
      </c>
      <c r="J153" s="319" t="s">
        <v>2473</v>
      </c>
      <c r="K153" s="319" t="s">
        <v>2474</v>
      </c>
      <c r="L153" s="319" t="s">
        <v>2475</v>
      </c>
      <c r="M153" s="319" t="s">
        <v>2476</v>
      </c>
      <c r="N153" s="319" t="s">
        <v>25</v>
      </c>
      <c r="O153" s="319" t="s">
        <v>361</v>
      </c>
      <c r="P153" s="319" t="s">
        <v>3112</v>
      </c>
      <c r="Q153" s="319" t="s">
        <v>1078</v>
      </c>
    </row>
    <row r="154" spans="1:17">
      <c r="A154" s="319">
        <v>2011808</v>
      </c>
      <c r="B154" s="319" t="s">
        <v>83</v>
      </c>
      <c r="C154" s="319" t="s">
        <v>959</v>
      </c>
      <c r="D154" s="319" t="s">
        <v>960</v>
      </c>
      <c r="E154" s="319" t="s">
        <v>360</v>
      </c>
      <c r="F154" s="319" t="s">
        <v>961</v>
      </c>
      <c r="G154" s="319" t="s">
        <v>3113</v>
      </c>
      <c r="H154" s="319" t="s">
        <v>25</v>
      </c>
      <c r="I154" s="319" t="s">
        <v>25</v>
      </c>
      <c r="J154" s="319" t="s">
        <v>2481</v>
      </c>
      <c r="K154" s="319" t="s">
        <v>3114</v>
      </c>
      <c r="L154" s="319" t="s">
        <v>3115</v>
      </c>
      <c r="M154" s="319" t="s">
        <v>3116</v>
      </c>
      <c r="N154" s="319" t="s">
        <v>25</v>
      </c>
      <c r="O154" s="319" t="s">
        <v>361</v>
      </c>
      <c r="P154" s="319" t="s">
        <v>3117</v>
      </c>
      <c r="Q154" s="319" t="s">
        <v>1078</v>
      </c>
    </row>
    <row r="155" spans="1:17">
      <c r="A155" s="319">
        <v>2012350</v>
      </c>
      <c r="B155" s="319" t="s">
        <v>70</v>
      </c>
      <c r="C155" s="319" t="s">
        <v>959</v>
      </c>
      <c r="D155" s="319" t="s">
        <v>960</v>
      </c>
      <c r="E155" s="319" t="s">
        <v>360</v>
      </c>
      <c r="F155" s="319" t="s">
        <v>961</v>
      </c>
      <c r="G155" s="319" t="s">
        <v>2480</v>
      </c>
      <c r="H155" s="319" t="s">
        <v>25</v>
      </c>
      <c r="I155" s="319" t="s">
        <v>25</v>
      </c>
      <c r="J155" s="319" t="s">
        <v>2481</v>
      </c>
      <c r="K155" s="319" t="s">
        <v>2482</v>
      </c>
      <c r="L155" s="319" t="s">
        <v>2483</v>
      </c>
      <c r="M155" s="319" t="s">
        <v>2484</v>
      </c>
      <c r="N155" s="319" t="s">
        <v>25</v>
      </c>
      <c r="O155" s="319" t="s">
        <v>361</v>
      </c>
      <c r="P155" s="319" t="s">
        <v>3118</v>
      </c>
      <c r="Q155" s="319" t="s">
        <v>1078</v>
      </c>
    </row>
    <row r="156" spans="1:17">
      <c r="A156" s="319">
        <v>2012384</v>
      </c>
      <c r="B156" s="319" t="s">
        <v>81</v>
      </c>
      <c r="C156" s="319" t="s">
        <v>959</v>
      </c>
      <c r="D156" s="319" t="s">
        <v>960</v>
      </c>
      <c r="E156" s="319" t="s">
        <v>346</v>
      </c>
      <c r="F156" s="319" t="s">
        <v>961</v>
      </c>
      <c r="G156" s="319" t="s">
        <v>3119</v>
      </c>
      <c r="H156" s="319" t="s">
        <v>25</v>
      </c>
      <c r="I156" s="319" t="s">
        <v>25</v>
      </c>
      <c r="J156" s="319" t="s">
        <v>3120</v>
      </c>
      <c r="K156" s="319" t="s">
        <v>3121</v>
      </c>
      <c r="L156" s="319" t="s">
        <v>3122</v>
      </c>
      <c r="M156" s="319" t="s">
        <v>3123</v>
      </c>
      <c r="N156" s="319" t="s">
        <v>25</v>
      </c>
      <c r="O156" s="319" t="s">
        <v>347</v>
      </c>
      <c r="P156" s="319" t="s">
        <v>404</v>
      </c>
      <c r="Q156" s="319" t="s">
        <v>871</v>
      </c>
    </row>
    <row r="157" spans="1:17">
      <c r="A157" s="319">
        <v>2012392</v>
      </c>
      <c r="B157" s="319" t="s">
        <v>183</v>
      </c>
      <c r="C157" s="319" t="s">
        <v>959</v>
      </c>
      <c r="D157" s="319" t="s">
        <v>960</v>
      </c>
      <c r="E157" s="319" t="s">
        <v>360</v>
      </c>
      <c r="F157" s="319" t="s">
        <v>961</v>
      </c>
      <c r="G157" s="319" t="s">
        <v>2486</v>
      </c>
      <c r="H157" s="319" t="s">
        <v>25</v>
      </c>
      <c r="I157" s="319" t="s">
        <v>25</v>
      </c>
      <c r="J157" s="319" t="s">
        <v>2487</v>
      </c>
      <c r="K157" s="319" t="s">
        <v>2488</v>
      </c>
      <c r="L157" s="319" t="s">
        <v>2489</v>
      </c>
      <c r="M157" s="319" t="s">
        <v>2490</v>
      </c>
      <c r="N157" s="319" t="s">
        <v>25</v>
      </c>
      <c r="O157" s="319" t="s">
        <v>361</v>
      </c>
      <c r="P157" s="319" t="s">
        <v>2099</v>
      </c>
      <c r="Q157" s="319" t="s">
        <v>1078</v>
      </c>
    </row>
    <row r="158" spans="1:17">
      <c r="A158" s="319">
        <v>2210558</v>
      </c>
      <c r="B158" s="319" t="s">
        <v>133</v>
      </c>
      <c r="C158" s="319" t="s">
        <v>959</v>
      </c>
      <c r="D158" s="319" t="s">
        <v>960</v>
      </c>
      <c r="E158" s="319" t="s">
        <v>360</v>
      </c>
      <c r="F158" s="319" t="s">
        <v>961</v>
      </c>
      <c r="G158" s="319" t="s">
        <v>3124</v>
      </c>
      <c r="H158" s="319" t="s">
        <v>25</v>
      </c>
      <c r="I158" s="319" t="s">
        <v>25</v>
      </c>
      <c r="J158" s="319" t="s">
        <v>2493</v>
      </c>
      <c r="K158" s="319" t="s">
        <v>3125</v>
      </c>
      <c r="L158" s="319" t="s">
        <v>3126</v>
      </c>
      <c r="M158" s="319" t="s">
        <v>3127</v>
      </c>
      <c r="N158" s="319" t="s">
        <v>25</v>
      </c>
      <c r="O158" s="319" t="s">
        <v>361</v>
      </c>
      <c r="P158" s="319" t="s">
        <v>3128</v>
      </c>
      <c r="Q158" s="319" t="s">
        <v>1078</v>
      </c>
    </row>
    <row r="159" spans="1:17" ht="75">
      <c r="A159" s="319">
        <v>2310804</v>
      </c>
      <c r="B159" s="319" t="s">
        <v>127</v>
      </c>
      <c r="C159" s="319" t="s">
        <v>959</v>
      </c>
      <c r="D159" s="319" t="s">
        <v>960</v>
      </c>
      <c r="E159" s="319" t="s">
        <v>360</v>
      </c>
      <c r="F159" s="319" t="s">
        <v>961</v>
      </c>
      <c r="G159" s="319" t="s">
        <v>2511</v>
      </c>
      <c r="H159" s="319" t="s">
        <v>2512</v>
      </c>
      <c r="I159" s="319" t="s">
        <v>25</v>
      </c>
      <c r="J159" s="319" t="s">
        <v>2513</v>
      </c>
      <c r="K159" s="319" t="s">
        <v>2514</v>
      </c>
      <c r="L159" s="319" t="s">
        <v>2515</v>
      </c>
      <c r="M159" s="319" t="s">
        <v>2516</v>
      </c>
      <c r="N159" s="353" t="s">
        <v>2517</v>
      </c>
      <c r="O159" s="319" t="s">
        <v>361</v>
      </c>
      <c r="P159" s="319" t="s">
        <v>1984</v>
      </c>
      <c r="Q159" s="319" t="s">
        <v>1078</v>
      </c>
    </row>
    <row r="160" spans="1:17">
      <c r="A160" s="319">
        <v>2510973</v>
      </c>
      <c r="B160" s="319" t="s">
        <v>165</v>
      </c>
      <c r="C160" s="319" t="s">
        <v>959</v>
      </c>
      <c r="D160" s="319" t="s">
        <v>960</v>
      </c>
      <c r="E160" s="319" t="s">
        <v>360</v>
      </c>
      <c r="F160" s="319" t="s">
        <v>961</v>
      </c>
      <c r="G160" s="319" t="s">
        <v>2537</v>
      </c>
      <c r="H160" s="319" t="s">
        <v>25</v>
      </c>
      <c r="I160" s="319" t="s">
        <v>25</v>
      </c>
      <c r="J160" s="319" t="s">
        <v>2538</v>
      </c>
      <c r="K160" s="319" t="s">
        <v>2539</v>
      </c>
      <c r="L160" s="319" t="s">
        <v>2540</v>
      </c>
      <c r="M160" s="319" t="s">
        <v>2541</v>
      </c>
      <c r="N160" s="319" t="s">
        <v>25</v>
      </c>
      <c r="O160" s="319" t="s">
        <v>361</v>
      </c>
      <c r="P160" s="319" t="s">
        <v>3129</v>
      </c>
      <c r="Q160" s="319" t="s">
        <v>1078</v>
      </c>
    </row>
    <row r="161" spans="1:17">
      <c r="A161" s="319">
        <v>2511120</v>
      </c>
      <c r="B161" s="319" t="s">
        <v>73</v>
      </c>
      <c r="C161" s="319" t="s">
        <v>959</v>
      </c>
      <c r="D161" s="319" t="s">
        <v>960</v>
      </c>
      <c r="E161" s="319" t="s">
        <v>360</v>
      </c>
      <c r="F161" s="319" t="s">
        <v>961</v>
      </c>
      <c r="G161" s="319" t="s">
        <v>2544</v>
      </c>
      <c r="H161" s="319" t="s">
        <v>2545</v>
      </c>
      <c r="I161" s="319" t="s">
        <v>25</v>
      </c>
      <c r="J161" s="319" t="s">
        <v>2546</v>
      </c>
      <c r="K161" s="319" t="s">
        <v>2547</v>
      </c>
      <c r="L161" s="319" t="s">
        <v>2548</v>
      </c>
      <c r="M161" s="319" t="s">
        <v>2549</v>
      </c>
      <c r="N161" s="319" t="s">
        <v>343</v>
      </c>
      <c r="O161" s="319" t="s">
        <v>361</v>
      </c>
      <c r="P161" s="319" t="s">
        <v>2407</v>
      </c>
      <c r="Q161" s="319" t="s">
        <v>1078</v>
      </c>
    </row>
    <row r="162" spans="1:17">
      <c r="A162" s="319">
        <v>2810803</v>
      </c>
      <c r="B162" s="319" t="s">
        <v>82</v>
      </c>
      <c r="C162" s="319" t="s">
        <v>959</v>
      </c>
      <c r="D162" s="319" t="s">
        <v>960</v>
      </c>
      <c r="E162" s="319" t="s">
        <v>360</v>
      </c>
      <c r="F162" s="319" t="s">
        <v>961</v>
      </c>
      <c r="G162" s="319" t="s">
        <v>2595</v>
      </c>
      <c r="H162" s="319" t="s">
        <v>25</v>
      </c>
      <c r="I162" s="319" t="s">
        <v>25</v>
      </c>
      <c r="J162" s="319" t="s">
        <v>2596</v>
      </c>
      <c r="K162" s="319" t="s">
        <v>2597</v>
      </c>
      <c r="L162" s="319" t="s">
        <v>2598</v>
      </c>
      <c r="M162" s="319" t="s">
        <v>2599</v>
      </c>
      <c r="N162" s="319" t="s">
        <v>25</v>
      </c>
      <c r="O162" s="319" t="s">
        <v>361</v>
      </c>
      <c r="P162" s="319" t="s">
        <v>2185</v>
      </c>
      <c r="Q162" s="319" t="s">
        <v>1078</v>
      </c>
    </row>
    <row r="163" spans="1:17">
      <c r="A163" s="319">
        <v>2810811</v>
      </c>
      <c r="B163" s="319" t="s">
        <v>81</v>
      </c>
      <c r="C163" s="319" t="s">
        <v>959</v>
      </c>
      <c r="D163" s="319" t="s">
        <v>960</v>
      </c>
      <c r="E163" s="319" t="s">
        <v>360</v>
      </c>
      <c r="F163" s="319" t="s">
        <v>961</v>
      </c>
      <c r="G163" s="319" t="s">
        <v>3130</v>
      </c>
      <c r="H163" s="319" t="s">
        <v>25</v>
      </c>
      <c r="I163" s="319" t="s">
        <v>25</v>
      </c>
      <c r="J163" s="319" t="s">
        <v>3131</v>
      </c>
      <c r="K163" s="319" t="s">
        <v>3132</v>
      </c>
      <c r="L163" s="319" t="s">
        <v>3133</v>
      </c>
      <c r="M163" s="319" t="s">
        <v>3134</v>
      </c>
      <c r="N163" s="319" t="s">
        <v>25</v>
      </c>
      <c r="O163" s="319" t="s">
        <v>361</v>
      </c>
      <c r="P163" s="319" t="s">
        <v>3135</v>
      </c>
      <c r="Q163" s="319" t="s">
        <v>1078</v>
      </c>
    </row>
    <row r="164" spans="1:17">
      <c r="A164" s="319">
        <v>2911049</v>
      </c>
      <c r="B164" s="319" t="s">
        <v>187</v>
      </c>
      <c r="C164" s="319" t="s">
        <v>959</v>
      </c>
      <c r="D164" s="319" t="s">
        <v>960</v>
      </c>
      <c r="E164" s="319" t="s">
        <v>360</v>
      </c>
      <c r="F164" s="319" t="s">
        <v>961</v>
      </c>
      <c r="G164" s="319" t="s">
        <v>3136</v>
      </c>
      <c r="H164" s="319" t="s">
        <v>25</v>
      </c>
      <c r="I164" s="319" t="s">
        <v>25</v>
      </c>
      <c r="J164" s="319" t="s">
        <v>3137</v>
      </c>
      <c r="K164" s="319" t="s">
        <v>3138</v>
      </c>
      <c r="L164" s="319" t="s">
        <v>3139</v>
      </c>
      <c r="M164" s="319" t="s">
        <v>3140</v>
      </c>
      <c r="N164" s="319" t="s">
        <v>25</v>
      </c>
      <c r="O164" s="319" t="s">
        <v>361</v>
      </c>
      <c r="P164" s="319" t="s">
        <v>3141</v>
      </c>
      <c r="Q164" s="319" t="s">
        <v>1078</v>
      </c>
    </row>
    <row r="165" spans="1:17">
      <c r="A165" s="319">
        <v>3010981</v>
      </c>
      <c r="B165" s="319" t="s">
        <v>98</v>
      </c>
      <c r="C165" s="319" t="s">
        <v>959</v>
      </c>
      <c r="D165" s="319" t="s">
        <v>960</v>
      </c>
      <c r="E165" s="319" t="s">
        <v>360</v>
      </c>
      <c r="F165" s="319" t="s">
        <v>961</v>
      </c>
      <c r="G165" s="319" t="s">
        <v>2601</v>
      </c>
      <c r="H165" s="319" t="s">
        <v>25</v>
      </c>
      <c r="I165" s="319" t="s">
        <v>25</v>
      </c>
      <c r="J165" s="319" t="s">
        <v>2602</v>
      </c>
      <c r="K165" s="319" t="s">
        <v>2603</v>
      </c>
      <c r="L165" s="319" t="s">
        <v>2604</v>
      </c>
      <c r="M165" s="319" t="s">
        <v>2605</v>
      </c>
      <c r="N165" s="319" t="s">
        <v>25</v>
      </c>
      <c r="O165" s="319" t="s">
        <v>361</v>
      </c>
      <c r="P165" s="319" t="s">
        <v>3142</v>
      </c>
      <c r="Q165" s="319" t="s">
        <v>1078</v>
      </c>
    </row>
    <row r="166" spans="1:17" ht="75">
      <c r="A166" s="319">
        <v>3011062</v>
      </c>
      <c r="B166" s="319" t="s">
        <v>34</v>
      </c>
      <c r="C166" s="319" t="s">
        <v>959</v>
      </c>
      <c r="D166" s="319" t="s">
        <v>960</v>
      </c>
      <c r="E166" s="319" t="s">
        <v>2827</v>
      </c>
      <c r="F166" s="319" t="s">
        <v>961</v>
      </c>
      <c r="G166" s="319" t="s">
        <v>3143</v>
      </c>
      <c r="H166" s="319" t="s">
        <v>3144</v>
      </c>
      <c r="I166" s="319" t="s">
        <v>25</v>
      </c>
      <c r="J166" s="319" t="s">
        <v>3145</v>
      </c>
      <c r="K166" s="319" t="s">
        <v>3146</v>
      </c>
      <c r="L166" s="319" t="s">
        <v>3147</v>
      </c>
      <c r="M166" s="319" t="s">
        <v>3148</v>
      </c>
      <c r="N166" s="353" t="s">
        <v>3149</v>
      </c>
      <c r="O166" s="319" t="s">
        <v>2835</v>
      </c>
      <c r="P166" s="319" t="s">
        <v>339</v>
      </c>
      <c r="Q166" s="319" t="s">
        <v>1078</v>
      </c>
    </row>
    <row r="167" spans="1:17">
      <c r="A167" s="319">
        <v>3011153</v>
      </c>
      <c r="B167" s="319" t="s">
        <v>189</v>
      </c>
      <c r="C167" s="319" t="s">
        <v>959</v>
      </c>
      <c r="D167" s="319" t="s">
        <v>960</v>
      </c>
      <c r="E167" s="319" t="s">
        <v>360</v>
      </c>
      <c r="F167" s="319" t="s">
        <v>961</v>
      </c>
      <c r="G167" s="319" t="s">
        <v>3150</v>
      </c>
      <c r="H167" s="319" t="s">
        <v>25</v>
      </c>
      <c r="I167" s="319" t="s">
        <v>25</v>
      </c>
      <c r="J167" s="319" t="s">
        <v>3151</v>
      </c>
      <c r="K167" s="319" t="s">
        <v>3152</v>
      </c>
      <c r="L167" s="319" t="s">
        <v>3153</v>
      </c>
      <c r="M167" s="319" t="s">
        <v>3154</v>
      </c>
      <c r="N167" s="319" t="s">
        <v>25</v>
      </c>
      <c r="O167" s="319" t="s">
        <v>361</v>
      </c>
      <c r="P167" s="319" t="s">
        <v>3155</v>
      </c>
      <c r="Q167" s="319" t="s">
        <v>1078</v>
      </c>
    </row>
    <row r="168" spans="1:17">
      <c r="A168" s="319">
        <v>3111326</v>
      </c>
      <c r="B168" s="319" t="s">
        <v>129</v>
      </c>
      <c r="C168" s="319" t="s">
        <v>959</v>
      </c>
      <c r="D168" s="319" t="s">
        <v>960</v>
      </c>
      <c r="E168" s="319" t="s">
        <v>360</v>
      </c>
      <c r="F168" s="319" t="s">
        <v>961</v>
      </c>
      <c r="G168" s="319" t="s">
        <v>2623</v>
      </c>
      <c r="H168" s="319" t="s">
        <v>25</v>
      </c>
      <c r="I168" s="319" t="s">
        <v>25</v>
      </c>
      <c r="J168" s="319" t="s">
        <v>2624</v>
      </c>
      <c r="K168" s="319" t="s">
        <v>2625</v>
      </c>
      <c r="L168" s="319" t="s">
        <v>2626</v>
      </c>
      <c r="M168" s="319" t="s">
        <v>2627</v>
      </c>
      <c r="N168" s="319" t="s">
        <v>25</v>
      </c>
      <c r="O168" s="319" t="s">
        <v>361</v>
      </c>
      <c r="P168" s="319" t="s">
        <v>1846</v>
      </c>
      <c r="Q168" s="319" t="s">
        <v>1078</v>
      </c>
    </row>
    <row r="169" spans="1:17">
      <c r="A169" s="319">
        <v>3111524</v>
      </c>
      <c r="B169" s="319" t="s">
        <v>60</v>
      </c>
      <c r="C169" s="319" t="s">
        <v>959</v>
      </c>
      <c r="D169" s="319" t="s">
        <v>960</v>
      </c>
      <c r="E169" s="319" t="s">
        <v>346</v>
      </c>
      <c r="F169" s="319" t="s">
        <v>961</v>
      </c>
      <c r="G169" s="319" t="s">
        <v>1222</v>
      </c>
      <c r="H169" s="319" t="s">
        <v>25</v>
      </c>
      <c r="I169" s="319" t="s">
        <v>25</v>
      </c>
      <c r="J169" s="319" t="s">
        <v>1223</v>
      </c>
      <c r="K169" s="319" t="s">
        <v>1224</v>
      </c>
      <c r="L169" s="319" t="s">
        <v>1225</v>
      </c>
      <c r="M169" s="319" t="s">
        <v>1226</v>
      </c>
      <c r="N169" s="319" t="s">
        <v>1227</v>
      </c>
      <c r="O169" s="319" t="s">
        <v>347</v>
      </c>
      <c r="P169" s="319" t="s">
        <v>448</v>
      </c>
      <c r="Q169" s="319" t="s">
        <v>1078</v>
      </c>
    </row>
    <row r="170" spans="1:17">
      <c r="A170" s="319">
        <v>3111532</v>
      </c>
      <c r="B170" s="319" t="s">
        <v>24</v>
      </c>
      <c r="C170" s="319" t="s">
        <v>959</v>
      </c>
      <c r="D170" s="319" t="s">
        <v>960</v>
      </c>
      <c r="E170" s="319" t="s">
        <v>2702</v>
      </c>
      <c r="F170" s="319" t="s">
        <v>961</v>
      </c>
      <c r="G170" s="319" t="s">
        <v>3156</v>
      </c>
      <c r="H170" s="319" t="s">
        <v>25</v>
      </c>
      <c r="I170" s="319" t="s">
        <v>25</v>
      </c>
      <c r="J170" s="319" t="s">
        <v>3157</v>
      </c>
      <c r="K170" s="319" t="s">
        <v>3158</v>
      </c>
      <c r="L170" s="319" t="s">
        <v>3159</v>
      </c>
      <c r="M170" s="319" t="s">
        <v>3160</v>
      </c>
      <c r="N170" s="319" t="s">
        <v>3161</v>
      </c>
      <c r="O170" s="319" t="s">
        <v>2703</v>
      </c>
      <c r="P170" s="319" t="s">
        <v>52</v>
      </c>
      <c r="Q170" s="319" t="s">
        <v>28</v>
      </c>
    </row>
    <row r="171" spans="1:17">
      <c r="A171" s="319">
        <v>3111565</v>
      </c>
      <c r="B171" s="319" t="s">
        <v>167</v>
      </c>
      <c r="C171" s="319" t="s">
        <v>959</v>
      </c>
      <c r="D171" s="319" t="s">
        <v>960</v>
      </c>
      <c r="E171" s="319" t="s">
        <v>360</v>
      </c>
      <c r="F171" s="319" t="s">
        <v>961</v>
      </c>
      <c r="G171" s="319" t="s">
        <v>2636</v>
      </c>
      <c r="H171" s="319" t="s">
        <v>25</v>
      </c>
      <c r="I171" s="319" t="s">
        <v>25</v>
      </c>
      <c r="J171" s="319" t="s">
        <v>2637</v>
      </c>
      <c r="K171" s="319" t="s">
        <v>2638</v>
      </c>
      <c r="L171" s="319" t="s">
        <v>2639</v>
      </c>
      <c r="M171" s="319" t="s">
        <v>2640</v>
      </c>
      <c r="N171" s="319" t="s">
        <v>25</v>
      </c>
      <c r="O171" s="319" t="s">
        <v>361</v>
      </c>
      <c r="P171" s="319" t="s">
        <v>3162</v>
      </c>
      <c r="Q171" s="319" t="s">
        <v>1078</v>
      </c>
    </row>
    <row r="172" spans="1:17" ht="75">
      <c r="A172" s="319">
        <v>3111573</v>
      </c>
      <c r="B172" s="319" t="s">
        <v>29</v>
      </c>
      <c r="C172" s="319" t="s">
        <v>959</v>
      </c>
      <c r="D172" s="319" t="s">
        <v>960</v>
      </c>
      <c r="E172" s="319" t="s">
        <v>2702</v>
      </c>
      <c r="F172" s="319" t="s">
        <v>961</v>
      </c>
      <c r="G172" s="319" t="s">
        <v>3163</v>
      </c>
      <c r="H172" s="319" t="s">
        <v>25</v>
      </c>
      <c r="I172" s="319" t="s">
        <v>25</v>
      </c>
      <c r="J172" s="319" t="s">
        <v>1223</v>
      </c>
      <c r="K172" s="319" t="s">
        <v>3164</v>
      </c>
      <c r="L172" s="319" t="s">
        <v>3165</v>
      </c>
      <c r="M172" s="319" t="s">
        <v>3166</v>
      </c>
      <c r="N172" s="353" t="s">
        <v>3167</v>
      </c>
      <c r="O172" s="319" t="s">
        <v>2703</v>
      </c>
      <c r="P172" s="319" t="s">
        <v>46</v>
      </c>
      <c r="Q172" s="319" t="s">
        <v>1078</v>
      </c>
    </row>
    <row r="173" spans="1:17">
      <c r="A173" s="319">
        <v>3111615</v>
      </c>
      <c r="B173" s="319" t="s">
        <v>29</v>
      </c>
      <c r="C173" s="319" t="s">
        <v>959</v>
      </c>
      <c r="D173" s="319" t="s">
        <v>960</v>
      </c>
      <c r="E173" s="319" t="s">
        <v>346</v>
      </c>
      <c r="F173" s="319" t="s">
        <v>961</v>
      </c>
      <c r="G173" s="319" t="s">
        <v>3168</v>
      </c>
      <c r="H173" s="319" t="s">
        <v>25</v>
      </c>
      <c r="I173" s="319" t="s">
        <v>25</v>
      </c>
      <c r="J173" s="319" t="s">
        <v>3169</v>
      </c>
      <c r="K173" s="319" t="s">
        <v>3170</v>
      </c>
      <c r="L173" s="319" t="s">
        <v>3171</v>
      </c>
      <c r="M173" s="319" t="s">
        <v>3172</v>
      </c>
      <c r="N173" s="319" t="s">
        <v>25</v>
      </c>
      <c r="O173" s="319" t="s">
        <v>347</v>
      </c>
      <c r="P173" s="319" t="s">
        <v>657</v>
      </c>
      <c r="Q173" s="319" t="s">
        <v>1072</v>
      </c>
    </row>
    <row r="174" spans="1:17">
      <c r="A174" s="319">
        <v>3211456</v>
      </c>
      <c r="B174" s="319" t="s">
        <v>143</v>
      </c>
      <c r="C174" s="319" t="s">
        <v>959</v>
      </c>
      <c r="D174" s="319" t="s">
        <v>960</v>
      </c>
      <c r="E174" s="319" t="s">
        <v>360</v>
      </c>
      <c r="F174" s="319" t="s">
        <v>961</v>
      </c>
      <c r="G174" s="319" t="s">
        <v>3173</v>
      </c>
      <c r="H174" s="319" t="s">
        <v>25</v>
      </c>
      <c r="I174" s="319" t="s">
        <v>25</v>
      </c>
      <c r="J174" s="319" t="s">
        <v>3174</v>
      </c>
      <c r="K174" s="319" t="s">
        <v>3175</v>
      </c>
      <c r="L174" s="319" t="s">
        <v>3176</v>
      </c>
      <c r="M174" s="319" t="s">
        <v>3177</v>
      </c>
      <c r="N174" s="319" t="s">
        <v>25</v>
      </c>
      <c r="O174" s="319" t="s">
        <v>361</v>
      </c>
      <c r="P174" s="319" t="s">
        <v>1441</v>
      </c>
      <c r="Q174" s="319" t="s">
        <v>1078</v>
      </c>
    </row>
    <row r="175" spans="1:17">
      <c r="A175" s="319">
        <v>3310647</v>
      </c>
      <c r="B175" s="319" t="s">
        <v>79</v>
      </c>
      <c r="C175" s="319" t="s">
        <v>959</v>
      </c>
      <c r="D175" s="319" t="s">
        <v>960</v>
      </c>
      <c r="E175" s="319" t="s">
        <v>360</v>
      </c>
      <c r="F175" s="319" t="s">
        <v>961</v>
      </c>
      <c r="G175" s="319" t="s">
        <v>2669</v>
      </c>
      <c r="H175" s="319" t="s">
        <v>25</v>
      </c>
      <c r="I175" s="319" t="s">
        <v>25</v>
      </c>
      <c r="J175" s="319" t="s">
        <v>2670</v>
      </c>
      <c r="K175" s="319" t="s">
        <v>2671</v>
      </c>
      <c r="L175" s="319" t="s">
        <v>2672</v>
      </c>
      <c r="M175" s="319" t="s">
        <v>2673</v>
      </c>
      <c r="N175" s="319" t="s">
        <v>25</v>
      </c>
      <c r="O175" s="319" t="s">
        <v>361</v>
      </c>
      <c r="P175" s="319" t="s">
        <v>2041</v>
      </c>
      <c r="Q175" s="319" t="s">
        <v>1078</v>
      </c>
    </row>
    <row r="176" spans="1:17" ht="56.25">
      <c r="A176" s="319">
        <v>3310704</v>
      </c>
      <c r="B176" s="319" t="s">
        <v>45</v>
      </c>
      <c r="C176" s="319" t="s">
        <v>959</v>
      </c>
      <c r="D176" s="319" t="s">
        <v>960</v>
      </c>
      <c r="E176" s="319" t="s">
        <v>2827</v>
      </c>
      <c r="F176" s="319" t="s">
        <v>961</v>
      </c>
      <c r="G176" s="319" t="s">
        <v>3178</v>
      </c>
      <c r="H176" s="319" t="s">
        <v>3179</v>
      </c>
      <c r="I176" s="319" t="s">
        <v>25</v>
      </c>
      <c r="J176" s="319" t="s">
        <v>3180</v>
      </c>
      <c r="K176" s="319" t="s">
        <v>3181</v>
      </c>
      <c r="L176" s="319" t="s">
        <v>3182</v>
      </c>
      <c r="M176" s="319" t="s">
        <v>3183</v>
      </c>
      <c r="N176" s="353" t="s">
        <v>3184</v>
      </c>
      <c r="O176" s="319" t="s">
        <v>2835</v>
      </c>
      <c r="P176" s="319" t="s">
        <v>337</v>
      </c>
      <c r="Q176" s="319" t="s">
        <v>1004</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Q29"/>
  <sheetViews>
    <sheetView workbookViewId="0">
      <selection activeCell="B4" sqref="B4:E4"/>
    </sheetView>
  </sheetViews>
  <sheetFormatPr defaultColWidth="8" defaultRowHeight="18.75"/>
  <cols>
    <col min="1" max="1" width="8" style="319"/>
    <col min="2" max="2" width="5.125" style="319" customWidth="1"/>
    <col min="3" max="3" width="5" style="319" customWidth="1"/>
    <col min="4" max="4" width="8" style="319"/>
    <col min="5" max="5" width="55.125" style="319" customWidth="1"/>
    <col min="6" max="6" width="4.375" style="319" customWidth="1"/>
    <col min="7" max="7" width="8" style="319"/>
    <col min="8" max="8" width="3.75" style="319" customWidth="1"/>
    <col min="9" max="9" width="3.875" style="319" customWidth="1"/>
    <col min="10" max="16384" width="8" style="319"/>
  </cols>
  <sheetData>
    <row r="1" spans="1:17" ht="37.5">
      <c r="A1" s="319">
        <v>114299</v>
      </c>
      <c r="B1" s="319" t="s">
        <v>43</v>
      </c>
      <c r="C1" s="319" t="s">
        <v>959</v>
      </c>
      <c r="D1" s="319" t="s">
        <v>960</v>
      </c>
      <c r="E1" s="319" t="s">
        <v>865</v>
      </c>
      <c r="F1" s="319" t="s">
        <v>961</v>
      </c>
      <c r="G1" s="319" t="s">
        <v>1386</v>
      </c>
      <c r="H1" s="319" t="s">
        <v>25</v>
      </c>
      <c r="I1" s="319" t="s">
        <v>25</v>
      </c>
      <c r="J1" s="319" t="s">
        <v>1387</v>
      </c>
      <c r="K1" s="319" t="s">
        <v>1388</v>
      </c>
      <c r="L1" s="319" t="s">
        <v>1389</v>
      </c>
      <c r="M1" s="319" t="s">
        <v>1390</v>
      </c>
      <c r="N1" s="353" t="s">
        <v>1391</v>
      </c>
      <c r="O1" s="319" t="s">
        <v>866</v>
      </c>
      <c r="P1" s="319" t="s">
        <v>336</v>
      </c>
      <c r="Q1" s="319" t="s">
        <v>421</v>
      </c>
    </row>
    <row r="2" spans="1:17">
      <c r="A2" s="319">
        <v>114588</v>
      </c>
      <c r="B2" s="319" t="s">
        <v>34</v>
      </c>
      <c r="C2" s="319" t="s">
        <v>959</v>
      </c>
      <c r="D2" s="319" t="s">
        <v>960</v>
      </c>
      <c r="E2" s="319" t="s">
        <v>865</v>
      </c>
      <c r="F2" s="319" t="s">
        <v>961</v>
      </c>
      <c r="G2" s="319" t="s">
        <v>2717</v>
      </c>
      <c r="H2" s="319" t="s">
        <v>25</v>
      </c>
      <c r="I2" s="319" t="s">
        <v>25</v>
      </c>
      <c r="J2" s="319" t="s">
        <v>1480</v>
      </c>
      <c r="K2" s="319" t="s">
        <v>2718</v>
      </c>
      <c r="L2" s="319" t="s">
        <v>2719</v>
      </c>
      <c r="M2" s="319" t="s">
        <v>2720</v>
      </c>
      <c r="N2" s="319" t="s">
        <v>25</v>
      </c>
      <c r="O2" s="319" t="s">
        <v>866</v>
      </c>
      <c r="P2" s="319" t="s">
        <v>59</v>
      </c>
      <c r="Q2" s="319" t="s">
        <v>421</v>
      </c>
    </row>
    <row r="3" spans="1:17">
      <c r="A3" s="319">
        <v>114935</v>
      </c>
      <c r="B3" s="319" t="s">
        <v>60</v>
      </c>
      <c r="C3" s="319" t="s">
        <v>959</v>
      </c>
      <c r="D3" s="319" t="s">
        <v>960</v>
      </c>
      <c r="E3" s="319" t="s">
        <v>865</v>
      </c>
      <c r="F3" s="319" t="s">
        <v>961</v>
      </c>
      <c r="G3" s="319" t="s">
        <v>1430</v>
      </c>
      <c r="H3" s="319" t="s">
        <v>25</v>
      </c>
      <c r="I3" s="319" t="s">
        <v>25</v>
      </c>
      <c r="J3" s="319" t="s">
        <v>1431</v>
      </c>
      <c r="K3" s="319" t="s">
        <v>1432</v>
      </c>
      <c r="L3" s="319" t="s">
        <v>1433</v>
      </c>
      <c r="M3" s="319" t="s">
        <v>1434</v>
      </c>
      <c r="N3" s="319" t="s">
        <v>25</v>
      </c>
      <c r="O3" s="319" t="s">
        <v>866</v>
      </c>
      <c r="P3" s="319" t="s">
        <v>383</v>
      </c>
      <c r="Q3" s="319" t="s">
        <v>421</v>
      </c>
    </row>
    <row r="4" spans="1:17">
      <c r="A4" s="319">
        <v>116328</v>
      </c>
      <c r="B4" s="319" t="s">
        <v>36</v>
      </c>
      <c r="C4" s="319" t="s">
        <v>959</v>
      </c>
      <c r="D4" s="319" t="s">
        <v>960</v>
      </c>
      <c r="E4" s="319" t="s">
        <v>865</v>
      </c>
      <c r="F4" s="319" t="s">
        <v>961</v>
      </c>
      <c r="G4" s="319" t="s">
        <v>2748</v>
      </c>
      <c r="H4" s="319" t="s">
        <v>25</v>
      </c>
      <c r="I4" s="319" t="s">
        <v>25</v>
      </c>
      <c r="J4" s="319" t="s">
        <v>2749</v>
      </c>
      <c r="K4" s="319" t="s">
        <v>2750</v>
      </c>
      <c r="L4" s="319" t="s">
        <v>2751</v>
      </c>
      <c r="M4" s="319" t="s">
        <v>2752</v>
      </c>
      <c r="N4" s="319" t="s">
        <v>25</v>
      </c>
      <c r="O4" s="319" t="s">
        <v>866</v>
      </c>
      <c r="P4" s="319" t="s">
        <v>42</v>
      </c>
      <c r="Q4" s="319" t="s">
        <v>421</v>
      </c>
    </row>
    <row r="5" spans="1:17">
      <c r="A5" s="319">
        <v>117276</v>
      </c>
      <c r="B5" s="319" t="s">
        <v>31</v>
      </c>
      <c r="C5" s="319" t="s">
        <v>959</v>
      </c>
      <c r="D5" s="319" t="s">
        <v>960</v>
      </c>
      <c r="E5" s="319" t="s">
        <v>867</v>
      </c>
      <c r="F5" s="319" t="s">
        <v>961</v>
      </c>
      <c r="G5" s="319" t="s">
        <v>2769</v>
      </c>
      <c r="H5" s="319" t="s">
        <v>25</v>
      </c>
      <c r="I5" s="319" t="s">
        <v>25</v>
      </c>
      <c r="J5" s="319" t="s">
        <v>2770</v>
      </c>
      <c r="K5" s="319" t="s">
        <v>2771</v>
      </c>
      <c r="L5" s="319" t="s">
        <v>2772</v>
      </c>
      <c r="M5" s="319" t="s">
        <v>2773</v>
      </c>
      <c r="N5" s="319" t="s">
        <v>25</v>
      </c>
      <c r="O5" s="319" t="s">
        <v>868</v>
      </c>
      <c r="P5" s="319" t="s">
        <v>62</v>
      </c>
      <c r="Q5" s="319" t="s">
        <v>180</v>
      </c>
    </row>
    <row r="6" spans="1:17">
      <c r="A6" s="319">
        <v>117508</v>
      </c>
      <c r="B6" s="319" t="s">
        <v>24</v>
      </c>
      <c r="C6" s="319" t="s">
        <v>959</v>
      </c>
      <c r="D6" s="319" t="s">
        <v>960</v>
      </c>
      <c r="E6" s="319" t="s">
        <v>865</v>
      </c>
      <c r="F6" s="319" t="s">
        <v>961</v>
      </c>
      <c r="G6" s="319" t="s">
        <v>2781</v>
      </c>
      <c r="H6" s="319" t="s">
        <v>25</v>
      </c>
      <c r="I6" s="319" t="s">
        <v>25</v>
      </c>
      <c r="J6" s="319" t="s">
        <v>2782</v>
      </c>
      <c r="K6" s="319" t="s">
        <v>2783</v>
      </c>
      <c r="L6" s="319" t="s">
        <v>2784</v>
      </c>
      <c r="M6" s="319" t="s">
        <v>2785</v>
      </c>
      <c r="N6" s="319" t="s">
        <v>25</v>
      </c>
      <c r="O6" s="319" t="s">
        <v>866</v>
      </c>
      <c r="P6" s="319" t="s">
        <v>44</v>
      </c>
      <c r="Q6" s="319" t="s">
        <v>421</v>
      </c>
    </row>
    <row r="7" spans="1:17">
      <c r="A7" s="319">
        <v>117896</v>
      </c>
      <c r="B7" s="319" t="s">
        <v>54</v>
      </c>
      <c r="C7" s="319" t="s">
        <v>959</v>
      </c>
      <c r="D7" s="319" t="s">
        <v>960</v>
      </c>
      <c r="E7" s="319" t="s">
        <v>865</v>
      </c>
      <c r="F7" s="319" t="s">
        <v>961</v>
      </c>
      <c r="G7" s="319" t="s">
        <v>623</v>
      </c>
      <c r="H7" s="319" t="s">
        <v>25</v>
      </c>
      <c r="I7" s="319" t="s">
        <v>25</v>
      </c>
      <c r="J7" s="319" t="s">
        <v>1584</v>
      </c>
      <c r="K7" s="319" t="s">
        <v>1585</v>
      </c>
      <c r="L7" s="319" t="s">
        <v>1586</v>
      </c>
      <c r="M7" s="319" t="s">
        <v>1586</v>
      </c>
      <c r="N7" s="319" t="s">
        <v>25</v>
      </c>
      <c r="O7" s="319" t="s">
        <v>866</v>
      </c>
      <c r="P7" s="319" t="s">
        <v>453</v>
      </c>
      <c r="Q7" s="319" t="s">
        <v>425</v>
      </c>
    </row>
    <row r="8" spans="1:17">
      <c r="A8" s="319">
        <v>117987</v>
      </c>
      <c r="B8" s="319" t="s">
        <v>56</v>
      </c>
      <c r="C8" s="319" t="s">
        <v>959</v>
      </c>
      <c r="D8" s="319" t="s">
        <v>960</v>
      </c>
      <c r="E8" s="319" t="s">
        <v>865</v>
      </c>
      <c r="F8" s="319" t="s">
        <v>961</v>
      </c>
      <c r="G8" s="319" t="s">
        <v>2803</v>
      </c>
      <c r="H8" s="319" t="s">
        <v>25</v>
      </c>
      <c r="I8" s="319" t="s">
        <v>25</v>
      </c>
      <c r="J8" s="319" t="s">
        <v>2804</v>
      </c>
      <c r="K8" s="319" t="s">
        <v>2805</v>
      </c>
      <c r="L8" s="319" t="s">
        <v>2806</v>
      </c>
      <c r="M8" s="319" t="s">
        <v>2807</v>
      </c>
      <c r="N8" s="319" t="s">
        <v>25</v>
      </c>
      <c r="O8" s="319" t="s">
        <v>866</v>
      </c>
      <c r="P8" s="319" t="s">
        <v>377</v>
      </c>
      <c r="Q8" s="319" t="s">
        <v>3185</v>
      </c>
    </row>
    <row r="9" spans="1:17">
      <c r="A9" s="319">
        <v>118126</v>
      </c>
      <c r="B9" s="319" t="s">
        <v>76</v>
      </c>
      <c r="C9" s="319" t="s">
        <v>959</v>
      </c>
      <c r="D9" s="319" t="s">
        <v>960</v>
      </c>
      <c r="E9" s="319" t="s">
        <v>865</v>
      </c>
      <c r="F9" s="319" t="s">
        <v>961</v>
      </c>
      <c r="G9" s="319" t="s">
        <v>2808</v>
      </c>
      <c r="H9" s="319" t="s">
        <v>25</v>
      </c>
      <c r="I9" s="319" t="s">
        <v>25</v>
      </c>
      <c r="J9" s="319" t="s">
        <v>1562</v>
      </c>
      <c r="K9" s="319" t="s">
        <v>2809</v>
      </c>
      <c r="L9" s="319" t="s">
        <v>2810</v>
      </c>
      <c r="M9" s="319" t="s">
        <v>2811</v>
      </c>
      <c r="N9" s="319" t="s">
        <v>25</v>
      </c>
      <c r="O9" s="319" t="s">
        <v>866</v>
      </c>
      <c r="P9" s="319" t="s">
        <v>392</v>
      </c>
      <c r="Q9" s="319" t="s">
        <v>2687</v>
      </c>
    </row>
    <row r="10" spans="1:17">
      <c r="A10" s="319">
        <v>211541</v>
      </c>
      <c r="B10" s="319" t="s">
        <v>49</v>
      </c>
      <c r="C10" s="319" t="s">
        <v>959</v>
      </c>
      <c r="D10" s="319" t="s">
        <v>960</v>
      </c>
      <c r="E10" s="319" t="s">
        <v>865</v>
      </c>
      <c r="F10" s="319" t="s">
        <v>961</v>
      </c>
      <c r="G10" s="319" t="s">
        <v>1027</v>
      </c>
      <c r="H10" s="319" t="s">
        <v>25</v>
      </c>
      <c r="I10" s="319" t="s">
        <v>25</v>
      </c>
      <c r="J10" s="319" t="s">
        <v>1028</v>
      </c>
      <c r="K10" s="319" t="s">
        <v>1029</v>
      </c>
      <c r="L10" s="319" t="s">
        <v>1030</v>
      </c>
      <c r="M10" s="319" t="s">
        <v>1031</v>
      </c>
      <c r="N10" s="319" t="s">
        <v>25</v>
      </c>
      <c r="O10" s="319" t="s">
        <v>866</v>
      </c>
      <c r="P10" s="319" t="s">
        <v>351</v>
      </c>
      <c r="Q10" s="319" t="s">
        <v>417</v>
      </c>
    </row>
    <row r="11" spans="1:17">
      <c r="A11" s="319">
        <v>212093</v>
      </c>
      <c r="B11" s="319" t="s">
        <v>45</v>
      </c>
      <c r="C11" s="319" t="s">
        <v>959</v>
      </c>
      <c r="D11" s="319" t="s">
        <v>960</v>
      </c>
      <c r="E11" s="319" t="s">
        <v>865</v>
      </c>
      <c r="F11" s="319" t="s">
        <v>961</v>
      </c>
      <c r="G11" s="319" t="s">
        <v>1654</v>
      </c>
      <c r="H11" s="319" t="s">
        <v>25</v>
      </c>
      <c r="I11" s="319" t="s">
        <v>25</v>
      </c>
      <c r="J11" s="319" t="s">
        <v>1655</v>
      </c>
      <c r="K11" s="319" t="s">
        <v>1656</v>
      </c>
      <c r="L11" s="319" t="s">
        <v>1657</v>
      </c>
      <c r="M11" s="319" t="s">
        <v>1658</v>
      </c>
      <c r="N11" s="319" t="s">
        <v>25</v>
      </c>
      <c r="O11" s="319" t="s">
        <v>866</v>
      </c>
      <c r="P11" s="319" t="s">
        <v>669</v>
      </c>
      <c r="Q11" s="319" t="s">
        <v>3186</v>
      </c>
    </row>
    <row r="12" spans="1:17" ht="75">
      <c r="A12" s="319">
        <v>314550</v>
      </c>
      <c r="B12" s="319" t="s">
        <v>53</v>
      </c>
      <c r="C12" s="319" t="s">
        <v>959</v>
      </c>
      <c r="D12" s="319" t="s">
        <v>960</v>
      </c>
      <c r="E12" s="319" t="s">
        <v>865</v>
      </c>
      <c r="F12" s="319" t="s">
        <v>961</v>
      </c>
      <c r="G12" s="319" t="s">
        <v>2853</v>
      </c>
      <c r="H12" s="319" t="s">
        <v>25</v>
      </c>
      <c r="I12" s="319" t="s">
        <v>25</v>
      </c>
      <c r="J12" s="319" t="s">
        <v>2854</v>
      </c>
      <c r="K12" s="319" t="s">
        <v>2855</v>
      </c>
      <c r="L12" s="319" t="s">
        <v>2856</v>
      </c>
      <c r="M12" s="319" t="s">
        <v>2857</v>
      </c>
      <c r="N12" s="353" t="s">
        <v>2858</v>
      </c>
      <c r="O12" s="319" t="s">
        <v>866</v>
      </c>
      <c r="P12" s="319" t="s">
        <v>356</v>
      </c>
      <c r="Q12" s="319" t="s">
        <v>353</v>
      </c>
    </row>
    <row r="13" spans="1:17">
      <c r="A13" s="319">
        <v>314972</v>
      </c>
      <c r="B13" s="319" t="s">
        <v>29</v>
      </c>
      <c r="C13" s="319" t="s">
        <v>959</v>
      </c>
      <c r="D13" s="319" t="s">
        <v>960</v>
      </c>
      <c r="E13" s="319" t="s">
        <v>865</v>
      </c>
      <c r="F13" s="319" t="s">
        <v>961</v>
      </c>
      <c r="G13" s="319" t="s">
        <v>2860</v>
      </c>
      <c r="H13" s="319" t="s">
        <v>25</v>
      </c>
      <c r="I13" s="319" t="s">
        <v>25</v>
      </c>
      <c r="J13" s="319" t="s">
        <v>1849</v>
      </c>
      <c r="K13" s="319" t="s">
        <v>2861</v>
      </c>
      <c r="L13" s="319" t="s">
        <v>2862</v>
      </c>
      <c r="M13" s="319" t="s">
        <v>2863</v>
      </c>
      <c r="N13" s="319" t="s">
        <v>25</v>
      </c>
      <c r="O13" s="319" t="s">
        <v>866</v>
      </c>
      <c r="P13" s="319" t="s">
        <v>35</v>
      </c>
      <c r="Q13" s="319" t="s">
        <v>421</v>
      </c>
    </row>
    <row r="14" spans="1:17">
      <c r="A14" s="319">
        <v>315938</v>
      </c>
      <c r="B14" s="319" t="s">
        <v>63</v>
      </c>
      <c r="C14" s="319" t="s">
        <v>959</v>
      </c>
      <c r="D14" s="319" t="s">
        <v>960</v>
      </c>
      <c r="E14" s="319" t="s">
        <v>865</v>
      </c>
      <c r="F14" s="319" t="s">
        <v>961</v>
      </c>
      <c r="G14" s="319" t="s">
        <v>1079</v>
      </c>
      <c r="H14" s="319" t="s">
        <v>25</v>
      </c>
      <c r="I14" s="319" t="s">
        <v>25</v>
      </c>
      <c r="J14" s="319" t="s">
        <v>2886</v>
      </c>
      <c r="K14" s="319" t="s">
        <v>2887</v>
      </c>
      <c r="L14" s="319" t="s">
        <v>2888</v>
      </c>
      <c r="M14" s="319" t="s">
        <v>2889</v>
      </c>
      <c r="N14" s="319" t="s">
        <v>25</v>
      </c>
      <c r="O14" s="319" t="s">
        <v>866</v>
      </c>
      <c r="P14" s="319" t="s">
        <v>382</v>
      </c>
      <c r="Q14" s="319" t="s">
        <v>115</v>
      </c>
    </row>
    <row r="15" spans="1:17">
      <c r="A15" s="319">
        <v>315987</v>
      </c>
      <c r="B15" s="319" t="s">
        <v>74</v>
      </c>
      <c r="C15" s="319" t="s">
        <v>959</v>
      </c>
      <c r="D15" s="319" t="s">
        <v>960</v>
      </c>
      <c r="E15" s="319" t="s">
        <v>865</v>
      </c>
      <c r="F15" s="319" t="s">
        <v>961</v>
      </c>
      <c r="G15" s="319" t="s">
        <v>1841</v>
      </c>
      <c r="H15" s="319" t="s">
        <v>1842</v>
      </c>
      <c r="I15" s="319" t="s">
        <v>25</v>
      </c>
      <c r="J15" s="319" t="s">
        <v>1041</v>
      </c>
      <c r="K15" s="319" t="s">
        <v>1843</v>
      </c>
      <c r="L15" s="319" t="s">
        <v>1844</v>
      </c>
      <c r="M15" s="319" t="s">
        <v>1845</v>
      </c>
      <c r="N15" s="319" t="s">
        <v>25</v>
      </c>
      <c r="O15" s="319" t="s">
        <v>866</v>
      </c>
      <c r="P15" s="319" t="s">
        <v>428</v>
      </c>
      <c r="Q15" s="319" t="s">
        <v>421</v>
      </c>
    </row>
    <row r="16" spans="1:17">
      <c r="A16" s="319">
        <v>316985</v>
      </c>
      <c r="B16" s="319" t="s">
        <v>39</v>
      </c>
      <c r="C16" s="319" t="s">
        <v>959</v>
      </c>
      <c r="D16" s="319" t="s">
        <v>960</v>
      </c>
      <c r="E16" s="319" t="s">
        <v>865</v>
      </c>
      <c r="F16" s="319" t="s">
        <v>961</v>
      </c>
      <c r="G16" s="319" t="s">
        <v>2903</v>
      </c>
      <c r="H16" s="319" t="s">
        <v>25</v>
      </c>
      <c r="I16" s="319" t="s">
        <v>25</v>
      </c>
      <c r="J16" s="319" t="s">
        <v>2849</v>
      </c>
      <c r="K16" s="319" t="s">
        <v>2904</v>
      </c>
      <c r="L16" s="319" t="s">
        <v>2905</v>
      </c>
      <c r="M16" s="319" t="s">
        <v>2906</v>
      </c>
      <c r="N16" s="319" t="s">
        <v>25</v>
      </c>
      <c r="O16" s="319" t="s">
        <v>866</v>
      </c>
      <c r="P16" s="319" t="s">
        <v>64</v>
      </c>
      <c r="Q16" s="319" t="s">
        <v>421</v>
      </c>
    </row>
    <row r="17" spans="1:17">
      <c r="A17" s="319">
        <v>416256</v>
      </c>
      <c r="B17" s="319" t="s">
        <v>47</v>
      </c>
      <c r="C17" s="319" t="s">
        <v>959</v>
      </c>
      <c r="D17" s="319" t="s">
        <v>960</v>
      </c>
      <c r="E17" s="319" t="s">
        <v>865</v>
      </c>
      <c r="F17" s="319" t="s">
        <v>961</v>
      </c>
      <c r="G17" s="319" t="s">
        <v>2933</v>
      </c>
      <c r="H17" s="319" t="s">
        <v>25</v>
      </c>
      <c r="I17" s="319" t="s">
        <v>25</v>
      </c>
      <c r="J17" s="319" t="s">
        <v>2934</v>
      </c>
      <c r="K17" s="319" t="s">
        <v>2935</v>
      </c>
      <c r="L17" s="319" t="s">
        <v>2936</v>
      </c>
      <c r="M17" s="319" t="s">
        <v>2937</v>
      </c>
      <c r="N17" s="319" t="s">
        <v>343</v>
      </c>
      <c r="O17" s="319" t="s">
        <v>866</v>
      </c>
      <c r="P17" s="319" t="s">
        <v>349</v>
      </c>
      <c r="Q17" s="319" t="s">
        <v>447</v>
      </c>
    </row>
    <row r="18" spans="1:17">
      <c r="A18" s="319">
        <v>417791</v>
      </c>
      <c r="B18" s="319" t="s">
        <v>72</v>
      </c>
      <c r="C18" s="319" t="s">
        <v>959</v>
      </c>
      <c r="D18" s="319" t="s">
        <v>960</v>
      </c>
      <c r="E18" s="319" t="s">
        <v>865</v>
      </c>
      <c r="F18" s="319" t="s">
        <v>961</v>
      </c>
      <c r="G18" s="319" t="s">
        <v>2062</v>
      </c>
      <c r="H18" s="319" t="s">
        <v>25</v>
      </c>
      <c r="I18" s="319" t="s">
        <v>25</v>
      </c>
      <c r="J18" s="319" t="s">
        <v>2063</v>
      </c>
      <c r="K18" s="319" t="s">
        <v>2064</v>
      </c>
      <c r="L18" s="319" t="s">
        <v>2065</v>
      </c>
      <c r="M18" s="319" t="s">
        <v>2066</v>
      </c>
      <c r="N18" s="319" t="s">
        <v>25</v>
      </c>
      <c r="O18" s="319" t="s">
        <v>866</v>
      </c>
      <c r="P18" s="319" t="s">
        <v>389</v>
      </c>
      <c r="Q18" s="319" t="s">
        <v>222</v>
      </c>
    </row>
    <row r="19" spans="1:17">
      <c r="A19" s="319">
        <v>511478</v>
      </c>
      <c r="B19" s="319" t="s">
        <v>51</v>
      </c>
      <c r="C19" s="319" t="s">
        <v>959</v>
      </c>
      <c r="D19" s="319" t="s">
        <v>960</v>
      </c>
      <c r="E19" s="319" t="s">
        <v>865</v>
      </c>
      <c r="F19" s="319" t="s">
        <v>961</v>
      </c>
      <c r="G19" s="319" t="s">
        <v>3006</v>
      </c>
      <c r="H19" s="319" t="s">
        <v>25</v>
      </c>
      <c r="I19" s="319" t="s">
        <v>25</v>
      </c>
      <c r="J19" s="319" t="s">
        <v>3007</v>
      </c>
      <c r="K19" s="319" t="s">
        <v>3008</v>
      </c>
      <c r="L19" s="319" t="s">
        <v>3009</v>
      </c>
      <c r="M19" s="319" t="s">
        <v>3010</v>
      </c>
      <c r="N19" s="319" t="s">
        <v>25</v>
      </c>
      <c r="O19" s="319" t="s">
        <v>866</v>
      </c>
      <c r="P19" s="319" t="s">
        <v>646</v>
      </c>
      <c r="Q19" s="319" t="s">
        <v>455</v>
      </c>
    </row>
    <row r="20" spans="1:17">
      <c r="A20" s="319">
        <v>711037</v>
      </c>
      <c r="B20" s="319" t="s">
        <v>81</v>
      </c>
      <c r="C20" s="319" t="s">
        <v>959</v>
      </c>
      <c r="D20" s="319" t="s">
        <v>960</v>
      </c>
      <c r="E20" s="319" t="s">
        <v>865</v>
      </c>
      <c r="F20" s="319" t="s">
        <v>961</v>
      </c>
      <c r="G20" s="319" t="s">
        <v>3016</v>
      </c>
      <c r="H20" s="319" t="s">
        <v>25</v>
      </c>
      <c r="I20" s="319" t="s">
        <v>25</v>
      </c>
      <c r="J20" s="319" t="s">
        <v>3017</v>
      </c>
      <c r="K20" s="319" t="s">
        <v>3018</v>
      </c>
      <c r="L20" s="319" t="s">
        <v>3019</v>
      </c>
      <c r="M20" s="319" t="s">
        <v>3020</v>
      </c>
      <c r="N20" s="319" t="s">
        <v>25</v>
      </c>
      <c r="O20" s="319" t="s">
        <v>866</v>
      </c>
      <c r="P20" s="319" t="s">
        <v>408</v>
      </c>
      <c r="Q20" s="319" t="s">
        <v>871</v>
      </c>
    </row>
    <row r="21" spans="1:17">
      <c r="A21" s="319">
        <v>711375</v>
      </c>
      <c r="B21" s="319" t="s">
        <v>73</v>
      </c>
      <c r="C21" s="319" t="s">
        <v>959</v>
      </c>
      <c r="D21" s="319" t="s">
        <v>960</v>
      </c>
      <c r="E21" s="319" t="s">
        <v>865</v>
      </c>
      <c r="F21" s="319" t="s">
        <v>961</v>
      </c>
      <c r="G21" s="319" t="s">
        <v>2167</v>
      </c>
      <c r="H21" s="319" t="s">
        <v>25</v>
      </c>
      <c r="I21" s="319" t="s">
        <v>25</v>
      </c>
      <c r="J21" s="319" t="s">
        <v>2168</v>
      </c>
      <c r="K21" s="319" t="s">
        <v>2169</v>
      </c>
      <c r="L21" s="319" t="s">
        <v>2170</v>
      </c>
      <c r="M21" s="319" t="s">
        <v>2171</v>
      </c>
      <c r="N21" s="319" t="s">
        <v>25</v>
      </c>
      <c r="O21" s="319" t="s">
        <v>866</v>
      </c>
      <c r="P21" s="319" t="s">
        <v>386</v>
      </c>
      <c r="Q21" s="319" t="s">
        <v>222</v>
      </c>
    </row>
    <row r="22" spans="1:17">
      <c r="A22" s="319">
        <v>711557</v>
      </c>
      <c r="B22" s="319" t="s">
        <v>58</v>
      </c>
      <c r="C22" s="319" t="s">
        <v>959</v>
      </c>
      <c r="D22" s="319" t="s">
        <v>960</v>
      </c>
      <c r="E22" s="319" t="s">
        <v>865</v>
      </c>
      <c r="F22" s="319" t="s">
        <v>961</v>
      </c>
      <c r="G22" s="319" t="s">
        <v>2186</v>
      </c>
      <c r="H22" s="319" t="s">
        <v>25</v>
      </c>
      <c r="I22" s="319" t="s">
        <v>25</v>
      </c>
      <c r="J22" s="319" t="s">
        <v>2187</v>
      </c>
      <c r="K22" s="319" t="s">
        <v>2188</v>
      </c>
      <c r="L22" s="319" t="s">
        <v>2189</v>
      </c>
      <c r="M22" s="319" t="s">
        <v>2190</v>
      </c>
      <c r="N22" s="319" t="s">
        <v>25</v>
      </c>
      <c r="O22" s="319" t="s">
        <v>866</v>
      </c>
      <c r="P22" s="319" t="s">
        <v>378</v>
      </c>
      <c r="Q22" s="319" t="s">
        <v>3187</v>
      </c>
    </row>
    <row r="23" spans="1:17">
      <c r="A23" s="319">
        <v>711722</v>
      </c>
      <c r="B23" s="319" t="s">
        <v>29</v>
      </c>
      <c r="C23" s="319" t="s">
        <v>959</v>
      </c>
      <c r="D23" s="319" t="s">
        <v>960</v>
      </c>
      <c r="E23" s="319" t="s">
        <v>867</v>
      </c>
      <c r="F23" s="319" t="s">
        <v>961</v>
      </c>
      <c r="G23" s="319" t="s">
        <v>3030</v>
      </c>
      <c r="H23" s="319" t="s">
        <v>25</v>
      </c>
      <c r="I23" s="319" t="s">
        <v>25</v>
      </c>
      <c r="J23" s="319" t="s">
        <v>3031</v>
      </c>
      <c r="K23" s="319" t="s">
        <v>3032</v>
      </c>
      <c r="L23" s="319" t="s">
        <v>3033</v>
      </c>
      <c r="M23" s="319" t="s">
        <v>3034</v>
      </c>
      <c r="N23" s="319" t="s">
        <v>25</v>
      </c>
      <c r="O23" s="319" t="s">
        <v>868</v>
      </c>
      <c r="P23" s="319" t="s">
        <v>35</v>
      </c>
      <c r="Q23" s="319" t="s">
        <v>353</v>
      </c>
    </row>
    <row r="24" spans="1:17">
      <c r="A24" s="319">
        <v>711789</v>
      </c>
      <c r="B24" s="319" t="s">
        <v>79</v>
      </c>
      <c r="C24" s="319" t="s">
        <v>959</v>
      </c>
      <c r="D24" s="319" t="s">
        <v>960</v>
      </c>
      <c r="E24" s="319" t="s">
        <v>865</v>
      </c>
      <c r="F24" s="319" t="s">
        <v>961</v>
      </c>
      <c r="G24" s="319" t="s">
        <v>2223</v>
      </c>
      <c r="H24" s="319" t="s">
        <v>25</v>
      </c>
      <c r="I24" s="319" t="s">
        <v>25</v>
      </c>
      <c r="J24" s="319" t="s">
        <v>2224</v>
      </c>
      <c r="K24" s="319" t="s">
        <v>2225</v>
      </c>
      <c r="L24" s="319" t="s">
        <v>2226</v>
      </c>
      <c r="M24" s="319" t="s">
        <v>2227</v>
      </c>
      <c r="N24" s="319" t="s">
        <v>25</v>
      </c>
      <c r="O24" s="319" t="s">
        <v>866</v>
      </c>
      <c r="P24" s="319" t="s">
        <v>384</v>
      </c>
      <c r="Q24" s="319" t="s">
        <v>674</v>
      </c>
    </row>
    <row r="25" spans="1:17">
      <c r="A25" s="319">
        <v>1110148</v>
      </c>
      <c r="B25" s="319" t="s">
        <v>41</v>
      </c>
      <c r="C25" s="319" t="s">
        <v>959</v>
      </c>
      <c r="D25" s="319" t="s">
        <v>960</v>
      </c>
      <c r="E25" s="319" t="s">
        <v>865</v>
      </c>
      <c r="F25" s="319" t="s">
        <v>961</v>
      </c>
      <c r="G25" s="319" t="s">
        <v>3071</v>
      </c>
      <c r="H25" s="319" t="s">
        <v>25</v>
      </c>
      <c r="I25" s="319" t="s">
        <v>25</v>
      </c>
      <c r="J25" s="319" t="s">
        <v>1178</v>
      </c>
      <c r="K25" s="319" t="s">
        <v>3072</v>
      </c>
      <c r="L25" s="319" t="s">
        <v>3073</v>
      </c>
      <c r="M25" s="319" t="s">
        <v>3074</v>
      </c>
      <c r="N25" s="319" t="s">
        <v>342</v>
      </c>
      <c r="O25" s="319" t="s">
        <v>866</v>
      </c>
      <c r="P25" s="319" t="s">
        <v>870</v>
      </c>
      <c r="Q25" s="319" t="s">
        <v>421</v>
      </c>
    </row>
    <row r="26" spans="1:17">
      <c r="A26" s="319">
        <v>1410175</v>
      </c>
      <c r="B26" s="319" t="s">
        <v>77</v>
      </c>
      <c r="C26" s="319" t="s">
        <v>959</v>
      </c>
      <c r="D26" s="319" t="s">
        <v>960</v>
      </c>
      <c r="E26" s="319" t="s">
        <v>865</v>
      </c>
      <c r="F26" s="319" t="s">
        <v>961</v>
      </c>
      <c r="G26" s="319" t="s">
        <v>2472</v>
      </c>
      <c r="H26" s="319" t="s">
        <v>25</v>
      </c>
      <c r="I26" s="319" t="s">
        <v>25</v>
      </c>
      <c r="J26" s="319" t="s">
        <v>2473</v>
      </c>
      <c r="K26" s="319" t="s">
        <v>2474</v>
      </c>
      <c r="L26" s="319" t="s">
        <v>2475</v>
      </c>
      <c r="M26" s="319" t="s">
        <v>2476</v>
      </c>
      <c r="N26" s="319" t="s">
        <v>25</v>
      </c>
      <c r="O26" s="319" t="s">
        <v>866</v>
      </c>
      <c r="P26" s="319" t="s">
        <v>381</v>
      </c>
      <c r="Q26" s="319" t="s">
        <v>329</v>
      </c>
    </row>
    <row r="27" spans="1:17">
      <c r="A27" s="319">
        <v>2012350</v>
      </c>
      <c r="B27" s="319" t="s">
        <v>31</v>
      </c>
      <c r="C27" s="319" t="s">
        <v>959</v>
      </c>
      <c r="D27" s="319" t="s">
        <v>960</v>
      </c>
      <c r="E27" s="319" t="s">
        <v>865</v>
      </c>
      <c r="F27" s="319" t="s">
        <v>961</v>
      </c>
      <c r="G27" s="319" t="s">
        <v>2480</v>
      </c>
      <c r="H27" s="319" t="s">
        <v>25</v>
      </c>
      <c r="I27" s="319" t="s">
        <v>25</v>
      </c>
      <c r="J27" s="319" t="s">
        <v>2481</v>
      </c>
      <c r="K27" s="319" t="s">
        <v>2482</v>
      </c>
      <c r="L27" s="319" t="s">
        <v>2483</v>
      </c>
      <c r="M27" s="319" t="s">
        <v>2484</v>
      </c>
      <c r="N27" s="319" t="s">
        <v>25</v>
      </c>
      <c r="O27" s="319" t="s">
        <v>866</v>
      </c>
      <c r="P27" s="319" t="s">
        <v>62</v>
      </c>
      <c r="Q27" s="319" t="s">
        <v>421</v>
      </c>
    </row>
    <row r="28" spans="1:17">
      <c r="A28" s="319">
        <v>2210558</v>
      </c>
      <c r="B28" s="319" t="s">
        <v>80</v>
      </c>
      <c r="C28" s="319" t="s">
        <v>959</v>
      </c>
      <c r="D28" s="319" t="s">
        <v>960</v>
      </c>
      <c r="E28" s="319" t="s">
        <v>865</v>
      </c>
      <c r="F28" s="319" t="s">
        <v>961</v>
      </c>
      <c r="G28" s="319" t="s">
        <v>3124</v>
      </c>
      <c r="H28" s="319" t="s">
        <v>25</v>
      </c>
      <c r="I28" s="319" t="s">
        <v>25</v>
      </c>
      <c r="J28" s="319" t="s">
        <v>2493</v>
      </c>
      <c r="K28" s="319" t="s">
        <v>3125</v>
      </c>
      <c r="L28" s="319" t="s">
        <v>3126</v>
      </c>
      <c r="M28" s="319" t="s">
        <v>3127</v>
      </c>
      <c r="N28" s="319" t="s">
        <v>25</v>
      </c>
      <c r="O28" s="319" t="s">
        <v>866</v>
      </c>
      <c r="P28" s="319" t="s">
        <v>391</v>
      </c>
      <c r="Q28" s="319" t="s">
        <v>212</v>
      </c>
    </row>
    <row r="29" spans="1:17">
      <c r="A29" s="319">
        <v>3111565</v>
      </c>
      <c r="B29" s="319" t="s">
        <v>24</v>
      </c>
      <c r="C29" s="319" t="s">
        <v>959</v>
      </c>
      <c r="D29" s="319" t="s">
        <v>960</v>
      </c>
      <c r="E29" s="319" t="s">
        <v>867</v>
      </c>
      <c r="F29" s="319" t="s">
        <v>961</v>
      </c>
      <c r="G29" s="319" t="s">
        <v>2636</v>
      </c>
      <c r="H29" s="319" t="s">
        <v>25</v>
      </c>
      <c r="I29" s="319" t="s">
        <v>25</v>
      </c>
      <c r="J29" s="319" t="s">
        <v>2637</v>
      </c>
      <c r="K29" s="319" t="s">
        <v>2638</v>
      </c>
      <c r="L29" s="319" t="s">
        <v>2639</v>
      </c>
      <c r="M29" s="319" t="s">
        <v>2640</v>
      </c>
      <c r="N29" s="319" t="s">
        <v>25</v>
      </c>
      <c r="O29" s="319" t="s">
        <v>868</v>
      </c>
      <c r="P29" s="319" t="s">
        <v>44</v>
      </c>
      <c r="Q29" s="319" t="s">
        <v>353</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2023-06-28T04:24:58Z</cp:lastPrinted>
  <dcterms:created xsi:type="dcterms:W3CDTF">2018-01-05T08:28:31Z</dcterms:created>
  <dcterms:modified xsi:type="dcterms:W3CDTF">2023-07-04T04:12:04Z</dcterms:modified>
</cp:coreProperties>
</file>